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belloto\cmf\UARCM\Siniestros\Archivos para Carga Masiva\"/>
    </mc:Choice>
  </mc:AlternateContent>
  <xr:revisionPtr revIDLastSave="0" documentId="13_ncr:1_{FEC24D6F-813A-4890-92DF-013AF3824C66}" xr6:coauthVersionLast="47" xr6:coauthVersionMax="47" xr10:uidLastSave="{00000000-0000-0000-0000-000000000000}"/>
  <workbookProtection workbookAlgorithmName="SHA-512" workbookHashValue="4h66gHOct1xs7E0blrgrTt762lqJtPa13tj7r+Hy+KgMwsBNl2rNxRtqRIaJhPxAw/zW8lmZHYVmLDbVxIt6dg==" workbookSaltValue="OowVznMRY/uldjZA4+eErQ==" workbookSpinCount="100000" lockStructure="1"/>
  <bookViews>
    <workbookView xWindow="28680" yWindow="-120" windowWidth="29040" windowHeight="15720" tabRatio="831" xr2:uid="{00000000-000D-0000-FFFF-FFFF00000000}"/>
  </bookViews>
  <sheets>
    <sheet name="Inicio" sheetId="2" r:id="rId1"/>
    <sheet name="Siniestros Asignados" sheetId="3" r:id="rId2"/>
    <sheet name="Asignados Periodos Anteriores" sheetId="11" r:id="rId3"/>
    <sheet name="Base" sheetId="1" state="hidden" r:id="rId4"/>
  </sheets>
  <definedNames>
    <definedName name="_xlnm._FilterDatabase" localSheetId="3" hidden="1">Base!$S$1:$U$201</definedName>
    <definedName name="General" comment="Ramos Generales, Grupo 1">Base!$H$1:$H$37</definedName>
    <definedName name="Vida" comment="Ramos Vida, grupo 2">Base!$H$38:$H$89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8" i="3" l="1"/>
  <c r="R9" i="3" l="1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9" i="11" l="1"/>
  <c r="B8" i="11"/>
  <c r="B10" i="11"/>
  <c r="B13" i="11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U70" i="11" l="1"/>
  <c r="V70" i="11"/>
  <c r="W70" i="11"/>
  <c r="X70" i="11"/>
  <c r="Y70" i="11"/>
  <c r="Z70" i="11"/>
  <c r="AA70" i="11"/>
  <c r="AB70" i="11"/>
  <c r="U71" i="11"/>
  <c r="V71" i="11"/>
  <c r="W71" i="11"/>
  <c r="X71" i="11"/>
  <c r="Y71" i="11"/>
  <c r="Z71" i="11"/>
  <c r="AA71" i="11"/>
  <c r="AB71" i="11"/>
  <c r="U72" i="11"/>
  <c r="V72" i="11"/>
  <c r="W72" i="11"/>
  <c r="X72" i="11"/>
  <c r="Y72" i="11"/>
  <c r="Z72" i="11"/>
  <c r="AA72" i="11"/>
  <c r="AB72" i="11"/>
  <c r="U73" i="11"/>
  <c r="V73" i="11"/>
  <c r="W73" i="11"/>
  <c r="X73" i="11"/>
  <c r="Y73" i="11"/>
  <c r="Z73" i="11"/>
  <c r="AA73" i="11"/>
  <c r="AB73" i="11"/>
  <c r="U74" i="11"/>
  <c r="V74" i="11"/>
  <c r="W74" i="11"/>
  <c r="X74" i="11"/>
  <c r="Y74" i="11"/>
  <c r="Z74" i="11"/>
  <c r="AA74" i="11"/>
  <c r="AB74" i="11"/>
  <c r="U75" i="11"/>
  <c r="V75" i="11"/>
  <c r="W75" i="11"/>
  <c r="X75" i="11"/>
  <c r="Y75" i="11"/>
  <c r="Z75" i="11"/>
  <c r="AA75" i="11"/>
  <c r="AB75" i="11"/>
  <c r="U76" i="11"/>
  <c r="V76" i="11"/>
  <c r="W76" i="11"/>
  <c r="X76" i="11"/>
  <c r="Y76" i="11"/>
  <c r="Z76" i="11"/>
  <c r="AA76" i="11"/>
  <c r="AB76" i="11"/>
  <c r="U77" i="11"/>
  <c r="V77" i="11"/>
  <c r="W77" i="11"/>
  <c r="X77" i="11"/>
  <c r="Y77" i="11"/>
  <c r="Z77" i="11"/>
  <c r="AA77" i="11"/>
  <c r="AB77" i="11"/>
  <c r="U78" i="11"/>
  <c r="V78" i="11"/>
  <c r="W78" i="11"/>
  <c r="X78" i="11"/>
  <c r="Y78" i="11"/>
  <c r="Z78" i="11"/>
  <c r="AA78" i="11"/>
  <c r="AB78" i="11"/>
  <c r="U79" i="11"/>
  <c r="V79" i="11"/>
  <c r="W79" i="11"/>
  <c r="X79" i="11"/>
  <c r="Y79" i="11"/>
  <c r="Z79" i="11"/>
  <c r="AA79" i="11"/>
  <c r="AB79" i="11"/>
  <c r="U80" i="11"/>
  <c r="V80" i="11"/>
  <c r="W80" i="11"/>
  <c r="X80" i="11"/>
  <c r="Y80" i="11"/>
  <c r="Z80" i="11"/>
  <c r="AA80" i="11"/>
  <c r="AB80" i="11"/>
  <c r="U81" i="11"/>
  <c r="V81" i="11"/>
  <c r="W81" i="11"/>
  <c r="X81" i="11"/>
  <c r="Y81" i="11"/>
  <c r="Z81" i="11"/>
  <c r="AA81" i="11"/>
  <c r="AB81" i="11"/>
  <c r="U82" i="11"/>
  <c r="V82" i="11"/>
  <c r="W82" i="11"/>
  <c r="X82" i="11"/>
  <c r="Y82" i="11"/>
  <c r="Z82" i="11"/>
  <c r="AA82" i="11"/>
  <c r="AB82" i="11"/>
  <c r="U83" i="11"/>
  <c r="V83" i="11"/>
  <c r="W83" i="11"/>
  <c r="X83" i="11"/>
  <c r="Y83" i="11"/>
  <c r="Z83" i="11"/>
  <c r="AA83" i="11"/>
  <c r="AB83" i="11"/>
  <c r="U84" i="11"/>
  <c r="V84" i="11"/>
  <c r="W84" i="11"/>
  <c r="X84" i="11"/>
  <c r="Y84" i="11"/>
  <c r="Z84" i="11"/>
  <c r="AA84" i="11"/>
  <c r="AB84" i="11"/>
  <c r="U85" i="11"/>
  <c r="V85" i="11"/>
  <c r="W85" i="11"/>
  <c r="X85" i="11"/>
  <c r="Y85" i="11"/>
  <c r="Z85" i="11"/>
  <c r="AA85" i="11"/>
  <c r="AB85" i="11"/>
  <c r="U86" i="11"/>
  <c r="V86" i="11"/>
  <c r="W86" i="11"/>
  <c r="X86" i="11"/>
  <c r="Y86" i="11"/>
  <c r="Z86" i="11"/>
  <c r="AA86" i="11"/>
  <c r="AB86" i="11"/>
  <c r="U87" i="11"/>
  <c r="V87" i="11"/>
  <c r="W87" i="11"/>
  <c r="X87" i="11"/>
  <c r="Y87" i="11"/>
  <c r="Z87" i="11"/>
  <c r="AA87" i="11"/>
  <c r="AB87" i="11"/>
  <c r="U88" i="11"/>
  <c r="V88" i="11"/>
  <c r="W88" i="11"/>
  <c r="X88" i="11"/>
  <c r="Y88" i="11"/>
  <c r="Z88" i="11"/>
  <c r="AA88" i="11"/>
  <c r="AB88" i="11"/>
  <c r="U89" i="11"/>
  <c r="V89" i="11"/>
  <c r="W89" i="11"/>
  <c r="X89" i="11"/>
  <c r="Y89" i="11"/>
  <c r="Z89" i="11"/>
  <c r="AA89" i="11"/>
  <c r="AB89" i="11"/>
  <c r="U90" i="11"/>
  <c r="V90" i="11"/>
  <c r="W90" i="11"/>
  <c r="X90" i="11"/>
  <c r="Y90" i="11"/>
  <c r="Z90" i="11"/>
  <c r="AA90" i="11"/>
  <c r="AB90" i="11"/>
  <c r="U91" i="11"/>
  <c r="V91" i="11"/>
  <c r="W91" i="11"/>
  <c r="X91" i="11"/>
  <c r="Y91" i="11"/>
  <c r="Z91" i="11"/>
  <c r="AA91" i="11"/>
  <c r="AB91" i="11"/>
  <c r="U92" i="11"/>
  <c r="V92" i="11"/>
  <c r="W92" i="11"/>
  <c r="X92" i="11"/>
  <c r="Y92" i="11"/>
  <c r="Z92" i="11"/>
  <c r="AA92" i="11"/>
  <c r="AB92" i="11"/>
  <c r="U93" i="11"/>
  <c r="V93" i="11"/>
  <c r="W93" i="11"/>
  <c r="X93" i="11"/>
  <c r="Y93" i="11"/>
  <c r="Z93" i="11"/>
  <c r="AA93" i="11"/>
  <c r="AB93" i="11"/>
  <c r="U94" i="11"/>
  <c r="V94" i="11"/>
  <c r="W94" i="11"/>
  <c r="X94" i="11"/>
  <c r="Y94" i="11"/>
  <c r="Z94" i="11"/>
  <c r="AA94" i="11"/>
  <c r="AB94" i="11"/>
  <c r="U95" i="11"/>
  <c r="V95" i="11"/>
  <c r="W95" i="11"/>
  <c r="X95" i="11"/>
  <c r="Y95" i="11"/>
  <c r="Z95" i="11"/>
  <c r="AA95" i="11"/>
  <c r="AB95" i="11"/>
  <c r="U96" i="11"/>
  <c r="V96" i="11"/>
  <c r="W96" i="11"/>
  <c r="X96" i="11"/>
  <c r="Y96" i="11"/>
  <c r="Z96" i="11"/>
  <c r="AA96" i="11"/>
  <c r="AB96" i="11"/>
  <c r="U97" i="11"/>
  <c r="V97" i="11"/>
  <c r="W97" i="11"/>
  <c r="X97" i="11"/>
  <c r="Y97" i="11"/>
  <c r="Z97" i="11"/>
  <c r="AA97" i="11"/>
  <c r="AB97" i="11"/>
  <c r="U98" i="11"/>
  <c r="V98" i="11"/>
  <c r="W98" i="11"/>
  <c r="X98" i="11"/>
  <c r="Y98" i="11"/>
  <c r="Z98" i="11"/>
  <c r="AA98" i="11"/>
  <c r="AB98" i="11"/>
  <c r="U99" i="11"/>
  <c r="V99" i="11"/>
  <c r="W99" i="11"/>
  <c r="X99" i="11"/>
  <c r="Y99" i="11"/>
  <c r="Z99" i="11"/>
  <c r="AA99" i="11"/>
  <c r="AB99" i="11"/>
  <c r="U100" i="11"/>
  <c r="V100" i="11"/>
  <c r="W100" i="11"/>
  <c r="X100" i="11"/>
  <c r="Y100" i="11"/>
  <c r="Z100" i="11"/>
  <c r="AA100" i="11"/>
  <c r="AB100" i="11"/>
  <c r="U101" i="11"/>
  <c r="V101" i="11"/>
  <c r="W101" i="11"/>
  <c r="X101" i="11"/>
  <c r="Y101" i="11"/>
  <c r="Z101" i="11"/>
  <c r="AA101" i="11"/>
  <c r="AB101" i="11"/>
  <c r="U102" i="11"/>
  <c r="V102" i="11"/>
  <c r="W102" i="11"/>
  <c r="X102" i="11"/>
  <c r="Y102" i="11"/>
  <c r="Z102" i="11"/>
  <c r="AA102" i="11"/>
  <c r="AB102" i="11"/>
  <c r="U103" i="11"/>
  <c r="V103" i="11"/>
  <c r="W103" i="11"/>
  <c r="X103" i="11"/>
  <c r="Y103" i="11"/>
  <c r="Z103" i="11"/>
  <c r="AA103" i="11"/>
  <c r="AB103" i="11"/>
  <c r="U104" i="11"/>
  <c r="V104" i="11"/>
  <c r="W104" i="11"/>
  <c r="X104" i="11"/>
  <c r="Y104" i="11"/>
  <c r="Z104" i="11"/>
  <c r="AA104" i="11"/>
  <c r="AB104" i="11"/>
  <c r="U105" i="11"/>
  <c r="V105" i="11"/>
  <c r="W105" i="11"/>
  <c r="X105" i="11"/>
  <c r="Y105" i="11"/>
  <c r="Z105" i="11"/>
  <c r="AA105" i="11"/>
  <c r="AB105" i="11"/>
  <c r="U106" i="11"/>
  <c r="V106" i="11"/>
  <c r="W106" i="11"/>
  <c r="X106" i="11"/>
  <c r="Y106" i="11"/>
  <c r="Z106" i="11"/>
  <c r="AA106" i="11"/>
  <c r="AB106" i="11"/>
  <c r="U107" i="11"/>
  <c r="V107" i="11"/>
  <c r="W107" i="11"/>
  <c r="X107" i="11"/>
  <c r="Y107" i="11"/>
  <c r="Z107" i="11"/>
  <c r="AA107" i="11"/>
  <c r="AB107" i="11"/>
  <c r="U108" i="11"/>
  <c r="V108" i="11"/>
  <c r="W108" i="11"/>
  <c r="X108" i="11"/>
  <c r="Y108" i="11"/>
  <c r="Z108" i="11"/>
  <c r="AA108" i="11"/>
  <c r="AB108" i="11"/>
  <c r="U109" i="11"/>
  <c r="V109" i="11"/>
  <c r="W109" i="11"/>
  <c r="X109" i="11"/>
  <c r="Y109" i="11"/>
  <c r="Z109" i="11"/>
  <c r="AA109" i="11"/>
  <c r="AB109" i="11"/>
  <c r="U110" i="11"/>
  <c r="V110" i="11"/>
  <c r="W110" i="11"/>
  <c r="X110" i="11"/>
  <c r="Y110" i="11"/>
  <c r="Z110" i="11"/>
  <c r="AA110" i="11"/>
  <c r="AB110" i="11"/>
  <c r="U111" i="11"/>
  <c r="V111" i="11"/>
  <c r="W111" i="11"/>
  <c r="X111" i="11"/>
  <c r="Y111" i="11"/>
  <c r="Z111" i="11"/>
  <c r="AA111" i="11"/>
  <c r="AB111" i="11"/>
  <c r="U112" i="11"/>
  <c r="V112" i="11"/>
  <c r="W112" i="11"/>
  <c r="X112" i="11"/>
  <c r="Y112" i="11"/>
  <c r="Z112" i="11"/>
  <c r="AA112" i="11"/>
  <c r="AB112" i="11"/>
  <c r="U113" i="11"/>
  <c r="V113" i="11"/>
  <c r="W113" i="11"/>
  <c r="X113" i="11"/>
  <c r="Y113" i="11"/>
  <c r="Z113" i="11"/>
  <c r="AA113" i="11"/>
  <c r="AB113" i="11"/>
  <c r="U114" i="11"/>
  <c r="V114" i="11"/>
  <c r="W114" i="11"/>
  <c r="X114" i="11"/>
  <c r="Y114" i="11"/>
  <c r="Z114" i="11"/>
  <c r="AA114" i="11"/>
  <c r="AB114" i="11"/>
  <c r="U115" i="11"/>
  <c r="V115" i="11"/>
  <c r="W115" i="11"/>
  <c r="X115" i="11"/>
  <c r="Y115" i="11"/>
  <c r="Z115" i="11"/>
  <c r="AA115" i="11"/>
  <c r="AB115" i="11"/>
  <c r="U116" i="11"/>
  <c r="V116" i="11"/>
  <c r="W116" i="11"/>
  <c r="X116" i="11"/>
  <c r="Y116" i="11"/>
  <c r="Z116" i="11"/>
  <c r="AA116" i="11"/>
  <c r="AB116" i="11"/>
  <c r="U117" i="11"/>
  <c r="V117" i="11"/>
  <c r="W117" i="11"/>
  <c r="X117" i="11"/>
  <c r="Y117" i="11"/>
  <c r="Z117" i="11"/>
  <c r="AA117" i="11"/>
  <c r="AB117" i="11"/>
  <c r="U118" i="11"/>
  <c r="V118" i="11"/>
  <c r="W118" i="11"/>
  <c r="X118" i="11"/>
  <c r="Y118" i="11"/>
  <c r="Z118" i="11"/>
  <c r="AA118" i="11"/>
  <c r="AB118" i="11"/>
  <c r="U119" i="11"/>
  <c r="V119" i="11"/>
  <c r="W119" i="11"/>
  <c r="X119" i="11"/>
  <c r="Y119" i="11"/>
  <c r="Z119" i="11"/>
  <c r="AA119" i="11"/>
  <c r="AB119" i="11"/>
  <c r="U120" i="11"/>
  <c r="V120" i="11"/>
  <c r="W120" i="11"/>
  <c r="X120" i="11"/>
  <c r="Y120" i="11"/>
  <c r="Z120" i="11"/>
  <c r="AA120" i="11"/>
  <c r="AB120" i="11"/>
  <c r="U121" i="11"/>
  <c r="V121" i="11"/>
  <c r="W121" i="11"/>
  <c r="X121" i="11"/>
  <c r="Y121" i="11"/>
  <c r="Z121" i="11"/>
  <c r="AA121" i="11"/>
  <c r="AB121" i="11"/>
  <c r="U122" i="11"/>
  <c r="V122" i="11"/>
  <c r="W122" i="11"/>
  <c r="X122" i="11"/>
  <c r="Y122" i="11"/>
  <c r="Z122" i="11"/>
  <c r="AA122" i="11"/>
  <c r="AB122" i="11"/>
  <c r="U123" i="11"/>
  <c r="V123" i="11"/>
  <c r="W123" i="11"/>
  <c r="X123" i="11"/>
  <c r="Y123" i="11"/>
  <c r="Z123" i="11"/>
  <c r="AA123" i="11"/>
  <c r="AB123" i="11"/>
  <c r="U124" i="11"/>
  <c r="V124" i="11"/>
  <c r="W124" i="11"/>
  <c r="X124" i="11"/>
  <c r="Y124" i="11"/>
  <c r="Z124" i="11"/>
  <c r="AA124" i="11"/>
  <c r="AB124" i="11"/>
  <c r="U125" i="11"/>
  <c r="V125" i="11"/>
  <c r="W125" i="11"/>
  <c r="X125" i="11"/>
  <c r="Y125" i="11"/>
  <c r="Z125" i="11"/>
  <c r="AA125" i="11"/>
  <c r="AB125" i="11"/>
  <c r="U126" i="11"/>
  <c r="V126" i="11"/>
  <c r="W126" i="11"/>
  <c r="X126" i="11"/>
  <c r="Y126" i="11"/>
  <c r="Z126" i="11"/>
  <c r="AA126" i="11"/>
  <c r="AB126" i="11"/>
  <c r="U127" i="11"/>
  <c r="V127" i="11"/>
  <c r="W127" i="11"/>
  <c r="X127" i="11"/>
  <c r="Y127" i="11"/>
  <c r="Z127" i="11"/>
  <c r="AA127" i="11"/>
  <c r="AB127" i="11"/>
  <c r="U128" i="11"/>
  <c r="V128" i="11"/>
  <c r="W128" i="11"/>
  <c r="X128" i="11"/>
  <c r="Y128" i="11"/>
  <c r="Z128" i="11"/>
  <c r="AA128" i="11"/>
  <c r="AB128" i="11"/>
  <c r="U129" i="11"/>
  <c r="V129" i="11"/>
  <c r="W129" i="11"/>
  <c r="X129" i="11"/>
  <c r="Y129" i="11"/>
  <c r="Z129" i="11"/>
  <c r="AA129" i="11"/>
  <c r="AB129" i="11"/>
  <c r="U130" i="11"/>
  <c r="V130" i="11"/>
  <c r="W130" i="11"/>
  <c r="X130" i="11"/>
  <c r="Y130" i="11"/>
  <c r="Z130" i="11"/>
  <c r="AA130" i="11"/>
  <c r="AB130" i="11"/>
  <c r="U131" i="11"/>
  <c r="V131" i="11"/>
  <c r="W131" i="11"/>
  <c r="X131" i="11"/>
  <c r="Y131" i="11"/>
  <c r="Z131" i="11"/>
  <c r="AA131" i="11"/>
  <c r="AB131" i="11"/>
  <c r="U132" i="11"/>
  <c r="V132" i="11"/>
  <c r="W132" i="11"/>
  <c r="X132" i="11"/>
  <c r="Y132" i="11"/>
  <c r="Z132" i="11"/>
  <c r="AA132" i="11"/>
  <c r="AB132" i="11"/>
  <c r="U133" i="11"/>
  <c r="V133" i="11"/>
  <c r="W133" i="11"/>
  <c r="X133" i="11"/>
  <c r="Y133" i="11"/>
  <c r="Z133" i="11"/>
  <c r="AA133" i="11"/>
  <c r="AB133" i="11"/>
  <c r="U134" i="11"/>
  <c r="V134" i="11"/>
  <c r="W134" i="11"/>
  <c r="X134" i="11"/>
  <c r="Y134" i="11"/>
  <c r="Z134" i="11"/>
  <c r="AA134" i="11"/>
  <c r="AB134" i="11"/>
  <c r="U135" i="11"/>
  <c r="V135" i="11"/>
  <c r="W135" i="11"/>
  <c r="X135" i="11"/>
  <c r="Y135" i="11"/>
  <c r="Z135" i="11"/>
  <c r="AA135" i="11"/>
  <c r="AB135" i="11"/>
  <c r="U136" i="11"/>
  <c r="V136" i="11"/>
  <c r="W136" i="11"/>
  <c r="X136" i="11"/>
  <c r="Y136" i="11"/>
  <c r="Z136" i="11"/>
  <c r="AA136" i="11"/>
  <c r="AB136" i="11"/>
  <c r="U137" i="11"/>
  <c r="V137" i="11"/>
  <c r="W137" i="11"/>
  <c r="X137" i="11"/>
  <c r="Y137" i="11"/>
  <c r="Z137" i="11"/>
  <c r="AA137" i="11"/>
  <c r="AB137" i="11"/>
  <c r="U138" i="11"/>
  <c r="V138" i="11"/>
  <c r="W138" i="11"/>
  <c r="X138" i="11"/>
  <c r="Y138" i="11"/>
  <c r="Z138" i="11"/>
  <c r="AA138" i="11"/>
  <c r="AB138" i="11"/>
  <c r="U139" i="11"/>
  <c r="V139" i="11"/>
  <c r="W139" i="11"/>
  <c r="X139" i="11"/>
  <c r="Y139" i="11"/>
  <c r="Z139" i="11"/>
  <c r="AA139" i="11"/>
  <c r="AB139" i="11"/>
  <c r="U140" i="11"/>
  <c r="V140" i="11"/>
  <c r="W140" i="11"/>
  <c r="X140" i="11"/>
  <c r="Y140" i="11"/>
  <c r="Z140" i="11"/>
  <c r="AA140" i="11"/>
  <c r="AB140" i="11"/>
  <c r="U141" i="11"/>
  <c r="V141" i="11"/>
  <c r="W141" i="11"/>
  <c r="X141" i="11"/>
  <c r="Y141" i="11"/>
  <c r="Z141" i="11"/>
  <c r="AA141" i="11"/>
  <c r="AB141" i="11"/>
  <c r="U142" i="11"/>
  <c r="V142" i="11"/>
  <c r="W142" i="11"/>
  <c r="X142" i="11"/>
  <c r="Y142" i="11"/>
  <c r="Z142" i="11"/>
  <c r="AA142" i="11"/>
  <c r="AB142" i="11"/>
  <c r="U143" i="11"/>
  <c r="V143" i="11"/>
  <c r="W143" i="11"/>
  <c r="X143" i="11"/>
  <c r="Y143" i="11"/>
  <c r="Z143" i="11"/>
  <c r="AA143" i="11"/>
  <c r="AB143" i="11"/>
  <c r="U144" i="11"/>
  <c r="V144" i="11"/>
  <c r="W144" i="11"/>
  <c r="X144" i="11"/>
  <c r="Y144" i="11"/>
  <c r="Z144" i="11"/>
  <c r="AA144" i="11"/>
  <c r="AB144" i="11"/>
  <c r="U145" i="11"/>
  <c r="V145" i="11"/>
  <c r="W145" i="11"/>
  <c r="X145" i="11"/>
  <c r="Y145" i="11"/>
  <c r="Z145" i="11"/>
  <c r="AA145" i="11"/>
  <c r="AB145" i="11"/>
  <c r="U146" i="11"/>
  <c r="V146" i="11"/>
  <c r="W146" i="11"/>
  <c r="X146" i="11"/>
  <c r="Y146" i="11"/>
  <c r="Z146" i="11"/>
  <c r="AA146" i="11"/>
  <c r="AB146" i="11"/>
  <c r="U147" i="11"/>
  <c r="V147" i="11"/>
  <c r="W147" i="11"/>
  <c r="X147" i="11"/>
  <c r="Y147" i="11"/>
  <c r="Z147" i="11"/>
  <c r="AA147" i="11"/>
  <c r="AB147" i="11"/>
  <c r="U148" i="11"/>
  <c r="V148" i="11"/>
  <c r="W148" i="11"/>
  <c r="X148" i="11"/>
  <c r="Y148" i="11"/>
  <c r="Z148" i="11"/>
  <c r="AA148" i="11"/>
  <c r="AB148" i="11"/>
  <c r="U149" i="11"/>
  <c r="V149" i="11"/>
  <c r="W149" i="11"/>
  <c r="X149" i="11"/>
  <c r="Y149" i="11"/>
  <c r="Z149" i="11"/>
  <c r="AA149" i="11"/>
  <c r="AB149" i="11"/>
  <c r="U150" i="11"/>
  <c r="V150" i="11"/>
  <c r="W150" i="11"/>
  <c r="X150" i="11"/>
  <c r="Y150" i="11"/>
  <c r="Z150" i="11"/>
  <c r="AA150" i="11"/>
  <c r="AB150" i="11"/>
  <c r="U151" i="11"/>
  <c r="V151" i="11"/>
  <c r="W151" i="11"/>
  <c r="X151" i="11"/>
  <c r="Y151" i="11"/>
  <c r="Z151" i="11"/>
  <c r="AA151" i="11"/>
  <c r="AB151" i="11"/>
  <c r="U152" i="11"/>
  <c r="V152" i="11"/>
  <c r="W152" i="11"/>
  <c r="X152" i="11"/>
  <c r="Y152" i="11"/>
  <c r="Z152" i="11"/>
  <c r="AA152" i="11"/>
  <c r="AB152" i="11"/>
  <c r="U153" i="11"/>
  <c r="V153" i="11"/>
  <c r="W153" i="11"/>
  <c r="X153" i="11"/>
  <c r="Y153" i="11"/>
  <c r="Z153" i="11"/>
  <c r="AA153" i="11"/>
  <c r="AB153" i="11"/>
  <c r="U154" i="11"/>
  <c r="V154" i="11"/>
  <c r="W154" i="11"/>
  <c r="X154" i="11"/>
  <c r="Y154" i="11"/>
  <c r="Z154" i="11"/>
  <c r="AA154" i="11"/>
  <c r="AB154" i="11"/>
  <c r="U155" i="11"/>
  <c r="V155" i="11"/>
  <c r="W155" i="11"/>
  <c r="X155" i="11"/>
  <c r="Y155" i="11"/>
  <c r="Z155" i="11"/>
  <c r="AA155" i="11"/>
  <c r="AB155" i="11"/>
  <c r="U156" i="11"/>
  <c r="V156" i="11"/>
  <c r="W156" i="11"/>
  <c r="X156" i="11"/>
  <c r="Y156" i="11"/>
  <c r="Z156" i="11"/>
  <c r="AA156" i="11"/>
  <c r="AB156" i="11"/>
  <c r="U157" i="11"/>
  <c r="V157" i="11"/>
  <c r="W157" i="11"/>
  <c r="X157" i="11"/>
  <c r="Y157" i="11"/>
  <c r="Z157" i="11"/>
  <c r="AA157" i="11"/>
  <c r="AB157" i="11"/>
  <c r="U158" i="11"/>
  <c r="V158" i="11"/>
  <c r="W158" i="11"/>
  <c r="X158" i="11"/>
  <c r="Y158" i="11"/>
  <c r="Z158" i="11"/>
  <c r="AA158" i="11"/>
  <c r="AB158" i="11"/>
  <c r="U159" i="11"/>
  <c r="V159" i="11"/>
  <c r="W159" i="11"/>
  <c r="X159" i="11"/>
  <c r="Y159" i="11"/>
  <c r="Z159" i="11"/>
  <c r="AA159" i="11"/>
  <c r="AB159" i="11"/>
  <c r="U160" i="11"/>
  <c r="V160" i="11"/>
  <c r="W160" i="11"/>
  <c r="X160" i="11"/>
  <c r="Y160" i="11"/>
  <c r="Z160" i="11"/>
  <c r="AA160" i="11"/>
  <c r="AB160" i="11"/>
  <c r="U161" i="11"/>
  <c r="V161" i="11"/>
  <c r="W161" i="11"/>
  <c r="X161" i="11"/>
  <c r="Y161" i="11"/>
  <c r="Z161" i="11"/>
  <c r="AA161" i="11"/>
  <c r="AB161" i="11"/>
  <c r="U162" i="11"/>
  <c r="V162" i="11"/>
  <c r="W162" i="11"/>
  <c r="X162" i="11"/>
  <c r="Y162" i="11"/>
  <c r="Z162" i="11"/>
  <c r="AA162" i="11"/>
  <c r="AB162" i="11"/>
  <c r="U163" i="11"/>
  <c r="V163" i="11"/>
  <c r="W163" i="11"/>
  <c r="X163" i="11"/>
  <c r="Y163" i="11"/>
  <c r="Z163" i="11"/>
  <c r="AA163" i="11"/>
  <c r="AB163" i="11"/>
  <c r="U164" i="11"/>
  <c r="V164" i="11"/>
  <c r="W164" i="11"/>
  <c r="X164" i="11"/>
  <c r="Y164" i="11"/>
  <c r="Z164" i="11"/>
  <c r="AA164" i="11"/>
  <c r="AB164" i="11"/>
  <c r="U165" i="11"/>
  <c r="V165" i="11"/>
  <c r="W165" i="11"/>
  <c r="X165" i="11"/>
  <c r="Y165" i="11"/>
  <c r="Z165" i="11"/>
  <c r="AA165" i="11"/>
  <c r="AB165" i="11"/>
  <c r="U166" i="11"/>
  <c r="V166" i="11"/>
  <c r="W166" i="11"/>
  <c r="X166" i="11"/>
  <c r="Y166" i="11"/>
  <c r="Z166" i="11"/>
  <c r="AA166" i="11"/>
  <c r="AB166" i="11"/>
  <c r="U167" i="11"/>
  <c r="V167" i="11"/>
  <c r="W167" i="11"/>
  <c r="X167" i="11"/>
  <c r="Y167" i="11"/>
  <c r="Z167" i="11"/>
  <c r="AA167" i="11"/>
  <c r="AB167" i="11"/>
  <c r="U168" i="11"/>
  <c r="V168" i="11"/>
  <c r="W168" i="11"/>
  <c r="X168" i="11"/>
  <c r="Y168" i="11"/>
  <c r="Z168" i="11"/>
  <c r="AA168" i="11"/>
  <c r="AB168" i="11"/>
  <c r="U169" i="11"/>
  <c r="V169" i="11"/>
  <c r="W169" i="11"/>
  <c r="X169" i="11"/>
  <c r="Y169" i="11"/>
  <c r="Z169" i="11"/>
  <c r="AA169" i="11"/>
  <c r="AB169" i="11"/>
  <c r="U170" i="11"/>
  <c r="V170" i="11"/>
  <c r="W170" i="11"/>
  <c r="X170" i="11"/>
  <c r="Y170" i="11"/>
  <c r="Z170" i="11"/>
  <c r="AA170" i="11"/>
  <c r="AB170" i="11"/>
  <c r="U171" i="11"/>
  <c r="V171" i="11"/>
  <c r="W171" i="11"/>
  <c r="X171" i="11"/>
  <c r="Y171" i="11"/>
  <c r="Z171" i="11"/>
  <c r="AA171" i="11"/>
  <c r="AB171" i="11"/>
  <c r="U172" i="11"/>
  <c r="V172" i="11"/>
  <c r="W172" i="11"/>
  <c r="X172" i="11"/>
  <c r="Y172" i="11"/>
  <c r="Z172" i="11"/>
  <c r="AA172" i="11"/>
  <c r="AB172" i="11"/>
  <c r="U173" i="11"/>
  <c r="V173" i="11"/>
  <c r="W173" i="11"/>
  <c r="X173" i="11"/>
  <c r="Y173" i="11"/>
  <c r="Z173" i="11"/>
  <c r="AA173" i="11"/>
  <c r="AB173" i="11"/>
  <c r="U174" i="11"/>
  <c r="V174" i="11"/>
  <c r="W174" i="11"/>
  <c r="X174" i="11"/>
  <c r="Y174" i="11"/>
  <c r="Z174" i="11"/>
  <c r="AA174" i="11"/>
  <c r="AB174" i="11"/>
  <c r="U175" i="11"/>
  <c r="V175" i="11"/>
  <c r="W175" i="11"/>
  <c r="X175" i="11"/>
  <c r="Y175" i="11"/>
  <c r="Z175" i="11"/>
  <c r="AA175" i="11"/>
  <c r="AB175" i="11"/>
  <c r="U176" i="11"/>
  <c r="V176" i="11"/>
  <c r="W176" i="11"/>
  <c r="X176" i="11"/>
  <c r="Y176" i="11"/>
  <c r="Z176" i="11"/>
  <c r="AA176" i="11"/>
  <c r="AB176" i="11"/>
  <c r="U177" i="11"/>
  <c r="V177" i="11"/>
  <c r="W177" i="11"/>
  <c r="X177" i="11"/>
  <c r="Y177" i="11"/>
  <c r="Z177" i="11"/>
  <c r="AA177" i="11"/>
  <c r="AB177" i="11"/>
  <c r="U178" i="11"/>
  <c r="V178" i="11"/>
  <c r="W178" i="11"/>
  <c r="X178" i="11"/>
  <c r="Y178" i="11"/>
  <c r="Z178" i="11"/>
  <c r="AA178" i="11"/>
  <c r="AB178" i="11"/>
  <c r="U179" i="11"/>
  <c r="V179" i="11"/>
  <c r="W179" i="11"/>
  <c r="X179" i="11"/>
  <c r="Y179" i="11"/>
  <c r="Z179" i="11"/>
  <c r="AA179" i="11"/>
  <c r="AB179" i="11"/>
  <c r="U180" i="11"/>
  <c r="V180" i="11"/>
  <c r="W180" i="11"/>
  <c r="X180" i="11"/>
  <c r="Y180" i="11"/>
  <c r="Z180" i="11"/>
  <c r="AA180" i="11"/>
  <c r="AB180" i="11"/>
  <c r="U181" i="11"/>
  <c r="V181" i="11"/>
  <c r="W181" i="11"/>
  <c r="X181" i="11"/>
  <c r="Y181" i="11"/>
  <c r="Z181" i="11"/>
  <c r="AA181" i="11"/>
  <c r="AB181" i="11"/>
  <c r="U182" i="11"/>
  <c r="V182" i="11"/>
  <c r="W182" i="11"/>
  <c r="X182" i="11"/>
  <c r="Y182" i="11"/>
  <c r="Z182" i="11"/>
  <c r="AA182" i="11"/>
  <c r="AB182" i="11"/>
  <c r="U183" i="11"/>
  <c r="V183" i="11"/>
  <c r="W183" i="11"/>
  <c r="X183" i="11"/>
  <c r="Y183" i="11"/>
  <c r="Z183" i="11"/>
  <c r="AA183" i="11"/>
  <c r="AB183" i="11"/>
  <c r="U184" i="11"/>
  <c r="V184" i="11"/>
  <c r="W184" i="11"/>
  <c r="X184" i="11"/>
  <c r="Y184" i="11"/>
  <c r="Z184" i="11"/>
  <c r="AA184" i="11"/>
  <c r="AB184" i="11"/>
  <c r="U185" i="11"/>
  <c r="V185" i="11"/>
  <c r="W185" i="11"/>
  <c r="X185" i="11"/>
  <c r="Y185" i="11"/>
  <c r="Z185" i="11"/>
  <c r="AA185" i="11"/>
  <c r="AB185" i="11"/>
  <c r="U186" i="11"/>
  <c r="V186" i="11"/>
  <c r="W186" i="11"/>
  <c r="X186" i="11"/>
  <c r="Y186" i="11"/>
  <c r="Z186" i="11"/>
  <c r="AA186" i="11"/>
  <c r="AB186" i="11"/>
  <c r="U187" i="11"/>
  <c r="V187" i="11"/>
  <c r="W187" i="11"/>
  <c r="X187" i="11"/>
  <c r="Y187" i="11"/>
  <c r="Z187" i="11"/>
  <c r="AA187" i="11"/>
  <c r="AB187" i="11"/>
  <c r="U188" i="11"/>
  <c r="V188" i="11"/>
  <c r="W188" i="11"/>
  <c r="X188" i="11"/>
  <c r="Y188" i="11"/>
  <c r="Z188" i="11"/>
  <c r="AA188" i="11"/>
  <c r="AB188" i="11"/>
  <c r="U189" i="11"/>
  <c r="V189" i="11"/>
  <c r="W189" i="11"/>
  <c r="X189" i="11"/>
  <c r="Y189" i="11"/>
  <c r="Z189" i="11"/>
  <c r="AA189" i="11"/>
  <c r="AB189" i="11"/>
  <c r="U190" i="11"/>
  <c r="V190" i="11"/>
  <c r="W190" i="11"/>
  <c r="X190" i="11"/>
  <c r="Y190" i="11"/>
  <c r="Z190" i="11"/>
  <c r="AA190" i="11"/>
  <c r="AB190" i="11"/>
  <c r="U191" i="11"/>
  <c r="V191" i="11"/>
  <c r="W191" i="11"/>
  <c r="X191" i="11"/>
  <c r="Y191" i="11"/>
  <c r="Z191" i="11"/>
  <c r="AA191" i="11"/>
  <c r="AB191" i="11"/>
  <c r="U192" i="11"/>
  <c r="V192" i="11"/>
  <c r="W192" i="11"/>
  <c r="X192" i="11"/>
  <c r="Y192" i="11"/>
  <c r="Z192" i="11"/>
  <c r="AA192" i="11"/>
  <c r="AB192" i="11"/>
  <c r="U193" i="11"/>
  <c r="V193" i="11"/>
  <c r="W193" i="11"/>
  <c r="X193" i="11"/>
  <c r="Y193" i="11"/>
  <c r="Z193" i="11"/>
  <c r="AA193" i="11"/>
  <c r="AB193" i="11"/>
  <c r="U194" i="11"/>
  <c r="V194" i="11"/>
  <c r="W194" i="11"/>
  <c r="X194" i="11"/>
  <c r="Y194" i="11"/>
  <c r="Z194" i="11"/>
  <c r="AA194" i="11"/>
  <c r="AB194" i="11"/>
  <c r="U195" i="11"/>
  <c r="V195" i="11"/>
  <c r="W195" i="11"/>
  <c r="X195" i="11"/>
  <c r="Y195" i="11"/>
  <c r="Z195" i="11"/>
  <c r="AA195" i="11"/>
  <c r="AB195" i="11"/>
  <c r="U196" i="11"/>
  <c r="V196" i="11"/>
  <c r="W196" i="11"/>
  <c r="X196" i="11"/>
  <c r="Y196" i="11"/>
  <c r="Z196" i="11"/>
  <c r="AA196" i="11"/>
  <c r="AB196" i="11"/>
  <c r="U197" i="11"/>
  <c r="V197" i="11"/>
  <c r="W197" i="11"/>
  <c r="X197" i="11"/>
  <c r="Y197" i="11"/>
  <c r="Z197" i="11"/>
  <c r="AA197" i="11"/>
  <c r="AB197" i="11"/>
  <c r="U198" i="11"/>
  <c r="V198" i="11"/>
  <c r="W198" i="11"/>
  <c r="X198" i="11"/>
  <c r="Y198" i="11"/>
  <c r="Z198" i="11"/>
  <c r="AA198" i="11"/>
  <c r="AB198" i="11"/>
  <c r="U199" i="11"/>
  <c r="V199" i="11"/>
  <c r="W199" i="11"/>
  <c r="X199" i="11"/>
  <c r="Y199" i="11"/>
  <c r="Z199" i="11"/>
  <c r="AA199" i="11"/>
  <c r="AB199" i="11"/>
  <c r="U200" i="11"/>
  <c r="V200" i="11"/>
  <c r="W200" i="11"/>
  <c r="X200" i="11"/>
  <c r="Y200" i="11"/>
  <c r="Z200" i="11"/>
  <c r="AA200" i="11"/>
  <c r="AB200" i="11"/>
  <c r="U201" i="11"/>
  <c r="V201" i="11"/>
  <c r="W201" i="11"/>
  <c r="X201" i="11"/>
  <c r="Y201" i="11"/>
  <c r="Z201" i="11"/>
  <c r="AA201" i="11"/>
  <c r="AB201" i="11"/>
  <c r="U202" i="11"/>
  <c r="V202" i="11"/>
  <c r="W202" i="11"/>
  <c r="X202" i="11"/>
  <c r="Y202" i="11"/>
  <c r="Z202" i="11"/>
  <c r="AA202" i="11"/>
  <c r="AB202" i="11"/>
  <c r="U203" i="11"/>
  <c r="V203" i="11"/>
  <c r="W203" i="11"/>
  <c r="X203" i="11"/>
  <c r="Y203" i="11"/>
  <c r="Z203" i="11"/>
  <c r="AA203" i="11"/>
  <c r="AB203" i="11"/>
  <c r="U204" i="11"/>
  <c r="V204" i="11"/>
  <c r="W204" i="11"/>
  <c r="X204" i="11"/>
  <c r="Y204" i="11"/>
  <c r="Z204" i="11"/>
  <c r="AA204" i="11"/>
  <c r="AB204" i="11"/>
  <c r="U205" i="11"/>
  <c r="V205" i="11"/>
  <c r="W205" i="11"/>
  <c r="X205" i="11"/>
  <c r="Y205" i="11"/>
  <c r="Z205" i="11"/>
  <c r="AA205" i="11"/>
  <c r="AB205" i="11"/>
  <c r="U206" i="11"/>
  <c r="V206" i="11"/>
  <c r="W206" i="11"/>
  <c r="X206" i="11"/>
  <c r="Y206" i="11"/>
  <c r="Z206" i="11"/>
  <c r="AA206" i="11"/>
  <c r="AB206" i="11"/>
  <c r="U207" i="11"/>
  <c r="V207" i="11"/>
  <c r="W207" i="11"/>
  <c r="X207" i="11"/>
  <c r="Y207" i="11"/>
  <c r="Z207" i="11"/>
  <c r="AA207" i="11"/>
  <c r="AB207" i="11"/>
  <c r="U208" i="11"/>
  <c r="V208" i="11"/>
  <c r="W208" i="11"/>
  <c r="X208" i="11"/>
  <c r="Y208" i="11"/>
  <c r="Z208" i="11"/>
  <c r="AA208" i="11"/>
  <c r="AB208" i="11"/>
  <c r="U209" i="11"/>
  <c r="V209" i="11"/>
  <c r="W209" i="11"/>
  <c r="X209" i="11"/>
  <c r="Y209" i="11"/>
  <c r="Z209" i="11"/>
  <c r="AA209" i="11"/>
  <c r="AB209" i="11"/>
  <c r="U210" i="11"/>
  <c r="V210" i="11"/>
  <c r="W210" i="11"/>
  <c r="X210" i="11"/>
  <c r="Y210" i="11"/>
  <c r="Z210" i="11"/>
  <c r="AA210" i="11"/>
  <c r="AB210" i="11"/>
  <c r="U211" i="11"/>
  <c r="V211" i="11"/>
  <c r="W211" i="11"/>
  <c r="X211" i="11"/>
  <c r="Y211" i="11"/>
  <c r="Z211" i="11"/>
  <c r="AA211" i="11"/>
  <c r="AB211" i="11"/>
  <c r="U212" i="11"/>
  <c r="V212" i="11"/>
  <c r="W212" i="11"/>
  <c r="X212" i="11"/>
  <c r="Y212" i="11"/>
  <c r="Z212" i="11"/>
  <c r="AA212" i="11"/>
  <c r="AB212" i="11"/>
  <c r="U213" i="11"/>
  <c r="V213" i="11"/>
  <c r="W213" i="11"/>
  <c r="X213" i="11"/>
  <c r="Y213" i="11"/>
  <c r="Z213" i="11"/>
  <c r="AA213" i="11"/>
  <c r="AB213" i="11"/>
  <c r="U214" i="11"/>
  <c r="V214" i="11"/>
  <c r="W214" i="11"/>
  <c r="X214" i="11"/>
  <c r="Y214" i="11"/>
  <c r="Z214" i="11"/>
  <c r="AA214" i="11"/>
  <c r="AB214" i="11"/>
  <c r="U215" i="11"/>
  <c r="V215" i="11"/>
  <c r="W215" i="11"/>
  <c r="X215" i="11"/>
  <c r="Y215" i="11"/>
  <c r="Z215" i="11"/>
  <c r="AA215" i="11"/>
  <c r="AB215" i="11"/>
  <c r="U216" i="11"/>
  <c r="V216" i="11"/>
  <c r="W216" i="11"/>
  <c r="X216" i="11"/>
  <c r="Y216" i="11"/>
  <c r="Z216" i="11"/>
  <c r="AA216" i="11"/>
  <c r="AB216" i="11"/>
  <c r="U217" i="11"/>
  <c r="V217" i="11"/>
  <c r="W217" i="11"/>
  <c r="X217" i="11"/>
  <c r="Y217" i="11"/>
  <c r="Z217" i="11"/>
  <c r="AA217" i="11"/>
  <c r="AB217" i="11"/>
  <c r="U218" i="11"/>
  <c r="V218" i="11"/>
  <c r="W218" i="11"/>
  <c r="X218" i="11"/>
  <c r="Y218" i="11"/>
  <c r="Z218" i="11"/>
  <c r="AA218" i="11"/>
  <c r="AB218" i="11"/>
  <c r="U219" i="11"/>
  <c r="V219" i="11"/>
  <c r="W219" i="11"/>
  <c r="X219" i="11"/>
  <c r="Y219" i="11"/>
  <c r="Z219" i="11"/>
  <c r="AA219" i="11"/>
  <c r="AB219" i="11"/>
  <c r="U220" i="11"/>
  <c r="V220" i="11"/>
  <c r="W220" i="11"/>
  <c r="X220" i="11"/>
  <c r="Y220" i="11"/>
  <c r="Z220" i="11"/>
  <c r="AA220" i="11"/>
  <c r="AB220" i="11"/>
  <c r="U221" i="11"/>
  <c r="V221" i="11"/>
  <c r="W221" i="11"/>
  <c r="X221" i="11"/>
  <c r="Y221" i="11"/>
  <c r="Z221" i="11"/>
  <c r="AA221" i="11"/>
  <c r="AB221" i="11"/>
  <c r="U222" i="11"/>
  <c r="V222" i="11"/>
  <c r="W222" i="11"/>
  <c r="X222" i="11"/>
  <c r="Y222" i="11"/>
  <c r="Z222" i="11"/>
  <c r="AA222" i="11"/>
  <c r="AB222" i="11"/>
  <c r="U223" i="11"/>
  <c r="V223" i="11"/>
  <c r="W223" i="11"/>
  <c r="X223" i="11"/>
  <c r="Y223" i="11"/>
  <c r="Z223" i="11"/>
  <c r="AA223" i="11"/>
  <c r="AB223" i="11"/>
  <c r="U224" i="11"/>
  <c r="V224" i="11"/>
  <c r="W224" i="11"/>
  <c r="X224" i="11"/>
  <c r="Y224" i="11"/>
  <c r="Z224" i="11"/>
  <c r="AA224" i="11"/>
  <c r="AB224" i="11"/>
  <c r="U225" i="11"/>
  <c r="V225" i="11"/>
  <c r="W225" i="11"/>
  <c r="X225" i="11"/>
  <c r="Y225" i="11"/>
  <c r="Z225" i="11"/>
  <c r="AA225" i="11"/>
  <c r="AB225" i="11"/>
  <c r="U226" i="11"/>
  <c r="V226" i="11"/>
  <c r="W226" i="11"/>
  <c r="X226" i="11"/>
  <c r="Y226" i="11"/>
  <c r="Z226" i="11"/>
  <c r="AA226" i="11"/>
  <c r="AB226" i="11"/>
  <c r="U227" i="11"/>
  <c r="V227" i="11"/>
  <c r="W227" i="11"/>
  <c r="X227" i="11"/>
  <c r="Y227" i="11"/>
  <c r="Z227" i="11"/>
  <c r="AA227" i="11"/>
  <c r="AB227" i="11"/>
  <c r="U228" i="11"/>
  <c r="V228" i="11"/>
  <c r="W228" i="11"/>
  <c r="X228" i="11"/>
  <c r="Y228" i="11"/>
  <c r="Z228" i="11"/>
  <c r="AA228" i="11"/>
  <c r="AB228" i="11"/>
  <c r="U229" i="11"/>
  <c r="V229" i="11"/>
  <c r="W229" i="11"/>
  <c r="X229" i="11"/>
  <c r="Y229" i="11"/>
  <c r="Z229" i="11"/>
  <c r="AA229" i="11"/>
  <c r="AB229" i="11"/>
  <c r="U230" i="11"/>
  <c r="V230" i="11"/>
  <c r="W230" i="11"/>
  <c r="X230" i="11"/>
  <c r="Y230" i="11"/>
  <c r="Z230" i="11"/>
  <c r="AA230" i="11"/>
  <c r="AB230" i="11"/>
  <c r="U231" i="11"/>
  <c r="V231" i="11"/>
  <c r="W231" i="11"/>
  <c r="X231" i="11"/>
  <c r="Y231" i="11"/>
  <c r="Z231" i="11"/>
  <c r="AA231" i="11"/>
  <c r="AB231" i="11"/>
  <c r="U232" i="11"/>
  <c r="V232" i="11"/>
  <c r="W232" i="11"/>
  <c r="X232" i="11"/>
  <c r="Y232" i="11"/>
  <c r="Z232" i="11"/>
  <c r="AA232" i="11"/>
  <c r="AB232" i="11"/>
  <c r="U233" i="11"/>
  <c r="V233" i="11"/>
  <c r="W233" i="11"/>
  <c r="X233" i="11"/>
  <c r="Y233" i="11"/>
  <c r="Z233" i="11"/>
  <c r="AA233" i="11"/>
  <c r="AB233" i="11"/>
  <c r="U234" i="11"/>
  <c r="V234" i="11"/>
  <c r="W234" i="11"/>
  <c r="X234" i="11"/>
  <c r="Y234" i="11"/>
  <c r="Z234" i="11"/>
  <c r="AA234" i="11"/>
  <c r="AB234" i="11"/>
  <c r="U235" i="11"/>
  <c r="V235" i="11"/>
  <c r="W235" i="11"/>
  <c r="X235" i="11"/>
  <c r="Y235" i="11"/>
  <c r="Z235" i="11"/>
  <c r="AA235" i="11"/>
  <c r="AB235" i="11"/>
  <c r="U236" i="11"/>
  <c r="V236" i="11"/>
  <c r="W236" i="11"/>
  <c r="X236" i="11"/>
  <c r="Y236" i="11"/>
  <c r="Z236" i="11"/>
  <c r="AA236" i="11"/>
  <c r="AB236" i="11"/>
  <c r="U237" i="11"/>
  <c r="V237" i="11"/>
  <c r="W237" i="11"/>
  <c r="X237" i="11"/>
  <c r="Y237" i="11"/>
  <c r="Z237" i="11"/>
  <c r="AA237" i="11"/>
  <c r="AB237" i="11"/>
  <c r="U238" i="11"/>
  <c r="V238" i="11"/>
  <c r="W238" i="11"/>
  <c r="X238" i="11"/>
  <c r="Y238" i="11"/>
  <c r="Z238" i="11"/>
  <c r="AA238" i="11"/>
  <c r="AB238" i="11"/>
  <c r="U239" i="11"/>
  <c r="V239" i="11"/>
  <c r="W239" i="11"/>
  <c r="X239" i="11"/>
  <c r="Y239" i="11"/>
  <c r="Z239" i="11"/>
  <c r="AA239" i="11"/>
  <c r="AB239" i="11"/>
  <c r="U240" i="11"/>
  <c r="V240" i="11"/>
  <c r="W240" i="11"/>
  <c r="X240" i="11"/>
  <c r="Y240" i="11"/>
  <c r="Z240" i="11"/>
  <c r="AA240" i="11"/>
  <c r="AB240" i="11"/>
  <c r="U241" i="11"/>
  <c r="V241" i="11"/>
  <c r="W241" i="11"/>
  <c r="X241" i="11"/>
  <c r="Y241" i="11"/>
  <c r="Z241" i="11"/>
  <c r="AA241" i="11"/>
  <c r="AB241" i="11"/>
  <c r="U242" i="11"/>
  <c r="V242" i="11"/>
  <c r="W242" i="11"/>
  <c r="X242" i="11"/>
  <c r="Y242" i="11"/>
  <c r="Z242" i="11"/>
  <c r="AA242" i="11"/>
  <c r="AB242" i="11"/>
  <c r="U243" i="11"/>
  <c r="V243" i="11"/>
  <c r="W243" i="11"/>
  <c r="X243" i="11"/>
  <c r="Y243" i="11"/>
  <c r="Z243" i="11"/>
  <c r="AA243" i="11"/>
  <c r="AB243" i="11"/>
  <c r="U244" i="11"/>
  <c r="V244" i="11"/>
  <c r="W244" i="11"/>
  <c r="X244" i="11"/>
  <c r="Y244" i="11"/>
  <c r="Z244" i="11"/>
  <c r="AA244" i="11"/>
  <c r="AB244" i="11"/>
  <c r="U245" i="11"/>
  <c r="V245" i="11"/>
  <c r="W245" i="11"/>
  <c r="X245" i="11"/>
  <c r="Y245" i="11"/>
  <c r="Z245" i="11"/>
  <c r="AA245" i="11"/>
  <c r="AB245" i="11"/>
  <c r="U246" i="11"/>
  <c r="V246" i="11"/>
  <c r="W246" i="11"/>
  <c r="X246" i="11"/>
  <c r="Y246" i="11"/>
  <c r="Z246" i="11"/>
  <c r="AA246" i="11"/>
  <c r="AB246" i="11"/>
  <c r="U247" i="11"/>
  <c r="V247" i="11"/>
  <c r="W247" i="11"/>
  <c r="X247" i="11"/>
  <c r="Y247" i="11"/>
  <c r="Z247" i="11"/>
  <c r="AA247" i="11"/>
  <c r="AB247" i="11"/>
  <c r="U248" i="11"/>
  <c r="V248" i="11"/>
  <c r="W248" i="11"/>
  <c r="X248" i="11"/>
  <c r="Y248" i="11"/>
  <c r="Z248" i="11"/>
  <c r="AA248" i="11"/>
  <c r="AB248" i="11"/>
  <c r="U249" i="11"/>
  <c r="V249" i="11"/>
  <c r="W249" i="11"/>
  <c r="X249" i="11"/>
  <c r="Y249" i="11"/>
  <c r="Z249" i="11"/>
  <c r="AA249" i="11"/>
  <c r="AB249" i="11"/>
  <c r="U250" i="11"/>
  <c r="V250" i="11"/>
  <c r="W250" i="11"/>
  <c r="X250" i="11"/>
  <c r="Y250" i="11"/>
  <c r="Z250" i="11"/>
  <c r="AA250" i="11"/>
  <c r="AB250" i="11"/>
  <c r="B70" i="11"/>
  <c r="R70" i="11"/>
  <c r="B71" i="11"/>
  <c r="R71" i="11"/>
  <c r="B72" i="11"/>
  <c r="R72" i="11"/>
  <c r="B73" i="11"/>
  <c r="R73" i="11"/>
  <c r="B74" i="11"/>
  <c r="R74" i="11"/>
  <c r="B75" i="11"/>
  <c r="R75" i="11"/>
  <c r="B76" i="11"/>
  <c r="R76" i="11"/>
  <c r="B77" i="11"/>
  <c r="R77" i="11"/>
  <c r="B78" i="11"/>
  <c r="R78" i="11"/>
  <c r="B79" i="11"/>
  <c r="R79" i="11"/>
  <c r="B80" i="11"/>
  <c r="R80" i="11"/>
  <c r="B81" i="11"/>
  <c r="R81" i="11"/>
  <c r="B82" i="11"/>
  <c r="R82" i="11"/>
  <c r="B83" i="11"/>
  <c r="R83" i="11"/>
  <c r="B84" i="11"/>
  <c r="R84" i="11"/>
  <c r="B85" i="11"/>
  <c r="R85" i="11"/>
  <c r="B86" i="11"/>
  <c r="R86" i="11"/>
  <c r="B87" i="11"/>
  <c r="R87" i="11"/>
  <c r="B88" i="11"/>
  <c r="R88" i="11"/>
  <c r="B89" i="11"/>
  <c r="R89" i="11"/>
  <c r="B90" i="11"/>
  <c r="R90" i="11"/>
  <c r="B91" i="11"/>
  <c r="R91" i="11"/>
  <c r="B92" i="11"/>
  <c r="R92" i="11"/>
  <c r="B93" i="11"/>
  <c r="R93" i="11"/>
  <c r="B94" i="11"/>
  <c r="R94" i="11"/>
  <c r="B95" i="11"/>
  <c r="R95" i="11"/>
  <c r="B96" i="11"/>
  <c r="R96" i="11"/>
  <c r="B97" i="11"/>
  <c r="R97" i="11"/>
  <c r="B98" i="11"/>
  <c r="R98" i="11"/>
  <c r="B99" i="11"/>
  <c r="R99" i="11"/>
  <c r="B100" i="11"/>
  <c r="R100" i="11"/>
  <c r="B101" i="11"/>
  <c r="R101" i="11"/>
  <c r="B102" i="11"/>
  <c r="R102" i="11"/>
  <c r="B103" i="11"/>
  <c r="R103" i="11"/>
  <c r="B104" i="11"/>
  <c r="R104" i="11"/>
  <c r="B105" i="11"/>
  <c r="R105" i="11"/>
  <c r="B106" i="11"/>
  <c r="R106" i="11"/>
  <c r="B107" i="11"/>
  <c r="R107" i="11"/>
  <c r="B108" i="11"/>
  <c r="R108" i="11"/>
  <c r="B109" i="11"/>
  <c r="R109" i="11"/>
  <c r="B110" i="11"/>
  <c r="R110" i="11"/>
  <c r="B111" i="11"/>
  <c r="R111" i="11"/>
  <c r="B112" i="11"/>
  <c r="R112" i="11"/>
  <c r="B113" i="11"/>
  <c r="R113" i="11"/>
  <c r="B114" i="11"/>
  <c r="R114" i="11"/>
  <c r="B115" i="11"/>
  <c r="R115" i="11"/>
  <c r="B116" i="11"/>
  <c r="R116" i="11"/>
  <c r="B117" i="11"/>
  <c r="R117" i="11"/>
  <c r="B118" i="11"/>
  <c r="R118" i="11"/>
  <c r="B119" i="11"/>
  <c r="R119" i="11"/>
  <c r="B120" i="11"/>
  <c r="R120" i="11"/>
  <c r="B121" i="11"/>
  <c r="R121" i="11"/>
  <c r="B122" i="11"/>
  <c r="R122" i="11"/>
  <c r="B123" i="11"/>
  <c r="R123" i="11"/>
  <c r="B124" i="11"/>
  <c r="R124" i="11"/>
  <c r="B125" i="11"/>
  <c r="R125" i="11"/>
  <c r="B126" i="11"/>
  <c r="R126" i="11"/>
  <c r="B127" i="11"/>
  <c r="R127" i="11"/>
  <c r="B128" i="11"/>
  <c r="R128" i="11"/>
  <c r="B129" i="11"/>
  <c r="R129" i="11"/>
  <c r="B130" i="11"/>
  <c r="R130" i="11"/>
  <c r="B131" i="11"/>
  <c r="R131" i="11"/>
  <c r="B132" i="11"/>
  <c r="R132" i="11"/>
  <c r="B133" i="11"/>
  <c r="R133" i="11"/>
  <c r="B134" i="11"/>
  <c r="R134" i="11"/>
  <c r="B135" i="11"/>
  <c r="R135" i="11"/>
  <c r="B136" i="11"/>
  <c r="R136" i="11"/>
  <c r="B137" i="11"/>
  <c r="R137" i="11"/>
  <c r="B138" i="11"/>
  <c r="R138" i="11"/>
  <c r="B139" i="11"/>
  <c r="R139" i="11"/>
  <c r="B140" i="11"/>
  <c r="R140" i="11"/>
  <c r="B141" i="11"/>
  <c r="R141" i="11"/>
  <c r="B142" i="11"/>
  <c r="R142" i="11"/>
  <c r="B143" i="11"/>
  <c r="R143" i="11"/>
  <c r="B144" i="11"/>
  <c r="R144" i="11"/>
  <c r="B145" i="11"/>
  <c r="R145" i="11"/>
  <c r="B146" i="11"/>
  <c r="R146" i="11"/>
  <c r="B147" i="11"/>
  <c r="R147" i="11"/>
  <c r="B148" i="11"/>
  <c r="R148" i="11"/>
  <c r="B149" i="11"/>
  <c r="R149" i="11"/>
  <c r="B150" i="11"/>
  <c r="R150" i="11"/>
  <c r="B151" i="11"/>
  <c r="R151" i="11"/>
  <c r="B152" i="11"/>
  <c r="R152" i="11"/>
  <c r="B153" i="11"/>
  <c r="R153" i="11"/>
  <c r="B154" i="11"/>
  <c r="R154" i="11"/>
  <c r="B155" i="11"/>
  <c r="R155" i="11"/>
  <c r="B156" i="11"/>
  <c r="R156" i="11"/>
  <c r="B157" i="11"/>
  <c r="R157" i="11"/>
  <c r="B158" i="11"/>
  <c r="R158" i="11"/>
  <c r="B159" i="11"/>
  <c r="R159" i="11"/>
  <c r="B160" i="11"/>
  <c r="R160" i="11"/>
  <c r="B161" i="11"/>
  <c r="R161" i="11"/>
  <c r="B162" i="11"/>
  <c r="R162" i="11"/>
  <c r="B163" i="11"/>
  <c r="R163" i="11"/>
  <c r="B164" i="11"/>
  <c r="R164" i="11"/>
  <c r="B165" i="11"/>
  <c r="R165" i="11"/>
  <c r="B166" i="11"/>
  <c r="R166" i="11"/>
  <c r="B167" i="11"/>
  <c r="R167" i="11"/>
  <c r="B168" i="11"/>
  <c r="R168" i="11"/>
  <c r="B169" i="11"/>
  <c r="R169" i="11"/>
  <c r="B170" i="11"/>
  <c r="R170" i="11"/>
  <c r="B171" i="11"/>
  <c r="R171" i="11"/>
  <c r="B172" i="11"/>
  <c r="R172" i="11"/>
  <c r="B173" i="11"/>
  <c r="R173" i="11"/>
  <c r="B174" i="11"/>
  <c r="R174" i="11"/>
  <c r="B175" i="11"/>
  <c r="R175" i="11"/>
  <c r="B176" i="11"/>
  <c r="R176" i="11"/>
  <c r="B177" i="11"/>
  <c r="R177" i="11"/>
  <c r="B178" i="11"/>
  <c r="R178" i="11"/>
  <c r="B179" i="11"/>
  <c r="R179" i="11"/>
  <c r="B180" i="11"/>
  <c r="R180" i="11"/>
  <c r="B181" i="11"/>
  <c r="R181" i="11"/>
  <c r="B182" i="11"/>
  <c r="R182" i="11"/>
  <c r="B183" i="11"/>
  <c r="R183" i="11"/>
  <c r="B184" i="11"/>
  <c r="R184" i="11"/>
  <c r="B185" i="11"/>
  <c r="R185" i="11"/>
  <c r="B186" i="11"/>
  <c r="R186" i="11"/>
  <c r="B187" i="11"/>
  <c r="R187" i="11"/>
  <c r="B188" i="11"/>
  <c r="R188" i="11"/>
  <c r="B189" i="11"/>
  <c r="R189" i="11"/>
  <c r="B190" i="11"/>
  <c r="R190" i="11"/>
  <c r="B191" i="11"/>
  <c r="R191" i="11"/>
  <c r="B192" i="11"/>
  <c r="R192" i="11"/>
  <c r="B193" i="11"/>
  <c r="R193" i="11"/>
  <c r="B194" i="11"/>
  <c r="R194" i="11"/>
  <c r="B195" i="11"/>
  <c r="R195" i="11"/>
  <c r="B196" i="11"/>
  <c r="R196" i="11"/>
  <c r="B197" i="11"/>
  <c r="R197" i="11"/>
  <c r="B198" i="11"/>
  <c r="R198" i="11"/>
  <c r="B199" i="11"/>
  <c r="R199" i="11"/>
  <c r="B200" i="11"/>
  <c r="R200" i="11"/>
  <c r="B201" i="11"/>
  <c r="R201" i="11"/>
  <c r="B202" i="11"/>
  <c r="R202" i="11"/>
  <c r="B203" i="11"/>
  <c r="R203" i="11"/>
  <c r="B204" i="11"/>
  <c r="R204" i="11"/>
  <c r="B205" i="11"/>
  <c r="R205" i="11"/>
  <c r="B206" i="11"/>
  <c r="R206" i="11"/>
  <c r="B207" i="11"/>
  <c r="R207" i="11"/>
  <c r="B208" i="11"/>
  <c r="R208" i="11"/>
  <c r="B209" i="11"/>
  <c r="R209" i="11"/>
  <c r="B210" i="11"/>
  <c r="R210" i="11"/>
  <c r="B211" i="11"/>
  <c r="R211" i="11"/>
  <c r="B212" i="11"/>
  <c r="R212" i="11"/>
  <c r="B213" i="11"/>
  <c r="R213" i="11"/>
  <c r="B214" i="11"/>
  <c r="R214" i="11"/>
  <c r="B215" i="11"/>
  <c r="R215" i="11"/>
  <c r="B216" i="11"/>
  <c r="R216" i="11"/>
  <c r="B217" i="11"/>
  <c r="R217" i="11"/>
  <c r="B218" i="11"/>
  <c r="R218" i="11"/>
  <c r="B219" i="11"/>
  <c r="R219" i="11"/>
  <c r="B220" i="11"/>
  <c r="R220" i="11"/>
  <c r="B221" i="11"/>
  <c r="R221" i="11"/>
  <c r="B222" i="11"/>
  <c r="R222" i="11"/>
  <c r="B223" i="11"/>
  <c r="R223" i="11"/>
  <c r="B224" i="11"/>
  <c r="R224" i="11"/>
  <c r="B225" i="11"/>
  <c r="R225" i="11"/>
  <c r="B226" i="11"/>
  <c r="R226" i="11"/>
  <c r="B227" i="11"/>
  <c r="R227" i="11"/>
  <c r="B228" i="11"/>
  <c r="R228" i="11"/>
  <c r="B229" i="11"/>
  <c r="R229" i="11"/>
  <c r="B230" i="11"/>
  <c r="R230" i="11"/>
  <c r="B231" i="11"/>
  <c r="R231" i="11"/>
  <c r="B232" i="11"/>
  <c r="R232" i="11"/>
  <c r="B233" i="11"/>
  <c r="R233" i="11"/>
  <c r="B234" i="11"/>
  <c r="R234" i="11"/>
  <c r="B235" i="11"/>
  <c r="R235" i="11"/>
  <c r="B236" i="11"/>
  <c r="R236" i="11"/>
  <c r="B237" i="11"/>
  <c r="R237" i="11"/>
  <c r="B238" i="11"/>
  <c r="R238" i="11"/>
  <c r="B239" i="11"/>
  <c r="R239" i="11"/>
  <c r="B240" i="11"/>
  <c r="R240" i="11"/>
  <c r="B241" i="11"/>
  <c r="R241" i="11"/>
  <c r="B242" i="11"/>
  <c r="R242" i="11"/>
  <c r="B243" i="11"/>
  <c r="R243" i="11"/>
  <c r="B244" i="11"/>
  <c r="R244" i="11"/>
  <c r="B245" i="11"/>
  <c r="R245" i="11"/>
  <c r="B246" i="11"/>
  <c r="R246" i="11"/>
  <c r="B247" i="11"/>
  <c r="R247" i="11"/>
  <c r="B248" i="11"/>
  <c r="R248" i="11"/>
  <c r="B249" i="11"/>
  <c r="R249" i="11"/>
  <c r="B250" i="11"/>
  <c r="R250" i="11"/>
  <c r="U70" i="3"/>
  <c r="V70" i="3"/>
  <c r="W70" i="3"/>
  <c r="X70" i="3"/>
  <c r="Y70" i="3"/>
  <c r="Z70" i="3"/>
  <c r="AA70" i="3"/>
  <c r="AB70" i="3"/>
  <c r="U71" i="3"/>
  <c r="V71" i="3"/>
  <c r="W71" i="3"/>
  <c r="X71" i="3"/>
  <c r="Y71" i="3"/>
  <c r="Z71" i="3"/>
  <c r="AA71" i="3"/>
  <c r="AB71" i="3"/>
  <c r="U72" i="3"/>
  <c r="V72" i="3"/>
  <c r="W72" i="3"/>
  <c r="X72" i="3"/>
  <c r="Y72" i="3"/>
  <c r="Z72" i="3"/>
  <c r="AA72" i="3"/>
  <c r="AB72" i="3"/>
  <c r="U73" i="3"/>
  <c r="V73" i="3"/>
  <c r="W73" i="3"/>
  <c r="X73" i="3"/>
  <c r="Y73" i="3"/>
  <c r="Z73" i="3"/>
  <c r="AA73" i="3"/>
  <c r="AB73" i="3"/>
  <c r="U74" i="3"/>
  <c r="V74" i="3"/>
  <c r="W74" i="3"/>
  <c r="X74" i="3"/>
  <c r="Y74" i="3"/>
  <c r="Z74" i="3"/>
  <c r="AA74" i="3"/>
  <c r="AB74" i="3"/>
  <c r="U75" i="3"/>
  <c r="V75" i="3"/>
  <c r="W75" i="3"/>
  <c r="X75" i="3"/>
  <c r="Y75" i="3"/>
  <c r="Z75" i="3"/>
  <c r="AA75" i="3"/>
  <c r="AB75" i="3"/>
  <c r="U76" i="3"/>
  <c r="V76" i="3"/>
  <c r="W76" i="3"/>
  <c r="X76" i="3"/>
  <c r="Y76" i="3"/>
  <c r="Z76" i="3"/>
  <c r="AA76" i="3"/>
  <c r="AB76" i="3"/>
  <c r="U77" i="3"/>
  <c r="V77" i="3"/>
  <c r="W77" i="3"/>
  <c r="X77" i="3"/>
  <c r="Y77" i="3"/>
  <c r="Z77" i="3"/>
  <c r="AA77" i="3"/>
  <c r="AB77" i="3"/>
  <c r="U78" i="3"/>
  <c r="V78" i="3"/>
  <c r="W78" i="3"/>
  <c r="X78" i="3"/>
  <c r="Y78" i="3"/>
  <c r="Z78" i="3"/>
  <c r="AA78" i="3"/>
  <c r="AB78" i="3"/>
  <c r="U79" i="3"/>
  <c r="V79" i="3"/>
  <c r="W79" i="3"/>
  <c r="X79" i="3"/>
  <c r="Y79" i="3"/>
  <c r="Z79" i="3"/>
  <c r="AA79" i="3"/>
  <c r="AB79" i="3"/>
  <c r="U80" i="3"/>
  <c r="V80" i="3"/>
  <c r="W80" i="3"/>
  <c r="X80" i="3"/>
  <c r="Y80" i="3"/>
  <c r="Z80" i="3"/>
  <c r="AA80" i="3"/>
  <c r="AB80" i="3"/>
  <c r="U81" i="3"/>
  <c r="V81" i="3"/>
  <c r="W81" i="3"/>
  <c r="X81" i="3"/>
  <c r="Y81" i="3"/>
  <c r="Z81" i="3"/>
  <c r="AA81" i="3"/>
  <c r="AB81" i="3"/>
  <c r="U82" i="3"/>
  <c r="V82" i="3"/>
  <c r="W82" i="3"/>
  <c r="X82" i="3"/>
  <c r="Y82" i="3"/>
  <c r="Z82" i="3"/>
  <c r="AA82" i="3"/>
  <c r="AB82" i="3"/>
  <c r="U83" i="3"/>
  <c r="V83" i="3"/>
  <c r="W83" i="3"/>
  <c r="X83" i="3"/>
  <c r="Y83" i="3"/>
  <c r="Z83" i="3"/>
  <c r="AA83" i="3"/>
  <c r="AB83" i="3"/>
  <c r="U84" i="3"/>
  <c r="V84" i="3"/>
  <c r="W84" i="3"/>
  <c r="X84" i="3"/>
  <c r="Y84" i="3"/>
  <c r="Z84" i="3"/>
  <c r="AA84" i="3"/>
  <c r="AB84" i="3"/>
  <c r="U85" i="3"/>
  <c r="V85" i="3"/>
  <c r="W85" i="3"/>
  <c r="X85" i="3"/>
  <c r="Y85" i="3"/>
  <c r="Z85" i="3"/>
  <c r="AA85" i="3"/>
  <c r="AB85" i="3"/>
  <c r="U86" i="3"/>
  <c r="V86" i="3"/>
  <c r="W86" i="3"/>
  <c r="X86" i="3"/>
  <c r="Y86" i="3"/>
  <c r="Z86" i="3"/>
  <c r="AA86" i="3"/>
  <c r="AB86" i="3"/>
  <c r="U87" i="3"/>
  <c r="V87" i="3"/>
  <c r="W87" i="3"/>
  <c r="X87" i="3"/>
  <c r="Y87" i="3"/>
  <c r="Z87" i="3"/>
  <c r="AA87" i="3"/>
  <c r="AB87" i="3"/>
  <c r="U88" i="3"/>
  <c r="V88" i="3"/>
  <c r="W88" i="3"/>
  <c r="X88" i="3"/>
  <c r="Y88" i="3"/>
  <c r="Z88" i="3"/>
  <c r="AA88" i="3"/>
  <c r="AB88" i="3"/>
  <c r="U89" i="3"/>
  <c r="V89" i="3"/>
  <c r="W89" i="3"/>
  <c r="X89" i="3"/>
  <c r="Y89" i="3"/>
  <c r="Z89" i="3"/>
  <c r="AA89" i="3"/>
  <c r="AB89" i="3"/>
  <c r="U90" i="3"/>
  <c r="V90" i="3"/>
  <c r="W90" i="3"/>
  <c r="X90" i="3"/>
  <c r="Y90" i="3"/>
  <c r="Z90" i="3"/>
  <c r="AA90" i="3"/>
  <c r="AB90" i="3"/>
  <c r="U91" i="3"/>
  <c r="V91" i="3"/>
  <c r="W91" i="3"/>
  <c r="X91" i="3"/>
  <c r="Y91" i="3"/>
  <c r="Z91" i="3"/>
  <c r="AA91" i="3"/>
  <c r="AB91" i="3"/>
  <c r="U92" i="3"/>
  <c r="V92" i="3"/>
  <c r="W92" i="3"/>
  <c r="X92" i="3"/>
  <c r="Y92" i="3"/>
  <c r="Z92" i="3"/>
  <c r="AA92" i="3"/>
  <c r="AB92" i="3"/>
  <c r="U93" i="3"/>
  <c r="V93" i="3"/>
  <c r="W93" i="3"/>
  <c r="X93" i="3"/>
  <c r="Y93" i="3"/>
  <c r="Z93" i="3"/>
  <c r="AA93" i="3"/>
  <c r="AB93" i="3"/>
  <c r="U94" i="3"/>
  <c r="V94" i="3"/>
  <c r="W94" i="3"/>
  <c r="X94" i="3"/>
  <c r="Y94" i="3"/>
  <c r="Z94" i="3"/>
  <c r="AA94" i="3"/>
  <c r="AB94" i="3"/>
  <c r="U95" i="3"/>
  <c r="V95" i="3"/>
  <c r="W95" i="3"/>
  <c r="X95" i="3"/>
  <c r="Y95" i="3"/>
  <c r="Z95" i="3"/>
  <c r="AA95" i="3"/>
  <c r="AB95" i="3"/>
  <c r="U96" i="3"/>
  <c r="V96" i="3"/>
  <c r="W96" i="3"/>
  <c r="X96" i="3"/>
  <c r="Y96" i="3"/>
  <c r="Z96" i="3"/>
  <c r="AA96" i="3"/>
  <c r="AB96" i="3"/>
  <c r="U97" i="3"/>
  <c r="V97" i="3"/>
  <c r="W97" i="3"/>
  <c r="X97" i="3"/>
  <c r="Y97" i="3"/>
  <c r="Z97" i="3"/>
  <c r="AA97" i="3"/>
  <c r="AB97" i="3"/>
  <c r="U98" i="3"/>
  <c r="V98" i="3"/>
  <c r="W98" i="3"/>
  <c r="X98" i="3"/>
  <c r="Y98" i="3"/>
  <c r="Z98" i="3"/>
  <c r="AA98" i="3"/>
  <c r="AB98" i="3"/>
  <c r="U99" i="3"/>
  <c r="V99" i="3"/>
  <c r="W99" i="3"/>
  <c r="X99" i="3"/>
  <c r="Y99" i="3"/>
  <c r="Z99" i="3"/>
  <c r="AA99" i="3"/>
  <c r="AB99" i="3"/>
  <c r="U100" i="3"/>
  <c r="V100" i="3"/>
  <c r="W100" i="3"/>
  <c r="X100" i="3"/>
  <c r="Y100" i="3"/>
  <c r="Z100" i="3"/>
  <c r="AA100" i="3"/>
  <c r="AB100" i="3"/>
  <c r="U101" i="3"/>
  <c r="V101" i="3"/>
  <c r="W101" i="3"/>
  <c r="X101" i="3"/>
  <c r="Y101" i="3"/>
  <c r="Z101" i="3"/>
  <c r="AA101" i="3"/>
  <c r="AB101" i="3"/>
  <c r="U102" i="3"/>
  <c r="V102" i="3"/>
  <c r="W102" i="3"/>
  <c r="X102" i="3"/>
  <c r="Y102" i="3"/>
  <c r="Z102" i="3"/>
  <c r="AA102" i="3"/>
  <c r="AB102" i="3"/>
  <c r="U103" i="3"/>
  <c r="V103" i="3"/>
  <c r="W103" i="3"/>
  <c r="X103" i="3"/>
  <c r="Y103" i="3"/>
  <c r="Z103" i="3"/>
  <c r="AA103" i="3"/>
  <c r="AB103" i="3"/>
  <c r="U104" i="3"/>
  <c r="V104" i="3"/>
  <c r="W104" i="3"/>
  <c r="X104" i="3"/>
  <c r="Y104" i="3"/>
  <c r="Z104" i="3"/>
  <c r="AA104" i="3"/>
  <c r="AB104" i="3"/>
  <c r="U105" i="3"/>
  <c r="V105" i="3"/>
  <c r="W105" i="3"/>
  <c r="X105" i="3"/>
  <c r="Y105" i="3"/>
  <c r="Z105" i="3"/>
  <c r="AA105" i="3"/>
  <c r="AB105" i="3"/>
  <c r="U106" i="3"/>
  <c r="V106" i="3"/>
  <c r="W106" i="3"/>
  <c r="X106" i="3"/>
  <c r="Y106" i="3"/>
  <c r="Z106" i="3"/>
  <c r="AA106" i="3"/>
  <c r="AB106" i="3"/>
  <c r="U107" i="3"/>
  <c r="V107" i="3"/>
  <c r="W107" i="3"/>
  <c r="X107" i="3"/>
  <c r="Y107" i="3"/>
  <c r="Z107" i="3"/>
  <c r="AA107" i="3"/>
  <c r="AB107" i="3"/>
  <c r="U108" i="3"/>
  <c r="V108" i="3"/>
  <c r="W108" i="3"/>
  <c r="X108" i="3"/>
  <c r="Y108" i="3"/>
  <c r="Z108" i="3"/>
  <c r="AA108" i="3"/>
  <c r="AB108" i="3"/>
  <c r="U109" i="3"/>
  <c r="V109" i="3"/>
  <c r="W109" i="3"/>
  <c r="X109" i="3"/>
  <c r="Y109" i="3"/>
  <c r="Z109" i="3"/>
  <c r="AA109" i="3"/>
  <c r="AB109" i="3"/>
  <c r="U110" i="3"/>
  <c r="V110" i="3"/>
  <c r="W110" i="3"/>
  <c r="X110" i="3"/>
  <c r="Y110" i="3"/>
  <c r="Z110" i="3"/>
  <c r="AA110" i="3"/>
  <c r="AB110" i="3"/>
  <c r="U111" i="3"/>
  <c r="V111" i="3"/>
  <c r="W111" i="3"/>
  <c r="X111" i="3"/>
  <c r="Y111" i="3"/>
  <c r="Z111" i="3"/>
  <c r="AA111" i="3"/>
  <c r="AB111" i="3"/>
  <c r="U112" i="3"/>
  <c r="V112" i="3"/>
  <c r="W112" i="3"/>
  <c r="X112" i="3"/>
  <c r="Y112" i="3"/>
  <c r="Z112" i="3"/>
  <c r="AA112" i="3"/>
  <c r="AB112" i="3"/>
  <c r="U113" i="3"/>
  <c r="V113" i="3"/>
  <c r="W113" i="3"/>
  <c r="X113" i="3"/>
  <c r="Y113" i="3"/>
  <c r="Z113" i="3"/>
  <c r="AA113" i="3"/>
  <c r="AB113" i="3"/>
  <c r="U114" i="3"/>
  <c r="V114" i="3"/>
  <c r="W114" i="3"/>
  <c r="X114" i="3"/>
  <c r="Y114" i="3"/>
  <c r="Z114" i="3"/>
  <c r="AA114" i="3"/>
  <c r="AB114" i="3"/>
  <c r="U115" i="3"/>
  <c r="V115" i="3"/>
  <c r="W115" i="3"/>
  <c r="X115" i="3"/>
  <c r="Y115" i="3"/>
  <c r="Z115" i="3"/>
  <c r="AA115" i="3"/>
  <c r="AB115" i="3"/>
  <c r="U116" i="3"/>
  <c r="V116" i="3"/>
  <c r="W116" i="3"/>
  <c r="X116" i="3"/>
  <c r="Y116" i="3"/>
  <c r="Z116" i="3"/>
  <c r="AA116" i="3"/>
  <c r="AB116" i="3"/>
  <c r="U117" i="3"/>
  <c r="V117" i="3"/>
  <c r="W117" i="3"/>
  <c r="X117" i="3"/>
  <c r="Y117" i="3"/>
  <c r="Z117" i="3"/>
  <c r="AA117" i="3"/>
  <c r="AB117" i="3"/>
  <c r="U118" i="3"/>
  <c r="V118" i="3"/>
  <c r="W118" i="3"/>
  <c r="X118" i="3"/>
  <c r="Y118" i="3"/>
  <c r="Z118" i="3"/>
  <c r="AA118" i="3"/>
  <c r="AB118" i="3"/>
  <c r="U119" i="3"/>
  <c r="V119" i="3"/>
  <c r="W119" i="3"/>
  <c r="X119" i="3"/>
  <c r="Y119" i="3"/>
  <c r="Z119" i="3"/>
  <c r="AA119" i="3"/>
  <c r="AB119" i="3"/>
  <c r="U120" i="3"/>
  <c r="V120" i="3"/>
  <c r="W120" i="3"/>
  <c r="X120" i="3"/>
  <c r="Y120" i="3"/>
  <c r="Z120" i="3"/>
  <c r="AA120" i="3"/>
  <c r="AB120" i="3"/>
  <c r="U121" i="3"/>
  <c r="V121" i="3"/>
  <c r="W121" i="3"/>
  <c r="X121" i="3"/>
  <c r="Y121" i="3"/>
  <c r="Z121" i="3"/>
  <c r="AA121" i="3"/>
  <c r="AB121" i="3"/>
  <c r="U122" i="3"/>
  <c r="V122" i="3"/>
  <c r="W122" i="3"/>
  <c r="X122" i="3"/>
  <c r="Y122" i="3"/>
  <c r="Z122" i="3"/>
  <c r="AA122" i="3"/>
  <c r="AB122" i="3"/>
  <c r="U123" i="3"/>
  <c r="V123" i="3"/>
  <c r="W123" i="3"/>
  <c r="X123" i="3"/>
  <c r="Y123" i="3"/>
  <c r="Z123" i="3"/>
  <c r="AA123" i="3"/>
  <c r="AB123" i="3"/>
  <c r="U124" i="3"/>
  <c r="V124" i="3"/>
  <c r="W124" i="3"/>
  <c r="X124" i="3"/>
  <c r="Y124" i="3"/>
  <c r="Z124" i="3"/>
  <c r="AA124" i="3"/>
  <c r="AB124" i="3"/>
  <c r="U125" i="3"/>
  <c r="V125" i="3"/>
  <c r="W125" i="3"/>
  <c r="X125" i="3"/>
  <c r="Y125" i="3"/>
  <c r="Z125" i="3"/>
  <c r="AA125" i="3"/>
  <c r="AB125" i="3"/>
  <c r="U126" i="3"/>
  <c r="V126" i="3"/>
  <c r="W126" i="3"/>
  <c r="X126" i="3"/>
  <c r="Y126" i="3"/>
  <c r="Z126" i="3"/>
  <c r="AA126" i="3"/>
  <c r="AB126" i="3"/>
  <c r="U127" i="3"/>
  <c r="V127" i="3"/>
  <c r="W127" i="3"/>
  <c r="X127" i="3"/>
  <c r="Y127" i="3"/>
  <c r="Z127" i="3"/>
  <c r="AA127" i="3"/>
  <c r="AB127" i="3"/>
  <c r="U128" i="3"/>
  <c r="V128" i="3"/>
  <c r="W128" i="3"/>
  <c r="X128" i="3"/>
  <c r="Y128" i="3"/>
  <c r="Z128" i="3"/>
  <c r="AA128" i="3"/>
  <c r="AB128" i="3"/>
  <c r="U129" i="3"/>
  <c r="V129" i="3"/>
  <c r="W129" i="3"/>
  <c r="X129" i="3"/>
  <c r="Y129" i="3"/>
  <c r="Z129" i="3"/>
  <c r="AA129" i="3"/>
  <c r="AB129" i="3"/>
  <c r="U130" i="3"/>
  <c r="V130" i="3"/>
  <c r="W130" i="3"/>
  <c r="X130" i="3"/>
  <c r="Y130" i="3"/>
  <c r="Z130" i="3"/>
  <c r="AA130" i="3"/>
  <c r="AB130" i="3"/>
  <c r="U131" i="3"/>
  <c r="V131" i="3"/>
  <c r="W131" i="3"/>
  <c r="X131" i="3"/>
  <c r="Y131" i="3"/>
  <c r="Z131" i="3"/>
  <c r="AA131" i="3"/>
  <c r="AB131" i="3"/>
  <c r="U132" i="3"/>
  <c r="V132" i="3"/>
  <c r="W132" i="3"/>
  <c r="X132" i="3"/>
  <c r="Y132" i="3"/>
  <c r="Z132" i="3"/>
  <c r="AA132" i="3"/>
  <c r="AB132" i="3"/>
  <c r="U133" i="3"/>
  <c r="V133" i="3"/>
  <c r="W133" i="3"/>
  <c r="X133" i="3"/>
  <c r="Y133" i="3"/>
  <c r="Z133" i="3"/>
  <c r="AA133" i="3"/>
  <c r="AB133" i="3"/>
  <c r="U134" i="3"/>
  <c r="V134" i="3"/>
  <c r="W134" i="3"/>
  <c r="X134" i="3"/>
  <c r="Y134" i="3"/>
  <c r="Z134" i="3"/>
  <c r="AA134" i="3"/>
  <c r="AB134" i="3"/>
  <c r="U135" i="3"/>
  <c r="V135" i="3"/>
  <c r="W135" i="3"/>
  <c r="X135" i="3"/>
  <c r="Y135" i="3"/>
  <c r="Z135" i="3"/>
  <c r="AA135" i="3"/>
  <c r="AB135" i="3"/>
  <c r="U136" i="3"/>
  <c r="V136" i="3"/>
  <c r="W136" i="3"/>
  <c r="X136" i="3"/>
  <c r="Y136" i="3"/>
  <c r="Z136" i="3"/>
  <c r="AA136" i="3"/>
  <c r="AB136" i="3"/>
  <c r="U137" i="3"/>
  <c r="V137" i="3"/>
  <c r="W137" i="3"/>
  <c r="X137" i="3"/>
  <c r="Y137" i="3"/>
  <c r="Z137" i="3"/>
  <c r="AA137" i="3"/>
  <c r="AB137" i="3"/>
  <c r="U138" i="3"/>
  <c r="V138" i="3"/>
  <c r="W138" i="3"/>
  <c r="X138" i="3"/>
  <c r="Y138" i="3"/>
  <c r="Z138" i="3"/>
  <c r="AA138" i="3"/>
  <c r="AB138" i="3"/>
  <c r="U139" i="3"/>
  <c r="V139" i="3"/>
  <c r="W139" i="3"/>
  <c r="X139" i="3"/>
  <c r="Y139" i="3"/>
  <c r="Z139" i="3"/>
  <c r="AA139" i="3"/>
  <c r="AB139" i="3"/>
  <c r="U140" i="3"/>
  <c r="V140" i="3"/>
  <c r="W140" i="3"/>
  <c r="X140" i="3"/>
  <c r="Y140" i="3"/>
  <c r="Z140" i="3"/>
  <c r="AA140" i="3"/>
  <c r="AB140" i="3"/>
  <c r="U141" i="3"/>
  <c r="V141" i="3"/>
  <c r="W141" i="3"/>
  <c r="X141" i="3"/>
  <c r="Y141" i="3"/>
  <c r="Z141" i="3"/>
  <c r="AA141" i="3"/>
  <c r="AB141" i="3"/>
  <c r="U142" i="3"/>
  <c r="V142" i="3"/>
  <c r="W142" i="3"/>
  <c r="X142" i="3"/>
  <c r="Y142" i="3"/>
  <c r="Z142" i="3"/>
  <c r="AA142" i="3"/>
  <c r="AB142" i="3"/>
  <c r="U143" i="3"/>
  <c r="V143" i="3"/>
  <c r="W143" i="3"/>
  <c r="X143" i="3"/>
  <c r="Y143" i="3"/>
  <c r="Z143" i="3"/>
  <c r="AA143" i="3"/>
  <c r="AB143" i="3"/>
  <c r="U144" i="3"/>
  <c r="V144" i="3"/>
  <c r="W144" i="3"/>
  <c r="X144" i="3"/>
  <c r="Y144" i="3"/>
  <c r="Z144" i="3"/>
  <c r="AA144" i="3"/>
  <c r="AB144" i="3"/>
  <c r="U145" i="3"/>
  <c r="V145" i="3"/>
  <c r="W145" i="3"/>
  <c r="X145" i="3"/>
  <c r="Y145" i="3"/>
  <c r="Z145" i="3"/>
  <c r="AA145" i="3"/>
  <c r="AB145" i="3"/>
  <c r="U146" i="3"/>
  <c r="V146" i="3"/>
  <c r="W146" i="3"/>
  <c r="X146" i="3"/>
  <c r="Y146" i="3"/>
  <c r="Z146" i="3"/>
  <c r="AA146" i="3"/>
  <c r="AB146" i="3"/>
  <c r="U147" i="3"/>
  <c r="V147" i="3"/>
  <c r="W147" i="3"/>
  <c r="X147" i="3"/>
  <c r="Y147" i="3"/>
  <c r="Z147" i="3"/>
  <c r="AA147" i="3"/>
  <c r="AB147" i="3"/>
  <c r="U148" i="3"/>
  <c r="V148" i="3"/>
  <c r="W148" i="3"/>
  <c r="X148" i="3"/>
  <c r="Y148" i="3"/>
  <c r="Z148" i="3"/>
  <c r="AA148" i="3"/>
  <c r="AB148" i="3"/>
  <c r="U149" i="3"/>
  <c r="V149" i="3"/>
  <c r="W149" i="3"/>
  <c r="X149" i="3"/>
  <c r="Y149" i="3"/>
  <c r="Z149" i="3"/>
  <c r="AA149" i="3"/>
  <c r="AB149" i="3"/>
  <c r="U150" i="3"/>
  <c r="V150" i="3"/>
  <c r="W150" i="3"/>
  <c r="X150" i="3"/>
  <c r="Y150" i="3"/>
  <c r="Z150" i="3"/>
  <c r="AA150" i="3"/>
  <c r="AB150" i="3"/>
  <c r="U151" i="3"/>
  <c r="V151" i="3"/>
  <c r="W151" i="3"/>
  <c r="X151" i="3"/>
  <c r="Y151" i="3"/>
  <c r="Z151" i="3"/>
  <c r="AA151" i="3"/>
  <c r="AB151" i="3"/>
  <c r="U152" i="3"/>
  <c r="V152" i="3"/>
  <c r="W152" i="3"/>
  <c r="X152" i="3"/>
  <c r="Y152" i="3"/>
  <c r="Z152" i="3"/>
  <c r="AA152" i="3"/>
  <c r="AB152" i="3"/>
  <c r="U153" i="3"/>
  <c r="V153" i="3"/>
  <c r="W153" i="3"/>
  <c r="X153" i="3"/>
  <c r="Y153" i="3"/>
  <c r="Z153" i="3"/>
  <c r="AA153" i="3"/>
  <c r="AB153" i="3"/>
  <c r="U154" i="3"/>
  <c r="V154" i="3"/>
  <c r="W154" i="3"/>
  <c r="X154" i="3"/>
  <c r="Y154" i="3"/>
  <c r="Z154" i="3"/>
  <c r="AA154" i="3"/>
  <c r="AB154" i="3"/>
  <c r="U155" i="3"/>
  <c r="V155" i="3"/>
  <c r="W155" i="3"/>
  <c r="X155" i="3"/>
  <c r="Y155" i="3"/>
  <c r="Z155" i="3"/>
  <c r="AA155" i="3"/>
  <c r="AB155" i="3"/>
  <c r="U156" i="3"/>
  <c r="V156" i="3"/>
  <c r="W156" i="3"/>
  <c r="X156" i="3"/>
  <c r="Y156" i="3"/>
  <c r="Z156" i="3"/>
  <c r="AA156" i="3"/>
  <c r="AB156" i="3"/>
  <c r="U157" i="3"/>
  <c r="V157" i="3"/>
  <c r="W157" i="3"/>
  <c r="X157" i="3"/>
  <c r="Y157" i="3"/>
  <c r="Z157" i="3"/>
  <c r="AA157" i="3"/>
  <c r="AB157" i="3"/>
  <c r="U158" i="3"/>
  <c r="V158" i="3"/>
  <c r="W158" i="3"/>
  <c r="X158" i="3"/>
  <c r="Y158" i="3"/>
  <c r="Z158" i="3"/>
  <c r="AA158" i="3"/>
  <c r="AB158" i="3"/>
  <c r="U159" i="3"/>
  <c r="V159" i="3"/>
  <c r="W159" i="3"/>
  <c r="X159" i="3"/>
  <c r="Y159" i="3"/>
  <c r="Z159" i="3"/>
  <c r="AA159" i="3"/>
  <c r="AB159" i="3"/>
  <c r="U160" i="3"/>
  <c r="V160" i="3"/>
  <c r="W160" i="3"/>
  <c r="X160" i="3"/>
  <c r="Y160" i="3"/>
  <c r="Z160" i="3"/>
  <c r="AA160" i="3"/>
  <c r="AB160" i="3"/>
  <c r="U161" i="3"/>
  <c r="V161" i="3"/>
  <c r="W161" i="3"/>
  <c r="X161" i="3"/>
  <c r="Y161" i="3"/>
  <c r="Z161" i="3"/>
  <c r="AA161" i="3"/>
  <c r="AB161" i="3"/>
  <c r="U162" i="3"/>
  <c r="V162" i="3"/>
  <c r="W162" i="3"/>
  <c r="X162" i="3"/>
  <c r="Y162" i="3"/>
  <c r="Z162" i="3"/>
  <c r="AA162" i="3"/>
  <c r="AB162" i="3"/>
  <c r="U163" i="3"/>
  <c r="V163" i="3"/>
  <c r="W163" i="3"/>
  <c r="X163" i="3"/>
  <c r="Y163" i="3"/>
  <c r="Z163" i="3"/>
  <c r="AA163" i="3"/>
  <c r="AB163" i="3"/>
  <c r="U164" i="3"/>
  <c r="V164" i="3"/>
  <c r="W164" i="3"/>
  <c r="X164" i="3"/>
  <c r="Y164" i="3"/>
  <c r="Z164" i="3"/>
  <c r="AA164" i="3"/>
  <c r="AB164" i="3"/>
  <c r="U165" i="3"/>
  <c r="V165" i="3"/>
  <c r="W165" i="3"/>
  <c r="X165" i="3"/>
  <c r="Y165" i="3"/>
  <c r="Z165" i="3"/>
  <c r="AA165" i="3"/>
  <c r="AB165" i="3"/>
  <c r="U166" i="3"/>
  <c r="V166" i="3"/>
  <c r="W166" i="3"/>
  <c r="X166" i="3"/>
  <c r="Y166" i="3"/>
  <c r="Z166" i="3"/>
  <c r="AA166" i="3"/>
  <c r="AB166" i="3"/>
  <c r="U167" i="3"/>
  <c r="V167" i="3"/>
  <c r="W167" i="3"/>
  <c r="X167" i="3"/>
  <c r="Y167" i="3"/>
  <c r="Z167" i="3"/>
  <c r="AA167" i="3"/>
  <c r="AB167" i="3"/>
  <c r="U168" i="3"/>
  <c r="V168" i="3"/>
  <c r="W168" i="3"/>
  <c r="X168" i="3"/>
  <c r="Y168" i="3"/>
  <c r="Z168" i="3"/>
  <c r="AA168" i="3"/>
  <c r="AB168" i="3"/>
  <c r="U169" i="3"/>
  <c r="V169" i="3"/>
  <c r="W169" i="3"/>
  <c r="X169" i="3"/>
  <c r="Y169" i="3"/>
  <c r="Z169" i="3"/>
  <c r="AA169" i="3"/>
  <c r="AB169" i="3"/>
  <c r="U170" i="3"/>
  <c r="V170" i="3"/>
  <c r="W170" i="3"/>
  <c r="X170" i="3"/>
  <c r="Y170" i="3"/>
  <c r="Z170" i="3"/>
  <c r="AA170" i="3"/>
  <c r="AB170" i="3"/>
  <c r="U171" i="3"/>
  <c r="V171" i="3"/>
  <c r="W171" i="3"/>
  <c r="X171" i="3"/>
  <c r="Y171" i="3"/>
  <c r="Z171" i="3"/>
  <c r="AA171" i="3"/>
  <c r="AB171" i="3"/>
  <c r="U172" i="3"/>
  <c r="V172" i="3"/>
  <c r="W172" i="3"/>
  <c r="X172" i="3"/>
  <c r="Y172" i="3"/>
  <c r="Z172" i="3"/>
  <c r="AA172" i="3"/>
  <c r="AB172" i="3"/>
  <c r="U173" i="3"/>
  <c r="V173" i="3"/>
  <c r="W173" i="3"/>
  <c r="X173" i="3"/>
  <c r="Y173" i="3"/>
  <c r="Z173" i="3"/>
  <c r="AA173" i="3"/>
  <c r="AB173" i="3"/>
  <c r="U174" i="3"/>
  <c r="V174" i="3"/>
  <c r="W174" i="3"/>
  <c r="X174" i="3"/>
  <c r="Y174" i="3"/>
  <c r="Z174" i="3"/>
  <c r="AA174" i="3"/>
  <c r="AB174" i="3"/>
  <c r="U175" i="3"/>
  <c r="V175" i="3"/>
  <c r="W175" i="3"/>
  <c r="X175" i="3"/>
  <c r="Y175" i="3"/>
  <c r="Z175" i="3"/>
  <c r="AA175" i="3"/>
  <c r="AB175" i="3"/>
  <c r="U176" i="3"/>
  <c r="V176" i="3"/>
  <c r="W176" i="3"/>
  <c r="X176" i="3"/>
  <c r="Y176" i="3"/>
  <c r="Z176" i="3"/>
  <c r="AA176" i="3"/>
  <c r="AB176" i="3"/>
  <c r="U177" i="3"/>
  <c r="V177" i="3"/>
  <c r="W177" i="3"/>
  <c r="X177" i="3"/>
  <c r="Y177" i="3"/>
  <c r="Z177" i="3"/>
  <c r="AA177" i="3"/>
  <c r="AB177" i="3"/>
  <c r="U178" i="3"/>
  <c r="V178" i="3"/>
  <c r="W178" i="3"/>
  <c r="X178" i="3"/>
  <c r="Y178" i="3"/>
  <c r="Z178" i="3"/>
  <c r="AA178" i="3"/>
  <c r="AB178" i="3"/>
  <c r="U179" i="3"/>
  <c r="V179" i="3"/>
  <c r="W179" i="3"/>
  <c r="X179" i="3"/>
  <c r="Y179" i="3"/>
  <c r="Z179" i="3"/>
  <c r="AA179" i="3"/>
  <c r="AB179" i="3"/>
  <c r="U180" i="3"/>
  <c r="V180" i="3"/>
  <c r="W180" i="3"/>
  <c r="X180" i="3"/>
  <c r="Y180" i="3"/>
  <c r="Z180" i="3"/>
  <c r="AA180" i="3"/>
  <c r="AB180" i="3"/>
  <c r="U181" i="3"/>
  <c r="V181" i="3"/>
  <c r="W181" i="3"/>
  <c r="X181" i="3"/>
  <c r="Y181" i="3"/>
  <c r="Z181" i="3"/>
  <c r="AA181" i="3"/>
  <c r="AB181" i="3"/>
  <c r="U182" i="3"/>
  <c r="V182" i="3"/>
  <c r="W182" i="3"/>
  <c r="X182" i="3"/>
  <c r="Y182" i="3"/>
  <c r="Z182" i="3"/>
  <c r="AA182" i="3"/>
  <c r="AB182" i="3"/>
  <c r="U183" i="3"/>
  <c r="V183" i="3"/>
  <c r="W183" i="3"/>
  <c r="X183" i="3"/>
  <c r="Y183" i="3"/>
  <c r="Z183" i="3"/>
  <c r="AA183" i="3"/>
  <c r="AB183" i="3"/>
  <c r="U184" i="3"/>
  <c r="V184" i="3"/>
  <c r="W184" i="3"/>
  <c r="X184" i="3"/>
  <c r="Y184" i="3"/>
  <c r="Z184" i="3"/>
  <c r="AA184" i="3"/>
  <c r="AB184" i="3"/>
  <c r="U185" i="3"/>
  <c r="V185" i="3"/>
  <c r="W185" i="3"/>
  <c r="X185" i="3"/>
  <c r="Y185" i="3"/>
  <c r="Z185" i="3"/>
  <c r="AA185" i="3"/>
  <c r="AB185" i="3"/>
  <c r="U186" i="3"/>
  <c r="V186" i="3"/>
  <c r="W186" i="3"/>
  <c r="X186" i="3"/>
  <c r="Y186" i="3"/>
  <c r="Z186" i="3"/>
  <c r="AA186" i="3"/>
  <c r="AB186" i="3"/>
  <c r="U187" i="3"/>
  <c r="V187" i="3"/>
  <c r="W187" i="3"/>
  <c r="X187" i="3"/>
  <c r="Y187" i="3"/>
  <c r="Z187" i="3"/>
  <c r="AA187" i="3"/>
  <c r="AB187" i="3"/>
  <c r="U188" i="3"/>
  <c r="V188" i="3"/>
  <c r="W188" i="3"/>
  <c r="X188" i="3"/>
  <c r="Y188" i="3"/>
  <c r="Z188" i="3"/>
  <c r="AA188" i="3"/>
  <c r="AB188" i="3"/>
  <c r="U189" i="3"/>
  <c r="V189" i="3"/>
  <c r="W189" i="3"/>
  <c r="X189" i="3"/>
  <c r="Y189" i="3"/>
  <c r="Z189" i="3"/>
  <c r="AA189" i="3"/>
  <c r="AB189" i="3"/>
  <c r="U190" i="3"/>
  <c r="V190" i="3"/>
  <c r="W190" i="3"/>
  <c r="X190" i="3"/>
  <c r="Y190" i="3"/>
  <c r="Z190" i="3"/>
  <c r="AA190" i="3"/>
  <c r="AB190" i="3"/>
  <c r="U191" i="3"/>
  <c r="V191" i="3"/>
  <c r="W191" i="3"/>
  <c r="X191" i="3"/>
  <c r="Y191" i="3"/>
  <c r="Z191" i="3"/>
  <c r="AA191" i="3"/>
  <c r="AB191" i="3"/>
  <c r="U192" i="3"/>
  <c r="V192" i="3"/>
  <c r="W192" i="3"/>
  <c r="X192" i="3"/>
  <c r="Y192" i="3"/>
  <c r="Z192" i="3"/>
  <c r="AA192" i="3"/>
  <c r="AB192" i="3"/>
  <c r="U193" i="3"/>
  <c r="V193" i="3"/>
  <c r="W193" i="3"/>
  <c r="X193" i="3"/>
  <c r="Y193" i="3"/>
  <c r="Z193" i="3"/>
  <c r="AA193" i="3"/>
  <c r="AB193" i="3"/>
  <c r="U194" i="3"/>
  <c r="V194" i="3"/>
  <c r="W194" i="3"/>
  <c r="X194" i="3"/>
  <c r="Y194" i="3"/>
  <c r="Z194" i="3"/>
  <c r="AA194" i="3"/>
  <c r="AB194" i="3"/>
  <c r="U195" i="3"/>
  <c r="V195" i="3"/>
  <c r="W195" i="3"/>
  <c r="X195" i="3"/>
  <c r="Y195" i="3"/>
  <c r="Z195" i="3"/>
  <c r="AA195" i="3"/>
  <c r="AB195" i="3"/>
  <c r="U196" i="3"/>
  <c r="V196" i="3"/>
  <c r="W196" i="3"/>
  <c r="X196" i="3"/>
  <c r="Y196" i="3"/>
  <c r="Z196" i="3"/>
  <c r="AA196" i="3"/>
  <c r="AB196" i="3"/>
  <c r="U197" i="3"/>
  <c r="V197" i="3"/>
  <c r="W197" i="3"/>
  <c r="X197" i="3"/>
  <c r="Y197" i="3"/>
  <c r="Z197" i="3"/>
  <c r="AA197" i="3"/>
  <c r="AB197" i="3"/>
  <c r="U198" i="3"/>
  <c r="V198" i="3"/>
  <c r="W198" i="3"/>
  <c r="X198" i="3"/>
  <c r="Y198" i="3"/>
  <c r="Z198" i="3"/>
  <c r="AA198" i="3"/>
  <c r="AB198" i="3"/>
  <c r="U199" i="3"/>
  <c r="V199" i="3"/>
  <c r="W199" i="3"/>
  <c r="X199" i="3"/>
  <c r="Y199" i="3"/>
  <c r="Z199" i="3"/>
  <c r="AA199" i="3"/>
  <c r="AB199" i="3"/>
  <c r="U200" i="3"/>
  <c r="V200" i="3"/>
  <c r="W200" i="3"/>
  <c r="X200" i="3"/>
  <c r="Y200" i="3"/>
  <c r="Z200" i="3"/>
  <c r="AA200" i="3"/>
  <c r="AB200" i="3"/>
  <c r="U201" i="3"/>
  <c r="V201" i="3"/>
  <c r="W201" i="3"/>
  <c r="X201" i="3"/>
  <c r="Y201" i="3"/>
  <c r="Z201" i="3"/>
  <c r="AA201" i="3"/>
  <c r="AB201" i="3"/>
  <c r="U202" i="3"/>
  <c r="V202" i="3"/>
  <c r="W202" i="3"/>
  <c r="X202" i="3"/>
  <c r="Y202" i="3"/>
  <c r="Z202" i="3"/>
  <c r="AA202" i="3"/>
  <c r="AB202" i="3"/>
  <c r="U203" i="3"/>
  <c r="V203" i="3"/>
  <c r="W203" i="3"/>
  <c r="X203" i="3"/>
  <c r="Y203" i="3"/>
  <c r="Z203" i="3"/>
  <c r="AA203" i="3"/>
  <c r="AB203" i="3"/>
  <c r="U204" i="3"/>
  <c r="V204" i="3"/>
  <c r="W204" i="3"/>
  <c r="X204" i="3"/>
  <c r="Y204" i="3"/>
  <c r="Z204" i="3"/>
  <c r="AA204" i="3"/>
  <c r="AB204" i="3"/>
  <c r="U205" i="3"/>
  <c r="V205" i="3"/>
  <c r="W205" i="3"/>
  <c r="X205" i="3"/>
  <c r="Y205" i="3"/>
  <c r="Z205" i="3"/>
  <c r="AA205" i="3"/>
  <c r="AB205" i="3"/>
  <c r="U206" i="3"/>
  <c r="V206" i="3"/>
  <c r="W206" i="3"/>
  <c r="X206" i="3"/>
  <c r="Y206" i="3"/>
  <c r="Z206" i="3"/>
  <c r="AA206" i="3"/>
  <c r="AB206" i="3"/>
  <c r="U207" i="3"/>
  <c r="V207" i="3"/>
  <c r="W207" i="3"/>
  <c r="X207" i="3"/>
  <c r="Y207" i="3"/>
  <c r="Z207" i="3"/>
  <c r="AA207" i="3"/>
  <c r="AB207" i="3"/>
  <c r="U208" i="3"/>
  <c r="V208" i="3"/>
  <c r="W208" i="3"/>
  <c r="X208" i="3"/>
  <c r="Y208" i="3"/>
  <c r="Z208" i="3"/>
  <c r="AA208" i="3"/>
  <c r="AB208" i="3"/>
  <c r="U209" i="3"/>
  <c r="V209" i="3"/>
  <c r="W209" i="3"/>
  <c r="X209" i="3"/>
  <c r="Y209" i="3"/>
  <c r="Z209" i="3"/>
  <c r="AA209" i="3"/>
  <c r="AB209" i="3"/>
  <c r="U210" i="3"/>
  <c r="V210" i="3"/>
  <c r="W210" i="3"/>
  <c r="X210" i="3"/>
  <c r="Y210" i="3"/>
  <c r="Z210" i="3"/>
  <c r="AA210" i="3"/>
  <c r="AB210" i="3"/>
  <c r="U211" i="3"/>
  <c r="V211" i="3"/>
  <c r="W211" i="3"/>
  <c r="X211" i="3"/>
  <c r="Y211" i="3"/>
  <c r="Z211" i="3"/>
  <c r="AA211" i="3"/>
  <c r="AB211" i="3"/>
  <c r="U212" i="3"/>
  <c r="V212" i="3"/>
  <c r="W212" i="3"/>
  <c r="X212" i="3"/>
  <c r="Y212" i="3"/>
  <c r="Z212" i="3"/>
  <c r="AA212" i="3"/>
  <c r="AB212" i="3"/>
  <c r="U213" i="3"/>
  <c r="V213" i="3"/>
  <c r="W213" i="3"/>
  <c r="X213" i="3"/>
  <c r="Y213" i="3"/>
  <c r="Z213" i="3"/>
  <c r="AA213" i="3"/>
  <c r="AB213" i="3"/>
  <c r="U214" i="3"/>
  <c r="V214" i="3"/>
  <c r="W214" i="3"/>
  <c r="X214" i="3"/>
  <c r="Y214" i="3"/>
  <c r="Z214" i="3"/>
  <c r="AA214" i="3"/>
  <c r="AB214" i="3"/>
  <c r="U215" i="3"/>
  <c r="V215" i="3"/>
  <c r="W215" i="3"/>
  <c r="X215" i="3"/>
  <c r="Y215" i="3"/>
  <c r="Z215" i="3"/>
  <c r="AA215" i="3"/>
  <c r="AB215" i="3"/>
  <c r="U216" i="3"/>
  <c r="V216" i="3"/>
  <c r="W216" i="3"/>
  <c r="X216" i="3"/>
  <c r="Y216" i="3"/>
  <c r="Z216" i="3"/>
  <c r="AA216" i="3"/>
  <c r="AB216" i="3"/>
  <c r="U217" i="3"/>
  <c r="V217" i="3"/>
  <c r="W217" i="3"/>
  <c r="X217" i="3"/>
  <c r="Y217" i="3"/>
  <c r="Z217" i="3"/>
  <c r="AA217" i="3"/>
  <c r="AB217" i="3"/>
  <c r="U218" i="3"/>
  <c r="V218" i="3"/>
  <c r="W218" i="3"/>
  <c r="X218" i="3"/>
  <c r="Y218" i="3"/>
  <c r="Z218" i="3"/>
  <c r="AA218" i="3"/>
  <c r="AB218" i="3"/>
  <c r="U219" i="3"/>
  <c r="V219" i="3"/>
  <c r="W219" i="3"/>
  <c r="X219" i="3"/>
  <c r="Y219" i="3"/>
  <c r="Z219" i="3"/>
  <c r="AA219" i="3"/>
  <c r="AB219" i="3"/>
  <c r="U220" i="3"/>
  <c r="V220" i="3"/>
  <c r="W220" i="3"/>
  <c r="X220" i="3"/>
  <c r="Y220" i="3"/>
  <c r="Z220" i="3"/>
  <c r="AA220" i="3"/>
  <c r="AB220" i="3"/>
  <c r="U221" i="3"/>
  <c r="V221" i="3"/>
  <c r="W221" i="3"/>
  <c r="X221" i="3"/>
  <c r="Y221" i="3"/>
  <c r="Z221" i="3"/>
  <c r="AA221" i="3"/>
  <c r="AB221" i="3"/>
  <c r="U222" i="3"/>
  <c r="V222" i="3"/>
  <c r="W222" i="3"/>
  <c r="X222" i="3"/>
  <c r="Y222" i="3"/>
  <c r="Z222" i="3"/>
  <c r="AA222" i="3"/>
  <c r="AB222" i="3"/>
  <c r="U223" i="3"/>
  <c r="V223" i="3"/>
  <c r="W223" i="3"/>
  <c r="X223" i="3"/>
  <c r="Y223" i="3"/>
  <c r="Z223" i="3"/>
  <c r="AA223" i="3"/>
  <c r="AB223" i="3"/>
  <c r="U224" i="3"/>
  <c r="V224" i="3"/>
  <c r="W224" i="3"/>
  <c r="X224" i="3"/>
  <c r="Y224" i="3"/>
  <c r="Z224" i="3"/>
  <c r="AA224" i="3"/>
  <c r="AB224" i="3"/>
  <c r="U225" i="3"/>
  <c r="V225" i="3"/>
  <c r="W225" i="3"/>
  <c r="X225" i="3"/>
  <c r="Y225" i="3"/>
  <c r="Z225" i="3"/>
  <c r="AA225" i="3"/>
  <c r="AB225" i="3"/>
  <c r="U226" i="3"/>
  <c r="V226" i="3"/>
  <c r="W226" i="3"/>
  <c r="X226" i="3"/>
  <c r="Y226" i="3"/>
  <c r="Z226" i="3"/>
  <c r="AA226" i="3"/>
  <c r="AB226" i="3"/>
  <c r="U227" i="3"/>
  <c r="V227" i="3"/>
  <c r="W227" i="3"/>
  <c r="X227" i="3"/>
  <c r="Y227" i="3"/>
  <c r="Z227" i="3"/>
  <c r="AA227" i="3"/>
  <c r="AB227" i="3"/>
  <c r="U228" i="3"/>
  <c r="V228" i="3"/>
  <c r="W228" i="3"/>
  <c r="X228" i="3"/>
  <c r="Y228" i="3"/>
  <c r="Z228" i="3"/>
  <c r="AA228" i="3"/>
  <c r="AB228" i="3"/>
  <c r="U229" i="3"/>
  <c r="V229" i="3"/>
  <c r="W229" i="3"/>
  <c r="X229" i="3"/>
  <c r="Y229" i="3"/>
  <c r="Z229" i="3"/>
  <c r="AA229" i="3"/>
  <c r="AB229" i="3"/>
  <c r="U230" i="3"/>
  <c r="V230" i="3"/>
  <c r="W230" i="3"/>
  <c r="X230" i="3"/>
  <c r="Y230" i="3"/>
  <c r="Z230" i="3"/>
  <c r="AA230" i="3"/>
  <c r="AB230" i="3"/>
  <c r="U231" i="3"/>
  <c r="V231" i="3"/>
  <c r="W231" i="3"/>
  <c r="X231" i="3"/>
  <c r="Y231" i="3"/>
  <c r="Z231" i="3"/>
  <c r="AA231" i="3"/>
  <c r="AB231" i="3"/>
  <c r="U232" i="3"/>
  <c r="V232" i="3"/>
  <c r="W232" i="3"/>
  <c r="X232" i="3"/>
  <c r="Y232" i="3"/>
  <c r="Z232" i="3"/>
  <c r="AA232" i="3"/>
  <c r="AB232" i="3"/>
  <c r="U233" i="3"/>
  <c r="V233" i="3"/>
  <c r="W233" i="3"/>
  <c r="X233" i="3"/>
  <c r="Y233" i="3"/>
  <c r="Z233" i="3"/>
  <c r="AA233" i="3"/>
  <c r="AB233" i="3"/>
  <c r="U234" i="3"/>
  <c r="V234" i="3"/>
  <c r="W234" i="3"/>
  <c r="X234" i="3"/>
  <c r="Y234" i="3"/>
  <c r="Z234" i="3"/>
  <c r="AA234" i="3"/>
  <c r="AB234" i="3"/>
  <c r="U235" i="3"/>
  <c r="V235" i="3"/>
  <c r="W235" i="3"/>
  <c r="X235" i="3"/>
  <c r="Y235" i="3"/>
  <c r="Z235" i="3"/>
  <c r="AA235" i="3"/>
  <c r="AB235" i="3"/>
  <c r="U236" i="3"/>
  <c r="V236" i="3"/>
  <c r="W236" i="3"/>
  <c r="X236" i="3"/>
  <c r="Y236" i="3"/>
  <c r="Z236" i="3"/>
  <c r="AA236" i="3"/>
  <c r="AB236" i="3"/>
  <c r="U237" i="3"/>
  <c r="V237" i="3"/>
  <c r="W237" i="3"/>
  <c r="X237" i="3"/>
  <c r="Y237" i="3"/>
  <c r="Z237" i="3"/>
  <c r="AA237" i="3"/>
  <c r="AB237" i="3"/>
  <c r="U238" i="3"/>
  <c r="V238" i="3"/>
  <c r="W238" i="3"/>
  <c r="X238" i="3"/>
  <c r="Y238" i="3"/>
  <c r="Z238" i="3"/>
  <c r="AA238" i="3"/>
  <c r="AB238" i="3"/>
  <c r="U239" i="3"/>
  <c r="V239" i="3"/>
  <c r="W239" i="3"/>
  <c r="X239" i="3"/>
  <c r="Y239" i="3"/>
  <c r="Z239" i="3"/>
  <c r="AA239" i="3"/>
  <c r="AB239" i="3"/>
  <c r="U240" i="3"/>
  <c r="V240" i="3"/>
  <c r="W240" i="3"/>
  <c r="X240" i="3"/>
  <c r="Y240" i="3"/>
  <c r="Z240" i="3"/>
  <c r="AA240" i="3"/>
  <c r="AB240" i="3"/>
  <c r="U241" i="3"/>
  <c r="V241" i="3"/>
  <c r="W241" i="3"/>
  <c r="X241" i="3"/>
  <c r="Y241" i="3"/>
  <c r="Z241" i="3"/>
  <c r="AA241" i="3"/>
  <c r="AB241" i="3"/>
  <c r="U242" i="3"/>
  <c r="V242" i="3"/>
  <c r="W242" i="3"/>
  <c r="X242" i="3"/>
  <c r="Y242" i="3"/>
  <c r="Z242" i="3"/>
  <c r="AA242" i="3"/>
  <c r="AB242" i="3"/>
  <c r="U243" i="3"/>
  <c r="V243" i="3"/>
  <c r="W243" i="3"/>
  <c r="X243" i="3"/>
  <c r="Y243" i="3"/>
  <c r="Z243" i="3"/>
  <c r="AA243" i="3"/>
  <c r="AB243" i="3"/>
  <c r="U244" i="3"/>
  <c r="V244" i="3"/>
  <c r="W244" i="3"/>
  <c r="X244" i="3"/>
  <c r="Y244" i="3"/>
  <c r="Z244" i="3"/>
  <c r="AA244" i="3"/>
  <c r="AB244" i="3"/>
  <c r="U245" i="3"/>
  <c r="V245" i="3"/>
  <c r="W245" i="3"/>
  <c r="X245" i="3"/>
  <c r="Y245" i="3"/>
  <c r="Z245" i="3"/>
  <c r="AA245" i="3"/>
  <c r="AB245" i="3"/>
  <c r="U246" i="3"/>
  <c r="V246" i="3"/>
  <c r="W246" i="3"/>
  <c r="X246" i="3"/>
  <c r="Y246" i="3"/>
  <c r="Z246" i="3"/>
  <c r="AA246" i="3"/>
  <c r="AB246" i="3"/>
  <c r="U247" i="3"/>
  <c r="V247" i="3"/>
  <c r="W247" i="3"/>
  <c r="X247" i="3"/>
  <c r="Y247" i="3"/>
  <c r="Z247" i="3"/>
  <c r="AA247" i="3"/>
  <c r="AB247" i="3"/>
  <c r="U248" i="3"/>
  <c r="V248" i="3"/>
  <c r="W248" i="3"/>
  <c r="X248" i="3"/>
  <c r="Y248" i="3"/>
  <c r="Z248" i="3"/>
  <c r="AA248" i="3"/>
  <c r="AB248" i="3"/>
  <c r="U249" i="3"/>
  <c r="V249" i="3"/>
  <c r="W249" i="3"/>
  <c r="X249" i="3"/>
  <c r="Y249" i="3"/>
  <c r="Z249" i="3"/>
  <c r="AA249" i="3"/>
  <c r="AB249" i="3"/>
  <c r="U250" i="3"/>
  <c r="V250" i="3"/>
  <c r="W250" i="3"/>
  <c r="X250" i="3"/>
  <c r="Y250" i="3"/>
  <c r="Z250" i="3"/>
  <c r="AA250" i="3"/>
  <c r="AB250" i="3"/>
  <c r="U13" i="3"/>
  <c r="V13" i="3"/>
  <c r="W13" i="3"/>
  <c r="X13" i="3"/>
  <c r="Y13" i="3"/>
  <c r="Z13" i="3"/>
  <c r="AA13" i="3"/>
  <c r="AB13" i="3"/>
  <c r="U14" i="3"/>
  <c r="V14" i="3"/>
  <c r="W14" i="3"/>
  <c r="X14" i="3"/>
  <c r="Y14" i="3"/>
  <c r="Z14" i="3"/>
  <c r="AA14" i="3"/>
  <c r="AB14" i="3"/>
  <c r="U15" i="3"/>
  <c r="V15" i="3"/>
  <c r="W15" i="3"/>
  <c r="X15" i="3"/>
  <c r="Y15" i="3"/>
  <c r="Z15" i="3"/>
  <c r="AA15" i="3"/>
  <c r="AB15" i="3"/>
  <c r="U16" i="3"/>
  <c r="V16" i="3"/>
  <c r="W16" i="3"/>
  <c r="X16" i="3"/>
  <c r="Y16" i="3"/>
  <c r="Z16" i="3"/>
  <c r="AA16" i="3"/>
  <c r="AB16" i="3"/>
  <c r="U17" i="3"/>
  <c r="V17" i="3"/>
  <c r="W17" i="3"/>
  <c r="X17" i="3"/>
  <c r="Y17" i="3"/>
  <c r="Z17" i="3"/>
  <c r="AA17" i="3"/>
  <c r="AB17" i="3"/>
  <c r="U18" i="3"/>
  <c r="V18" i="3"/>
  <c r="W18" i="3"/>
  <c r="X18" i="3"/>
  <c r="Y18" i="3"/>
  <c r="Z18" i="3"/>
  <c r="AA18" i="3"/>
  <c r="AB18" i="3"/>
  <c r="U19" i="3"/>
  <c r="V19" i="3"/>
  <c r="W19" i="3"/>
  <c r="X19" i="3"/>
  <c r="Y19" i="3"/>
  <c r="Z19" i="3"/>
  <c r="AA19" i="3"/>
  <c r="AB19" i="3"/>
  <c r="U20" i="3"/>
  <c r="V20" i="3"/>
  <c r="W20" i="3"/>
  <c r="X20" i="3"/>
  <c r="Y20" i="3"/>
  <c r="Z20" i="3"/>
  <c r="AA20" i="3"/>
  <c r="AB20" i="3"/>
  <c r="U21" i="3"/>
  <c r="V21" i="3"/>
  <c r="W21" i="3"/>
  <c r="X21" i="3"/>
  <c r="Y21" i="3"/>
  <c r="Z21" i="3"/>
  <c r="AA21" i="3"/>
  <c r="AB21" i="3"/>
  <c r="U22" i="3"/>
  <c r="V22" i="3"/>
  <c r="W22" i="3"/>
  <c r="X22" i="3"/>
  <c r="Y22" i="3"/>
  <c r="Z22" i="3"/>
  <c r="AA22" i="3"/>
  <c r="AB22" i="3"/>
  <c r="U23" i="3"/>
  <c r="V23" i="3"/>
  <c r="W23" i="3"/>
  <c r="X23" i="3"/>
  <c r="Y23" i="3"/>
  <c r="Z23" i="3"/>
  <c r="AA23" i="3"/>
  <c r="AB23" i="3"/>
  <c r="U24" i="3"/>
  <c r="V24" i="3"/>
  <c r="W24" i="3"/>
  <c r="X24" i="3"/>
  <c r="Y24" i="3"/>
  <c r="Z24" i="3"/>
  <c r="AA24" i="3"/>
  <c r="AB24" i="3"/>
  <c r="U25" i="3"/>
  <c r="V25" i="3"/>
  <c r="W25" i="3"/>
  <c r="X25" i="3"/>
  <c r="Y25" i="3"/>
  <c r="Z25" i="3"/>
  <c r="AA25" i="3"/>
  <c r="AB25" i="3"/>
  <c r="U26" i="3"/>
  <c r="V26" i="3"/>
  <c r="W26" i="3"/>
  <c r="X26" i="3"/>
  <c r="Y26" i="3"/>
  <c r="Z26" i="3"/>
  <c r="AA26" i="3"/>
  <c r="AB26" i="3"/>
  <c r="U27" i="3"/>
  <c r="V27" i="3"/>
  <c r="W27" i="3"/>
  <c r="X27" i="3"/>
  <c r="Y27" i="3"/>
  <c r="Z27" i="3"/>
  <c r="AA27" i="3"/>
  <c r="AB27" i="3"/>
  <c r="U28" i="3"/>
  <c r="V28" i="3"/>
  <c r="W28" i="3"/>
  <c r="X28" i="3"/>
  <c r="Y28" i="3"/>
  <c r="Z28" i="3"/>
  <c r="AA28" i="3"/>
  <c r="AB28" i="3"/>
  <c r="U29" i="3"/>
  <c r="V29" i="3"/>
  <c r="W29" i="3"/>
  <c r="X29" i="3"/>
  <c r="Y29" i="3"/>
  <c r="Z29" i="3"/>
  <c r="AA29" i="3"/>
  <c r="AB29" i="3"/>
  <c r="U30" i="3"/>
  <c r="V30" i="3"/>
  <c r="W30" i="3"/>
  <c r="X30" i="3"/>
  <c r="Y30" i="3"/>
  <c r="Z30" i="3"/>
  <c r="AA30" i="3"/>
  <c r="AB30" i="3"/>
  <c r="U31" i="3"/>
  <c r="V31" i="3"/>
  <c r="W31" i="3"/>
  <c r="X31" i="3"/>
  <c r="Y31" i="3"/>
  <c r="Z31" i="3"/>
  <c r="AA31" i="3"/>
  <c r="AB31" i="3"/>
  <c r="U32" i="3"/>
  <c r="V32" i="3"/>
  <c r="W32" i="3"/>
  <c r="X32" i="3"/>
  <c r="Y32" i="3"/>
  <c r="Z32" i="3"/>
  <c r="AA32" i="3"/>
  <c r="AB32" i="3"/>
  <c r="U33" i="3"/>
  <c r="V33" i="3"/>
  <c r="W33" i="3"/>
  <c r="X33" i="3"/>
  <c r="Y33" i="3"/>
  <c r="Z33" i="3"/>
  <c r="AA33" i="3"/>
  <c r="AB33" i="3"/>
  <c r="U34" i="3"/>
  <c r="V34" i="3"/>
  <c r="W34" i="3"/>
  <c r="X34" i="3"/>
  <c r="Y34" i="3"/>
  <c r="Z34" i="3"/>
  <c r="AA34" i="3"/>
  <c r="AB34" i="3"/>
  <c r="U35" i="3"/>
  <c r="V35" i="3"/>
  <c r="W35" i="3"/>
  <c r="X35" i="3"/>
  <c r="Y35" i="3"/>
  <c r="Z35" i="3"/>
  <c r="AA35" i="3"/>
  <c r="AB35" i="3"/>
  <c r="U36" i="3"/>
  <c r="V36" i="3"/>
  <c r="W36" i="3"/>
  <c r="X36" i="3"/>
  <c r="Y36" i="3"/>
  <c r="Z36" i="3"/>
  <c r="AA36" i="3"/>
  <c r="AB36" i="3"/>
  <c r="U37" i="3"/>
  <c r="V37" i="3"/>
  <c r="W37" i="3"/>
  <c r="X37" i="3"/>
  <c r="Y37" i="3"/>
  <c r="Z37" i="3"/>
  <c r="AA37" i="3"/>
  <c r="AB37" i="3"/>
  <c r="U38" i="3"/>
  <c r="V38" i="3"/>
  <c r="W38" i="3"/>
  <c r="X38" i="3"/>
  <c r="Y38" i="3"/>
  <c r="Z38" i="3"/>
  <c r="AA38" i="3"/>
  <c r="AB38" i="3"/>
  <c r="U39" i="3"/>
  <c r="V39" i="3"/>
  <c r="W39" i="3"/>
  <c r="X39" i="3"/>
  <c r="Y39" i="3"/>
  <c r="Z39" i="3"/>
  <c r="AA39" i="3"/>
  <c r="AB39" i="3"/>
  <c r="U40" i="3"/>
  <c r="V40" i="3"/>
  <c r="W40" i="3"/>
  <c r="X40" i="3"/>
  <c r="Y40" i="3"/>
  <c r="Z40" i="3"/>
  <c r="AA40" i="3"/>
  <c r="AB40" i="3"/>
  <c r="U41" i="3"/>
  <c r="V41" i="3"/>
  <c r="W41" i="3"/>
  <c r="X41" i="3"/>
  <c r="Y41" i="3"/>
  <c r="Z41" i="3"/>
  <c r="AA41" i="3"/>
  <c r="AB41" i="3"/>
  <c r="U42" i="3"/>
  <c r="V42" i="3"/>
  <c r="W42" i="3"/>
  <c r="X42" i="3"/>
  <c r="Y42" i="3"/>
  <c r="Z42" i="3"/>
  <c r="AA42" i="3"/>
  <c r="AB42" i="3"/>
  <c r="U43" i="3"/>
  <c r="V43" i="3"/>
  <c r="W43" i="3"/>
  <c r="X43" i="3"/>
  <c r="Y43" i="3"/>
  <c r="Z43" i="3"/>
  <c r="AA43" i="3"/>
  <c r="AB43" i="3"/>
  <c r="U44" i="3"/>
  <c r="V44" i="3"/>
  <c r="W44" i="3"/>
  <c r="X44" i="3"/>
  <c r="Y44" i="3"/>
  <c r="Z44" i="3"/>
  <c r="AA44" i="3"/>
  <c r="AB44" i="3"/>
  <c r="U45" i="3"/>
  <c r="V45" i="3"/>
  <c r="W45" i="3"/>
  <c r="X45" i="3"/>
  <c r="Y45" i="3"/>
  <c r="Z45" i="3"/>
  <c r="AA45" i="3"/>
  <c r="AB45" i="3"/>
  <c r="U46" i="3"/>
  <c r="V46" i="3"/>
  <c r="W46" i="3"/>
  <c r="X46" i="3"/>
  <c r="Y46" i="3"/>
  <c r="Z46" i="3"/>
  <c r="AA46" i="3"/>
  <c r="AB46" i="3"/>
  <c r="U47" i="3"/>
  <c r="V47" i="3"/>
  <c r="W47" i="3"/>
  <c r="X47" i="3"/>
  <c r="Y47" i="3"/>
  <c r="Z47" i="3"/>
  <c r="AA47" i="3"/>
  <c r="AB47" i="3"/>
  <c r="U48" i="3"/>
  <c r="V48" i="3"/>
  <c r="W48" i="3"/>
  <c r="X48" i="3"/>
  <c r="Y48" i="3"/>
  <c r="Z48" i="3"/>
  <c r="AA48" i="3"/>
  <c r="AB48" i="3"/>
  <c r="U49" i="3"/>
  <c r="V49" i="3"/>
  <c r="W49" i="3"/>
  <c r="X49" i="3"/>
  <c r="Y49" i="3"/>
  <c r="Z49" i="3"/>
  <c r="AA49" i="3"/>
  <c r="AB49" i="3"/>
  <c r="U50" i="3"/>
  <c r="V50" i="3"/>
  <c r="W50" i="3"/>
  <c r="X50" i="3"/>
  <c r="Y50" i="3"/>
  <c r="Z50" i="3"/>
  <c r="AA50" i="3"/>
  <c r="AB50" i="3"/>
  <c r="U51" i="3"/>
  <c r="V51" i="3"/>
  <c r="W51" i="3"/>
  <c r="X51" i="3"/>
  <c r="Y51" i="3"/>
  <c r="Z51" i="3"/>
  <c r="AA51" i="3"/>
  <c r="AB51" i="3"/>
  <c r="U52" i="3"/>
  <c r="V52" i="3"/>
  <c r="W52" i="3"/>
  <c r="X52" i="3"/>
  <c r="Y52" i="3"/>
  <c r="Z52" i="3"/>
  <c r="AA52" i="3"/>
  <c r="AB52" i="3"/>
  <c r="U53" i="3"/>
  <c r="V53" i="3"/>
  <c r="W53" i="3"/>
  <c r="X53" i="3"/>
  <c r="Y53" i="3"/>
  <c r="Z53" i="3"/>
  <c r="AA53" i="3"/>
  <c r="AB53" i="3"/>
  <c r="U54" i="3"/>
  <c r="V54" i="3"/>
  <c r="W54" i="3"/>
  <c r="X54" i="3"/>
  <c r="Y54" i="3"/>
  <c r="Z54" i="3"/>
  <c r="AA54" i="3"/>
  <c r="AB54" i="3"/>
  <c r="U55" i="3"/>
  <c r="V55" i="3"/>
  <c r="W55" i="3"/>
  <c r="X55" i="3"/>
  <c r="Y55" i="3"/>
  <c r="Z55" i="3"/>
  <c r="AA55" i="3"/>
  <c r="AB55" i="3"/>
  <c r="U56" i="3"/>
  <c r="V56" i="3"/>
  <c r="W56" i="3"/>
  <c r="X56" i="3"/>
  <c r="Y56" i="3"/>
  <c r="Z56" i="3"/>
  <c r="AA56" i="3"/>
  <c r="AB56" i="3"/>
  <c r="U57" i="3"/>
  <c r="V57" i="3"/>
  <c r="W57" i="3"/>
  <c r="X57" i="3"/>
  <c r="Y57" i="3"/>
  <c r="Z57" i="3"/>
  <c r="AA57" i="3"/>
  <c r="AB57" i="3"/>
  <c r="U58" i="3"/>
  <c r="V58" i="3"/>
  <c r="W58" i="3"/>
  <c r="X58" i="3"/>
  <c r="Y58" i="3"/>
  <c r="Z58" i="3"/>
  <c r="AA58" i="3"/>
  <c r="AB58" i="3"/>
  <c r="U59" i="3"/>
  <c r="V59" i="3"/>
  <c r="W59" i="3"/>
  <c r="X59" i="3"/>
  <c r="Y59" i="3"/>
  <c r="Z59" i="3"/>
  <c r="AA59" i="3"/>
  <c r="AB59" i="3"/>
  <c r="U60" i="3"/>
  <c r="V60" i="3"/>
  <c r="W60" i="3"/>
  <c r="X60" i="3"/>
  <c r="Y60" i="3"/>
  <c r="Z60" i="3"/>
  <c r="AA60" i="3"/>
  <c r="AB60" i="3"/>
  <c r="U61" i="3"/>
  <c r="V61" i="3"/>
  <c r="W61" i="3"/>
  <c r="X61" i="3"/>
  <c r="Y61" i="3"/>
  <c r="Z61" i="3"/>
  <c r="AA61" i="3"/>
  <c r="AB61" i="3"/>
  <c r="U62" i="3"/>
  <c r="V62" i="3"/>
  <c r="W62" i="3"/>
  <c r="X62" i="3"/>
  <c r="Y62" i="3"/>
  <c r="Z62" i="3"/>
  <c r="AA62" i="3"/>
  <c r="AB62" i="3"/>
  <c r="U63" i="3"/>
  <c r="V63" i="3"/>
  <c r="W63" i="3"/>
  <c r="X63" i="3"/>
  <c r="Y63" i="3"/>
  <c r="Z63" i="3"/>
  <c r="AA63" i="3"/>
  <c r="AB63" i="3"/>
  <c r="U64" i="3"/>
  <c r="V64" i="3"/>
  <c r="W64" i="3"/>
  <c r="X64" i="3"/>
  <c r="Y64" i="3"/>
  <c r="Z64" i="3"/>
  <c r="AA64" i="3"/>
  <c r="AB64" i="3"/>
  <c r="U65" i="3"/>
  <c r="V65" i="3"/>
  <c r="W65" i="3"/>
  <c r="X65" i="3"/>
  <c r="Y65" i="3"/>
  <c r="Z65" i="3"/>
  <c r="AA65" i="3"/>
  <c r="AB65" i="3"/>
  <c r="U66" i="3"/>
  <c r="V66" i="3"/>
  <c r="W66" i="3"/>
  <c r="X66" i="3"/>
  <c r="Y66" i="3"/>
  <c r="Z66" i="3"/>
  <c r="AA66" i="3"/>
  <c r="AB66" i="3"/>
  <c r="U67" i="3"/>
  <c r="V67" i="3"/>
  <c r="W67" i="3"/>
  <c r="X67" i="3"/>
  <c r="Y67" i="3"/>
  <c r="Z67" i="3"/>
  <c r="AA67" i="3"/>
  <c r="AB67" i="3"/>
  <c r="U68" i="3"/>
  <c r="V68" i="3"/>
  <c r="W68" i="3"/>
  <c r="X68" i="3"/>
  <c r="Y68" i="3"/>
  <c r="Z68" i="3"/>
  <c r="AA68" i="3"/>
  <c r="AB68" i="3"/>
  <c r="U69" i="3"/>
  <c r="V69" i="3"/>
  <c r="W69" i="3"/>
  <c r="X69" i="3"/>
  <c r="Y69" i="3"/>
  <c r="Z69" i="3"/>
  <c r="AA69" i="3"/>
  <c r="AB69" i="3"/>
  <c r="R70" i="3"/>
  <c r="R26" i="3" l="1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8" i="3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9" i="11"/>
  <c r="R10" i="11"/>
  <c r="R11" i="11"/>
  <c r="R8" i="11"/>
  <c r="B11" i="11" l="1"/>
  <c r="B12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AA9" i="11" l="1"/>
  <c r="AB9" i="11"/>
  <c r="AA10" i="11"/>
  <c r="AB10" i="11"/>
  <c r="AA11" i="11"/>
  <c r="AB11" i="11"/>
  <c r="AA12" i="11"/>
  <c r="AB12" i="11"/>
  <c r="AA13" i="11"/>
  <c r="AB13" i="11"/>
  <c r="AA14" i="11"/>
  <c r="AB14" i="11"/>
  <c r="AA15" i="11"/>
  <c r="AB15" i="11"/>
  <c r="AA16" i="11"/>
  <c r="AB16" i="11"/>
  <c r="AA17" i="11"/>
  <c r="AB17" i="11"/>
  <c r="AA18" i="11"/>
  <c r="AB18" i="11"/>
  <c r="AA19" i="11"/>
  <c r="AB19" i="11"/>
  <c r="AA20" i="11"/>
  <c r="AB20" i="11"/>
  <c r="AA21" i="11"/>
  <c r="AB21" i="11"/>
  <c r="AA22" i="11"/>
  <c r="AB22" i="11"/>
  <c r="AA23" i="11"/>
  <c r="AB23" i="11"/>
  <c r="AA24" i="11"/>
  <c r="AB24" i="11"/>
  <c r="AA25" i="11"/>
  <c r="AB25" i="11"/>
  <c r="AA26" i="11"/>
  <c r="AB26" i="11"/>
  <c r="AA27" i="11"/>
  <c r="AB27" i="11"/>
  <c r="AA28" i="11"/>
  <c r="AB28" i="11"/>
  <c r="AA29" i="11"/>
  <c r="AB29" i="11"/>
  <c r="AA30" i="11"/>
  <c r="AB30" i="11"/>
  <c r="AA31" i="11"/>
  <c r="AB31" i="11"/>
  <c r="AA32" i="11"/>
  <c r="AB32" i="11"/>
  <c r="AA33" i="11"/>
  <c r="AB33" i="11"/>
  <c r="AA34" i="11"/>
  <c r="AB34" i="11"/>
  <c r="AA35" i="11"/>
  <c r="AB35" i="11"/>
  <c r="AA36" i="11"/>
  <c r="AB36" i="11"/>
  <c r="AA37" i="11"/>
  <c r="AB37" i="11"/>
  <c r="AA38" i="11"/>
  <c r="AB38" i="11"/>
  <c r="AA39" i="11"/>
  <c r="AB39" i="11"/>
  <c r="AA40" i="11"/>
  <c r="AB40" i="11"/>
  <c r="AA41" i="11"/>
  <c r="AB41" i="11"/>
  <c r="AA42" i="11"/>
  <c r="AB42" i="11"/>
  <c r="AA43" i="11"/>
  <c r="AB43" i="11"/>
  <c r="AA44" i="11"/>
  <c r="AB44" i="11"/>
  <c r="AA45" i="11"/>
  <c r="AB45" i="11"/>
  <c r="AA46" i="11"/>
  <c r="AB46" i="11"/>
  <c r="AA47" i="11"/>
  <c r="AB47" i="11"/>
  <c r="AA48" i="11"/>
  <c r="AB48" i="11"/>
  <c r="AA49" i="11"/>
  <c r="AB49" i="11"/>
  <c r="AA50" i="11"/>
  <c r="AB50" i="11"/>
  <c r="AA51" i="11"/>
  <c r="AB51" i="11"/>
  <c r="AA52" i="11"/>
  <c r="AB52" i="11"/>
  <c r="AA53" i="11"/>
  <c r="AB53" i="11"/>
  <c r="AA54" i="11"/>
  <c r="AB54" i="11"/>
  <c r="AA55" i="11"/>
  <c r="AB55" i="11"/>
  <c r="AA56" i="11"/>
  <c r="AB56" i="11"/>
  <c r="AA57" i="11"/>
  <c r="AB57" i="11"/>
  <c r="AA58" i="11"/>
  <c r="AB58" i="11"/>
  <c r="AA59" i="11"/>
  <c r="AB59" i="11"/>
  <c r="AA60" i="11"/>
  <c r="AB60" i="11"/>
  <c r="AA61" i="11"/>
  <c r="AB61" i="11"/>
  <c r="AA62" i="11"/>
  <c r="AB62" i="11"/>
  <c r="AA63" i="11"/>
  <c r="AB63" i="11"/>
  <c r="AA64" i="11"/>
  <c r="AB64" i="11"/>
  <c r="AA65" i="11"/>
  <c r="AB65" i="11"/>
  <c r="AA66" i="11"/>
  <c r="AB66" i="11"/>
  <c r="AA67" i="11"/>
  <c r="AB67" i="11"/>
  <c r="AA68" i="11"/>
  <c r="AB68" i="11"/>
  <c r="AA69" i="11"/>
  <c r="AB69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Y69" i="11" l="1"/>
  <c r="X69" i="11"/>
  <c r="W69" i="11"/>
  <c r="V69" i="11"/>
  <c r="U69" i="11"/>
  <c r="Y68" i="11"/>
  <c r="X68" i="11"/>
  <c r="W68" i="11"/>
  <c r="V68" i="11"/>
  <c r="U68" i="11"/>
  <c r="Y67" i="11"/>
  <c r="X67" i="11"/>
  <c r="W67" i="11"/>
  <c r="V67" i="11"/>
  <c r="U67" i="11"/>
  <c r="Y66" i="11"/>
  <c r="X66" i="11"/>
  <c r="W66" i="11"/>
  <c r="V66" i="11"/>
  <c r="U66" i="11"/>
  <c r="Y65" i="11"/>
  <c r="X65" i="11"/>
  <c r="W65" i="11"/>
  <c r="V65" i="11"/>
  <c r="U65" i="11"/>
  <c r="Y64" i="11"/>
  <c r="X64" i="11"/>
  <c r="W64" i="11"/>
  <c r="V64" i="11"/>
  <c r="U64" i="11"/>
  <c r="Y63" i="11"/>
  <c r="X63" i="11"/>
  <c r="W63" i="11"/>
  <c r="V63" i="11"/>
  <c r="U63" i="11"/>
  <c r="Y62" i="11"/>
  <c r="X62" i="11"/>
  <c r="W62" i="11"/>
  <c r="V62" i="11"/>
  <c r="U62" i="11"/>
  <c r="Y61" i="11"/>
  <c r="X61" i="11"/>
  <c r="W61" i="11"/>
  <c r="V61" i="11"/>
  <c r="U61" i="11"/>
  <c r="Y60" i="11"/>
  <c r="X60" i="11"/>
  <c r="W60" i="11"/>
  <c r="V60" i="11"/>
  <c r="U60" i="11"/>
  <c r="Y59" i="11"/>
  <c r="X59" i="11"/>
  <c r="W59" i="11"/>
  <c r="V59" i="11"/>
  <c r="U59" i="11"/>
  <c r="Y58" i="11"/>
  <c r="X58" i="11"/>
  <c r="W58" i="11"/>
  <c r="V58" i="11"/>
  <c r="U58" i="11"/>
  <c r="Y57" i="11"/>
  <c r="X57" i="11"/>
  <c r="W57" i="11"/>
  <c r="V57" i="11"/>
  <c r="U57" i="11"/>
  <c r="Y56" i="11"/>
  <c r="X56" i="11"/>
  <c r="W56" i="11"/>
  <c r="V56" i="11"/>
  <c r="U56" i="11"/>
  <c r="Y55" i="11"/>
  <c r="X55" i="11"/>
  <c r="W55" i="11"/>
  <c r="V55" i="11"/>
  <c r="U55" i="11"/>
  <c r="Y54" i="11"/>
  <c r="X54" i="11"/>
  <c r="W54" i="11"/>
  <c r="V54" i="11"/>
  <c r="U54" i="11"/>
  <c r="Y53" i="11"/>
  <c r="X53" i="11"/>
  <c r="W53" i="11"/>
  <c r="V53" i="11"/>
  <c r="U53" i="11"/>
  <c r="Y52" i="11"/>
  <c r="X52" i="11"/>
  <c r="W52" i="11"/>
  <c r="V52" i="11"/>
  <c r="U52" i="11"/>
  <c r="Y51" i="11"/>
  <c r="X51" i="11"/>
  <c r="W51" i="11"/>
  <c r="V51" i="11"/>
  <c r="U51" i="11"/>
  <c r="Y50" i="11"/>
  <c r="X50" i="11"/>
  <c r="W50" i="11"/>
  <c r="V50" i="11"/>
  <c r="U50" i="11"/>
  <c r="Y49" i="11"/>
  <c r="X49" i="11"/>
  <c r="W49" i="11"/>
  <c r="V49" i="11"/>
  <c r="U49" i="11"/>
  <c r="Y48" i="11"/>
  <c r="X48" i="11"/>
  <c r="W48" i="11"/>
  <c r="V48" i="11"/>
  <c r="U48" i="11"/>
  <c r="Y47" i="11"/>
  <c r="X47" i="11"/>
  <c r="W47" i="11"/>
  <c r="V47" i="11"/>
  <c r="U47" i="11"/>
  <c r="Y46" i="11"/>
  <c r="X46" i="11"/>
  <c r="W46" i="11"/>
  <c r="V46" i="11"/>
  <c r="U46" i="11"/>
  <c r="Y45" i="11"/>
  <c r="X45" i="11"/>
  <c r="W45" i="11"/>
  <c r="V45" i="11"/>
  <c r="U45" i="11"/>
  <c r="Y44" i="11"/>
  <c r="X44" i="11"/>
  <c r="W44" i="11"/>
  <c r="V44" i="11"/>
  <c r="U44" i="11"/>
  <c r="Y43" i="11"/>
  <c r="X43" i="11"/>
  <c r="W43" i="11"/>
  <c r="V43" i="11"/>
  <c r="U43" i="11"/>
  <c r="Y42" i="11"/>
  <c r="X42" i="11"/>
  <c r="W42" i="11"/>
  <c r="V42" i="11"/>
  <c r="U42" i="11"/>
  <c r="Y41" i="11"/>
  <c r="X41" i="11"/>
  <c r="W41" i="11"/>
  <c r="V41" i="11"/>
  <c r="U41" i="11"/>
  <c r="Y40" i="11"/>
  <c r="X40" i="11"/>
  <c r="W40" i="11"/>
  <c r="V40" i="11"/>
  <c r="U40" i="11"/>
  <c r="Y39" i="11"/>
  <c r="X39" i="11"/>
  <c r="W39" i="11"/>
  <c r="V39" i="11"/>
  <c r="U39" i="11"/>
  <c r="Y38" i="11"/>
  <c r="X38" i="11"/>
  <c r="W38" i="11"/>
  <c r="V38" i="11"/>
  <c r="U38" i="11"/>
  <c r="Y37" i="11"/>
  <c r="X37" i="11"/>
  <c r="W37" i="11"/>
  <c r="V37" i="11"/>
  <c r="U37" i="11"/>
  <c r="Y36" i="11"/>
  <c r="X36" i="11"/>
  <c r="W36" i="11"/>
  <c r="V36" i="11"/>
  <c r="U36" i="11"/>
  <c r="Y35" i="11"/>
  <c r="X35" i="11"/>
  <c r="W35" i="11"/>
  <c r="V35" i="11"/>
  <c r="U35" i="11"/>
  <c r="Y34" i="11"/>
  <c r="X34" i="11"/>
  <c r="W34" i="11"/>
  <c r="V34" i="11"/>
  <c r="U34" i="11"/>
  <c r="Y33" i="11"/>
  <c r="X33" i="11"/>
  <c r="W33" i="11"/>
  <c r="V33" i="11"/>
  <c r="U33" i="11"/>
  <c r="Y32" i="11"/>
  <c r="X32" i="11"/>
  <c r="W32" i="11"/>
  <c r="V32" i="11"/>
  <c r="U32" i="11"/>
  <c r="Y31" i="11"/>
  <c r="X31" i="11"/>
  <c r="W31" i="11"/>
  <c r="V31" i="11"/>
  <c r="U31" i="11"/>
  <c r="Y30" i="11"/>
  <c r="X30" i="11"/>
  <c r="W30" i="11"/>
  <c r="V30" i="11"/>
  <c r="U30" i="11"/>
  <c r="Y29" i="11"/>
  <c r="X29" i="11"/>
  <c r="W29" i="11"/>
  <c r="V29" i="11"/>
  <c r="U29" i="11"/>
  <c r="Y28" i="11"/>
  <c r="X28" i="11"/>
  <c r="W28" i="11"/>
  <c r="V28" i="11"/>
  <c r="U28" i="11"/>
  <c r="Y27" i="11"/>
  <c r="X27" i="11"/>
  <c r="W27" i="11"/>
  <c r="V27" i="11"/>
  <c r="U27" i="11"/>
  <c r="Y26" i="11"/>
  <c r="X26" i="11"/>
  <c r="W26" i="11"/>
  <c r="V26" i="11"/>
  <c r="U26" i="11"/>
  <c r="Y25" i="11"/>
  <c r="X25" i="11"/>
  <c r="W25" i="11"/>
  <c r="V25" i="11"/>
  <c r="U25" i="11"/>
  <c r="Y24" i="11"/>
  <c r="X24" i="11"/>
  <c r="W24" i="11"/>
  <c r="V24" i="11"/>
  <c r="U24" i="11"/>
  <c r="Y23" i="11"/>
  <c r="X23" i="11"/>
  <c r="W23" i="11"/>
  <c r="V23" i="11"/>
  <c r="U23" i="11"/>
  <c r="Y22" i="11"/>
  <c r="X22" i="11"/>
  <c r="W22" i="11"/>
  <c r="V22" i="11"/>
  <c r="U22" i="11"/>
  <c r="Y21" i="11"/>
  <c r="X21" i="11"/>
  <c r="W21" i="11"/>
  <c r="V21" i="11"/>
  <c r="U21" i="11"/>
  <c r="Y20" i="11"/>
  <c r="X20" i="11"/>
  <c r="W20" i="11"/>
  <c r="V20" i="11"/>
  <c r="U20" i="11"/>
  <c r="Y19" i="11"/>
  <c r="X19" i="11"/>
  <c r="W19" i="11"/>
  <c r="V19" i="11"/>
  <c r="U19" i="11"/>
  <c r="Y18" i="11"/>
  <c r="X18" i="11"/>
  <c r="W18" i="11"/>
  <c r="V18" i="11"/>
  <c r="U18" i="11"/>
  <c r="Y17" i="11"/>
  <c r="X17" i="11"/>
  <c r="W17" i="11"/>
  <c r="V17" i="11"/>
  <c r="U17" i="11"/>
  <c r="Y16" i="11"/>
  <c r="X16" i="11"/>
  <c r="W16" i="11"/>
  <c r="V16" i="11"/>
  <c r="U16" i="11"/>
  <c r="Y15" i="11"/>
  <c r="X15" i="11"/>
  <c r="W15" i="11"/>
  <c r="V15" i="11"/>
  <c r="U15" i="11"/>
  <c r="Y14" i="11"/>
  <c r="X14" i="11"/>
  <c r="W14" i="11"/>
  <c r="V14" i="11"/>
  <c r="U14" i="11"/>
  <c r="Y13" i="11"/>
  <c r="X13" i="11"/>
  <c r="W13" i="11"/>
  <c r="V13" i="11"/>
  <c r="U13" i="11"/>
  <c r="Y12" i="11"/>
  <c r="X12" i="11"/>
  <c r="W12" i="11"/>
  <c r="V12" i="11"/>
  <c r="U12" i="11"/>
  <c r="Y11" i="11"/>
  <c r="X11" i="11"/>
  <c r="W11" i="11"/>
  <c r="V11" i="11"/>
  <c r="U11" i="11"/>
  <c r="Y10" i="11"/>
  <c r="X10" i="11"/>
  <c r="W10" i="11"/>
  <c r="V10" i="11"/>
  <c r="U10" i="11"/>
  <c r="Y9" i="11"/>
  <c r="X9" i="11"/>
  <c r="W9" i="11"/>
  <c r="V9" i="11"/>
  <c r="U9" i="11"/>
  <c r="AB8" i="11"/>
  <c r="AA8" i="11"/>
  <c r="Z8" i="11"/>
  <c r="Y8" i="11"/>
  <c r="X8" i="11"/>
  <c r="W8" i="11"/>
  <c r="V8" i="11"/>
  <c r="U8" i="11"/>
  <c r="U9" i="3" l="1"/>
  <c r="V9" i="3"/>
  <c r="W9" i="3"/>
  <c r="X9" i="3"/>
  <c r="Y9" i="3"/>
  <c r="Z9" i="3"/>
  <c r="AA9" i="3"/>
  <c r="AB9" i="3"/>
  <c r="U10" i="3"/>
  <c r="V10" i="3"/>
  <c r="W10" i="3"/>
  <c r="X10" i="3"/>
  <c r="Y10" i="3"/>
  <c r="Z10" i="3"/>
  <c r="AA10" i="3"/>
  <c r="AB10" i="3"/>
  <c r="U11" i="3"/>
  <c r="V11" i="3"/>
  <c r="W11" i="3"/>
  <c r="X11" i="3"/>
  <c r="Y11" i="3"/>
  <c r="Z11" i="3"/>
  <c r="AA11" i="3"/>
  <c r="AB11" i="3"/>
  <c r="U12" i="3"/>
  <c r="V12" i="3"/>
  <c r="W12" i="3"/>
  <c r="X12" i="3"/>
  <c r="Y12" i="3"/>
  <c r="Z12" i="3"/>
  <c r="AA12" i="3"/>
  <c r="AB12" i="3"/>
  <c r="AB8" i="3"/>
  <c r="X8" i="3"/>
  <c r="W8" i="3"/>
  <c r="V8" i="3"/>
  <c r="U8" i="3"/>
  <c r="AA8" i="3" l="1"/>
  <c r="Z8" i="3"/>
  <c r="Y8" i="3"/>
</calcChain>
</file>

<file path=xl/sharedStrings.xml><?xml version="1.0" encoding="utf-8"?>
<sst xmlns="http://schemas.openxmlformats.org/spreadsheetml/2006/main" count="1100" uniqueCount="890">
  <si>
    <t>Periodo</t>
  </si>
  <si>
    <t>101 - Vida entera</t>
  </si>
  <si>
    <t>102 - Temporal de vida</t>
  </si>
  <si>
    <t>103 - Seguros con cuenta única de inversión (CUI)</t>
  </si>
  <si>
    <t>104 - Mixto o dotal</t>
  </si>
  <si>
    <t>105 - Rentas privadas  y otras rentas</t>
  </si>
  <si>
    <t>106 - Dotal puro o capital diferido</t>
  </si>
  <si>
    <t>107 - Protección familiar</t>
  </si>
  <si>
    <t>108 - Incapacidad o invalidez</t>
  </si>
  <si>
    <t>109 - Salud</t>
  </si>
  <si>
    <t>110 - Accidentes personales</t>
  </si>
  <si>
    <t>111 - Asistencia</t>
  </si>
  <si>
    <t>112 - Desgravamen hipotecario</t>
  </si>
  <si>
    <t>113 - Desgravamen consumos y otros</t>
  </si>
  <si>
    <t>114 - SOAP</t>
  </si>
  <si>
    <t>150 - Otros</t>
  </si>
  <si>
    <t>201 - Vida entera</t>
  </si>
  <si>
    <t>202 - Temporal de vida</t>
  </si>
  <si>
    <t>203 - Seguros con cuenta única de inversión (CUI)</t>
  </si>
  <si>
    <t>204 - Mixto o dotal</t>
  </si>
  <si>
    <t>205 - Rentas privadas  y otras rentas</t>
  </si>
  <si>
    <t>206 - Dotal puro o capital diferido</t>
  </si>
  <si>
    <t>207 - Protección familiar</t>
  </si>
  <si>
    <t>208 - Incapacidad o invalidez</t>
  </si>
  <si>
    <t>209 - Salud</t>
  </si>
  <si>
    <t>210 - Accidentes personales</t>
  </si>
  <si>
    <t>211 - Asistencia</t>
  </si>
  <si>
    <t>212 - Desgravamen hipotecario</t>
  </si>
  <si>
    <t>213 - Desgravamen consumos y otros</t>
  </si>
  <si>
    <t>214 - SOAP</t>
  </si>
  <si>
    <t>250 - Otros</t>
  </si>
  <si>
    <t>301 - Vida entera</t>
  </si>
  <si>
    <t>302 - Temporal de vida</t>
  </si>
  <si>
    <t>303 - Seguros con cuenta única de inversión (CUI)</t>
  </si>
  <si>
    <t>304 - Mixto o dotal</t>
  </si>
  <si>
    <t>305 - Rentas privadas  y otras rentas</t>
  </si>
  <si>
    <t>306 - Dotal puro o capital diferido</t>
  </si>
  <si>
    <t>307 - Protección familiar</t>
  </si>
  <si>
    <t>308 - Incapacidad o invalidez</t>
  </si>
  <si>
    <t>309 - Salud</t>
  </si>
  <si>
    <t>310 - Accidentes personales</t>
  </si>
  <si>
    <t>311 - Asistencia</t>
  </si>
  <si>
    <t>312 - Desgravamen hipotecario</t>
  </si>
  <si>
    <t>313 - Desgravamen consumos y otros</t>
  </si>
  <si>
    <t>314 - SOAP</t>
  </si>
  <si>
    <t>350 - Otros</t>
  </si>
  <si>
    <t>420 - Seguro invalidez y sobrevivencia (SIS)</t>
  </si>
  <si>
    <t>421 - Renta vitalicia vejez</t>
  </si>
  <si>
    <t>422 - Renta vitalicia invalidez</t>
  </si>
  <si>
    <t>423 - Renta vitalicia de sobrevivencia</t>
  </si>
  <si>
    <t>424 - Invalidez y sobrevivencia (C-528)</t>
  </si>
  <si>
    <t>425 - Seguro con ahorro previsional (APV)</t>
  </si>
  <si>
    <t>426 - Seguro con Previsional Colectivo (APVC)</t>
  </si>
  <si>
    <t>Rut:</t>
  </si>
  <si>
    <t>Ramo</t>
  </si>
  <si>
    <t>Monto Promedio</t>
  </si>
  <si>
    <t>1.- Sin Cobertura</t>
  </si>
  <si>
    <t>2.- Bajo deducible</t>
  </si>
  <si>
    <t>3.- Incumplimiento de contrato por parte del asegurado</t>
  </si>
  <si>
    <t>4.- Otros</t>
  </si>
  <si>
    <t>Grupo</t>
  </si>
  <si>
    <t>General</t>
  </si>
  <si>
    <t>Vida</t>
  </si>
  <si>
    <t>Grupo compañía</t>
  </si>
  <si>
    <t>CSC</t>
  </si>
  <si>
    <t>CSV</t>
  </si>
  <si>
    <t>Tipo</t>
  </si>
  <si>
    <t>CSG</t>
  </si>
  <si>
    <t>1.-Incendio</t>
  </si>
  <si>
    <t>2.-Pérdida de beneficio por incendio</t>
  </si>
  <si>
    <t>3.-Otros Riesgos adicionales a incendio</t>
  </si>
  <si>
    <t>4.-Terremoto y Tsunami</t>
  </si>
  <si>
    <t>5.-Pérdida de beneficio por Terremoto</t>
  </si>
  <si>
    <t>6.-Otros Riesgos de la naturaleza</t>
  </si>
  <si>
    <t>7.-Terrorismo</t>
  </si>
  <si>
    <t>8.-Robo</t>
  </si>
  <si>
    <t>9.-Cristales</t>
  </si>
  <si>
    <t>10.-Daños físicos Vehículos Motorizados</t>
  </si>
  <si>
    <t>11.-Casco Marítimo</t>
  </si>
  <si>
    <t>12.-Casco Aéreo</t>
  </si>
  <si>
    <t>13.-Responsabilidad civil Hogar y Condominios</t>
  </si>
  <si>
    <t>14.-Responsabilidad civil Profesional</t>
  </si>
  <si>
    <t>15.-Responsabilidad civil Industria, Infraestructura y Comercio</t>
  </si>
  <si>
    <t>16.-Responsabilidad civil Vehículos Motorizados</t>
  </si>
  <si>
    <t>17.-Transporte terrestre</t>
  </si>
  <si>
    <t>18.-Transporte Marítimo</t>
  </si>
  <si>
    <t>19.-Transporte Aéreo</t>
  </si>
  <si>
    <t>20.-Equipo Contratista</t>
  </si>
  <si>
    <t>21.-Todo Riesgo Construcción y Montaje</t>
  </si>
  <si>
    <t>22.-Avería de Maquinaria</t>
  </si>
  <si>
    <t>23.-Equipo Eléctrico</t>
  </si>
  <si>
    <t>24.-Garantía</t>
  </si>
  <si>
    <t>25.-Fidelidad</t>
  </si>
  <si>
    <t>26.-Seguro extensión y Garantía</t>
  </si>
  <si>
    <t>27.-Seguro de Crédito por venta a plazo</t>
  </si>
  <si>
    <t>28.-Seguro de Crédito a la exportación</t>
  </si>
  <si>
    <t>29.-Otros seguros de crédito</t>
  </si>
  <si>
    <t>30.-Salud</t>
  </si>
  <si>
    <t>31.-Accidentes personales</t>
  </si>
  <si>
    <t>32.-Seguro Obligatorio de Accidentes Personales (SOAP)</t>
  </si>
  <si>
    <t>33.-Seguro de Cesantía</t>
  </si>
  <si>
    <t>34.-Seguro de Título</t>
  </si>
  <si>
    <t>35.-Seguro Agrícola</t>
  </si>
  <si>
    <t>36.-Seguro de Asistencia</t>
  </si>
  <si>
    <t>50.-Otros Seguros</t>
  </si>
  <si>
    <t>Grupo compañía 1</t>
  </si>
  <si>
    <t>Rut Grupo 1</t>
  </si>
  <si>
    <t>Plazo Promedio con Pago</t>
  </si>
  <si>
    <t>Plazo Promedio sin Pago</t>
  </si>
  <si>
    <t>ASEGURADORA PORVENIR S.A.</t>
  </si>
  <si>
    <t>76598625-7</t>
  </si>
  <si>
    <t>ASSURANT CHILE COMPAÑIA DE SEGUROS GENERALES S.A.</t>
  </si>
  <si>
    <t>76212519-6</t>
  </si>
  <si>
    <t>BCI SEGUROS GENERALES S.A.</t>
  </si>
  <si>
    <t>99147000-K</t>
  </si>
  <si>
    <t>BNP PARIBAS CARDIF SEGUROS GENERALES S.A.</t>
  </si>
  <si>
    <t>96837640-3</t>
  </si>
  <si>
    <t>99037000-1</t>
  </si>
  <si>
    <t>CHUBB SEGUROS CHILE S.A.</t>
  </si>
  <si>
    <t>99225000-3</t>
  </si>
  <si>
    <t>COMPAÑIA DE SEGUROS GENERALES CONSORCIO NACIONAL DE SEGUROS S.A.</t>
  </si>
  <si>
    <t>96654180-6</t>
  </si>
  <si>
    <t>COMPAÑIA DE SEGUROS GENERALES CONTINENTAL S.A.</t>
  </si>
  <si>
    <t>76039758-K</t>
  </si>
  <si>
    <t>CONTEMPORA COMPAÑIA DE SEGUROS GENERALES S.A.</t>
  </si>
  <si>
    <t>76981875-8</t>
  </si>
  <si>
    <t>99061000-2</t>
  </si>
  <si>
    <t>MAPFRE COMPAÑIA DE SEGUROS GENERALES DE CHILE S.A.</t>
  </si>
  <si>
    <t>96508210-7</t>
  </si>
  <si>
    <t>METLIFE CHILE SEGUROS GENERALES S.A.</t>
  </si>
  <si>
    <t>76328793-9</t>
  </si>
  <si>
    <t>99024000-0</t>
  </si>
  <si>
    <t>ORION SEGUROS GENERALES S.A.</t>
  </si>
  <si>
    <t>76042965-1</t>
  </si>
  <si>
    <t>REALE CHILE SEGUROS GENERALES S.A.</t>
  </si>
  <si>
    <t>76743492-8</t>
  </si>
  <si>
    <t>RENTA NACIONAL COMPAÑIA DE SEGUROS GENERALES S.A.</t>
  </si>
  <si>
    <t>94510000-1</t>
  </si>
  <si>
    <t>SEGUROS GENERALES SURAMERICANA S.A.</t>
  </si>
  <si>
    <t>99017000-2</t>
  </si>
  <si>
    <t>SOUTHBRIDGE COMPAÑIA DE SEGUROS GENERALES S.A.</t>
  </si>
  <si>
    <t>99288000-7</t>
  </si>
  <si>
    <t>STARR INTERNATIONAL SEGUROS GENERALES S.A.</t>
  </si>
  <si>
    <t>76620932-7</t>
  </si>
  <si>
    <t>UNNIO SEGUROS GENERALES S.A.</t>
  </si>
  <si>
    <t>76173258-7</t>
  </si>
  <si>
    <t>ZENIT SEGUROS GENERALES S.A.</t>
  </si>
  <si>
    <t>76061223-5</t>
  </si>
  <si>
    <t>ZURICH SANTANDER SEGUROS GENERALES CHILE S.A.</t>
  </si>
  <si>
    <t>76590840-K</t>
  </si>
  <si>
    <t>AVLA SEGUROS DE CREDITO Y GARANTIA S.A.</t>
  </si>
  <si>
    <t>76363534-1</t>
  </si>
  <si>
    <t>CESCE CHILE ASEGURADORA S.A.</t>
  </si>
  <si>
    <t>76015592-6</t>
  </si>
  <si>
    <t>COMPAÑIA DE SEGUROS DE CREDITO CONTINENTAL S.A.</t>
  </si>
  <si>
    <t>96573590-9</t>
  </si>
  <si>
    <t>COMPAÑIA DE SEGUROS DE CREDITOS COFACE CHILE S.A.</t>
  </si>
  <si>
    <t>96831690-7</t>
  </si>
  <si>
    <t>ORSAN SEGUROS DE CREDITO Y GARANTIA S.A.</t>
  </si>
  <si>
    <t>76810563-4</t>
  </si>
  <si>
    <t>SOLUNION CHILE SEGUROS DE CREDITO S.A.</t>
  </si>
  <si>
    <t>76094234-0</t>
  </si>
  <si>
    <t>76844788-8</t>
  </si>
  <si>
    <t>ALEMANA SEGUROS S.A.</t>
  </si>
  <si>
    <t>76511423-3</t>
  </si>
  <si>
    <t>BCI SEGUROS VIDA S.A.</t>
  </si>
  <si>
    <t>96573600-K</t>
  </si>
  <si>
    <t>BICE VIDA COMPAÑIA DE SEGUROS S.A.</t>
  </si>
  <si>
    <t>96656410-5</t>
  </si>
  <si>
    <t>BNP PARIBAS CARDIF SEGUROS DE VIDA S.A.</t>
  </si>
  <si>
    <t>96837630-6</t>
  </si>
  <si>
    <t>76418751-2</t>
  </si>
  <si>
    <t>BUPA COMPAÑIA DE SEGUROS DE VIDA S.A.</t>
  </si>
  <si>
    <t>76282191-5</t>
  </si>
  <si>
    <t>CF SEGUROS DE VIDA S.A.</t>
  </si>
  <si>
    <t>76477116-8</t>
  </si>
  <si>
    <t>99185000-7</t>
  </si>
  <si>
    <t>CHUBB SEGUROS DE VIDA CHILE S.A.</t>
  </si>
  <si>
    <t>99588060-1</t>
  </si>
  <si>
    <t>CN LIFE, COMPAÑIA DE SEGUROS DE VIDA S.A.</t>
  </si>
  <si>
    <t>96579280-5</t>
  </si>
  <si>
    <t>COLMENA COMPAÑIA DE SEGUROS DE VIDA S.A.</t>
  </si>
  <si>
    <t>76408757-7</t>
  </si>
  <si>
    <t>COMPAÑIA DE SEGUROS CONFUTURO S.A.</t>
  </si>
  <si>
    <t>96571890-7</t>
  </si>
  <si>
    <t>COMPAÑIA DE SEGUROS DE VIDA CAMARA S.A.</t>
  </si>
  <si>
    <t>99003000-6</t>
  </si>
  <si>
    <t>COMPAÑIA DE SEGUROS DE VIDA CONSORCIO NACIONAL DE SEGUROS S.A.</t>
  </si>
  <si>
    <t>99012000-5</t>
  </si>
  <si>
    <t>EUROAMERICA SEGUROS DE VIDA S.A.</t>
  </si>
  <si>
    <t>99279000-8</t>
  </si>
  <si>
    <t>76213329-6</t>
  </si>
  <si>
    <t>76034737-K</t>
  </si>
  <si>
    <t>MAPFRE COMPAÑIA DE SEGUROS DE VIDA DE CHILE S.A.</t>
  </si>
  <si>
    <t>96933030-K</t>
  </si>
  <si>
    <t>METLIFE CHILE SEGUROS DE VIDA S.A.</t>
  </si>
  <si>
    <t>99289000-2</t>
  </si>
  <si>
    <t>MUTUAL DE SEGUROS DE CHILE</t>
  </si>
  <si>
    <t>70015730-K</t>
  </si>
  <si>
    <t>MUTUALIDAD DEL EJERCITO Y AVIACION</t>
  </si>
  <si>
    <t>99025000-6</t>
  </si>
  <si>
    <t>PENTA VIDA COMPAÑIA DE SEGUROS DE VIDA S.A.</t>
  </si>
  <si>
    <t>96812960-0</t>
  </si>
  <si>
    <t>PRINCIPAL COMPAÑIA DE SEGUROS DE VIDA CHILE S.A.</t>
  </si>
  <si>
    <t>96588080-1</t>
  </si>
  <si>
    <t>RENTA NACIONAL COMPAÑIA DE SEGUROS DE VIDA S.A.</t>
  </si>
  <si>
    <t>94716000-1</t>
  </si>
  <si>
    <t>SEGUROS CLC S.A.</t>
  </si>
  <si>
    <t>76573480-0</t>
  </si>
  <si>
    <t>SEGUROS DE VIDA SURA S.A.</t>
  </si>
  <si>
    <t>96549050-7</t>
  </si>
  <si>
    <t>SEGUROS DE VIDA SURAMERICANA S.A.</t>
  </si>
  <si>
    <t>76263414-7</t>
  </si>
  <si>
    <t>ZURICH SANTANDER SEGUROS DE VIDA CHILE S.A.</t>
  </si>
  <si>
    <t>96819630-8</t>
  </si>
  <si>
    <t>MinG</t>
  </si>
  <si>
    <t>MaxG</t>
  </si>
  <si>
    <t>MaxL</t>
  </si>
  <si>
    <t>Detalle Otros</t>
  </si>
  <si>
    <t>Siniestros Liquidación directa</t>
  </si>
  <si>
    <t>Siniestros Asignados</t>
  </si>
  <si>
    <t>Compañía</t>
  </si>
  <si>
    <t>N° de Siniestros Asignados</t>
  </si>
  <si>
    <t>N° de Siniestros Liquidados</t>
  </si>
  <si>
    <t>MinI</t>
  </si>
  <si>
    <t>MaxI</t>
  </si>
  <si>
    <t>MaxM</t>
  </si>
  <si>
    <t>MaxN</t>
  </si>
  <si>
    <t>ValorK</t>
  </si>
  <si>
    <t>Siniestros Asignados Periodos Anteriores</t>
  </si>
  <si>
    <t>76171561-5</t>
  </si>
  <si>
    <t>ACC AJUSTADORES DE SEGUROS LIMITADA</t>
  </si>
  <si>
    <t>76089044-8</t>
  </si>
  <si>
    <t>ADDVALORA GLOBAL LOSS ADJUSTERS CHILE SPA</t>
  </si>
  <si>
    <t>76174388-0</t>
  </si>
  <si>
    <t>ALDO ROMERO URRUTIA LIQUIDADOR DE SEGUROS E.I.R.L.</t>
  </si>
  <si>
    <t>76099194-5</t>
  </si>
  <si>
    <t>ARC AJUSTADORES LIMITADA</t>
  </si>
  <si>
    <t>76547399-3</t>
  </si>
  <si>
    <t>AUXILIA CLUB ASISTENCIA LIQUIDADORES DE SEGUROS SPA</t>
  </si>
  <si>
    <t>96801300-9</t>
  </si>
  <si>
    <t>BECKETT S.A LIQUIDADORES DE SEGUROS</t>
  </si>
  <si>
    <t>76455624-0</t>
  </si>
  <si>
    <t>CARLOS SANDOVAL BRAVO LIQUIDADORES E.I.R.L.</t>
  </si>
  <si>
    <t>77342510-8</t>
  </si>
  <si>
    <t>CARTER Y SAAVEDRA AJUSTADORES LIMITADA</t>
  </si>
  <si>
    <t>77911680-8</t>
  </si>
  <si>
    <t>CAVE LIQUIDADORES DE SEGUROS LIMITADA</t>
  </si>
  <si>
    <t>76163401-1</t>
  </si>
  <si>
    <t>76193993-9</t>
  </si>
  <si>
    <t>CORREA Y SILVA LIQUIDADORES DE SEGUROS LIMITADA</t>
  </si>
  <si>
    <t>76157357-8</t>
  </si>
  <si>
    <t>E.G.A. GROUP LIQUIDADORES DE SEGUROS LIMITADA</t>
  </si>
  <si>
    <t>76154337-7</t>
  </si>
  <si>
    <t>EDIAZ Y ASOCIADOS AJUSTADORES LIMITADA</t>
  </si>
  <si>
    <t>76397619-K</t>
  </si>
  <si>
    <t>ESTUDIO DE LIQUIDADORES CRUZ DEL SUR SPA</t>
  </si>
  <si>
    <t>78734200-0</t>
  </si>
  <si>
    <t>77382320-0</t>
  </si>
  <si>
    <t>FRANCO SANGUINETTI LIQUIDADORES ASOCIADOS LIMITADA</t>
  </si>
  <si>
    <t>76269703-3</t>
  </si>
  <si>
    <t>77250490-K</t>
  </si>
  <si>
    <t>79513810-2</t>
  </si>
  <si>
    <t>GUERRERO Y COMPAÑIA LIMITADA</t>
  </si>
  <si>
    <t>78111050-7</t>
  </si>
  <si>
    <t>J.A. CONTADOR Y COMPAÑIA LIMITADA</t>
  </si>
  <si>
    <t>76356431-2</t>
  </si>
  <si>
    <t>JGZ AJUSTADORES LIMITADA</t>
  </si>
  <si>
    <t>52005227-5</t>
  </si>
  <si>
    <t>JOSE BERVA CARAFI LIQUIDADOR DE SINIESTROS E.I.R.L.</t>
  </si>
  <si>
    <t>78938920-9</t>
  </si>
  <si>
    <t>JPV ASOCIADOS AJUSTADORES ESPECIALIZADOS LIMITADA</t>
  </si>
  <si>
    <t>76005895-5</t>
  </si>
  <si>
    <t>LARRAÑAGA LIQUIDADORES Y COMPAÑIA SPA</t>
  </si>
  <si>
    <t>78479350-8</t>
  </si>
  <si>
    <t>LIQUIDADORES DE SEGUROS SOCAL LIMITADA</t>
  </si>
  <si>
    <t>76522677-5</t>
  </si>
  <si>
    <t>LIQUIDADORES OFICIALES DE SEGUROS Y SINIESTROS LIMITADA</t>
  </si>
  <si>
    <t>76763605-9</t>
  </si>
  <si>
    <t>LT ASOCIADOS LIQUIDADORES DE SEGUROS LIMITADA</t>
  </si>
  <si>
    <t>76023194-0</t>
  </si>
  <si>
    <t>M PRO LIQUIDADORA DE SEGUROS LIMITADA</t>
  </si>
  <si>
    <t>77619200-7</t>
  </si>
  <si>
    <t>MACHARD AJUSTADORES, LIQUIDADORES OFICIALES DE SEGUROS LTDA.</t>
  </si>
  <si>
    <t>76629340-9</t>
  </si>
  <si>
    <t>MARIO ARTIGUES LIQUIDADORES DE SEGUROS LIMITADA</t>
  </si>
  <si>
    <t>78346390-3</t>
  </si>
  <si>
    <t>MCLARENS CHILE (LIQUIDADORES OFICIALES) SPA</t>
  </si>
  <si>
    <t>76273096-0</t>
  </si>
  <si>
    <t>MONTT LIQUIDADORES DE SEGUROS LIMITADA</t>
  </si>
  <si>
    <t>76109571-4</t>
  </si>
  <si>
    <t>NUEVA ERA AJUSTADORES LIQUIDADORA DE SEGUROS LIMITADA</t>
  </si>
  <si>
    <t>76318142-1</t>
  </si>
  <si>
    <t>76328771-8</t>
  </si>
  <si>
    <t>PEDRO ZEGERS Y COMPAÑIA LIMITADA</t>
  </si>
  <si>
    <t>76495515-3</t>
  </si>
  <si>
    <t>PROBITAS LIQUIDADORES OFICIALES DE SEGUROS LIMITADA</t>
  </si>
  <si>
    <t>76592236-4</t>
  </si>
  <si>
    <t>QUALYTAS LIQUIDADORES DE SEGUROS SPA</t>
  </si>
  <si>
    <t>76339369-0</t>
  </si>
  <si>
    <t>RED AJUSTADORES DE SINIESTROS SPA</t>
  </si>
  <si>
    <t>76250635-1</t>
  </si>
  <si>
    <t>RED LIQUIDADORES DE SEGUROS LIMITADA</t>
  </si>
  <si>
    <t>78873240-6</t>
  </si>
  <si>
    <t>RENE EYHERALDE Y COMPAÑIA LIMITADA</t>
  </si>
  <si>
    <t>76125434-0</t>
  </si>
  <si>
    <t>RTS CHILE INTERNATIONAL LOSS ADJUSTERS SPA</t>
  </si>
  <si>
    <t>96802220-2</t>
  </si>
  <si>
    <t>S.G.C. TRANSPORTE LIQUIDADORES DE SEGUROS S.A.</t>
  </si>
  <si>
    <t>96511620-6</t>
  </si>
  <si>
    <t>SERVICIOS INTERNACIONALES DE INSPECCION S.A.</t>
  </si>
  <si>
    <t>96865840-9</t>
  </si>
  <si>
    <t>SGC AJUSTADORES S.A.</t>
  </si>
  <si>
    <t>76478730-7</t>
  </si>
  <si>
    <t>SGC LINEAS PERSONALES - MASIVOS SOCIEDAD ANONIMA</t>
  </si>
  <si>
    <t>96923030-5</t>
  </si>
  <si>
    <t>SGC RECURSOS NATURALES SOCIEDAD ANÓNIMA</t>
  </si>
  <si>
    <t>76122083-7</t>
  </si>
  <si>
    <t>SOCIEDAD LIQUIDADORA DE SINIESTROS S&amp;F LIMITADA</t>
  </si>
  <si>
    <t>76059290-0</t>
  </si>
  <si>
    <t>TRIVAL AJUSTADORES OFICIALES DE SEGUROS LIMITADA</t>
  </si>
  <si>
    <t>96594270-K</t>
  </si>
  <si>
    <t>VIOLLIER Y ASOCIADOS LIQUIDADORES DE SEGUROS LIMITADA</t>
  </si>
  <si>
    <t>76159472-9</t>
  </si>
  <si>
    <t>WAISMAN &amp; WAISMAN LIMITADA</t>
  </si>
  <si>
    <t>76163225-6</t>
  </si>
  <si>
    <t>76430866-2</t>
  </si>
  <si>
    <t>ZIEL LIQUIDADORES DE SEGUROS LIMITADA</t>
  </si>
  <si>
    <t>7442464-3</t>
  </si>
  <si>
    <t>ADASME RUIZ-TAGLE JUAN PAULO</t>
  </si>
  <si>
    <t>10696129-8</t>
  </si>
  <si>
    <t>ALARCON BENAVIDES CRISTIAN ENRIQUE</t>
  </si>
  <si>
    <t>11482367-8</t>
  </si>
  <si>
    <t>ALVAREZ GOMEZ ROBERTO CARLOS</t>
  </si>
  <si>
    <t>8384308-K</t>
  </si>
  <si>
    <t>ARAYA MARTINEZ FRANCISCO JAVIER</t>
  </si>
  <si>
    <t>13907069-0</t>
  </si>
  <si>
    <t>AWAD GIAVERINI ANGELO YAMIL</t>
  </si>
  <si>
    <t>6370145-9</t>
  </si>
  <si>
    <t>AWAD RIVAS RICARDO EMILIO</t>
  </si>
  <si>
    <t>11687570-5</t>
  </si>
  <si>
    <t>BARRUETO OAKLEY ALBERTO EDGARDO</t>
  </si>
  <si>
    <t>7003778-5</t>
  </si>
  <si>
    <t>BRAVO GUARELLO CARLOS EDUARDO</t>
  </si>
  <si>
    <t>8514017-5</t>
  </si>
  <si>
    <t>BRIEBA FUENTES CHRISTIAN IGNACIO</t>
  </si>
  <si>
    <t>10849830-7</t>
  </si>
  <si>
    <t>BURGOS MUÑOZ RAFAEL EUGENIO</t>
  </si>
  <si>
    <t>7233109-5</t>
  </si>
  <si>
    <t>BUSTAMANTE NAVARRO PATRICIO ENRIQUE</t>
  </si>
  <si>
    <t>7423178-0</t>
  </si>
  <si>
    <t>CARDENAS VASQUEZ MAXIMO ROLANDO</t>
  </si>
  <si>
    <t>8003612-4</t>
  </si>
  <si>
    <t>CARRASCO SANCHEZ CRISTIAN ALFREDO</t>
  </si>
  <si>
    <t>9902006-7</t>
  </si>
  <si>
    <t>CATALDO CHAVEZ LUIS RAFAEL</t>
  </si>
  <si>
    <t>8282210-0</t>
  </si>
  <si>
    <t>CHACON ROA JULIO ANIBAL</t>
  </si>
  <si>
    <t>10835420-8</t>
  </si>
  <si>
    <t>CHUAQUI SCHADOW GABRIEL ALEJANDRO</t>
  </si>
  <si>
    <t>14427141-6</t>
  </si>
  <si>
    <t>COMPER RIZO LUIGINA</t>
  </si>
  <si>
    <t>5544374-2</t>
  </si>
  <si>
    <t>CONTADOR PEREZ JUAN ARTURO</t>
  </si>
  <si>
    <t>6061141-6</t>
  </si>
  <si>
    <t>CONTRERAS COFRE ARTURO JAVIER</t>
  </si>
  <si>
    <t>10325420-5</t>
  </si>
  <si>
    <t>DE LA CUADRA CUADRA FRANCISCO JAVIER</t>
  </si>
  <si>
    <t>11140005-9</t>
  </si>
  <si>
    <t>DE BEER SORIANO CARLOS JAVIER</t>
  </si>
  <si>
    <t>5665556-5</t>
  </si>
  <si>
    <t>DE LA CUADRA TAGLE PATRICIO ELIAS</t>
  </si>
  <si>
    <t>5401834-7</t>
  </si>
  <si>
    <t>DE LA HORRA CORREA PATRICIO ENRIQUE</t>
  </si>
  <si>
    <t>8713147-5</t>
  </si>
  <si>
    <t>ECHEVERRIA ARIAS RODRIGO ANTONIO</t>
  </si>
  <si>
    <t>10400140-8</t>
  </si>
  <si>
    <t>FERREIRA YAÑEZ PAOLA LUISA</t>
  </si>
  <si>
    <t>23553149-6</t>
  </si>
  <si>
    <t>FONDERE LUZON HUGO JAVIER</t>
  </si>
  <si>
    <t>9274030-7</t>
  </si>
  <si>
    <t>FUENTES RIOSECO JOSE LUIS</t>
  </si>
  <si>
    <t>9978023-1</t>
  </si>
  <si>
    <t>GALDAMES MORALES HECTOR MAURICIO</t>
  </si>
  <si>
    <t>7892226-5</t>
  </si>
  <si>
    <t>GIL RENERE TERESA JOSEFINA</t>
  </si>
  <si>
    <t>10584047-0</t>
  </si>
  <si>
    <t>GOMEZ AEDO GREGORIO ALEJANDRO</t>
  </si>
  <si>
    <t>8282080-9</t>
  </si>
  <si>
    <t>GONZALEZ ASTUDILLO JAIME IVAN</t>
  </si>
  <si>
    <t>13704740-3</t>
  </si>
  <si>
    <t>GONZALEZ BARRAMUÑO JUAN CARLOS</t>
  </si>
  <si>
    <t>6284937-1</t>
  </si>
  <si>
    <t>GOÑI GARRIDO CARLOS MANUEL</t>
  </si>
  <si>
    <t>6278432-6</t>
  </si>
  <si>
    <t>HARDY NORTON PATRICK JOHN</t>
  </si>
  <si>
    <t>9451128-3</t>
  </si>
  <si>
    <t>HEISE IRARRAZAVAL VICTOR EDUARDO</t>
  </si>
  <si>
    <t>8836409-0</t>
  </si>
  <si>
    <t>HOLMGREN DEL PINO HELGA LUZ</t>
  </si>
  <si>
    <t>9214774-6</t>
  </si>
  <si>
    <t>ILLANES BEZANILLA ANDRES</t>
  </si>
  <si>
    <t>7159543-9</t>
  </si>
  <si>
    <t>JARA PEREZ FERNANDO ANTONIO</t>
  </si>
  <si>
    <t>13906205-1</t>
  </si>
  <si>
    <t>JARA VALDERRAMA FERNANDO</t>
  </si>
  <si>
    <t>10488305-2</t>
  </si>
  <si>
    <t>JIMENEZ VALIENTE CARLOS PATRICIO</t>
  </si>
  <si>
    <t>6455999-0</t>
  </si>
  <si>
    <t>LAFUENTES GIGOUX OSCAR HUGO</t>
  </si>
  <si>
    <t>14441096-3</t>
  </si>
  <si>
    <t>LANDIVAR SUAREZ ALFREDO GERARDO</t>
  </si>
  <si>
    <t>14441095-5</t>
  </si>
  <si>
    <t>LANDIVAR VALDIVIA ALFREDO</t>
  </si>
  <si>
    <t>9746673-4</t>
  </si>
  <si>
    <t>LARA ALBA ALVARO OLEGARIO</t>
  </si>
  <si>
    <t>8612608-7</t>
  </si>
  <si>
    <t>LARRAÑAGA JIMENEZ ANDRES ANTONIO</t>
  </si>
  <si>
    <t>9943156-3</t>
  </si>
  <si>
    <t>LEDERMANN STUTZ FELIPE ANDRES</t>
  </si>
  <si>
    <t>7446258-8</t>
  </si>
  <si>
    <t>LEIVA TORO DANIEL HERNAN</t>
  </si>
  <si>
    <t>13350287-4</t>
  </si>
  <si>
    <t>LEYTON NUÑEZ PEDRO FELIPE</t>
  </si>
  <si>
    <t>9029394-K</t>
  </si>
  <si>
    <t>LOPEZ ALTANER HECTOR MARCELO</t>
  </si>
  <si>
    <t>7095842-2</t>
  </si>
  <si>
    <t>LOPEZ PEREIRA PATRICIO CLAUDIO</t>
  </si>
  <si>
    <t>14582637-3</t>
  </si>
  <si>
    <t>LOPEZ VASQUEZ FRANCISCO JAVIER</t>
  </si>
  <si>
    <t>5230739-2</t>
  </si>
  <si>
    <t>MAGAÑA CABEZAS RUBEN PATRICIO</t>
  </si>
  <si>
    <t>6916945-7</t>
  </si>
  <si>
    <t>MALDONADO MUÑOZ GUILLERMO JOSELIN</t>
  </si>
  <si>
    <t>9769131-2</t>
  </si>
  <si>
    <t>MANRIQUEZ BURGOS MONICA CECILIA</t>
  </si>
  <si>
    <t>10191670-7</t>
  </si>
  <si>
    <t>MARCHANT BARRIAS JOHN OSVALDO</t>
  </si>
  <si>
    <t>11324360-0</t>
  </si>
  <si>
    <t>MARIN BORQUEZ HECTOR HUGO</t>
  </si>
  <si>
    <t>11676174-2</t>
  </si>
  <si>
    <t>MELLA LABRAÑA MARCELO ANDRES</t>
  </si>
  <si>
    <t>9396868-9</t>
  </si>
  <si>
    <t>MELO GONZALEZ JUAN CARLOS</t>
  </si>
  <si>
    <t>9476442-4</t>
  </si>
  <si>
    <t>MONTT GONZALEZ JORGE ALDO</t>
  </si>
  <si>
    <t>12254778-7</t>
  </si>
  <si>
    <t>MORALES MORANDE JUAN CARLOS</t>
  </si>
  <si>
    <t>12448545-2</t>
  </si>
  <si>
    <t>MUÑOZ QUIÑONES LEONARDO ANTONIO</t>
  </si>
  <si>
    <t>8686261-1</t>
  </si>
  <si>
    <t>OLIVAREZ ABARZUA LUIS FRANCISCO</t>
  </si>
  <si>
    <t>12660041-0</t>
  </si>
  <si>
    <t>PAREDES ESPINOZA MARCELO IVAN</t>
  </si>
  <si>
    <t>4468280-K</t>
  </si>
  <si>
    <t>PAREDES FLORES ROGELIO EUGENIO</t>
  </si>
  <si>
    <t>12462629-3</t>
  </si>
  <si>
    <t>POBLETE SALAS RODRIGO ANDRES</t>
  </si>
  <si>
    <t>10658174-6</t>
  </si>
  <si>
    <t>PORTILLA ALARCON PABLO CESAR</t>
  </si>
  <si>
    <t>9672913-8</t>
  </si>
  <si>
    <t>QUIROGA RIOBO JUAN PABLO</t>
  </si>
  <si>
    <t>4772904-1</t>
  </si>
  <si>
    <t>8826675-7</t>
  </si>
  <si>
    <t>RIVERA ONETTO CRISTIAN DARIO</t>
  </si>
  <si>
    <t>8832037-9</t>
  </si>
  <si>
    <t>RODRIGUEZ GASULLA-ECHAGUE JUAN IGNACIO</t>
  </si>
  <si>
    <t>7811204-2</t>
  </si>
  <si>
    <t>ROJAS MARTINEZ CLAUDIO ESTEBAN</t>
  </si>
  <si>
    <t>16887310-7</t>
  </si>
  <si>
    <t>ROMAN GOMEZ RODRIGO ANDRE</t>
  </si>
  <si>
    <t>5586823-9</t>
  </si>
  <si>
    <t>SAAVEDRA URIZAR VICTOR ALBERTO</t>
  </si>
  <si>
    <t>5711650-1</t>
  </si>
  <si>
    <t>SALAZAR SWETT GONZALO RICARDO</t>
  </si>
  <si>
    <t>7423079-2</t>
  </si>
  <si>
    <t>SAN MARTIN ARAYA EINAR CLAUDIO</t>
  </si>
  <si>
    <t>7871135-3</t>
  </si>
  <si>
    <t>SANHUEZA RIQUELME PEDRO CELESTINO</t>
  </si>
  <si>
    <t>6061166-1</t>
  </si>
  <si>
    <t>SILVA DIBARRART PEDRO PABLO</t>
  </si>
  <si>
    <t>8161169-6</t>
  </si>
  <si>
    <t>SWAIN SMITH ALAN PATRICK</t>
  </si>
  <si>
    <t>13882828-K</t>
  </si>
  <si>
    <t>TARRES MEYER FRANCISCO ENRIQUE</t>
  </si>
  <si>
    <t>7018639-K</t>
  </si>
  <si>
    <t>VALDIVIESO FERNANDEZ JUAN PABLO</t>
  </si>
  <si>
    <t>6621878-3</t>
  </si>
  <si>
    <t>VARGAS INOSTROZA VICTOR HUGO</t>
  </si>
  <si>
    <t>9366564-3</t>
  </si>
  <si>
    <t>VARGAS JERIA FRANCISCO JAVIER</t>
  </si>
  <si>
    <t>12005422-8</t>
  </si>
  <si>
    <t>VERGARA LIRA JOSE FRANCISCO</t>
  </si>
  <si>
    <t>5335466-1</t>
  </si>
  <si>
    <t>VERGARA MORENO AURELIO SEGUNDO</t>
  </si>
  <si>
    <t>6890074-3</t>
  </si>
  <si>
    <t>VIOLLIER VIAL EDUARDO</t>
  </si>
  <si>
    <t>76397619K</t>
  </si>
  <si>
    <t>77250490K</t>
  </si>
  <si>
    <t>96594270K</t>
  </si>
  <si>
    <t>8384308K</t>
  </si>
  <si>
    <t>9029394K</t>
  </si>
  <si>
    <t>4468280K</t>
  </si>
  <si>
    <t>13882828K</t>
  </si>
  <si>
    <t>7018639K</t>
  </si>
  <si>
    <t>Ingrese el Rut sin punto ni guiones</t>
  </si>
  <si>
    <t>Con Recomendación de pago</t>
  </si>
  <si>
    <t>Monto Efectivo de Pago</t>
  </si>
  <si>
    <t>Sin Recomendación de pago</t>
  </si>
  <si>
    <t>Motivo de no Pago</t>
  </si>
  <si>
    <t>Nombre Liquidador:</t>
  </si>
  <si>
    <t>Validador</t>
  </si>
  <si>
    <t>rut</t>
  </si>
  <si>
    <t>nombre</t>
  </si>
  <si>
    <t>76938101-5</t>
  </si>
  <si>
    <t>HERNANDEZ Y ASOCIADOS AJUSTADORES LIMITADA</t>
  </si>
  <si>
    <t>MADRIGAL SWAIN LIQUIDADORES DE SEGUROS SPA</t>
  </si>
  <si>
    <t>Información Agregada Liquidador de Siniestros</t>
  </si>
  <si>
    <t>2021-12</t>
  </si>
  <si>
    <t>FID CHILE SEGUROS GENERALES S.A.</t>
  </si>
  <si>
    <t>77096952-2</t>
  </si>
  <si>
    <t>4 LIFE SEGUROS DE VIDA S.A.</t>
  </si>
  <si>
    <t>7777916-7</t>
  </si>
  <si>
    <t>ALONSO ZUÑIGA CARLOS FELIPE</t>
  </si>
  <si>
    <t>76663768-K</t>
  </si>
  <si>
    <t>76663768K</t>
  </si>
  <si>
    <t>ATD LIQUIDADORES SPA</t>
  </si>
  <si>
    <t>8099746-9</t>
  </si>
  <si>
    <t>BRICEÑO FUENTES RUBEN DARIO</t>
  </si>
  <si>
    <t>77205281-2</t>
  </si>
  <si>
    <t>DIVINA PASTORA SEGUROS DE VIDA S.A.</t>
  </si>
  <si>
    <t>CHARLES TAYLOR CHILE S.A.</t>
  </si>
  <si>
    <t>10273448-3</t>
  </si>
  <si>
    <t>CORREA LABARCA PAULO LUIS</t>
  </si>
  <si>
    <t>76619328-5</t>
  </si>
  <si>
    <t>COURDURIER, HUBE Y COMPAÑIA LIMITADA</t>
  </si>
  <si>
    <t>77017143-1</t>
  </si>
  <si>
    <t>LIQUIDADORA DE SEGUROS VERITEC SPA</t>
  </si>
  <si>
    <t>77175298-5</t>
  </si>
  <si>
    <t>TRUBERT SPA</t>
  </si>
  <si>
    <t>77035807-8</t>
  </si>
  <si>
    <t>ABACO CHILE LIQUIDADORES DE SEGUROS SPA</t>
  </si>
  <si>
    <t>77125526-4</t>
  </si>
  <si>
    <t>BARBUSS LIQUIDADORES OFICIALES DE SEGUROS LIMITADA</t>
  </si>
  <si>
    <t>10151232-0</t>
  </si>
  <si>
    <t>VALDÉS GÓMEZ PAOLO ALEJANDRO</t>
  </si>
  <si>
    <t>HELP SEGUROS DE VIDA S.A.</t>
  </si>
  <si>
    <t>2022-06</t>
  </si>
  <si>
    <t>2022-12</t>
  </si>
  <si>
    <t>EVEREST COMPAÑIA DE SEGUROS GENERALES CHILE S.A.</t>
  </si>
  <si>
    <t>77591207-3</t>
  </si>
  <si>
    <t>2023-06</t>
  </si>
  <si>
    <t>2023-12</t>
  </si>
  <si>
    <t>AUBEL BARAHONA RICARDO ALEJANDRO</t>
  </si>
  <si>
    <t>CURY PASTENE PATRICIO KAMAL</t>
  </si>
  <si>
    <t>REYES BENÍTEZ OCTAVIO ENRIQUE</t>
  </si>
  <si>
    <t>VALDÉS RODRÍGUEZ PATRICIO ANDRÉS</t>
  </si>
  <si>
    <t>8920838-6</t>
  </si>
  <si>
    <t>13191650-7</t>
  </si>
  <si>
    <t>12868950-8</t>
  </si>
  <si>
    <t>12248923-K</t>
  </si>
  <si>
    <t>77482428-6</t>
  </si>
  <si>
    <t>ARM ADJUSTERS CHILE SPA</t>
  </si>
  <si>
    <t>77539884-1</t>
  </si>
  <si>
    <t>BECERRA Y HERNANDEZ LIQUIDADORES OFICIALES SPA</t>
  </si>
  <si>
    <t>77475315-K</t>
  </si>
  <si>
    <t>RYR LIQUIDADORES DE SEGUROS SPA</t>
  </si>
  <si>
    <t>12248923K</t>
  </si>
  <si>
    <t>77475315K</t>
  </si>
  <si>
    <t>SEGUROS KONSEGUR DE GARANTIAS Y CREDITO S.A.</t>
  </si>
  <si>
    <t>ZURICH CHILE SEGUROS DE VIDA S.A.</t>
  </si>
  <si>
    <t>ZURICH CHILE SEGUROS GENERALES S.A.</t>
  </si>
  <si>
    <t>A PLUS AJUSTADORES SPA</t>
  </si>
  <si>
    <t>ARANCIBIA BUSTAMANTE JUAN MAURICIO</t>
  </si>
  <si>
    <t>NIERAAD NAIMAN ALFONSO ALEJANDRO</t>
  </si>
  <si>
    <t>10632507-3</t>
  </si>
  <si>
    <t>15997110-4</t>
  </si>
  <si>
    <t>rutsin</t>
  </si>
  <si>
    <t>13943632-6</t>
  </si>
  <si>
    <t>MIÑO CATALÁN DANTE ESTEBAN</t>
  </si>
  <si>
    <t>2024-12</t>
  </si>
  <si>
    <t>2024-06</t>
  </si>
  <si>
    <t>77764966-3</t>
  </si>
  <si>
    <t>77791817-6</t>
  </si>
  <si>
    <t>MUGURUZA VENEGAS SPA</t>
  </si>
  <si>
    <t>77900581-K</t>
  </si>
  <si>
    <t>77900581K</t>
  </si>
  <si>
    <t>SIENNA LIQUIDADORES DE SEGUROS SPA</t>
  </si>
  <si>
    <t>8482317-1</t>
  </si>
  <si>
    <t>DE LA ROSA POZO PABLO FERNANDO</t>
  </si>
  <si>
    <t>18983471-3</t>
  </si>
  <si>
    <t>LOYOLA ESPINOZA BENJAMÍN IGNACIO</t>
  </si>
  <si>
    <t>18273954-5</t>
  </si>
  <si>
    <t>MONTT APABLAZA CHRISTIAN ANDRÉS</t>
  </si>
  <si>
    <t>26949362-3</t>
  </si>
  <si>
    <t>ROSA ZERPA ALEXIS ORLANDO</t>
  </si>
  <si>
    <t>13913393-5</t>
  </si>
  <si>
    <t>SANDOVAL MORAGA CAROLINA DEL CARMEN</t>
  </si>
  <si>
    <t>12219737-9</t>
  </si>
  <si>
    <t>SANTANDER AGUIRRE FRANCISCO JAVIER</t>
  </si>
  <si>
    <t>15068567-2</t>
  </si>
  <si>
    <t>SETIEN ZÚÑIGA RAMIRO ADRIÁN</t>
  </si>
  <si>
    <t>MUTUALIDAD DE CARABINEROS</t>
  </si>
  <si>
    <t>SEGUROS DE VIDA Y SALUD UC CHRISTUS S.A.</t>
  </si>
  <si>
    <t>76632553-K</t>
  </si>
  <si>
    <t>76632384-7</t>
  </si>
  <si>
    <t>15635861-4</t>
  </si>
  <si>
    <t>LÓPEZ BECKETT PATRICIO TOMÁS</t>
  </si>
  <si>
    <t>14293327-6</t>
  </si>
  <si>
    <t>MUÑOZ POLANCO MAURICIO EDUARDO</t>
  </si>
  <si>
    <t>10860346-1</t>
  </si>
  <si>
    <t>ROJAS ESPINOZA PABLO ANDRÉS</t>
  </si>
  <si>
    <t>77945269-7</t>
  </si>
  <si>
    <t>15073220-4</t>
  </si>
  <si>
    <t>VALLE SILVA BÁRBARA EMILIA</t>
  </si>
  <si>
    <t>HDI SEGUROS S.A.</t>
  </si>
  <si>
    <t>LIBERTY MUTUAL SURETY SEGUROS CHILE S.A.</t>
  </si>
  <si>
    <t>78027718-1</t>
  </si>
  <si>
    <t>SAVE COMPAÑÍA DE SEGUROS DE VIDA S.A.</t>
  </si>
  <si>
    <t>AUGUSTAR SEGUROS DE VIDA S.A.</t>
  </si>
  <si>
    <t>CRAWFORD CHILE LIQUIDADORES DE SEGUROS LIMITADA</t>
  </si>
  <si>
    <t>19306633-K</t>
  </si>
  <si>
    <t>19306633K</t>
  </si>
  <si>
    <t>MONTT CARTES FERNANDA CATALINA</t>
  </si>
  <si>
    <t>77363613-3</t>
  </si>
  <si>
    <t>LIQUIDADORA DE SEGUROS ONEXPERT SpA</t>
  </si>
  <si>
    <t>77996942-8</t>
  </si>
  <si>
    <t>WT LIQUIDADORA DE SEGUROS SpA</t>
  </si>
  <si>
    <t>2025-06</t>
  </si>
  <si>
    <t>2025-12</t>
  </si>
  <si>
    <t>2026-06</t>
  </si>
  <si>
    <t>2026-12</t>
  </si>
  <si>
    <t>COMPAÑIA DE SEGUROS DE VIDA PRINCIPAL S.A.</t>
  </si>
  <si>
    <t>PRINCIPAL SEGUROS DE VIDA S.A.</t>
  </si>
  <si>
    <t>76650151-6</t>
  </si>
  <si>
    <t>78340993-3</t>
  </si>
  <si>
    <t>ADVANTA CHILE AJUSTADORES LIMITADA</t>
  </si>
  <si>
    <t>AX ADJUSTER TECH SPA</t>
  </si>
  <si>
    <t>CFS Y ASOCIADOS LIQUIDADORES DE SEGUROS LIMITADA</t>
  </si>
  <si>
    <t>COOPER BROTHERS CHILE LIQUIDADORES DE SEGUROS SPA</t>
  </si>
  <si>
    <t>CRITERIA CHILE INSURANCE CLAIMS &amp; LOSS ADJUSTERS SpA</t>
  </si>
  <si>
    <t>GRUPO BRUMA SpA</t>
  </si>
  <si>
    <t>MZR AJUSTADORES SPA</t>
  </si>
  <si>
    <t>PAREDES LIQUIDADORES DE SINIESTROS SpA</t>
  </si>
  <si>
    <t>RM LIQUIDADORES DE SEGUROS SPA</t>
  </si>
  <si>
    <t>SANDOVAL LIQUIDADORES SpA</t>
  </si>
  <si>
    <t>TINSA CHILE LIQUIDADORES DE SEGUROS SpA</t>
  </si>
  <si>
    <t>VIOLLIER VIAL &amp; CÍA. LIQUIDADORES SpA</t>
  </si>
  <si>
    <t>VLOSS SpA</t>
  </si>
  <si>
    <t>VLS SPA</t>
  </si>
  <si>
    <t>78049325-9</t>
  </si>
  <si>
    <t>78024639-1</t>
  </si>
  <si>
    <t>78335935-9</t>
  </si>
  <si>
    <t>78139837-3</t>
  </si>
  <si>
    <t>78142562-1</t>
  </si>
  <si>
    <t>78206137-2</t>
  </si>
  <si>
    <t>77847962-1</t>
  </si>
  <si>
    <t>76198932-4</t>
  </si>
  <si>
    <t>78140881-6</t>
  </si>
  <si>
    <t>78013747-9</t>
  </si>
  <si>
    <t>BUSTOS PALMA VIVIANA MARISOL</t>
  </si>
  <si>
    <t>COLLARTE GALLEGUILLOS FELIPE IGNACIO</t>
  </si>
  <si>
    <t>ECHEÑIQUE BAHAMONDE CARLOS EDUARDO</t>
  </si>
  <si>
    <t>ENRÍQUEZ ROSAS RAMÓN FERNANDO</t>
  </si>
  <si>
    <t>IMPERATORE BALART ESTEBAN</t>
  </si>
  <si>
    <t>JIMENEZ BRAVO AGUSTINA PAZ</t>
  </si>
  <si>
    <t>MADRIGAL VILLAGRÁN DIEGO</t>
  </si>
  <si>
    <t>NAVARRO CABELLO CARLOS DANIEL</t>
  </si>
  <si>
    <t>OROZCO CASTRO ESMERALDA ELENA</t>
  </si>
  <si>
    <t>ORTIZ TAPIA JOSE LUIS ELIAS</t>
  </si>
  <si>
    <t>PAREDES ESPINOZA MAURICIO EUGENIO</t>
  </si>
  <si>
    <t>SANTANDER OLIVAS BERNARDO ONOFRE</t>
  </si>
  <si>
    <t>TORRES FAUNDE JORGE ANDRÉS</t>
  </si>
  <si>
    <t>VALDERRAMA BURMEISTER FLORENCIA CATALINA</t>
  </si>
  <si>
    <t>10618357-0</t>
  </si>
  <si>
    <t>17175388-0</t>
  </si>
  <si>
    <t>10078239-1</t>
  </si>
  <si>
    <t>7371118-5</t>
  </si>
  <si>
    <t>11635591-4</t>
  </si>
  <si>
    <t>20367317-5</t>
  </si>
  <si>
    <t>19170613-7</t>
  </si>
  <si>
    <t>17794429-7</t>
  </si>
  <si>
    <t>26981887-5</t>
  </si>
  <si>
    <t>9667277-2</t>
  </si>
  <si>
    <t>10216182-3</t>
  </si>
  <si>
    <t>13603747-1</t>
  </si>
  <si>
    <t>11889573-8</t>
  </si>
  <si>
    <t>13434721-K</t>
  </si>
  <si>
    <t>13434721K</t>
  </si>
  <si>
    <t>10067127-1</t>
  </si>
  <si>
    <t>SILVA LIGUEÑO JUAN MAURICIO</t>
  </si>
  <si>
    <t>10350523-2</t>
  </si>
  <si>
    <t>CANALES ESPINOZA EDUARDO ANTONIO</t>
  </si>
  <si>
    <t>10810368-K</t>
  </si>
  <si>
    <t>10810368K</t>
  </si>
  <si>
    <t>ZAPATA VALENZUELA FELIPE ANDRÉS</t>
  </si>
  <si>
    <t>10851547-3</t>
  </si>
  <si>
    <t>MARTICORENA SALINAS JOSE MIGUEL</t>
  </si>
  <si>
    <t>10912187-8</t>
  </si>
  <si>
    <t>ALTMANN COBOS FELIPE EDUARDO</t>
  </si>
  <si>
    <t>10919806-4</t>
  </si>
  <si>
    <t>YAÑEZ GOMEZ JAVIER ORNALDO</t>
  </si>
  <si>
    <t>10962229-K</t>
  </si>
  <si>
    <t>10962229K</t>
  </si>
  <si>
    <t>ORELLANA HERNANDEZ SONIA ALEJANDRA</t>
  </si>
  <si>
    <t>10985204-K</t>
  </si>
  <si>
    <t>10985204K</t>
  </si>
  <si>
    <t>VERGARA SOTO CRISTIAN RODRIGO</t>
  </si>
  <si>
    <t>11345916-6</t>
  </si>
  <si>
    <t>GONZALEZ CUEVAS DAVID ALEJANDRO</t>
  </si>
  <si>
    <t>11823181-3</t>
  </si>
  <si>
    <t>MOHOR PINTO FAISAL</t>
  </si>
  <si>
    <t>11911884-0</t>
  </si>
  <si>
    <t>GOMEZ RUIZ MONICA IVONNE</t>
  </si>
  <si>
    <t>12241500-7</t>
  </si>
  <si>
    <t>NARANJO GONZÁLEZ FRANCISCO JAVIER</t>
  </si>
  <si>
    <t>12345678-9</t>
  </si>
  <si>
    <t>NOMBRE ENTIDAD</t>
  </si>
  <si>
    <t>12395242-1</t>
  </si>
  <si>
    <t>CISTERNAS VALDIVIA LUIS DESIDERIO</t>
  </si>
  <si>
    <t>12455217-6</t>
  </si>
  <si>
    <t>SALCEDO GUZMAN CLAUDIA ALEJANDRA</t>
  </si>
  <si>
    <t>12509145-8</t>
  </si>
  <si>
    <t>TAPIA SANCHEZ VIVIANA ISABEL</t>
  </si>
  <si>
    <t>12592859-5</t>
  </si>
  <si>
    <t>BOFILL RECONDO SERGIO GONZALO</t>
  </si>
  <si>
    <t>12721594-4</t>
  </si>
  <si>
    <t>FIERRO GALVEZ OSCAR RODRIGO</t>
  </si>
  <si>
    <t>12885077-5</t>
  </si>
  <si>
    <t>ROJAS MUÑOZ CRISTIAN RAUL</t>
  </si>
  <si>
    <t>13410544-5</t>
  </si>
  <si>
    <t>HOLMBERG BARRA JORGE ANDRÉS</t>
  </si>
  <si>
    <t>13509220-7</t>
  </si>
  <si>
    <t>SANDOVAL BRAVO CARLOS OCTAVIO</t>
  </si>
  <si>
    <t>13884029-8</t>
  </si>
  <si>
    <t>CONTRERAS OLAVE HÉCTOR RODRIGO</t>
  </si>
  <si>
    <t>14578638-K</t>
  </si>
  <si>
    <t>14578638K</t>
  </si>
  <si>
    <t>BEST CLEMENS MARIA</t>
  </si>
  <si>
    <t>15356088-9</t>
  </si>
  <si>
    <t>SALGADO SILVA ODETTE MARGARITA</t>
  </si>
  <si>
    <t>15401081-5</t>
  </si>
  <si>
    <t>HANANIAS CASTILLO RODRIGO SCANDAR</t>
  </si>
  <si>
    <t>15648597-7</t>
  </si>
  <si>
    <t>NORAMBUENA CONEJEROS CRISTIAN HERNÁN</t>
  </si>
  <si>
    <t>24869090-9</t>
  </si>
  <si>
    <t>VILA MORET CARLOS ALBERTO</t>
  </si>
  <si>
    <t>25409306-8</t>
  </si>
  <si>
    <t>CASTILLO PULIDOR CESAR GUILLERMO</t>
  </si>
  <si>
    <t>2597745-9</t>
  </si>
  <si>
    <t>VIOLLER LARRAIN LUIS EDUARDO</t>
  </si>
  <si>
    <t>3978612-5</t>
  </si>
  <si>
    <t>ATUCHA CUIÑAS ALBERTO</t>
  </si>
  <si>
    <t>4015985-1</t>
  </si>
  <si>
    <t>CARTER CARREÑO ALEJANDRO EMILIO</t>
  </si>
  <si>
    <t>4364116-6</t>
  </si>
  <si>
    <t>CRUZ BARRIGA SERGIO CARLOS</t>
  </si>
  <si>
    <t>4515688-5</t>
  </si>
  <si>
    <t>GUAJARDO GUZMAN LUIS ARTURO</t>
  </si>
  <si>
    <t>4665258-4</t>
  </si>
  <si>
    <t>BARRIENTOS ROA HERNAN EDUARDO</t>
  </si>
  <si>
    <t>RISOPATRON VERGARA JAIME PANCRACIO</t>
  </si>
  <si>
    <t>4945025-7</t>
  </si>
  <si>
    <t>RIVEROS OVALLE LUIS RENATO ÁLVARO</t>
  </si>
  <si>
    <t>5076294-7</t>
  </si>
  <si>
    <t>PIZARRO CONCHA DOMINGO ROLANDO</t>
  </si>
  <si>
    <t>5255243-5</t>
  </si>
  <si>
    <t>CARREON ARROYO CARLOS RODRIGO</t>
  </si>
  <si>
    <t>5286387-2</t>
  </si>
  <si>
    <t>MUGURUZA INFANTE RAMON DE JESUS</t>
  </si>
  <si>
    <t>5409959-2</t>
  </si>
  <si>
    <t>OLIVA CAMADRO OSCAR DAGOBERTO</t>
  </si>
  <si>
    <t>5479658-7</t>
  </si>
  <si>
    <t>RIVERA FREDES VICTORIANO</t>
  </si>
  <si>
    <t>5567825-1</t>
  </si>
  <si>
    <t>LANDAIDA LANDEROS JUAN ADOLFO</t>
  </si>
  <si>
    <t>5611671-0</t>
  </si>
  <si>
    <t>SAEZ SANHUEZA LUIS ANTONIO</t>
  </si>
  <si>
    <t>5817047-K</t>
  </si>
  <si>
    <t>5817047K</t>
  </si>
  <si>
    <t>RIVAL DUMENEZ GUSTAVO BORIS</t>
  </si>
  <si>
    <t>5817927-2</t>
  </si>
  <si>
    <t>MEDINA SEPULVEDA MARIO ENRIQUE</t>
  </si>
  <si>
    <t>6009584-1</t>
  </si>
  <si>
    <t>VARGAS SOTO RODRIGO ALEJANDRO</t>
  </si>
  <si>
    <t>6062613-8</t>
  </si>
  <si>
    <t>VOLLMER GARCIA OSCAR FERNANDO</t>
  </si>
  <si>
    <t>6200579-3</t>
  </si>
  <si>
    <t>ATENAS CORTES JOSE ERNESTO</t>
  </si>
  <si>
    <t>6206287-8</t>
  </si>
  <si>
    <t>DIAZ BARROS RAMON LUCIO</t>
  </si>
  <si>
    <t>6383968-K</t>
  </si>
  <si>
    <t>6383968K</t>
  </si>
  <si>
    <t>BARROS ACUÑA CRISTIAN AMBROSIO</t>
  </si>
  <si>
    <t>6390248-9</t>
  </si>
  <si>
    <t>BARRIOS VALDES HECTOR ROBERTO</t>
  </si>
  <si>
    <t>6594996-2</t>
  </si>
  <si>
    <t>CAMPINO EDWARDS PABLO ANDRES</t>
  </si>
  <si>
    <t>6657386-9</t>
  </si>
  <si>
    <t>VILLARROEL VILLARROEL MIGUEL ANGEL</t>
  </si>
  <si>
    <t>6668302-8</t>
  </si>
  <si>
    <t>CARVALLO PARDO JAVIER ALBERTO</t>
  </si>
  <si>
    <t>7024081-5</t>
  </si>
  <si>
    <t>DUHALDE BEDDIG JUAN PABLO</t>
  </si>
  <si>
    <t>7044195-0</t>
  </si>
  <si>
    <t>ORTEGA PALACIOS FE LORENA</t>
  </si>
  <si>
    <t>7079839-5</t>
  </si>
  <si>
    <t>AMUNATEGUI OSSA PABLO LEONIDAS</t>
  </si>
  <si>
    <t>7108372-1</t>
  </si>
  <si>
    <t>PALACIOS CONTRERAS CIRO ANTONIO</t>
  </si>
  <si>
    <t>7175176-7</t>
  </si>
  <si>
    <t>LAGNIEL SALAS FLAVIO MARCO</t>
  </si>
  <si>
    <t>7203742-1</t>
  </si>
  <si>
    <t>CELEDON MIMICA JUAN RAMON</t>
  </si>
  <si>
    <t>7261937-4</t>
  </si>
  <si>
    <t>AGUIRRE ORTIZ DENNIS GERARDO</t>
  </si>
  <si>
    <t>7313321-1</t>
  </si>
  <si>
    <t>BAEZA LOPEZ LILIANA INES</t>
  </si>
  <si>
    <t>7315677-7</t>
  </si>
  <si>
    <t>ROTELLA MACCHIAVELLO ARNALDO ROBERTO</t>
  </si>
  <si>
    <t>7461704-2</t>
  </si>
  <si>
    <t>VILLARROEL LEVITUREO JUAN ANDRES</t>
  </si>
  <si>
    <t>7524524-6</t>
  </si>
  <si>
    <t>SOTO MARIN BENJAMIN GUSTAVO</t>
  </si>
  <si>
    <t>76134797-7</t>
  </si>
  <si>
    <t>JUAN PABLO DUHALDE BEDDIG LIQUIDADORES INTERNACIONALES LIMIT</t>
  </si>
  <si>
    <t>76230237-3</t>
  </si>
  <si>
    <t>FGR-HANNA LIMITADA</t>
  </si>
  <si>
    <t>76254156-4</t>
  </si>
  <si>
    <t>LEONARDO MUÑOZ QUIÑONES LIQUIDADOR OFICIAL DE SEGUROS EMPRESA INDIVIDUAL DE RESPONSABILIDAD LIMITADA</t>
  </si>
  <si>
    <t>76374547-3</t>
  </si>
  <si>
    <t>LIQUIDADORES DE SEGUROS PABLO SEBASTIAN URRUTIA LIZAMA E.I.R.L.</t>
  </si>
  <si>
    <t>76445481-2</t>
  </si>
  <si>
    <t>H. ESPINA Y ASOCIADOS SPA</t>
  </si>
  <si>
    <t>76450400-3</t>
  </si>
  <si>
    <t>LIQUIDADORES DE SEGUROS EN RED CARVALLO LIMITADA</t>
  </si>
  <si>
    <t>76568770-5</t>
  </si>
  <si>
    <t>MVV, ABOGADOS Y LIQUIDADORES LIMITADA</t>
  </si>
  <si>
    <t>76825268-8</t>
  </si>
  <si>
    <t>BUSINESS PRO AJUSTADORES SPA</t>
  </si>
  <si>
    <t>76939559-8</t>
  </si>
  <si>
    <t>PMC GROUP AJUSTADORES DE SEGUROS LIMITADA</t>
  </si>
  <si>
    <t>76974770-2</t>
  </si>
  <si>
    <t>TRONCOSO &amp; ASOCIADOS LIQUIDADORES DE SINIESTROS S.A.</t>
  </si>
  <si>
    <t>77061948-3</t>
  </si>
  <si>
    <t>ESTUDIO F MOHOR CHILE SPA</t>
  </si>
  <si>
    <t>77112986-2</t>
  </si>
  <si>
    <t>JCR LIQUIDADORES SPA</t>
  </si>
  <si>
    <t>77249830-6</t>
  </si>
  <si>
    <t>AJUSTADORES PROFESIONALES DE SINIESTROS LIMITADA</t>
  </si>
  <si>
    <t>77250330-K</t>
  </si>
  <si>
    <t>77250330K</t>
  </si>
  <si>
    <t>CRAWFORD LIQUIDADORES DE SEGUROS LIMITADA</t>
  </si>
  <si>
    <t>77610084-6</t>
  </si>
  <si>
    <t>SOLUCIONES GENERALES DE SINIESTROS SPA</t>
  </si>
  <si>
    <t>77822254-K</t>
  </si>
  <si>
    <t>77822254K</t>
  </si>
  <si>
    <t>A.S. LIQUIDADORES DE SEGUROS SPA</t>
  </si>
  <si>
    <t>77864556-4</t>
  </si>
  <si>
    <t>M&amp;R LIQUIDADORES Y AJUSTADORES DE SEGUROS LIMITADA</t>
  </si>
  <si>
    <t>77957004-5</t>
  </si>
  <si>
    <t>SVAN LIQUIDADORES DE SEGUROS SPA</t>
  </si>
  <si>
    <t>78546640-3</t>
  </si>
  <si>
    <t>LUIS CONTRERAS LIQUIDADORES LIMITADA</t>
  </si>
  <si>
    <t>78927730-3</t>
  </si>
  <si>
    <t>BARROS, FRONTAURA &amp; VERBEKEN LIQUIDADORES DE SEGUROS CIA.LTD</t>
  </si>
  <si>
    <t>7926672-8</t>
  </si>
  <si>
    <t>GARCÉS CONSTANZO RAFAEL EDUARDO</t>
  </si>
  <si>
    <t>79606130-8</t>
  </si>
  <si>
    <t>ORGANIZACION MUESCHEN Y CIA. LTDA.</t>
  </si>
  <si>
    <t>8306389-0</t>
  </si>
  <si>
    <t>DELAPORTE LIZAMA ERWIN EDMUNDO</t>
  </si>
  <si>
    <t>8418454-3</t>
  </si>
  <si>
    <t>FIERRO JIMENEZ ALEJANDRO MIGUEL</t>
  </si>
  <si>
    <t>8822930-4</t>
  </si>
  <si>
    <t>MORA ULLOA ALVARO IGNACIO</t>
  </si>
  <si>
    <t>88973400-0</t>
  </si>
  <si>
    <t>VERGARA Y VERGARA ASOCIADOS LIMITADA LIQ. OFICIALES SEG.</t>
  </si>
  <si>
    <t>8966624-4</t>
  </si>
  <si>
    <t>CATALDO SEVERINO XIMENA PAOLA</t>
  </si>
  <si>
    <t>9065801-8</t>
  </si>
  <si>
    <t>BASCUR YÁÑEZ FERNANDO RODRIGO</t>
  </si>
  <si>
    <t>9403400-0</t>
  </si>
  <si>
    <t>RAMIREZ SERRANO LUIS HERNAN</t>
  </si>
  <si>
    <t>9499465-9</t>
  </si>
  <si>
    <t>LINDERMANN HUNTER ROBERTO ALEJANDRO</t>
  </si>
  <si>
    <t>96869160-0</t>
  </si>
  <si>
    <t>SAEZ ORTEGA Y VALDIVIESO LIQUIDADORES OFICIALES DE SEGUROS S.A.</t>
  </si>
  <si>
    <t>9743180-9</t>
  </si>
  <si>
    <t>PEREZ MARINKOVIC JUAN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</si>
</sst>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\ 0#&quot;.&quot;###&quot;.&quot;###&quot;-&quot;#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20"/>
      <color rgb="FF8547AD"/>
      <name val="Verdana"/>
      <family val="2"/>
    </font>
    <font>
      <b/>
      <sz val="12"/>
      <color rgb="FFFF000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1"/>
      <color theme="0"/>
      <name val="Verdana"/>
      <family val="2"/>
    </font>
    <font>
      <sz val="10"/>
      <color theme="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547AD"/>
        <bgColor indexed="64"/>
      </patternFill>
    </fill>
    <fill>
      <patternFill patternType="solid">
        <fgColor rgb="FF8547AD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0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0" borderId="0" xfId="0" applyFont="1"/>
    <xf numFmtId="0" fontId="1" fillId="5" borderId="0" xfId="0" applyFont="1" applyFill="1" applyAlignment="1">
      <alignment wrapText="1"/>
    </xf>
    <xf numFmtId="0" fontId="1" fillId="5" borderId="5" xfId="0" applyFont="1" applyFill="1" applyBorder="1" applyAlignment="1">
      <alignment wrapText="1"/>
    </xf>
    <xf numFmtId="0" fontId="0" fillId="6" borderId="1" xfId="0" applyFill="1" applyBorder="1"/>
    <xf numFmtId="0" fontId="0" fillId="5" borderId="4" xfId="0" applyFill="1" applyBorder="1"/>
    <xf numFmtId="0" fontId="1" fillId="5" borderId="1" xfId="0" applyFont="1" applyFill="1" applyBorder="1" applyAlignment="1">
      <alignment wrapText="1"/>
    </xf>
    <xf numFmtId="0" fontId="8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Protection="1"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locked="0"/>
    </xf>
    <xf numFmtId="0" fontId="0" fillId="0" borderId="0" xfId="0" applyAlignment="1">
      <alignment wrapText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Protection="1">
      <protection hidden="1"/>
    </xf>
    <xf numFmtId="0" fontId="17" fillId="0" borderId="0" xfId="0" applyFont="1" applyProtection="1">
      <protection locked="0"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2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42" fontId="5" fillId="0" borderId="1" xfId="1" applyFont="1" applyFill="1" applyBorder="1" applyProtection="1">
      <protection locked="0" hidden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0" borderId="0" xfId="0" applyFont="1"/>
    <xf numFmtId="0" fontId="7" fillId="0" borderId="0" xfId="0" applyFont="1"/>
    <xf numFmtId="0" fontId="14" fillId="0" borderId="0" xfId="0" applyFont="1"/>
    <xf numFmtId="0" fontId="0" fillId="0" borderId="6" xfId="0" applyBorder="1"/>
    <xf numFmtId="0" fontId="0" fillId="7" borderId="0" xfId="0" applyFill="1"/>
    <xf numFmtId="0" fontId="5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</cellXfs>
  <cellStyles count="2">
    <cellStyle name="Moneda [0]" xfId="1" builtinId="7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54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7620</xdr:rowOff>
        </xdr:from>
        <xdr:to>
          <xdr:col>7</xdr:col>
          <xdr:colOff>198120</xdr:colOff>
          <xdr:row>5</xdr:row>
          <xdr:rowOff>144780</xdr:rowOff>
        </xdr:to>
        <xdr:sp macro="" textlink="">
          <xdr:nvSpPr>
            <xdr:cNvPr id="2061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7620</xdr:rowOff>
        </xdr:from>
        <xdr:to>
          <xdr:col>4</xdr:col>
          <xdr:colOff>160020</xdr:colOff>
          <xdr:row>5</xdr:row>
          <xdr:rowOff>144780</xdr:rowOff>
        </xdr:to>
        <xdr:sp macro="" textlink="">
          <xdr:nvSpPr>
            <xdr:cNvPr id="16385" name="CheckBox1" descr="La Compañía no tuvo siniestros durante el periodo, no puede ingresar datos en esta pestaña hasta que desactive el campo.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41"/>
  <sheetViews>
    <sheetView showGridLines="0" showRowColHeaders="0" tabSelected="1" zoomScale="115" zoomScaleNormal="115" workbookViewId="0">
      <selection activeCell="C22" sqref="C22"/>
    </sheetView>
  </sheetViews>
  <sheetFormatPr baseColWidth="10" defaultColWidth="0" defaultRowHeight="14.4" zeroHeight="1" x14ac:dyDescent="0.3"/>
  <cols>
    <col min="1" max="1" width="26.33203125" style="5" customWidth="1"/>
    <col min="2" max="2" width="11.44140625" style="5" customWidth="1"/>
    <col min="3" max="3" width="76.44140625" style="5" customWidth="1"/>
    <col min="4" max="13" width="11.44140625" style="5" customWidth="1"/>
    <col min="14" max="16384" width="11.44140625" hidden="1"/>
  </cols>
  <sheetData>
    <row r="1" spans="1:4" x14ac:dyDescent="0.3"/>
    <row r="2" spans="1:4" ht="24.6" x14ac:dyDescent="0.4">
      <c r="A2" s="11" t="s">
        <v>517</v>
      </c>
    </row>
    <row r="3" spans="1:4" x14ac:dyDescent="0.3"/>
    <row r="4" spans="1:4" x14ac:dyDescent="0.3">
      <c r="A4" s="4" t="s">
        <v>53</v>
      </c>
      <c r="B4" s="62">
        <v>123456789</v>
      </c>
      <c r="C4" s="62"/>
      <c r="D4" s="5" t="s">
        <v>505</v>
      </c>
    </row>
    <row r="5" spans="1:4" x14ac:dyDescent="0.3"/>
    <row r="6" spans="1:4" x14ac:dyDescent="0.3">
      <c r="A6" s="4" t="s">
        <v>510</v>
      </c>
      <c r="B6" s="61" t="str">
        <f>+VLOOKUP(B4,Base!$T$1:$V$399,2,0)</f>
        <v>NOMBRE ENTIDAD</v>
      </c>
      <c r="C6" s="61"/>
    </row>
    <row r="7" spans="1:4" x14ac:dyDescent="0.3"/>
    <row r="8" spans="1:4" x14ac:dyDescent="0.3">
      <c r="A8" s="4" t="s">
        <v>0</v>
      </c>
      <c r="B8" s="63" t="s">
        <v>630</v>
      </c>
      <c r="C8" s="63"/>
    </row>
    <row r="9" spans="1:4" x14ac:dyDescent="0.3"/>
    <row r="10" spans="1:4" x14ac:dyDescent="0.3"/>
    <row r="11" spans="1:4" x14ac:dyDescent="0.3"/>
    <row r="12" spans="1:4" x14ac:dyDescent="0.3"/>
    <row r="13" spans="1:4" x14ac:dyDescent="0.3"/>
    <row r="14" spans="1:4" x14ac:dyDescent="0.3"/>
    <row r="15" spans="1:4" x14ac:dyDescent="0.3"/>
    <row r="16" spans="1:4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</sheetData>
  <mergeCells count="3">
    <mergeCell ref="B6:C6"/>
    <mergeCell ref="B4:C4"/>
    <mergeCell ref="B8:C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Base!$A2:$A12</xm:f>
          </x14:formula1>
          <xm:sqref>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XFC252"/>
  <sheetViews>
    <sheetView showGridLines="0" zoomScale="90" zoomScaleNormal="90" workbookViewId="0">
      <selection activeCell="A8" sqref="A8"/>
    </sheetView>
  </sheetViews>
  <sheetFormatPr baseColWidth="10" defaultColWidth="0" defaultRowHeight="14.4" zeroHeight="1" x14ac:dyDescent="0.3"/>
  <cols>
    <col min="1" max="1" width="5.5546875" style="13" customWidth="1"/>
    <col min="2" max="2" width="10.33203125" style="13" customWidth="1"/>
    <col min="3" max="3" width="16.109375" style="13" customWidth="1"/>
    <col min="4" max="4" width="26.33203125" style="13" customWidth="1"/>
    <col min="5" max="5" width="12.6640625" style="13" customWidth="1"/>
    <col min="6" max="6" width="12.44140625" style="13" customWidth="1"/>
    <col min="7" max="7" width="18.5546875" style="13" customWidth="1"/>
    <col min="8" max="8" width="13.44140625" style="13" customWidth="1"/>
    <col min="9" max="9" width="11.5546875" style="13" customWidth="1"/>
    <col min="10" max="10" width="13.6640625" style="13" customWidth="1"/>
    <col min="11" max="11" width="18.109375" style="13" customWidth="1"/>
    <col min="12" max="12" width="12.5546875" style="13" customWidth="1"/>
    <col min="13" max="13" width="11.88671875" style="13" customWidth="1"/>
    <col min="14" max="14" width="11.44140625" style="13" customWidth="1"/>
    <col min="15" max="15" width="21.6640625" style="13" customWidth="1"/>
    <col min="16" max="16" width="10" style="13" customWidth="1"/>
    <col min="17" max="17" width="14.44140625" style="13" customWidth="1"/>
    <col min="18" max="18" width="35.6640625" style="13" customWidth="1"/>
    <col min="19" max="19" width="5.5546875" style="21" customWidth="1"/>
    <col min="20" max="20" width="5.88671875" style="21" hidden="1"/>
    <col min="21" max="21" width="6.88671875" style="37" hidden="1"/>
    <col min="22" max="22" width="7.44140625" style="37" hidden="1"/>
    <col min="23" max="23" width="6.5546875" style="37" hidden="1"/>
    <col min="24" max="24" width="7.109375" style="37" hidden="1"/>
    <col min="25" max="25" width="6.33203125" style="37" hidden="1"/>
    <col min="26" max="26" width="6.6640625" style="37" hidden="1"/>
    <col min="27" max="27" width="6.44140625" style="37" hidden="1"/>
    <col min="28" max="28" width="7.88671875" style="37" hidden="1"/>
    <col min="29" max="29" width="2.5546875" style="21" hidden="1"/>
    <col min="30" max="32" width="19.33203125" style="21" hidden="1"/>
    <col min="33" max="16383" width="19.33203125" style="13" hidden="1"/>
    <col min="16384" max="16384" width="10.109375" style="13" hidden="1" customWidth="1"/>
  </cols>
  <sheetData>
    <row r="1" spans="1:32" ht="15.75" customHeight="1" x14ac:dyDescent="0.3">
      <c r="A1" s="64" t="s">
        <v>220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5"/>
      <c r="M1" s="26"/>
      <c r="N1" s="20"/>
      <c r="O1" s="20"/>
      <c r="P1" s="20"/>
      <c r="Q1" s="20"/>
      <c r="R1" s="20"/>
      <c r="S1" s="20"/>
      <c r="T1" s="19"/>
      <c r="U1" s="32"/>
      <c r="V1" s="32"/>
      <c r="W1" s="32"/>
      <c r="X1" s="32"/>
      <c r="Y1" s="32"/>
      <c r="Z1" s="33"/>
      <c r="AA1" s="33"/>
      <c r="AB1" s="33"/>
    </row>
    <row r="2" spans="1:32" ht="14.25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25"/>
      <c r="M2" s="20"/>
      <c r="N2" s="27"/>
      <c r="O2" s="20"/>
      <c r="P2" s="20"/>
      <c r="Q2" s="20"/>
      <c r="R2" s="20"/>
      <c r="S2" s="20"/>
      <c r="T2" s="19"/>
      <c r="U2" s="32"/>
      <c r="V2" s="32"/>
      <c r="W2" s="32"/>
      <c r="X2" s="32"/>
      <c r="Y2" s="32"/>
      <c r="Z2" s="33"/>
      <c r="AA2" s="33"/>
      <c r="AB2" s="33"/>
    </row>
    <row r="3" spans="1:32" ht="14.25" customHeight="1" x14ac:dyDescent="0.4">
      <c r="A3" s="16"/>
      <c r="B3" s="16"/>
      <c r="C3" s="14"/>
      <c r="D3" s="14"/>
      <c r="E3" s="14"/>
      <c r="F3" s="14"/>
      <c r="G3" s="14"/>
      <c r="H3" s="14"/>
      <c r="I3" s="14"/>
      <c r="J3" s="14"/>
      <c r="K3" s="14"/>
      <c r="L3" s="24"/>
      <c r="M3" s="24"/>
      <c r="N3" s="24"/>
      <c r="O3" s="23"/>
      <c r="P3" s="23"/>
      <c r="Q3" s="23"/>
      <c r="R3" s="23"/>
      <c r="S3" s="20"/>
      <c r="T3" s="19"/>
      <c r="U3" s="32"/>
      <c r="V3" s="32"/>
      <c r="W3" s="32"/>
      <c r="X3" s="32"/>
      <c r="Y3" s="32"/>
      <c r="Z3" s="33"/>
      <c r="AA3" s="33"/>
      <c r="AB3" s="33"/>
    </row>
    <row r="4" spans="1:32" ht="14.25" customHeight="1" x14ac:dyDescent="0.3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14"/>
      <c r="P4" s="15"/>
      <c r="Q4" s="15"/>
      <c r="R4" s="15"/>
      <c r="S4" s="20"/>
      <c r="T4" s="19"/>
      <c r="U4" s="32"/>
      <c r="V4" s="32"/>
      <c r="W4" s="32"/>
      <c r="X4" s="32"/>
      <c r="Y4" s="32"/>
      <c r="Z4" s="33"/>
      <c r="AA4" s="33"/>
      <c r="AB4" s="33"/>
    </row>
    <row r="5" spans="1:32" ht="14.25" customHeight="1" x14ac:dyDescent="0.4">
      <c r="A5" s="16"/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7"/>
      <c r="N5" s="17"/>
      <c r="O5" s="17"/>
      <c r="P5" s="15"/>
      <c r="Q5" s="15"/>
      <c r="R5" s="15"/>
      <c r="S5" s="20"/>
      <c r="T5" s="19"/>
      <c r="U5" s="32"/>
      <c r="V5" s="32"/>
      <c r="W5" s="32"/>
      <c r="X5" s="32"/>
      <c r="Y5" s="32"/>
      <c r="Z5" s="33"/>
      <c r="AA5" s="33"/>
      <c r="AB5" s="33"/>
    </row>
    <row r="6" spans="1:32" ht="14.2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58" t="s">
        <v>509</v>
      </c>
      <c r="N6" s="59"/>
      <c r="O6" s="59"/>
      <c r="P6" s="60"/>
      <c r="Q6" s="15"/>
      <c r="R6" s="15"/>
      <c r="S6" s="20"/>
      <c r="T6" s="19"/>
      <c r="U6" s="32"/>
      <c r="V6" s="32"/>
      <c r="W6" s="32"/>
      <c r="X6" s="32"/>
      <c r="Y6" s="32"/>
      <c r="Z6" s="33"/>
      <c r="AA6" s="33"/>
      <c r="AB6" s="33"/>
    </row>
    <row r="7" spans="1:32" s="31" customFormat="1" ht="50.4" x14ac:dyDescent="0.3">
      <c r="A7" s="58" t="s">
        <v>60</v>
      </c>
      <c r="B7" s="60"/>
      <c r="C7" s="18" t="s">
        <v>221</v>
      </c>
      <c r="D7" s="18" t="s">
        <v>54</v>
      </c>
      <c r="E7" s="18" t="s">
        <v>222</v>
      </c>
      <c r="F7" s="18" t="s">
        <v>223</v>
      </c>
      <c r="G7" s="18" t="s">
        <v>506</v>
      </c>
      <c r="H7" s="18" t="s">
        <v>107</v>
      </c>
      <c r="I7" s="18" t="s">
        <v>55</v>
      </c>
      <c r="J7" s="18" t="s">
        <v>507</v>
      </c>
      <c r="K7" s="18" t="s">
        <v>508</v>
      </c>
      <c r="L7" s="18" t="s">
        <v>108</v>
      </c>
      <c r="M7" s="18" t="s">
        <v>56</v>
      </c>
      <c r="N7" s="18" t="s">
        <v>57</v>
      </c>
      <c r="O7" s="18" t="s">
        <v>58</v>
      </c>
      <c r="P7" s="18" t="s">
        <v>59</v>
      </c>
      <c r="Q7" s="18" t="s">
        <v>218</v>
      </c>
      <c r="R7" s="18" t="s">
        <v>511</v>
      </c>
      <c r="S7" s="29"/>
      <c r="T7" s="29"/>
      <c r="U7" s="34" t="s">
        <v>215</v>
      </c>
      <c r="V7" s="34" t="s">
        <v>216</v>
      </c>
      <c r="W7" s="34" t="s">
        <v>224</v>
      </c>
      <c r="X7" s="34" t="s">
        <v>225</v>
      </c>
      <c r="Y7" s="34" t="s">
        <v>217</v>
      </c>
      <c r="Z7" s="35" t="s">
        <v>226</v>
      </c>
      <c r="AA7" s="35" t="s">
        <v>227</v>
      </c>
      <c r="AB7" s="35" t="s">
        <v>228</v>
      </c>
      <c r="AC7" s="30"/>
      <c r="AD7" s="30"/>
      <c r="AE7" s="30"/>
      <c r="AF7" s="30"/>
    </row>
    <row r="8" spans="1:32" x14ac:dyDescent="0.3">
      <c r="A8" s="53">
        <v>2</v>
      </c>
      <c r="B8" s="52" t="str">
        <f>IFERROR(VLOOKUP(A8,Base!$C$2:$D$3,2,0),"")</f>
        <v>Vida</v>
      </c>
      <c r="C8" s="53"/>
      <c r="D8" s="53"/>
      <c r="E8" s="53"/>
      <c r="F8" s="54"/>
      <c r="G8" s="53"/>
      <c r="H8" s="53"/>
      <c r="I8" s="41"/>
      <c r="J8" s="41"/>
      <c r="K8" s="53"/>
      <c r="L8" s="53"/>
      <c r="M8" s="53"/>
      <c r="N8" s="53"/>
      <c r="O8" s="53"/>
      <c r="P8" s="53"/>
      <c r="Q8" s="54"/>
      <c r="R8" s="52" t="str">
        <f>IF(K8="","",IF(SUM(M8:P8)=K8,"Suma motivo de Pago correcto","Existe un error en la suma de Motivo de Pago"))</f>
        <v/>
      </c>
      <c r="S8" s="20"/>
      <c r="T8" s="20"/>
      <c r="U8" s="32">
        <f t="shared" ref="U8:U12" si="0">IF(LEN(K8)=0,0,F8-K8)</f>
        <v>0</v>
      </c>
      <c r="V8" s="32">
        <f t="shared" ref="V8:V12" si="1">IF(LEN(K8)=0,F8,F8-K8)</f>
        <v>0</v>
      </c>
      <c r="W8" s="32">
        <f t="shared" ref="W8:W12" si="2">IF(LEN(G8)=0,0,F8-G8)</f>
        <v>0</v>
      </c>
      <c r="X8" s="32">
        <f t="shared" ref="X8:X12" si="3">IF(LEN(G8)=0,F8,F8-G8)</f>
        <v>0</v>
      </c>
      <c r="Y8" s="32">
        <f t="shared" ref="Y8:Y12" si="4">IF(AND(LEN(N8)=0,LEN(O8)=0,LEN(P8)=0),K8,K8-N8-O8-P8)</f>
        <v>0</v>
      </c>
      <c r="Z8" s="33">
        <f t="shared" ref="Z8:Z12" si="5">IF(AND(LEN(M8)=0,LEN(O8)=0,LEN(P8)=0),K8,K8-M8-O8-P8)</f>
        <v>0</v>
      </c>
      <c r="AA8" s="33">
        <f t="shared" ref="AA8:AA12" si="6">IF(AND(LEN(M8)=0,LEN(N8)=0,LEN(P8)=0),K8,K8-M8-N8-P8)</f>
        <v>0</v>
      </c>
      <c r="AB8" s="38">
        <f t="shared" ref="AB8:AB12" si="7">IF(AND(LEN(M8)=0,LEN(N8)=0,LEN(O8)=0),K8,K8-M8-N8-O8)</f>
        <v>0</v>
      </c>
    </row>
    <row r="9" spans="1:32" x14ac:dyDescent="0.3">
      <c r="A9" s="53"/>
      <c r="B9" s="52" t="str">
        <f>IFERROR(VLOOKUP(A9,Base!$C$2:$D$3,2,0),"")</f>
        <v/>
      </c>
      <c r="C9" s="53"/>
      <c r="D9" s="53"/>
      <c r="E9" s="53"/>
      <c r="F9" s="54"/>
      <c r="G9" s="53"/>
      <c r="H9" s="53"/>
      <c r="I9" s="41"/>
      <c r="J9" s="41"/>
      <c r="K9" s="53"/>
      <c r="L9" s="53"/>
      <c r="M9" s="53"/>
      <c r="N9" s="53"/>
      <c r="O9" s="53"/>
      <c r="P9" s="53"/>
      <c r="Q9" s="54"/>
      <c r="R9" s="52" t="str">
        <f t="shared" ref="R9:R25" si="8">IF(K9="","",IF(SUM(M9:P9)=K9,"Suma motivo de Pago correcto","Existe un error en la suma de Motivo de Pago"))</f>
        <v/>
      </c>
      <c r="S9" s="20"/>
      <c r="T9" s="20"/>
      <c r="U9" s="32">
        <f t="shared" si="0"/>
        <v>0</v>
      </c>
      <c r="V9" s="32">
        <f t="shared" si="1"/>
        <v>0</v>
      </c>
      <c r="W9" s="32">
        <f t="shared" si="2"/>
        <v>0</v>
      </c>
      <c r="X9" s="32">
        <f t="shared" si="3"/>
        <v>0</v>
      </c>
      <c r="Y9" s="32">
        <f t="shared" si="4"/>
        <v>0</v>
      </c>
      <c r="Z9" s="33">
        <f t="shared" si="5"/>
        <v>0</v>
      </c>
      <c r="AA9" s="33">
        <f t="shared" si="6"/>
        <v>0</v>
      </c>
      <c r="AB9" s="38">
        <f t="shared" si="7"/>
        <v>0</v>
      </c>
    </row>
    <row r="10" spans="1:32" x14ac:dyDescent="0.3">
      <c r="A10" s="53"/>
      <c r="B10" s="52" t="str">
        <f>IFERROR(VLOOKUP(A10,Base!$C$2:$D$3,2,0),"")</f>
        <v/>
      </c>
      <c r="C10" s="53"/>
      <c r="D10" s="53"/>
      <c r="E10" s="53"/>
      <c r="F10" s="54"/>
      <c r="G10" s="53"/>
      <c r="H10" s="53"/>
      <c r="I10" s="41"/>
      <c r="J10" s="41"/>
      <c r="K10" s="53"/>
      <c r="L10" s="53"/>
      <c r="M10" s="53"/>
      <c r="N10" s="53"/>
      <c r="O10" s="53"/>
      <c r="P10" s="53"/>
      <c r="Q10" s="54"/>
      <c r="R10" s="52" t="str">
        <f t="shared" si="8"/>
        <v/>
      </c>
      <c r="S10" s="20"/>
      <c r="T10" s="20"/>
      <c r="U10" s="32">
        <f t="shared" si="0"/>
        <v>0</v>
      </c>
      <c r="V10" s="32">
        <f t="shared" si="1"/>
        <v>0</v>
      </c>
      <c r="W10" s="32">
        <f t="shared" si="2"/>
        <v>0</v>
      </c>
      <c r="X10" s="32">
        <f t="shared" si="3"/>
        <v>0</v>
      </c>
      <c r="Y10" s="32">
        <f t="shared" si="4"/>
        <v>0</v>
      </c>
      <c r="Z10" s="33">
        <f t="shared" si="5"/>
        <v>0</v>
      </c>
      <c r="AA10" s="33">
        <f t="shared" si="6"/>
        <v>0</v>
      </c>
      <c r="AB10" s="38">
        <f t="shared" si="7"/>
        <v>0</v>
      </c>
    </row>
    <row r="11" spans="1:32" x14ac:dyDescent="0.3">
      <c r="A11" s="53"/>
      <c r="B11" s="52" t="str">
        <f>IFERROR(VLOOKUP(A11,Base!$C$2:$D$3,2,0),"")</f>
        <v/>
      </c>
      <c r="C11" s="53"/>
      <c r="D11" s="53"/>
      <c r="E11" s="53"/>
      <c r="F11" s="54"/>
      <c r="G11" s="53"/>
      <c r="H11" s="53"/>
      <c r="I11" s="41"/>
      <c r="J11" s="41"/>
      <c r="K11" s="53"/>
      <c r="L11" s="53"/>
      <c r="M11" s="53"/>
      <c r="N11" s="53"/>
      <c r="O11" s="53"/>
      <c r="P11" s="53"/>
      <c r="Q11" s="54"/>
      <c r="R11" s="52" t="str">
        <f t="shared" si="8"/>
        <v/>
      </c>
      <c r="S11" s="20"/>
      <c r="T11" s="20"/>
      <c r="U11" s="32">
        <f t="shared" si="0"/>
        <v>0</v>
      </c>
      <c r="V11" s="32">
        <f t="shared" si="1"/>
        <v>0</v>
      </c>
      <c r="W11" s="32">
        <f t="shared" si="2"/>
        <v>0</v>
      </c>
      <c r="X11" s="32">
        <f t="shared" si="3"/>
        <v>0</v>
      </c>
      <c r="Y11" s="32">
        <f t="shared" si="4"/>
        <v>0</v>
      </c>
      <c r="Z11" s="33">
        <f t="shared" si="5"/>
        <v>0</v>
      </c>
      <c r="AA11" s="33">
        <f t="shared" si="6"/>
        <v>0</v>
      </c>
      <c r="AB11" s="38">
        <f t="shared" si="7"/>
        <v>0</v>
      </c>
    </row>
    <row r="12" spans="1:32" x14ac:dyDescent="0.3">
      <c r="A12" s="53"/>
      <c r="B12" s="52" t="str">
        <f>IFERROR(VLOOKUP(A12,Base!$C$2:$D$3,2,0),"")</f>
        <v/>
      </c>
      <c r="C12" s="53"/>
      <c r="D12" s="53"/>
      <c r="E12" s="53"/>
      <c r="F12" s="54"/>
      <c r="G12" s="53"/>
      <c r="H12" s="53"/>
      <c r="I12" s="41"/>
      <c r="J12" s="41"/>
      <c r="K12" s="53"/>
      <c r="L12" s="53"/>
      <c r="M12" s="53"/>
      <c r="N12" s="53"/>
      <c r="O12" s="53"/>
      <c r="P12" s="53"/>
      <c r="Q12" s="54"/>
      <c r="R12" s="52" t="str">
        <f t="shared" si="8"/>
        <v/>
      </c>
      <c r="S12" s="20"/>
      <c r="T12" s="20"/>
      <c r="U12" s="32">
        <f t="shared" si="0"/>
        <v>0</v>
      </c>
      <c r="V12" s="32">
        <f t="shared" si="1"/>
        <v>0</v>
      </c>
      <c r="W12" s="32">
        <f t="shared" si="2"/>
        <v>0</v>
      </c>
      <c r="X12" s="32">
        <f t="shared" si="3"/>
        <v>0</v>
      </c>
      <c r="Y12" s="32">
        <f t="shared" si="4"/>
        <v>0</v>
      </c>
      <c r="Z12" s="33">
        <f t="shared" si="5"/>
        <v>0</v>
      </c>
      <c r="AA12" s="33">
        <f t="shared" si="6"/>
        <v>0</v>
      </c>
      <c r="AB12" s="38">
        <f t="shared" si="7"/>
        <v>0</v>
      </c>
    </row>
    <row r="13" spans="1:32" x14ac:dyDescent="0.3">
      <c r="A13" s="53"/>
      <c r="B13" s="52" t="str">
        <f>IFERROR(VLOOKUP(A13,Base!$C$2:$D$3,2,0),"")</f>
        <v/>
      </c>
      <c r="C13" s="53"/>
      <c r="D13" s="53"/>
      <c r="E13" s="53"/>
      <c r="F13" s="54"/>
      <c r="G13" s="53"/>
      <c r="H13" s="53"/>
      <c r="I13" s="41"/>
      <c r="J13" s="41"/>
      <c r="K13" s="53"/>
      <c r="L13" s="53"/>
      <c r="M13" s="53"/>
      <c r="N13" s="53"/>
      <c r="O13" s="53"/>
      <c r="P13" s="53"/>
      <c r="Q13" s="54"/>
      <c r="R13" s="52" t="str">
        <f t="shared" si="8"/>
        <v/>
      </c>
      <c r="S13" s="20"/>
      <c r="T13" s="20"/>
      <c r="U13" s="32">
        <f t="shared" ref="U13:U70" si="9">IF(LEN(K13)=0,0,F13-K13)</f>
        <v>0</v>
      </c>
      <c r="V13" s="32">
        <f t="shared" ref="V13:V70" si="10">IF(LEN(K13)=0,F13,F13-K13)</f>
        <v>0</v>
      </c>
      <c r="W13" s="32">
        <f t="shared" ref="W13:W70" si="11">IF(LEN(G13)=0,0,F13-G13)</f>
        <v>0</v>
      </c>
      <c r="X13" s="32">
        <f t="shared" ref="X13:X70" si="12">IF(LEN(G13)=0,F13,F13-G13)</f>
        <v>0</v>
      </c>
      <c r="Y13" s="32">
        <f t="shared" ref="Y13:Y70" si="13">IF(AND(LEN(N13)=0,LEN(O13)=0,LEN(P13)=0),K13,K13-N13-O13-P13)</f>
        <v>0</v>
      </c>
      <c r="Z13" s="33">
        <f t="shared" ref="Z13:Z70" si="14">IF(AND(LEN(M13)=0,LEN(O13)=0,LEN(P13)=0),K13,K13-M13-O13-P13)</f>
        <v>0</v>
      </c>
      <c r="AA13" s="33">
        <f t="shared" ref="AA13:AA70" si="15">IF(AND(LEN(M13)=0,LEN(N13)=0,LEN(P13)=0),K13,K13-M13-N13-P13)</f>
        <v>0</v>
      </c>
      <c r="AB13" s="38">
        <f t="shared" ref="AB13:AB70" si="16">IF(AND(LEN(M13)=0,LEN(N13)=0,LEN(O13)=0),K13,K13-M13-N13-O13)</f>
        <v>0</v>
      </c>
    </row>
    <row r="14" spans="1:32" x14ac:dyDescent="0.3">
      <c r="A14" s="53"/>
      <c r="B14" s="52" t="str">
        <f>IFERROR(VLOOKUP(A14,Base!$C$2:$D$3,2,0),"")</f>
        <v/>
      </c>
      <c r="C14" s="53"/>
      <c r="D14" s="53"/>
      <c r="E14" s="53"/>
      <c r="F14" s="54"/>
      <c r="G14" s="53"/>
      <c r="H14" s="53"/>
      <c r="I14" s="41"/>
      <c r="J14" s="41"/>
      <c r="K14" s="53"/>
      <c r="L14" s="53"/>
      <c r="M14" s="53"/>
      <c r="N14" s="53"/>
      <c r="O14" s="53"/>
      <c r="P14" s="53"/>
      <c r="Q14" s="54"/>
      <c r="R14" s="52" t="str">
        <f t="shared" si="8"/>
        <v/>
      </c>
      <c r="S14" s="20"/>
      <c r="T14" s="20"/>
      <c r="U14" s="32">
        <f t="shared" si="9"/>
        <v>0</v>
      </c>
      <c r="V14" s="32">
        <f t="shared" si="10"/>
        <v>0</v>
      </c>
      <c r="W14" s="32">
        <f t="shared" si="11"/>
        <v>0</v>
      </c>
      <c r="X14" s="32">
        <f t="shared" si="12"/>
        <v>0</v>
      </c>
      <c r="Y14" s="32">
        <f t="shared" si="13"/>
        <v>0</v>
      </c>
      <c r="Z14" s="33">
        <f t="shared" si="14"/>
        <v>0</v>
      </c>
      <c r="AA14" s="33">
        <f t="shared" si="15"/>
        <v>0</v>
      </c>
      <c r="AB14" s="38">
        <f t="shared" si="16"/>
        <v>0</v>
      </c>
    </row>
    <row r="15" spans="1:32" x14ac:dyDescent="0.3">
      <c r="A15" s="53"/>
      <c r="B15" s="52" t="str">
        <f>IFERROR(VLOOKUP(A15,Base!$C$2:$D$3,2,0),"")</f>
        <v/>
      </c>
      <c r="C15" s="53"/>
      <c r="D15" s="53"/>
      <c r="E15" s="53"/>
      <c r="F15" s="54"/>
      <c r="G15" s="53"/>
      <c r="H15" s="53"/>
      <c r="I15" s="41"/>
      <c r="J15" s="41"/>
      <c r="K15" s="53"/>
      <c r="L15" s="53"/>
      <c r="M15" s="53"/>
      <c r="N15" s="53"/>
      <c r="O15" s="53"/>
      <c r="P15" s="53"/>
      <c r="Q15" s="54"/>
      <c r="R15" s="52" t="str">
        <f t="shared" si="8"/>
        <v/>
      </c>
      <c r="S15" s="20"/>
      <c r="T15" s="20"/>
      <c r="U15" s="32">
        <f t="shared" si="9"/>
        <v>0</v>
      </c>
      <c r="V15" s="32">
        <f t="shared" si="10"/>
        <v>0</v>
      </c>
      <c r="W15" s="32">
        <f t="shared" si="11"/>
        <v>0</v>
      </c>
      <c r="X15" s="32">
        <f t="shared" si="12"/>
        <v>0</v>
      </c>
      <c r="Y15" s="32">
        <f t="shared" si="13"/>
        <v>0</v>
      </c>
      <c r="Z15" s="33">
        <f t="shared" si="14"/>
        <v>0</v>
      </c>
      <c r="AA15" s="33">
        <f t="shared" si="15"/>
        <v>0</v>
      </c>
      <c r="AB15" s="38">
        <f t="shared" si="16"/>
        <v>0</v>
      </c>
    </row>
    <row r="16" spans="1:32" x14ac:dyDescent="0.3">
      <c r="A16" s="53"/>
      <c r="B16" s="52" t="str">
        <f>IFERROR(VLOOKUP(A16,Base!$C$2:$D$3,2,0),"")</f>
        <v/>
      </c>
      <c r="C16" s="53"/>
      <c r="D16" s="53"/>
      <c r="E16" s="53"/>
      <c r="F16" s="54"/>
      <c r="G16" s="53"/>
      <c r="H16" s="53"/>
      <c r="I16" s="41"/>
      <c r="J16" s="41"/>
      <c r="K16" s="53"/>
      <c r="L16" s="53"/>
      <c r="M16" s="53"/>
      <c r="N16" s="53"/>
      <c r="O16" s="53"/>
      <c r="P16" s="53"/>
      <c r="Q16" s="54"/>
      <c r="R16" s="52" t="str">
        <f t="shared" si="8"/>
        <v/>
      </c>
      <c r="S16" s="20"/>
      <c r="T16" s="20"/>
      <c r="U16" s="32">
        <f t="shared" si="9"/>
        <v>0</v>
      </c>
      <c r="V16" s="32">
        <f t="shared" si="10"/>
        <v>0</v>
      </c>
      <c r="W16" s="32">
        <f t="shared" si="11"/>
        <v>0</v>
      </c>
      <c r="X16" s="32">
        <f t="shared" si="12"/>
        <v>0</v>
      </c>
      <c r="Y16" s="32">
        <f t="shared" si="13"/>
        <v>0</v>
      </c>
      <c r="Z16" s="33">
        <f t="shared" si="14"/>
        <v>0</v>
      </c>
      <c r="AA16" s="33">
        <f t="shared" si="15"/>
        <v>0</v>
      </c>
      <c r="AB16" s="38">
        <f t="shared" si="16"/>
        <v>0</v>
      </c>
    </row>
    <row r="17" spans="1:28" x14ac:dyDescent="0.3">
      <c r="A17" s="53"/>
      <c r="B17" s="52" t="str">
        <f>IFERROR(VLOOKUP(A17,Base!$C$2:$D$3,2,0),"")</f>
        <v/>
      </c>
      <c r="C17" s="53"/>
      <c r="D17" s="53"/>
      <c r="E17" s="53"/>
      <c r="F17" s="54"/>
      <c r="G17" s="53"/>
      <c r="H17" s="53"/>
      <c r="I17" s="41"/>
      <c r="J17" s="41"/>
      <c r="K17" s="53"/>
      <c r="L17" s="53"/>
      <c r="M17" s="53"/>
      <c r="N17" s="53"/>
      <c r="O17" s="53"/>
      <c r="P17" s="53"/>
      <c r="Q17" s="54"/>
      <c r="R17" s="52" t="str">
        <f t="shared" si="8"/>
        <v/>
      </c>
      <c r="S17" s="20"/>
      <c r="T17" s="20"/>
      <c r="U17" s="32">
        <f t="shared" si="9"/>
        <v>0</v>
      </c>
      <c r="V17" s="32">
        <f t="shared" si="10"/>
        <v>0</v>
      </c>
      <c r="W17" s="32">
        <f t="shared" si="11"/>
        <v>0</v>
      </c>
      <c r="X17" s="32">
        <f t="shared" si="12"/>
        <v>0</v>
      </c>
      <c r="Y17" s="32">
        <f t="shared" si="13"/>
        <v>0</v>
      </c>
      <c r="Z17" s="33">
        <f t="shared" si="14"/>
        <v>0</v>
      </c>
      <c r="AA17" s="33">
        <f t="shared" si="15"/>
        <v>0</v>
      </c>
      <c r="AB17" s="38">
        <f t="shared" si="16"/>
        <v>0</v>
      </c>
    </row>
    <row r="18" spans="1:28" x14ac:dyDescent="0.3">
      <c r="A18" s="53"/>
      <c r="B18" s="52" t="str">
        <f>IFERROR(VLOOKUP(A18,Base!$C$2:$D$3,2,0),"")</f>
        <v/>
      </c>
      <c r="C18" s="53"/>
      <c r="D18" s="53"/>
      <c r="E18" s="53"/>
      <c r="F18" s="54"/>
      <c r="G18" s="53"/>
      <c r="H18" s="53"/>
      <c r="I18" s="41"/>
      <c r="J18" s="41"/>
      <c r="K18" s="53"/>
      <c r="L18" s="53"/>
      <c r="M18" s="53"/>
      <c r="N18" s="53"/>
      <c r="O18" s="53"/>
      <c r="P18" s="53"/>
      <c r="Q18" s="54"/>
      <c r="R18" s="52" t="str">
        <f t="shared" si="8"/>
        <v/>
      </c>
      <c r="S18" s="20"/>
      <c r="T18" s="20"/>
      <c r="U18" s="32">
        <f t="shared" si="9"/>
        <v>0</v>
      </c>
      <c r="V18" s="32">
        <f t="shared" si="10"/>
        <v>0</v>
      </c>
      <c r="W18" s="32">
        <f t="shared" si="11"/>
        <v>0</v>
      </c>
      <c r="X18" s="32">
        <f t="shared" si="12"/>
        <v>0</v>
      </c>
      <c r="Y18" s="32">
        <f t="shared" si="13"/>
        <v>0</v>
      </c>
      <c r="Z18" s="33">
        <f t="shared" si="14"/>
        <v>0</v>
      </c>
      <c r="AA18" s="33">
        <f t="shared" si="15"/>
        <v>0</v>
      </c>
      <c r="AB18" s="38">
        <f t="shared" si="16"/>
        <v>0</v>
      </c>
    </row>
    <row r="19" spans="1:28" x14ac:dyDescent="0.3">
      <c r="A19" s="53"/>
      <c r="B19" s="52" t="str">
        <f>IFERROR(VLOOKUP(A19,Base!$C$2:$D$3,2,0),"")</f>
        <v/>
      </c>
      <c r="C19" s="53"/>
      <c r="D19" s="53"/>
      <c r="E19" s="53"/>
      <c r="F19" s="54"/>
      <c r="G19" s="53"/>
      <c r="H19" s="53"/>
      <c r="I19" s="41"/>
      <c r="J19" s="41"/>
      <c r="K19" s="53"/>
      <c r="L19" s="53"/>
      <c r="M19" s="53"/>
      <c r="N19" s="53"/>
      <c r="O19" s="53"/>
      <c r="P19" s="53"/>
      <c r="Q19" s="54"/>
      <c r="R19" s="52" t="str">
        <f t="shared" si="8"/>
        <v/>
      </c>
      <c r="S19" s="20"/>
      <c r="T19" s="20"/>
      <c r="U19" s="32">
        <f t="shared" si="9"/>
        <v>0</v>
      </c>
      <c r="V19" s="32">
        <f t="shared" si="10"/>
        <v>0</v>
      </c>
      <c r="W19" s="32">
        <f t="shared" si="11"/>
        <v>0</v>
      </c>
      <c r="X19" s="32">
        <f t="shared" si="12"/>
        <v>0</v>
      </c>
      <c r="Y19" s="32">
        <f t="shared" si="13"/>
        <v>0</v>
      </c>
      <c r="Z19" s="33">
        <f t="shared" si="14"/>
        <v>0</v>
      </c>
      <c r="AA19" s="33">
        <f t="shared" si="15"/>
        <v>0</v>
      </c>
      <c r="AB19" s="38">
        <f t="shared" si="16"/>
        <v>0</v>
      </c>
    </row>
    <row r="20" spans="1:28" x14ac:dyDescent="0.3">
      <c r="A20" s="53"/>
      <c r="B20" s="52" t="str">
        <f>IFERROR(VLOOKUP(A20,Base!$C$2:$D$3,2,0),"")</f>
        <v/>
      </c>
      <c r="C20" s="53"/>
      <c r="D20" s="53"/>
      <c r="E20" s="53"/>
      <c r="F20" s="54"/>
      <c r="G20" s="53"/>
      <c r="H20" s="53"/>
      <c r="I20" s="41"/>
      <c r="J20" s="41"/>
      <c r="K20" s="53"/>
      <c r="L20" s="53"/>
      <c r="M20" s="53"/>
      <c r="N20" s="53"/>
      <c r="O20" s="53"/>
      <c r="P20" s="53"/>
      <c r="Q20" s="54"/>
      <c r="R20" s="52" t="str">
        <f t="shared" si="8"/>
        <v/>
      </c>
      <c r="S20" s="20"/>
      <c r="T20" s="20"/>
      <c r="U20" s="32">
        <f t="shared" si="9"/>
        <v>0</v>
      </c>
      <c r="V20" s="32">
        <f t="shared" si="10"/>
        <v>0</v>
      </c>
      <c r="W20" s="32">
        <f t="shared" si="11"/>
        <v>0</v>
      </c>
      <c r="X20" s="32">
        <f t="shared" si="12"/>
        <v>0</v>
      </c>
      <c r="Y20" s="32">
        <f t="shared" si="13"/>
        <v>0</v>
      </c>
      <c r="Z20" s="33">
        <f t="shared" si="14"/>
        <v>0</v>
      </c>
      <c r="AA20" s="33">
        <f t="shared" si="15"/>
        <v>0</v>
      </c>
      <c r="AB20" s="38">
        <f t="shared" si="16"/>
        <v>0</v>
      </c>
    </row>
    <row r="21" spans="1:28" x14ac:dyDescent="0.3">
      <c r="A21" s="53"/>
      <c r="B21" s="52" t="str">
        <f>IFERROR(VLOOKUP(A21,Base!$C$2:$D$3,2,0),"")</f>
        <v/>
      </c>
      <c r="C21" s="53"/>
      <c r="D21" s="53"/>
      <c r="E21" s="53"/>
      <c r="F21" s="54"/>
      <c r="G21" s="53"/>
      <c r="H21" s="53"/>
      <c r="I21" s="41"/>
      <c r="J21" s="41"/>
      <c r="K21" s="53"/>
      <c r="L21" s="53"/>
      <c r="M21" s="53"/>
      <c r="N21" s="53"/>
      <c r="O21" s="53"/>
      <c r="P21" s="53"/>
      <c r="Q21" s="54"/>
      <c r="R21" s="52" t="str">
        <f t="shared" si="8"/>
        <v/>
      </c>
      <c r="S21" s="20"/>
      <c r="T21" s="20"/>
      <c r="U21" s="32">
        <f t="shared" si="9"/>
        <v>0</v>
      </c>
      <c r="V21" s="32">
        <f t="shared" si="10"/>
        <v>0</v>
      </c>
      <c r="W21" s="32">
        <f t="shared" si="11"/>
        <v>0</v>
      </c>
      <c r="X21" s="32">
        <f t="shared" si="12"/>
        <v>0</v>
      </c>
      <c r="Y21" s="32">
        <f t="shared" si="13"/>
        <v>0</v>
      </c>
      <c r="Z21" s="33">
        <f t="shared" si="14"/>
        <v>0</v>
      </c>
      <c r="AA21" s="33">
        <f t="shared" si="15"/>
        <v>0</v>
      </c>
      <c r="AB21" s="38">
        <f t="shared" si="16"/>
        <v>0</v>
      </c>
    </row>
    <row r="22" spans="1:28" x14ac:dyDescent="0.3">
      <c r="A22" s="53"/>
      <c r="B22" s="52" t="str">
        <f>IFERROR(VLOOKUP(A22,Base!$C$2:$D$3,2,0),"")</f>
        <v/>
      </c>
      <c r="C22" s="53"/>
      <c r="D22" s="53"/>
      <c r="E22" s="53"/>
      <c r="F22" s="54"/>
      <c r="G22" s="53"/>
      <c r="H22" s="53"/>
      <c r="I22" s="41"/>
      <c r="J22" s="41"/>
      <c r="K22" s="53"/>
      <c r="L22" s="53"/>
      <c r="M22" s="53"/>
      <c r="N22" s="53"/>
      <c r="O22" s="53"/>
      <c r="P22" s="53"/>
      <c r="Q22" s="54"/>
      <c r="R22" s="52" t="str">
        <f t="shared" si="8"/>
        <v/>
      </c>
      <c r="S22" s="20"/>
      <c r="T22" s="20"/>
      <c r="U22" s="32">
        <f t="shared" si="9"/>
        <v>0</v>
      </c>
      <c r="V22" s="32">
        <f t="shared" si="10"/>
        <v>0</v>
      </c>
      <c r="W22" s="32">
        <f t="shared" si="11"/>
        <v>0</v>
      </c>
      <c r="X22" s="32">
        <f t="shared" si="12"/>
        <v>0</v>
      </c>
      <c r="Y22" s="32">
        <f t="shared" si="13"/>
        <v>0</v>
      </c>
      <c r="Z22" s="33">
        <f t="shared" si="14"/>
        <v>0</v>
      </c>
      <c r="AA22" s="33">
        <f t="shared" si="15"/>
        <v>0</v>
      </c>
      <c r="AB22" s="38">
        <f t="shared" si="16"/>
        <v>0</v>
      </c>
    </row>
    <row r="23" spans="1:28" x14ac:dyDescent="0.3">
      <c r="A23" s="53"/>
      <c r="B23" s="52" t="str">
        <f>IFERROR(VLOOKUP(A23,Base!$C$2:$D$3,2,0),"")</f>
        <v/>
      </c>
      <c r="C23" s="53"/>
      <c r="D23" s="53"/>
      <c r="E23" s="53"/>
      <c r="F23" s="54"/>
      <c r="G23" s="53"/>
      <c r="H23" s="53"/>
      <c r="I23" s="41"/>
      <c r="J23" s="41"/>
      <c r="K23" s="53"/>
      <c r="L23" s="53"/>
      <c r="M23" s="53"/>
      <c r="N23" s="53"/>
      <c r="O23" s="53"/>
      <c r="P23" s="53"/>
      <c r="Q23" s="54"/>
      <c r="R23" s="52" t="str">
        <f t="shared" si="8"/>
        <v/>
      </c>
      <c r="S23" s="20"/>
      <c r="T23" s="20"/>
      <c r="U23" s="32">
        <f t="shared" si="9"/>
        <v>0</v>
      </c>
      <c r="V23" s="32">
        <f t="shared" si="10"/>
        <v>0</v>
      </c>
      <c r="W23" s="32">
        <f t="shared" si="11"/>
        <v>0</v>
      </c>
      <c r="X23" s="32">
        <f t="shared" si="12"/>
        <v>0</v>
      </c>
      <c r="Y23" s="32">
        <f t="shared" si="13"/>
        <v>0</v>
      </c>
      <c r="Z23" s="33">
        <f t="shared" si="14"/>
        <v>0</v>
      </c>
      <c r="AA23" s="33">
        <f t="shared" si="15"/>
        <v>0</v>
      </c>
      <c r="AB23" s="38">
        <f t="shared" si="16"/>
        <v>0</v>
      </c>
    </row>
    <row r="24" spans="1:28" x14ac:dyDescent="0.3">
      <c r="A24" s="53"/>
      <c r="B24" s="52" t="str">
        <f>IFERROR(VLOOKUP(A24,Base!$C$2:$D$3,2,0),"")</f>
        <v/>
      </c>
      <c r="C24" s="53"/>
      <c r="D24" s="53"/>
      <c r="E24" s="53"/>
      <c r="F24" s="54"/>
      <c r="G24" s="53"/>
      <c r="H24" s="53"/>
      <c r="I24" s="41"/>
      <c r="J24" s="41"/>
      <c r="K24" s="53"/>
      <c r="L24" s="53"/>
      <c r="M24" s="53"/>
      <c r="N24" s="53"/>
      <c r="O24" s="53"/>
      <c r="P24" s="53"/>
      <c r="Q24" s="54"/>
      <c r="R24" s="52" t="str">
        <f t="shared" si="8"/>
        <v/>
      </c>
      <c r="S24" s="20"/>
      <c r="T24" s="20"/>
      <c r="U24" s="32">
        <f t="shared" si="9"/>
        <v>0</v>
      </c>
      <c r="V24" s="32">
        <f t="shared" si="10"/>
        <v>0</v>
      </c>
      <c r="W24" s="32">
        <f t="shared" si="11"/>
        <v>0</v>
      </c>
      <c r="X24" s="32">
        <f t="shared" si="12"/>
        <v>0</v>
      </c>
      <c r="Y24" s="32">
        <f t="shared" si="13"/>
        <v>0</v>
      </c>
      <c r="Z24" s="33">
        <f t="shared" si="14"/>
        <v>0</v>
      </c>
      <c r="AA24" s="33">
        <f t="shared" si="15"/>
        <v>0</v>
      </c>
      <c r="AB24" s="38">
        <f t="shared" si="16"/>
        <v>0</v>
      </c>
    </row>
    <row r="25" spans="1:28" x14ac:dyDescent="0.3">
      <c r="A25" s="53"/>
      <c r="B25" s="52" t="str">
        <f>IFERROR(VLOOKUP(A25,Base!$C$2:$D$3,2,0),"")</f>
        <v/>
      </c>
      <c r="C25" s="53"/>
      <c r="D25" s="53"/>
      <c r="E25" s="53"/>
      <c r="F25" s="54"/>
      <c r="G25" s="53"/>
      <c r="H25" s="53"/>
      <c r="I25" s="41"/>
      <c r="J25" s="41"/>
      <c r="K25" s="53"/>
      <c r="L25" s="53"/>
      <c r="M25" s="53"/>
      <c r="N25" s="53"/>
      <c r="O25" s="53"/>
      <c r="P25" s="53"/>
      <c r="Q25" s="54"/>
      <c r="R25" s="52" t="str">
        <f t="shared" si="8"/>
        <v/>
      </c>
      <c r="S25" s="20"/>
      <c r="T25" s="20"/>
      <c r="U25" s="32">
        <f t="shared" si="9"/>
        <v>0</v>
      </c>
      <c r="V25" s="32">
        <f t="shared" si="10"/>
        <v>0</v>
      </c>
      <c r="W25" s="32">
        <f t="shared" si="11"/>
        <v>0</v>
      </c>
      <c r="X25" s="32">
        <f t="shared" si="12"/>
        <v>0</v>
      </c>
      <c r="Y25" s="32">
        <f t="shared" si="13"/>
        <v>0</v>
      </c>
      <c r="Z25" s="33">
        <f t="shared" si="14"/>
        <v>0</v>
      </c>
      <c r="AA25" s="33">
        <f t="shared" si="15"/>
        <v>0</v>
      </c>
      <c r="AB25" s="38">
        <f t="shared" si="16"/>
        <v>0</v>
      </c>
    </row>
    <row r="26" spans="1:28" x14ac:dyDescent="0.3">
      <c r="A26" s="53"/>
      <c r="B26" s="52" t="str">
        <f>IFERROR(VLOOKUP(A26,Base!$C$2:$D$3,2,0),"")</f>
        <v/>
      </c>
      <c r="C26" s="53"/>
      <c r="D26" s="53"/>
      <c r="E26" s="53"/>
      <c r="F26" s="54"/>
      <c r="G26" s="53"/>
      <c r="H26" s="53"/>
      <c r="I26" s="41"/>
      <c r="J26" s="41"/>
      <c r="K26" s="53"/>
      <c r="L26" s="53"/>
      <c r="M26" s="53"/>
      <c r="N26" s="53"/>
      <c r="O26" s="53"/>
      <c r="P26" s="53"/>
      <c r="Q26" s="54"/>
      <c r="R26" s="52" t="str">
        <f t="shared" ref="R26:R29" si="17">IF(K26="","",IF(SUM(M26:P26)=K26,"Suma motivo de Pago correcto","Existe un error en la suma de Motivo de Pago"))</f>
        <v/>
      </c>
      <c r="S26" s="20"/>
      <c r="T26" s="20"/>
      <c r="U26" s="32">
        <f t="shared" si="9"/>
        <v>0</v>
      </c>
      <c r="V26" s="32">
        <f t="shared" si="10"/>
        <v>0</v>
      </c>
      <c r="W26" s="32">
        <f t="shared" si="11"/>
        <v>0</v>
      </c>
      <c r="X26" s="32">
        <f t="shared" si="12"/>
        <v>0</v>
      </c>
      <c r="Y26" s="32">
        <f t="shared" si="13"/>
        <v>0</v>
      </c>
      <c r="Z26" s="33">
        <f t="shared" si="14"/>
        <v>0</v>
      </c>
      <c r="AA26" s="33">
        <f t="shared" si="15"/>
        <v>0</v>
      </c>
      <c r="AB26" s="38">
        <f t="shared" si="16"/>
        <v>0</v>
      </c>
    </row>
    <row r="27" spans="1:28" x14ac:dyDescent="0.3">
      <c r="A27" s="53"/>
      <c r="B27" s="52" t="str">
        <f>IFERROR(VLOOKUP(A27,Base!$C$2:$D$3,2,0),"")</f>
        <v/>
      </c>
      <c r="C27" s="53"/>
      <c r="D27" s="53"/>
      <c r="E27" s="53"/>
      <c r="F27" s="54"/>
      <c r="G27" s="53"/>
      <c r="H27" s="53"/>
      <c r="I27" s="41"/>
      <c r="J27" s="41"/>
      <c r="K27" s="53"/>
      <c r="L27" s="53"/>
      <c r="M27" s="53"/>
      <c r="N27" s="53"/>
      <c r="O27" s="53"/>
      <c r="P27" s="53"/>
      <c r="Q27" s="54"/>
      <c r="R27" s="52" t="str">
        <f t="shared" si="17"/>
        <v/>
      </c>
      <c r="S27" s="20"/>
      <c r="T27" s="20"/>
      <c r="U27" s="32">
        <f t="shared" si="9"/>
        <v>0</v>
      </c>
      <c r="V27" s="32">
        <f t="shared" si="10"/>
        <v>0</v>
      </c>
      <c r="W27" s="32">
        <f t="shared" si="11"/>
        <v>0</v>
      </c>
      <c r="X27" s="32">
        <f t="shared" si="12"/>
        <v>0</v>
      </c>
      <c r="Y27" s="32">
        <f t="shared" si="13"/>
        <v>0</v>
      </c>
      <c r="Z27" s="33">
        <f t="shared" si="14"/>
        <v>0</v>
      </c>
      <c r="AA27" s="33">
        <f t="shared" si="15"/>
        <v>0</v>
      </c>
      <c r="AB27" s="38">
        <f t="shared" si="16"/>
        <v>0</v>
      </c>
    </row>
    <row r="28" spans="1:28" x14ac:dyDescent="0.3">
      <c r="A28" s="53"/>
      <c r="B28" s="52" t="str">
        <f>IFERROR(VLOOKUP(A28,Base!$C$2:$D$3,2,0),"")</f>
        <v/>
      </c>
      <c r="C28" s="53"/>
      <c r="D28" s="53"/>
      <c r="E28" s="53"/>
      <c r="F28" s="54"/>
      <c r="G28" s="53"/>
      <c r="H28" s="53"/>
      <c r="I28" s="41"/>
      <c r="J28" s="41"/>
      <c r="K28" s="53"/>
      <c r="L28" s="53"/>
      <c r="M28" s="53"/>
      <c r="N28" s="53"/>
      <c r="O28" s="53"/>
      <c r="P28" s="53"/>
      <c r="Q28" s="54"/>
      <c r="R28" s="52" t="str">
        <f t="shared" si="17"/>
        <v/>
      </c>
      <c r="S28" s="20"/>
      <c r="T28" s="20"/>
      <c r="U28" s="32">
        <f t="shared" si="9"/>
        <v>0</v>
      </c>
      <c r="V28" s="32">
        <f t="shared" si="10"/>
        <v>0</v>
      </c>
      <c r="W28" s="32">
        <f t="shared" si="11"/>
        <v>0</v>
      </c>
      <c r="X28" s="32">
        <f t="shared" si="12"/>
        <v>0</v>
      </c>
      <c r="Y28" s="32">
        <f t="shared" si="13"/>
        <v>0</v>
      </c>
      <c r="Z28" s="33">
        <f t="shared" si="14"/>
        <v>0</v>
      </c>
      <c r="AA28" s="33">
        <f t="shared" si="15"/>
        <v>0</v>
      </c>
      <c r="AB28" s="38">
        <f t="shared" si="16"/>
        <v>0</v>
      </c>
    </row>
    <row r="29" spans="1:28" x14ac:dyDescent="0.3">
      <c r="A29" s="53"/>
      <c r="B29" s="52" t="str">
        <f>IFERROR(VLOOKUP(A29,Base!$C$2:$D$3,2,0),"")</f>
        <v/>
      </c>
      <c r="C29" s="53"/>
      <c r="D29" s="53"/>
      <c r="E29" s="53"/>
      <c r="F29" s="54"/>
      <c r="G29" s="53"/>
      <c r="H29" s="53"/>
      <c r="I29" s="41"/>
      <c r="J29" s="41"/>
      <c r="K29" s="53"/>
      <c r="L29" s="53"/>
      <c r="M29" s="53"/>
      <c r="N29" s="53"/>
      <c r="O29" s="53"/>
      <c r="P29" s="53"/>
      <c r="Q29" s="54"/>
      <c r="R29" s="52" t="str">
        <f t="shared" si="17"/>
        <v/>
      </c>
      <c r="S29" s="20"/>
      <c r="T29" s="20"/>
      <c r="U29" s="32">
        <f t="shared" si="9"/>
        <v>0</v>
      </c>
      <c r="V29" s="32">
        <f t="shared" si="10"/>
        <v>0</v>
      </c>
      <c r="W29" s="32">
        <f t="shared" si="11"/>
        <v>0</v>
      </c>
      <c r="X29" s="32">
        <f t="shared" si="12"/>
        <v>0</v>
      </c>
      <c r="Y29" s="32">
        <f t="shared" si="13"/>
        <v>0</v>
      </c>
      <c r="Z29" s="33">
        <f t="shared" si="14"/>
        <v>0</v>
      </c>
      <c r="AA29" s="33">
        <f t="shared" si="15"/>
        <v>0</v>
      </c>
      <c r="AB29" s="38">
        <f t="shared" si="16"/>
        <v>0</v>
      </c>
    </row>
    <row r="30" spans="1:28" x14ac:dyDescent="0.3">
      <c r="A30" s="53"/>
      <c r="B30" s="52" t="str">
        <f>IFERROR(VLOOKUP(A30,Base!$C$2:$D$3,2,0),"")</f>
        <v/>
      </c>
      <c r="C30" s="53"/>
      <c r="D30" s="53"/>
      <c r="E30" s="53"/>
      <c r="F30" s="54"/>
      <c r="G30" s="53"/>
      <c r="H30" s="53"/>
      <c r="I30" s="41"/>
      <c r="J30" s="41"/>
      <c r="K30" s="53"/>
      <c r="L30" s="53"/>
      <c r="M30" s="53"/>
      <c r="N30" s="53"/>
      <c r="O30" s="53"/>
      <c r="P30" s="53"/>
      <c r="Q30" s="54"/>
      <c r="R30" s="52" t="str">
        <f t="shared" ref="R30:R69" si="18">IF(K30="","",IF(SUM(M30:P30)=K30,"Suma motivo de Pago correcto","Existe un error en la suma de Motivo de Pago"))</f>
        <v/>
      </c>
      <c r="S30" s="20"/>
      <c r="T30" s="20"/>
      <c r="U30" s="32">
        <f t="shared" si="9"/>
        <v>0</v>
      </c>
      <c r="V30" s="32">
        <f t="shared" si="10"/>
        <v>0</v>
      </c>
      <c r="W30" s="32">
        <f t="shared" si="11"/>
        <v>0</v>
      </c>
      <c r="X30" s="32">
        <f t="shared" si="12"/>
        <v>0</v>
      </c>
      <c r="Y30" s="32">
        <f t="shared" si="13"/>
        <v>0</v>
      </c>
      <c r="Z30" s="33">
        <f t="shared" si="14"/>
        <v>0</v>
      </c>
      <c r="AA30" s="33">
        <f t="shared" si="15"/>
        <v>0</v>
      </c>
      <c r="AB30" s="38">
        <f t="shared" si="16"/>
        <v>0</v>
      </c>
    </row>
    <row r="31" spans="1:28" x14ac:dyDescent="0.3">
      <c r="A31" s="53"/>
      <c r="B31" s="52" t="str">
        <f>IFERROR(VLOOKUP(A31,Base!$C$2:$D$3,2,0),"")</f>
        <v/>
      </c>
      <c r="C31" s="53"/>
      <c r="D31" s="53"/>
      <c r="E31" s="53"/>
      <c r="F31" s="54"/>
      <c r="G31" s="53"/>
      <c r="H31" s="53"/>
      <c r="I31" s="41"/>
      <c r="J31" s="41"/>
      <c r="K31" s="53"/>
      <c r="L31" s="53"/>
      <c r="M31" s="53"/>
      <c r="N31" s="53"/>
      <c r="O31" s="53"/>
      <c r="P31" s="53"/>
      <c r="Q31" s="54"/>
      <c r="R31" s="52" t="str">
        <f t="shared" si="18"/>
        <v/>
      </c>
      <c r="S31" s="20"/>
      <c r="T31" s="20"/>
      <c r="U31" s="32">
        <f t="shared" si="9"/>
        <v>0</v>
      </c>
      <c r="V31" s="32">
        <f t="shared" si="10"/>
        <v>0</v>
      </c>
      <c r="W31" s="32">
        <f t="shared" si="11"/>
        <v>0</v>
      </c>
      <c r="X31" s="32">
        <f t="shared" si="12"/>
        <v>0</v>
      </c>
      <c r="Y31" s="32">
        <f t="shared" si="13"/>
        <v>0</v>
      </c>
      <c r="Z31" s="33">
        <f t="shared" si="14"/>
        <v>0</v>
      </c>
      <c r="AA31" s="33">
        <f t="shared" si="15"/>
        <v>0</v>
      </c>
      <c r="AB31" s="38">
        <f t="shared" si="16"/>
        <v>0</v>
      </c>
    </row>
    <row r="32" spans="1:28" x14ac:dyDescent="0.3">
      <c r="A32" s="53"/>
      <c r="B32" s="52" t="str">
        <f>IFERROR(VLOOKUP(A32,Base!$C$2:$D$3,2,0),"")</f>
        <v/>
      </c>
      <c r="C32" s="53"/>
      <c r="D32" s="53"/>
      <c r="E32" s="53"/>
      <c r="F32" s="54"/>
      <c r="G32" s="53"/>
      <c r="H32" s="53"/>
      <c r="I32" s="41"/>
      <c r="J32" s="41"/>
      <c r="K32" s="53"/>
      <c r="L32" s="53"/>
      <c r="M32" s="53"/>
      <c r="N32" s="53"/>
      <c r="O32" s="53"/>
      <c r="P32" s="53"/>
      <c r="Q32" s="54"/>
      <c r="R32" s="52" t="str">
        <f t="shared" si="18"/>
        <v/>
      </c>
      <c r="S32" s="20"/>
      <c r="T32" s="20"/>
      <c r="U32" s="32">
        <f t="shared" si="9"/>
        <v>0</v>
      </c>
      <c r="V32" s="32">
        <f t="shared" si="10"/>
        <v>0</v>
      </c>
      <c r="W32" s="32">
        <f t="shared" si="11"/>
        <v>0</v>
      </c>
      <c r="X32" s="32">
        <f t="shared" si="12"/>
        <v>0</v>
      </c>
      <c r="Y32" s="32">
        <f t="shared" si="13"/>
        <v>0</v>
      </c>
      <c r="Z32" s="33">
        <f t="shared" si="14"/>
        <v>0</v>
      </c>
      <c r="AA32" s="33">
        <f t="shared" si="15"/>
        <v>0</v>
      </c>
      <c r="AB32" s="38">
        <f t="shared" si="16"/>
        <v>0</v>
      </c>
    </row>
    <row r="33" spans="1:28" x14ac:dyDescent="0.3">
      <c r="A33" s="53"/>
      <c r="B33" s="52" t="str">
        <f>IFERROR(VLOOKUP(A33,Base!$C$2:$D$3,2,0),"")</f>
        <v/>
      </c>
      <c r="C33" s="53"/>
      <c r="D33" s="53"/>
      <c r="E33" s="53"/>
      <c r="F33" s="54"/>
      <c r="G33" s="53"/>
      <c r="H33" s="53"/>
      <c r="I33" s="41"/>
      <c r="J33" s="41"/>
      <c r="K33" s="53"/>
      <c r="L33" s="53"/>
      <c r="M33" s="53"/>
      <c r="N33" s="53"/>
      <c r="O33" s="53"/>
      <c r="P33" s="53"/>
      <c r="Q33" s="54"/>
      <c r="R33" s="52" t="str">
        <f t="shared" si="18"/>
        <v/>
      </c>
      <c r="S33" s="20"/>
      <c r="T33" s="20"/>
      <c r="U33" s="32">
        <f t="shared" si="9"/>
        <v>0</v>
      </c>
      <c r="V33" s="32">
        <f t="shared" si="10"/>
        <v>0</v>
      </c>
      <c r="W33" s="32">
        <f t="shared" si="11"/>
        <v>0</v>
      </c>
      <c r="X33" s="32">
        <f t="shared" si="12"/>
        <v>0</v>
      </c>
      <c r="Y33" s="32">
        <f t="shared" si="13"/>
        <v>0</v>
      </c>
      <c r="Z33" s="33">
        <f t="shared" si="14"/>
        <v>0</v>
      </c>
      <c r="AA33" s="33">
        <f t="shared" si="15"/>
        <v>0</v>
      </c>
      <c r="AB33" s="38">
        <f t="shared" si="16"/>
        <v>0</v>
      </c>
    </row>
    <row r="34" spans="1:28" x14ac:dyDescent="0.3">
      <c r="A34" s="53"/>
      <c r="B34" s="52" t="str">
        <f>IFERROR(VLOOKUP(A34,Base!$C$2:$D$3,2,0),"")</f>
        <v/>
      </c>
      <c r="C34" s="53"/>
      <c r="D34" s="53"/>
      <c r="E34" s="53"/>
      <c r="F34" s="54"/>
      <c r="G34" s="53"/>
      <c r="H34" s="53"/>
      <c r="I34" s="41"/>
      <c r="J34" s="41"/>
      <c r="K34" s="53"/>
      <c r="L34" s="53"/>
      <c r="M34" s="53"/>
      <c r="N34" s="53"/>
      <c r="O34" s="53"/>
      <c r="P34" s="53"/>
      <c r="Q34" s="54"/>
      <c r="R34" s="52" t="str">
        <f t="shared" si="18"/>
        <v/>
      </c>
      <c r="S34" s="20"/>
      <c r="T34" s="20"/>
      <c r="U34" s="32">
        <f t="shared" si="9"/>
        <v>0</v>
      </c>
      <c r="V34" s="32">
        <f t="shared" si="10"/>
        <v>0</v>
      </c>
      <c r="W34" s="32">
        <f t="shared" si="11"/>
        <v>0</v>
      </c>
      <c r="X34" s="32">
        <f t="shared" si="12"/>
        <v>0</v>
      </c>
      <c r="Y34" s="32">
        <f t="shared" si="13"/>
        <v>0</v>
      </c>
      <c r="Z34" s="33">
        <f t="shared" si="14"/>
        <v>0</v>
      </c>
      <c r="AA34" s="33">
        <f t="shared" si="15"/>
        <v>0</v>
      </c>
      <c r="AB34" s="38">
        <f t="shared" si="16"/>
        <v>0</v>
      </c>
    </row>
    <row r="35" spans="1:28" x14ac:dyDescent="0.3">
      <c r="A35" s="53"/>
      <c r="B35" s="52" t="str">
        <f>IFERROR(VLOOKUP(A35,Base!$C$2:$D$3,2,0),"")</f>
        <v/>
      </c>
      <c r="C35" s="53"/>
      <c r="D35" s="53"/>
      <c r="E35" s="53"/>
      <c r="F35" s="54"/>
      <c r="G35" s="53"/>
      <c r="H35" s="53"/>
      <c r="I35" s="41"/>
      <c r="J35" s="41"/>
      <c r="K35" s="53"/>
      <c r="L35" s="53"/>
      <c r="M35" s="53"/>
      <c r="N35" s="53"/>
      <c r="O35" s="53"/>
      <c r="P35" s="53"/>
      <c r="Q35" s="54"/>
      <c r="R35" s="52" t="str">
        <f t="shared" si="18"/>
        <v/>
      </c>
      <c r="S35" s="20"/>
      <c r="T35" s="20"/>
      <c r="U35" s="32">
        <f t="shared" si="9"/>
        <v>0</v>
      </c>
      <c r="V35" s="32">
        <f t="shared" si="10"/>
        <v>0</v>
      </c>
      <c r="W35" s="32">
        <f t="shared" si="11"/>
        <v>0</v>
      </c>
      <c r="X35" s="32">
        <f t="shared" si="12"/>
        <v>0</v>
      </c>
      <c r="Y35" s="32">
        <f t="shared" si="13"/>
        <v>0</v>
      </c>
      <c r="Z35" s="33">
        <f t="shared" si="14"/>
        <v>0</v>
      </c>
      <c r="AA35" s="33">
        <f t="shared" si="15"/>
        <v>0</v>
      </c>
      <c r="AB35" s="38">
        <f t="shared" si="16"/>
        <v>0</v>
      </c>
    </row>
    <row r="36" spans="1:28" x14ac:dyDescent="0.3">
      <c r="A36" s="53"/>
      <c r="B36" s="52" t="str">
        <f>IFERROR(VLOOKUP(A36,Base!$C$2:$D$3,2,0),"")</f>
        <v/>
      </c>
      <c r="C36" s="53"/>
      <c r="D36" s="53"/>
      <c r="E36" s="53"/>
      <c r="F36" s="54"/>
      <c r="G36" s="53"/>
      <c r="H36" s="53"/>
      <c r="I36" s="41"/>
      <c r="J36" s="41"/>
      <c r="K36" s="53"/>
      <c r="L36" s="53"/>
      <c r="M36" s="53"/>
      <c r="N36" s="53"/>
      <c r="O36" s="53"/>
      <c r="P36" s="53"/>
      <c r="Q36" s="54"/>
      <c r="R36" s="52" t="str">
        <f t="shared" si="18"/>
        <v/>
      </c>
      <c r="S36" s="20"/>
      <c r="T36" s="20"/>
      <c r="U36" s="32">
        <f t="shared" si="9"/>
        <v>0</v>
      </c>
      <c r="V36" s="32">
        <f t="shared" si="10"/>
        <v>0</v>
      </c>
      <c r="W36" s="32">
        <f t="shared" si="11"/>
        <v>0</v>
      </c>
      <c r="X36" s="32">
        <f t="shared" si="12"/>
        <v>0</v>
      </c>
      <c r="Y36" s="32">
        <f t="shared" si="13"/>
        <v>0</v>
      </c>
      <c r="Z36" s="33">
        <f t="shared" si="14"/>
        <v>0</v>
      </c>
      <c r="AA36" s="33">
        <f t="shared" si="15"/>
        <v>0</v>
      </c>
      <c r="AB36" s="38">
        <f t="shared" si="16"/>
        <v>0</v>
      </c>
    </row>
    <row r="37" spans="1:28" x14ac:dyDescent="0.3">
      <c r="A37" s="53"/>
      <c r="B37" s="52" t="str">
        <f>IFERROR(VLOOKUP(A37,Base!$C$2:$D$3,2,0),"")</f>
        <v/>
      </c>
      <c r="C37" s="53"/>
      <c r="D37" s="53"/>
      <c r="E37" s="53"/>
      <c r="F37" s="54"/>
      <c r="G37" s="53"/>
      <c r="H37" s="53"/>
      <c r="I37" s="41"/>
      <c r="J37" s="41"/>
      <c r="K37" s="53"/>
      <c r="L37" s="53"/>
      <c r="M37" s="53"/>
      <c r="N37" s="53"/>
      <c r="O37" s="53"/>
      <c r="P37" s="53"/>
      <c r="Q37" s="54"/>
      <c r="R37" s="52" t="str">
        <f t="shared" si="18"/>
        <v/>
      </c>
      <c r="S37" s="20"/>
      <c r="T37" s="20"/>
      <c r="U37" s="32">
        <f t="shared" si="9"/>
        <v>0</v>
      </c>
      <c r="V37" s="32">
        <f t="shared" si="10"/>
        <v>0</v>
      </c>
      <c r="W37" s="32">
        <f t="shared" si="11"/>
        <v>0</v>
      </c>
      <c r="X37" s="32">
        <f t="shared" si="12"/>
        <v>0</v>
      </c>
      <c r="Y37" s="32">
        <f t="shared" si="13"/>
        <v>0</v>
      </c>
      <c r="Z37" s="33">
        <f t="shared" si="14"/>
        <v>0</v>
      </c>
      <c r="AA37" s="33">
        <f t="shared" si="15"/>
        <v>0</v>
      </c>
      <c r="AB37" s="38">
        <f t="shared" si="16"/>
        <v>0</v>
      </c>
    </row>
    <row r="38" spans="1:28" x14ac:dyDescent="0.3">
      <c r="A38" s="53"/>
      <c r="B38" s="52" t="str">
        <f>IFERROR(VLOOKUP(A38,Base!$C$2:$D$3,2,0),"")</f>
        <v/>
      </c>
      <c r="C38" s="53"/>
      <c r="D38" s="53"/>
      <c r="E38" s="53"/>
      <c r="F38" s="54"/>
      <c r="G38" s="53"/>
      <c r="H38" s="53"/>
      <c r="I38" s="41"/>
      <c r="J38" s="41"/>
      <c r="K38" s="53"/>
      <c r="L38" s="53"/>
      <c r="M38" s="53"/>
      <c r="N38" s="53"/>
      <c r="O38" s="53"/>
      <c r="P38" s="53"/>
      <c r="Q38" s="54"/>
      <c r="R38" s="52" t="str">
        <f t="shared" si="18"/>
        <v/>
      </c>
      <c r="S38" s="20"/>
      <c r="T38" s="20"/>
      <c r="U38" s="32">
        <f t="shared" si="9"/>
        <v>0</v>
      </c>
      <c r="V38" s="32">
        <f t="shared" si="10"/>
        <v>0</v>
      </c>
      <c r="W38" s="32">
        <f t="shared" si="11"/>
        <v>0</v>
      </c>
      <c r="X38" s="32">
        <f t="shared" si="12"/>
        <v>0</v>
      </c>
      <c r="Y38" s="32">
        <f t="shared" si="13"/>
        <v>0</v>
      </c>
      <c r="Z38" s="33">
        <f t="shared" si="14"/>
        <v>0</v>
      </c>
      <c r="AA38" s="33">
        <f t="shared" si="15"/>
        <v>0</v>
      </c>
      <c r="AB38" s="38">
        <f t="shared" si="16"/>
        <v>0</v>
      </c>
    </row>
    <row r="39" spans="1:28" x14ac:dyDescent="0.3">
      <c r="A39" s="53"/>
      <c r="B39" s="52" t="str">
        <f>IFERROR(VLOOKUP(A39,Base!$C$2:$D$3,2,0),"")</f>
        <v/>
      </c>
      <c r="C39" s="53"/>
      <c r="D39" s="53"/>
      <c r="E39" s="53"/>
      <c r="F39" s="54"/>
      <c r="G39" s="53"/>
      <c r="H39" s="53"/>
      <c r="I39" s="41"/>
      <c r="J39" s="41"/>
      <c r="K39" s="53"/>
      <c r="L39" s="53"/>
      <c r="M39" s="53"/>
      <c r="N39" s="53"/>
      <c r="O39" s="53"/>
      <c r="P39" s="53"/>
      <c r="Q39" s="54"/>
      <c r="R39" s="52" t="str">
        <f t="shared" si="18"/>
        <v/>
      </c>
      <c r="S39" s="20"/>
      <c r="T39" s="20"/>
      <c r="U39" s="32">
        <f t="shared" si="9"/>
        <v>0</v>
      </c>
      <c r="V39" s="32">
        <f t="shared" si="10"/>
        <v>0</v>
      </c>
      <c r="W39" s="32">
        <f t="shared" si="11"/>
        <v>0</v>
      </c>
      <c r="X39" s="32">
        <f t="shared" si="12"/>
        <v>0</v>
      </c>
      <c r="Y39" s="32">
        <f t="shared" si="13"/>
        <v>0</v>
      </c>
      <c r="Z39" s="33">
        <f t="shared" si="14"/>
        <v>0</v>
      </c>
      <c r="AA39" s="33">
        <f t="shared" si="15"/>
        <v>0</v>
      </c>
      <c r="AB39" s="38">
        <f t="shared" si="16"/>
        <v>0</v>
      </c>
    </row>
    <row r="40" spans="1:28" x14ac:dyDescent="0.3">
      <c r="A40" s="53"/>
      <c r="B40" s="52" t="str">
        <f>IFERROR(VLOOKUP(A40,Base!$C$2:$D$3,2,0),"")</f>
        <v/>
      </c>
      <c r="C40" s="53"/>
      <c r="D40" s="53"/>
      <c r="E40" s="53"/>
      <c r="F40" s="54"/>
      <c r="G40" s="53"/>
      <c r="H40" s="53"/>
      <c r="I40" s="41"/>
      <c r="J40" s="41"/>
      <c r="K40" s="53"/>
      <c r="L40" s="53"/>
      <c r="M40" s="53"/>
      <c r="N40" s="53"/>
      <c r="O40" s="53"/>
      <c r="P40" s="53"/>
      <c r="Q40" s="54"/>
      <c r="R40" s="52" t="str">
        <f t="shared" si="18"/>
        <v/>
      </c>
      <c r="S40" s="20"/>
      <c r="T40" s="20"/>
      <c r="U40" s="32">
        <f t="shared" si="9"/>
        <v>0</v>
      </c>
      <c r="V40" s="32">
        <f t="shared" si="10"/>
        <v>0</v>
      </c>
      <c r="W40" s="32">
        <f t="shared" si="11"/>
        <v>0</v>
      </c>
      <c r="X40" s="32">
        <f t="shared" si="12"/>
        <v>0</v>
      </c>
      <c r="Y40" s="32">
        <f t="shared" si="13"/>
        <v>0</v>
      </c>
      <c r="Z40" s="33">
        <f t="shared" si="14"/>
        <v>0</v>
      </c>
      <c r="AA40" s="33">
        <f t="shared" si="15"/>
        <v>0</v>
      </c>
      <c r="AB40" s="38">
        <f t="shared" si="16"/>
        <v>0</v>
      </c>
    </row>
    <row r="41" spans="1:28" x14ac:dyDescent="0.3">
      <c r="A41" s="53"/>
      <c r="B41" s="52" t="str">
        <f>IFERROR(VLOOKUP(A41,Base!$C$2:$D$3,2,0),"")</f>
        <v/>
      </c>
      <c r="C41" s="53"/>
      <c r="D41" s="53"/>
      <c r="E41" s="53"/>
      <c r="F41" s="54"/>
      <c r="G41" s="53"/>
      <c r="H41" s="53"/>
      <c r="I41" s="41"/>
      <c r="J41" s="41"/>
      <c r="K41" s="53"/>
      <c r="L41" s="53"/>
      <c r="M41" s="53"/>
      <c r="N41" s="53"/>
      <c r="O41" s="53"/>
      <c r="P41" s="53"/>
      <c r="Q41" s="54"/>
      <c r="R41" s="52" t="str">
        <f t="shared" si="18"/>
        <v/>
      </c>
      <c r="S41" s="20"/>
      <c r="T41" s="20"/>
      <c r="U41" s="32">
        <f t="shared" si="9"/>
        <v>0</v>
      </c>
      <c r="V41" s="32">
        <f t="shared" si="10"/>
        <v>0</v>
      </c>
      <c r="W41" s="32">
        <f t="shared" si="11"/>
        <v>0</v>
      </c>
      <c r="X41" s="32">
        <f t="shared" si="12"/>
        <v>0</v>
      </c>
      <c r="Y41" s="32">
        <f t="shared" si="13"/>
        <v>0</v>
      </c>
      <c r="Z41" s="33">
        <f t="shared" si="14"/>
        <v>0</v>
      </c>
      <c r="AA41" s="33">
        <f t="shared" si="15"/>
        <v>0</v>
      </c>
      <c r="AB41" s="38">
        <f t="shared" si="16"/>
        <v>0</v>
      </c>
    </row>
    <row r="42" spans="1:28" x14ac:dyDescent="0.3">
      <c r="A42" s="53"/>
      <c r="B42" s="52" t="str">
        <f>IFERROR(VLOOKUP(A42,Base!$C$2:$D$3,2,0),"")</f>
        <v/>
      </c>
      <c r="C42" s="53"/>
      <c r="D42" s="53"/>
      <c r="E42" s="53"/>
      <c r="F42" s="54"/>
      <c r="G42" s="53"/>
      <c r="H42" s="53"/>
      <c r="I42" s="41"/>
      <c r="J42" s="41"/>
      <c r="K42" s="53"/>
      <c r="L42" s="53"/>
      <c r="M42" s="53"/>
      <c r="N42" s="53"/>
      <c r="O42" s="53"/>
      <c r="P42" s="53"/>
      <c r="Q42" s="54"/>
      <c r="R42" s="52" t="str">
        <f t="shared" si="18"/>
        <v/>
      </c>
      <c r="S42" s="20"/>
      <c r="T42" s="20"/>
      <c r="U42" s="32">
        <f t="shared" si="9"/>
        <v>0</v>
      </c>
      <c r="V42" s="32">
        <f t="shared" si="10"/>
        <v>0</v>
      </c>
      <c r="W42" s="32">
        <f t="shared" si="11"/>
        <v>0</v>
      </c>
      <c r="X42" s="32">
        <f t="shared" si="12"/>
        <v>0</v>
      </c>
      <c r="Y42" s="32">
        <f t="shared" si="13"/>
        <v>0</v>
      </c>
      <c r="Z42" s="33">
        <f t="shared" si="14"/>
        <v>0</v>
      </c>
      <c r="AA42" s="33">
        <f t="shared" si="15"/>
        <v>0</v>
      </c>
      <c r="AB42" s="38">
        <f t="shared" si="16"/>
        <v>0</v>
      </c>
    </row>
    <row r="43" spans="1:28" x14ac:dyDescent="0.3">
      <c r="A43" s="53"/>
      <c r="B43" s="52" t="str">
        <f>IFERROR(VLOOKUP(A43,Base!$C$2:$D$3,2,0),"")</f>
        <v/>
      </c>
      <c r="C43" s="53"/>
      <c r="D43" s="53"/>
      <c r="E43" s="53"/>
      <c r="F43" s="54"/>
      <c r="G43" s="53"/>
      <c r="H43" s="53"/>
      <c r="I43" s="41"/>
      <c r="J43" s="41"/>
      <c r="K43" s="53"/>
      <c r="L43" s="53"/>
      <c r="M43" s="53"/>
      <c r="N43" s="53"/>
      <c r="O43" s="53"/>
      <c r="P43" s="53"/>
      <c r="Q43" s="54"/>
      <c r="R43" s="52" t="str">
        <f t="shared" si="18"/>
        <v/>
      </c>
      <c r="S43" s="20"/>
      <c r="T43" s="20"/>
      <c r="U43" s="32">
        <f t="shared" si="9"/>
        <v>0</v>
      </c>
      <c r="V43" s="32">
        <f t="shared" si="10"/>
        <v>0</v>
      </c>
      <c r="W43" s="32">
        <f t="shared" si="11"/>
        <v>0</v>
      </c>
      <c r="X43" s="32">
        <f t="shared" si="12"/>
        <v>0</v>
      </c>
      <c r="Y43" s="32">
        <f t="shared" si="13"/>
        <v>0</v>
      </c>
      <c r="Z43" s="33">
        <f t="shared" si="14"/>
        <v>0</v>
      </c>
      <c r="AA43" s="33">
        <f t="shared" si="15"/>
        <v>0</v>
      </c>
      <c r="AB43" s="38">
        <f t="shared" si="16"/>
        <v>0</v>
      </c>
    </row>
    <row r="44" spans="1:28" x14ac:dyDescent="0.3">
      <c r="A44" s="53"/>
      <c r="B44" s="52" t="str">
        <f>IFERROR(VLOOKUP(A44,Base!$C$2:$D$3,2,0),"")</f>
        <v/>
      </c>
      <c r="C44" s="53"/>
      <c r="D44" s="53"/>
      <c r="E44" s="53"/>
      <c r="F44" s="54"/>
      <c r="G44" s="53"/>
      <c r="H44" s="53"/>
      <c r="I44" s="41"/>
      <c r="J44" s="41"/>
      <c r="K44" s="53"/>
      <c r="L44" s="53"/>
      <c r="M44" s="53"/>
      <c r="N44" s="53"/>
      <c r="O44" s="53"/>
      <c r="P44" s="53"/>
      <c r="Q44" s="54"/>
      <c r="R44" s="52" t="str">
        <f t="shared" si="18"/>
        <v/>
      </c>
      <c r="S44" s="20"/>
      <c r="T44" s="20"/>
      <c r="U44" s="32">
        <f t="shared" si="9"/>
        <v>0</v>
      </c>
      <c r="V44" s="32">
        <f t="shared" si="10"/>
        <v>0</v>
      </c>
      <c r="W44" s="32">
        <f t="shared" si="11"/>
        <v>0</v>
      </c>
      <c r="X44" s="32">
        <f t="shared" si="12"/>
        <v>0</v>
      </c>
      <c r="Y44" s="32">
        <f t="shared" si="13"/>
        <v>0</v>
      </c>
      <c r="Z44" s="33">
        <f t="shared" si="14"/>
        <v>0</v>
      </c>
      <c r="AA44" s="33">
        <f t="shared" si="15"/>
        <v>0</v>
      </c>
      <c r="AB44" s="38">
        <f t="shared" si="16"/>
        <v>0</v>
      </c>
    </row>
    <row r="45" spans="1:28" x14ac:dyDescent="0.3">
      <c r="A45" s="53"/>
      <c r="B45" s="52" t="str">
        <f>IFERROR(VLOOKUP(A45,Base!$C$2:$D$3,2,0),"")</f>
        <v/>
      </c>
      <c r="C45" s="53"/>
      <c r="D45" s="53"/>
      <c r="E45" s="53"/>
      <c r="F45" s="54"/>
      <c r="G45" s="53"/>
      <c r="H45" s="53"/>
      <c r="I45" s="41"/>
      <c r="J45" s="41"/>
      <c r="K45" s="53"/>
      <c r="L45" s="53"/>
      <c r="M45" s="53"/>
      <c r="N45" s="53"/>
      <c r="O45" s="53"/>
      <c r="P45" s="53"/>
      <c r="Q45" s="54"/>
      <c r="R45" s="52" t="str">
        <f t="shared" si="18"/>
        <v/>
      </c>
      <c r="S45" s="20"/>
      <c r="T45" s="20"/>
      <c r="U45" s="32">
        <f t="shared" si="9"/>
        <v>0</v>
      </c>
      <c r="V45" s="32">
        <f t="shared" si="10"/>
        <v>0</v>
      </c>
      <c r="W45" s="32">
        <f t="shared" si="11"/>
        <v>0</v>
      </c>
      <c r="X45" s="32">
        <f t="shared" si="12"/>
        <v>0</v>
      </c>
      <c r="Y45" s="32">
        <f t="shared" si="13"/>
        <v>0</v>
      </c>
      <c r="Z45" s="33">
        <f t="shared" si="14"/>
        <v>0</v>
      </c>
      <c r="AA45" s="33">
        <f t="shared" si="15"/>
        <v>0</v>
      </c>
      <c r="AB45" s="38">
        <f t="shared" si="16"/>
        <v>0</v>
      </c>
    </row>
    <row r="46" spans="1:28" x14ac:dyDescent="0.3">
      <c r="A46" s="53"/>
      <c r="B46" s="52" t="str">
        <f>IFERROR(VLOOKUP(A46,Base!$C$2:$D$3,2,0),"")</f>
        <v/>
      </c>
      <c r="C46" s="53"/>
      <c r="D46" s="53"/>
      <c r="E46" s="53"/>
      <c r="F46" s="54"/>
      <c r="G46" s="53"/>
      <c r="H46" s="53"/>
      <c r="I46" s="41"/>
      <c r="J46" s="41"/>
      <c r="K46" s="53"/>
      <c r="L46" s="53"/>
      <c r="M46" s="53"/>
      <c r="N46" s="53"/>
      <c r="O46" s="53"/>
      <c r="P46" s="53"/>
      <c r="Q46" s="54"/>
      <c r="R46" s="52" t="str">
        <f t="shared" si="18"/>
        <v/>
      </c>
      <c r="S46" s="20"/>
      <c r="T46" s="20"/>
      <c r="U46" s="32">
        <f t="shared" si="9"/>
        <v>0</v>
      </c>
      <c r="V46" s="32">
        <f t="shared" si="10"/>
        <v>0</v>
      </c>
      <c r="W46" s="32">
        <f t="shared" si="11"/>
        <v>0</v>
      </c>
      <c r="X46" s="32">
        <f t="shared" si="12"/>
        <v>0</v>
      </c>
      <c r="Y46" s="32">
        <f t="shared" si="13"/>
        <v>0</v>
      </c>
      <c r="Z46" s="33">
        <f t="shared" si="14"/>
        <v>0</v>
      </c>
      <c r="AA46" s="33">
        <f t="shared" si="15"/>
        <v>0</v>
      </c>
      <c r="AB46" s="38">
        <f t="shared" si="16"/>
        <v>0</v>
      </c>
    </row>
    <row r="47" spans="1:28" x14ac:dyDescent="0.3">
      <c r="A47" s="53"/>
      <c r="B47" s="52" t="str">
        <f>IFERROR(VLOOKUP(A47,Base!$C$2:$D$3,2,0),"")</f>
        <v/>
      </c>
      <c r="C47" s="53"/>
      <c r="D47" s="53"/>
      <c r="E47" s="53"/>
      <c r="F47" s="54"/>
      <c r="G47" s="53"/>
      <c r="H47" s="53"/>
      <c r="I47" s="41"/>
      <c r="J47" s="41"/>
      <c r="K47" s="53"/>
      <c r="L47" s="53"/>
      <c r="M47" s="53"/>
      <c r="N47" s="53"/>
      <c r="O47" s="53"/>
      <c r="P47" s="53"/>
      <c r="Q47" s="54"/>
      <c r="R47" s="52" t="str">
        <f t="shared" si="18"/>
        <v/>
      </c>
      <c r="S47" s="20"/>
      <c r="T47" s="20"/>
      <c r="U47" s="32">
        <f t="shared" si="9"/>
        <v>0</v>
      </c>
      <c r="V47" s="32">
        <f t="shared" si="10"/>
        <v>0</v>
      </c>
      <c r="W47" s="32">
        <f t="shared" si="11"/>
        <v>0</v>
      </c>
      <c r="X47" s="32">
        <f t="shared" si="12"/>
        <v>0</v>
      </c>
      <c r="Y47" s="32">
        <f t="shared" si="13"/>
        <v>0</v>
      </c>
      <c r="Z47" s="33">
        <f t="shared" si="14"/>
        <v>0</v>
      </c>
      <c r="AA47" s="33">
        <f t="shared" si="15"/>
        <v>0</v>
      </c>
      <c r="AB47" s="38">
        <f t="shared" si="16"/>
        <v>0</v>
      </c>
    </row>
    <row r="48" spans="1:28" x14ac:dyDescent="0.3">
      <c r="A48" s="53"/>
      <c r="B48" s="52" t="str">
        <f>IFERROR(VLOOKUP(A48,Base!$C$2:$D$3,2,0),"")</f>
        <v/>
      </c>
      <c r="C48" s="53"/>
      <c r="D48" s="53"/>
      <c r="E48" s="53"/>
      <c r="F48" s="54"/>
      <c r="G48" s="53"/>
      <c r="H48" s="53"/>
      <c r="I48" s="41"/>
      <c r="J48" s="41"/>
      <c r="K48" s="53"/>
      <c r="L48" s="53"/>
      <c r="M48" s="53"/>
      <c r="N48" s="53"/>
      <c r="O48" s="53"/>
      <c r="P48" s="53"/>
      <c r="Q48" s="54"/>
      <c r="R48" s="52" t="str">
        <f t="shared" si="18"/>
        <v/>
      </c>
      <c r="S48" s="20"/>
      <c r="T48" s="20"/>
      <c r="U48" s="32">
        <f t="shared" si="9"/>
        <v>0</v>
      </c>
      <c r="V48" s="32">
        <f t="shared" si="10"/>
        <v>0</v>
      </c>
      <c r="W48" s="32">
        <f t="shared" si="11"/>
        <v>0</v>
      </c>
      <c r="X48" s="32">
        <f t="shared" si="12"/>
        <v>0</v>
      </c>
      <c r="Y48" s="32">
        <f t="shared" si="13"/>
        <v>0</v>
      </c>
      <c r="Z48" s="33">
        <f t="shared" si="14"/>
        <v>0</v>
      </c>
      <c r="AA48" s="33">
        <f t="shared" si="15"/>
        <v>0</v>
      </c>
      <c r="AB48" s="38">
        <f t="shared" si="16"/>
        <v>0</v>
      </c>
    </row>
    <row r="49" spans="1:28" x14ac:dyDescent="0.3">
      <c r="A49" s="53"/>
      <c r="B49" s="52" t="str">
        <f>IFERROR(VLOOKUP(A49,Base!$C$2:$D$3,2,0),"")</f>
        <v/>
      </c>
      <c r="C49" s="53"/>
      <c r="D49" s="53"/>
      <c r="E49" s="53"/>
      <c r="F49" s="54"/>
      <c r="G49" s="53"/>
      <c r="H49" s="53"/>
      <c r="I49" s="41"/>
      <c r="J49" s="41"/>
      <c r="K49" s="53"/>
      <c r="L49" s="53"/>
      <c r="M49" s="53"/>
      <c r="N49" s="53"/>
      <c r="O49" s="53"/>
      <c r="P49" s="53"/>
      <c r="Q49" s="54"/>
      <c r="R49" s="52" t="str">
        <f t="shared" si="18"/>
        <v/>
      </c>
      <c r="S49" s="20"/>
      <c r="T49" s="20"/>
      <c r="U49" s="32">
        <f t="shared" si="9"/>
        <v>0</v>
      </c>
      <c r="V49" s="32">
        <f t="shared" si="10"/>
        <v>0</v>
      </c>
      <c r="W49" s="32">
        <f t="shared" si="11"/>
        <v>0</v>
      </c>
      <c r="X49" s="32">
        <f t="shared" si="12"/>
        <v>0</v>
      </c>
      <c r="Y49" s="32">
        <f t="shared" si="13"/>
        <v>0</v>
      </c>
      <c r="Z49" s="33">
        <f t="shared" si="14"/>
        <v>0</v>
      </c>
      <c r="AA49" s="33">
        <f t="shared" si="15"/>
        <v>0</v>
      </c>
      <c r="AB49" s="38">
        <f t="shared" si="16"/>
        <v>0</v>
      </c>
    </row>
    <row r="50" spans="1:28" x14ac:dyDescent="0.3">
      <c r="A50" s="53"/>
      <c r="B50" s="52" t="str">
        <f>IFERROR(VLOOKUP(A50,Base!$C$2:$D$3,2,0),"")</f>
        <v/>
      </c>
      <c r="C50" s="53"/>
      <c r="D50" s="53"/>
      <c r="E50" s="53"/>
      <c r="F50" s="54"/>
      <c r="G50" s="53"/>
      <c r="H50" s="53"/>
      <c r="I50" s="41"/>
      <c r="J50" s="41"/>
      <c r="K50" s="53"/>
      <c r="L50" s="53"/>
      <c r="M50" s="53"/>
      <c r="N50" s="53"/>
      <c r="O50" s="53"/>
      <c r="P50" s="53"/>
      <c r="Q50" s="54"/>
      <c r="R50" s="52" t="str">
        <f t="shared" si="18"/>
        <v/>
      </c>
      <c r="S50" s="20"/>
      <c r="T50" s="20"/>
      <c r="U50" s="32">
        <f t="shared" si="9"/>
        <v>0</v>
      </c>
      <c r="V50" s="32">
        <f t="shared" si="10"/>
        <v>0</v>
      </c>
      <c r="W50" s="32">
        <f t="shared" si="11"/>
        <v>0</v>
      </c>
      <c r="X50" s="32">
        <f t="shared" si="12"/>
        <v>0</v>
      </c>
      <c r="Y50" s="32">
        <f t="shared" si="13"/>
        <v>0</v>
      </c>
      <c r="Z50" s="33">
        <f t="shared" si="14"/>
        <v>0</v>
      </c>
      <c r="AA50" s="33">
        <f t="shared" si="15"/>
        <v>0</v>
      </c>
      <c r="AB50" s="38">
        <f t="shared" si="16"/>
        <v>0</v>
      </c>
    </row>
    <row r="51" spans="1:28" x14ac:dyDescent="0.3">
      <c r="A51" s="53"/>
      <c r="B51" s="52" t="str">
        <f>IFERROR(VLOOKUP(A51,Base!$C$2:$D$3,2,0),"")</f>
        <v/>
      </c>
      <c r="C51" s="53"/>
      <c r="D51" s="53"/>
      <c r="E51" s="53"/>
      <c r="F51" s="54"/>
      <c r="G51" s="53"/>
      <c r="H51" s="53"/>
      <c r="I51" s="41"/>
      <c r="J51" s="41"/>
      <c r="K51" s="53"/>
      <c r="L51" s="53"/>
      <c r="M51" s="53"/>
      <c r="N51" s="53"/>
      <c r="O51" s="53"/>
      <c r="P51" s="53"/>
      <c r="Q51" s="54"/>
      <c r="R51" s="52" t="str">
        <f t="shared" si="18"/>
        <v/>
      </c>
      <c r="S51" s="20"/>
      <c r="T51" s="20"/>
      <c r="U51" s="32">
        <f t="shared" si="9"/>
        <v>0</v>
      </c>
      <c r="V51" s="32">
        <f t="shared" si="10"/>
        <v>0</v>
      </c>
      <c r="W51" s="32">
        <f t="shared" si="11"/>
        <v>0</v>
      </c>
      <c r="X51" s="32">
        <f t="shared" si="12"/>
        <v>0</v>
      </c>
      <c r="Y51" s="32">
        <f t="shared" si="13"/>
        <v>0</v>
      </c>
      <c r="Z51" s="33">
        <f t="shared" si="14"/>
        <v>0</v>
      </c>
      <c r="AA51" s="33">
        <f t="shared" si="15"/>
        <v>0</v>
      </c>
      <c r="AB51" s="38">
        <f t="shared" si="16"/>
        <v>0</v>
      </c>
    </row>
    <row r="52" spans="1:28" x14ac:dyDescent="0.3">
      <c r="A52" s="53"/>
      <c r="B52" s="52" t="str">
        <f>IFERROR(VLOOKUP(A52,Base!$C$2:$D$3,2,0),"")</f>
        <v/>
      </c>
      <c r="C52" s="53"/>
      <c r="D52" s="53"/>
      <c r="E52" s="53"/>
      <c r="F52" s="54"/>
      <c r="G52" s="53"/>
      <c r="H52" s="53"/>
      <c r="I52" s="41"/>
      <c r="J52" s="41"/>
      <c r="K52" s="53"/>
      <c r="L52" s="53"/>
      <c r="M52" s="53"/>
      <c r="N52" s="53"/>
      <c r="O52" s="53"/>
      <c r="P52" s="53"/>
      <c r="Q52" s="54"/>
      <c r="R52" s="52" t="str">
        <f t="shared" si="18"/>
        <v/>
      </c>
      <c r="S52" s="20"/>
      <c r="T52" s="20"/>
      <c r="U52" s="32">
        <f t="shared" si="9"/>
        <v>0</v>
      </c>
      <c r="V52" s="32">
        <f t="shared" si="10"/>
        <v>0</v>
      </c>
      <c r="W52" s="32">
        <f t="shared" si="11"/>
        <v>0</v>
      </c>
      <c r="X52" s="32">
        <f t="shared" si="12"/>
        <v>0</v>
      </c>
      <c r="Y52" s="32">
        <f t="shared" si="13"/>
        <v>0</v>
      </c>
      <c r="Z52" s="33">
        <f t="shared" si="14"/>
        <v>0</v>
      </c>
      <c r="AA52" s="33">
        <f t="shared" si="15"/>
        <v>0</v>
      </c>
      <c r="AB52" s="38">
        <f t="shared" si="16"/>
        <v>0</v>
      </c>
    </row>
    <row r="53" spans="1:28" x14ac:dyDescent="0.3">
      <c r="A53" s="53"/>
      <c r="B53" s="52" t="str">
        <f>IFERROR(VLOOKUP(A53,Base!$C$2:$D$3,2,0),"")</f>
        <v/>
      </c>
      <c r="C53" s="53"/>
      <c r="D53" s="53"/>
      <c r="E53" s="53"/>
      <c r="F53" s="54"/>
      <c r="G53" s="53"/>
      <c r="H53" s="53"/>
      <c r="I53" s="41"/>
      <c r="J53" s="41"/>
      <c r="K53" s="53"/>
      <c r="L53" s="53"/>
      <c r="M53" s="53"/>
      <c r="N53" s="53"/>
      <c r="O53" s="53"/>
      <c r="P53" s="53"/>
      <c r="Q53" s="54"/>
      <c r="R53" s="52" t="str">
        <f t="shared" si="18"/>
        <v/>
      </c>
      <c r="S53" s="20"/>
      <c r="T53" s="20"/>
      <c r="U53" s="32">
        <f t="shared" si="9"/>
        <v>0</v>
      </c>
      <c r="V53" s="32">
        <f t="shared" si="10"/>
        <v>0</v>
      </c>
      <c r="W53" s="32">
        <f t="shared" si="11"/>
        <v>0</v>
      </c>
      <c r="X53" s="32">
        <f t="shared" si="12"/>
        <v>0</v>
      </c>
      <c r="Y53" s="32">
        <f t="shared" si="13"/>
        <v>0</v>
      </c>
      <c r="Z53" s="33">
        <f t="shared" si="14"/>
        <v>0</v>
      </c>
      <c r="AA53" s="33">
        <f t="shared" si="15"/>
        <v>0</v>
      </c>
      <c r="AB53" s="38">
        <f t="shared" si="16"/>
        <v>0</v>
      </c>
    </row>
    <row r="54" spans="1:28" x14ac:dyDescent="0.3">
      <c r="A54" s="53"/>
      <c r="B54" s="52" t="str">
        <f>IFERROR(VLOOKUP(A54,Base!$C$2:$D$3,2,0),"")</f>
        <v/>
      </c>
      <c r="C54" s="53"/>
      <c r="D54" s="53"/>
      <c r="E54" s="53"/>
      <c r="F54" s="54"/>
      <c r="G54" s="53"/>
      <c r="H54" s="53"/>
      <c r="I54" s="41"/>
      <c r="J54" s="41"/>
      <c r="K54" s="53"/>
      <c r="L54" s="53"/>
      <c r="M54" s="53"/>
      <c r="N54" s="53"/>
      <c r="O54" s="53"/>
      <c r="P54" s="53"/>
      <c r="Q54" s="54"/>
      <c r="R54" s="52" t="str">
        <f t="shared" si="18"/>
        <v/>
      </c>
      <c r="S54" s="20"/>
      <c r="T54" s="20"/>
      <c r="U54" s="32">
        <f t="shared" si="9"/>
        <v>0</v>
      </c>
      <c r="V54" s="32">
        <f t="shared" si="10"/>
        <v>0</v>
      </c>
      <c r="W54" s="32">
        <f t="shared" si="11"/>
        <v>0</v>
      </c>
      <c r="X54" s="32">
        <f t="shared" si="12"/>
        <v>0</v>
      </c>
      <c r="Y54" s="32">
        <f t="shared" si="13"/>
        <v>0</v>
      </c>
      <c r="Z54" s="33">
        <f t="shared" si="14"/>
        <v>0</v>
      </c>
      <c r="AA54" s="33">
        <f t="shared" si="15"/>
        <v>0</v>
      </c>
      <c r="AB54" s="38">
        <f t="shared" si="16"/>
        <v>0</v>
      </c>
    </row>
    <row r="55" spans="1:28" x14ac:dyDescent="0.3">
      <c r="A55" s="53"/>
      <c r="B55" s="52" t="str">
        <f>IFERROR(VLOOKUP(A55,Base!$C$2:$D$3,2,0),"")</f>
        <v/>
      </c>
      <c r="C55" s="53"/>
      <c r="D55" s="53"/>
      <c r="E55" s="53"/>
      <c r="F55" s="54"/>
      <c r="G55" s="53"/>
      <c r="H55" s="53"/>
      <c r="I55" s="41"/>
      <c r="J55" s="41"/>
      <c r="K55" s="53"/>
      <c r="L55" s="53"/>
      <c r="M55" s="53"/>
      <c r="N55" s="53"/>
      <c r="O55" s="53"/>
      <c r="P55" s="53"/>
      <c r="Q55" s="54"/>
      <c r="R55" s="52" t="str">
        <f t="shared" si="18"/>
        <v/>
      </c>
      <c r="S55" s="20"/>
      <c r="T55" s="20"/>
      <c r="U55" s="32">
        <f t="shared" si="9"/>
        <v>0</v>
      </c>
      <c r="V55" s="32">
        <f t="shared" si="10"/>
        <v>0</v>
      </c>
      <c r="W55" s="32">
        <f t="shared" si="11"/>
        <v>0</v>
      </c>
      <c r="X55" s="32">
        <f t="shared" si="12"/>
        <v>0</v>
      </c>
      <c r="Y55" s="32">
        <f t="shared" si="13"/>
        <v>0</v>
      </c>
      <c r="Z55" s="33">
        <f t="shared" si="14"/>
        <v>0</v>
      </c>
      <c r="AA55" s="33">
        <f t="shared" si="15"/>
        <v>0</v>
      </c>
      <c r="AB55" s="38">
        <f t="shared" si="16"/>
        <v>0</v>
      </c>
    </row>
    <row r="56" spans="1:28" x14ac:dyDescent="0.3">
      <c r="A56" s="53"/>
      <c r="B56" s="52" t="str">
        <f>IFERROR(VLOOKUP(A56,Base!$C$2:$D$3,2,0),"")</f>
        <v/>
      </c>
      <c r="C56" s="53"/>
      <c r="D56" s="53"/>
      <c r="E56" s="53"/>
      <c r="F56" s="54"/>
      <c r="G56" s="53"/>
      <c r="H56" s="53"/>
      <c r="I56" s="41"/>
      <c r="J56" s="41"/>
      <c r="K56" s="53"/>
      <c r="L56" s="53"/>
      <c r="M56" s="53"/>
      <c r="N56" s="53"/>
      <c r="O56" s="53"/>
      <c r="P56" s="53"/>
      <c r="Q56" s="54"/>
      <c r="R56" s="52" t="str">
        <f t="shared" si="18"/>
        <v/>
      </c>
      <c r="S56" s="20"/>
      <c r="T56" s="20"/>
      <c r="U56" s="32">
        <f t="shared" si="9"/>
        <v>0</v>
      </c>
      <c r="V56" s="32">
        <f t="shared" si="10"/>
        <v>0</v>
      </c>
      <c r="W56" s="32">
        <f t="shared" si="11"/>
        <v>0</v>
      </c>
      <c r="X56" s="32">
        <f t="shared" si="12"/>
        <v>0</v>
      </c>
      <c r="Y56" s="32">
        <f t="shared" si="13"/>
        <v>0</v>
      </c>
      <c r="Z56" s="33">
        <f t="shared" si="14"/>
        <v>0</v>
      </c>
      <c r="AA56" s="33">
        <f t="shared" si="15"/>
        <v>0</v>
      </c>
      <c r="AB56" s="38">
        <f t="shared" si="16"/>
        <v>0</v>
      </c>
    </row>
    <row r="57" spans="1:28" x14ac:dyDescent="0.3">
      <c r="A57" s="53"/>
      <c r="B57" s="52" t="str">
        <f>IFERROR(VLOOKUP(A57,Base!$C$2:$D$3,2,0),"")</f>
        <v/>
      </c>
      <c r="C57" s="53"/>
      <c r="D57" s="53"/>
      <c r="E57" s="53"/>
      <c r="F57" s="54"/>
      <c r="G57" s="53"/>
      <c r="H57" s="53"/>
      <c r="I57" s="41"/>
      <c r="J57" s="41"/>
      <c r="K57" s="53"/>
      <c r="L57" s="53"/>
      <c r="M57" s="53"/>
      <c r="N57" s="53"/>
      <c r="O57" s="53"/>
      <c r="P57" s="53"/>
      <c r="Q57" s="54"/>
      <c r="R57" s="52" t="str">
        <f t="shared" si="18"/>
        <v/>
      </c>
      <c r="S57" s="20"/>
      <c r="T57" s="20"/>
      <c r="U57" s="32">
        <f t="shared" si="9"/>
        <v>0</v>
      </c>
      <c r="V57" s="32">
        <f t="shared" si="10"/>
        <v>0</v>
      </c>
      <c r="W57" s="32">
        <f t="shared" si="11"/>
        <v>0</v>
      </c>
      <c r="X57" s="32">
        <f t="shared" si="12"/>
        <v>0</v>
      </c>
      <c r="Y57" s="32">
        <f t="shared" si="13"/>
        <v>0</v>
      </c>
      <c r="Z57" s="33">
        <f t="shared" si="14"/>
        <v>0</v>
      </c>
      <c r="AA57" s="33">
        <f t="shared" si="15"/>
        <v>0</v>
      </c>
      <c r="AB57" s="38">
        <f t="shared" si="16"/>
        <v>0</v>
      </c>
    </row>
    <row r="58" spans="1:28" x14ac:dyDescent="0.3">
      <c r="A58" s="53"/>
      <c r="B58" s="52" t="str">
        <f>IFERROR(VLOOKUP(A58,Base!$C$2:$D$3,2,0),"")</f>
        <v/>
      </c>
      <c r="C58" s="53"/>
      <c r="D58" s="53"/>
      <c r="E58" s="53"/>
      <c r="F58" s="54"/>
      <c r="G58" s="53"/>
      <c r="H58" s="53"/>
      <c r="I58" s="41"/>
      <c r="J58" s="41"/>
      <c r="K58" s="53"/>
      <c r="L58" s="53"/>
      <c r="M58" s="53"/>
      <c r="N58" s="53"/>
      <c r="O58" s="53"/>
      <c r="P58" s="53"/>
      <c r="Q58" s="54"/>
      <c r="R58" s="52" t="str">
        <f t="shared" si="18"/>
        <v/>
      </c>
      <c r="S58" s="20"/>
      <c r="T58" s="20"/>
      <c r="U58" s="32">
        <f t="shared" si="9"/>
        <v>0</v>
      </c>
      <c r="V58" s="32">
        <f t="shared" si="10"/>
        <v>0</v>
      </c>
      <c r="W58" s="32">
        <f t="shared" si="11"/>
        <v>0</v>
      </c>
      <c r="X58" s="32">
        <f t="shared" si="12"/>
        <v>0</v>
      </c>
      <c r="Y58" s="32">
        <f t="shared" si="13"/>
        <v>0</v>
      </c>
      <c r="Z58" s="33">
        <f t="shared" si="14"/>
        <v>0</v>
      </c>
      <c r="AA58" s="33">
        <f t="shared" si="15"/>
        <v>0</v>
      </c>
      <c r="AB58" s="38">
        <f t="shared" si="16"/>
        <v>0</v>
      </c>
    </row>
    <row r="59" spans="1:28" x14ac:dyDescent="0.3">
      <c r="A59" s="53"/>
      <c r="B59" s="52" t="str">
        <f>IFERROR(VLOOKUP(A59,Base!$C$2:$D$3,2,0),"")</f>
        <v/>
      </c>
      <c r="C59" s="53"/>
      <c r="D59" s="53"/>
      <c r="E59" s="53"/>
      <c r="F59" s="54"/>
      <c r="G59" s="53"/>
      <c r="H59" s="53"/>
      <c r="I59" s="41"/>
      <c r="J59" s="41"/>
      <c r="K59" s="53"/>
      <c r="L59" s="53"/>
      <c r="M59" s="53"/>
      <c r="N59" s="53"/>
      <c r="O59" s="53"/>
      <c r="P59" s="53"/>
      <c r="Q59" s="54"/>
      <c r="R59" s="52" t="str">
        <f t="shared" si="18"/>
        <v/>
      </c>
      <c r="S59" s="20"/>
      <c r="T59" s="20"/>
      <c r="U59" s="32">
        <f t="shared" si="9"/>
        <v>0</v>
      </c>
      <c r="V59" s="32">
        <f t="shared" si="10"/>
        <v>0</v>
      </c>
      <c r="W59" s="32">
        <f t="shared" si="11"/>
        <v>0</v>
      </c>
      <c r="X59" s="32">
        <f t="shared" si="12"/>
        <v>0</v>
      </c>
      <c r="Y59" s="32">
        <f t="shared" si="13"/>
        <v>0</v>
      </c>
      <c r="Z59" s="33">
        <f t="shared" si="14"/>
        <v>0</v>
      </c>
      <c r="AA59" s="33">
        <f t="shared" si="15"/>
        <v>0</v>
      </c>
      <c r="AB59" s="38">
        <f t="shared" si="16"/>
        <v>0</v>
      </c>
    </row>
    <row r="60" spans="1:28" x14ac:dyDescent="0.3">
      <c r="A60" s="53"/>
      <c r="B60" s="52" t="str">
        <f>IFERROR(VLOOKUP(A60,Base!$C$2:$D$3,2,0),"")</f>
        <v/>
      </c>
      <c r="C60" s="53"/>
      <c r="D60" s="53"/>
      <c r="E60" s="53"/>
      <c r="F60" s="54"/>
      <c r="G60" s="53"/>
      <c r="H60" s="53"/>
      <c r="I60" s="41"/>
      <c r="J60" s="41"/>
      <c r="K60" s="53"/>
      <c r="L60" s="53"/>
      <c r="M60" s="53"/>
      <c r="N60" s="53"/>
      <c r="O60" s="53"/>
      <c r="P60" s="53"/>
      <c r="Q60" s="54"/>
      <c r="R60" s="52" t="str">
        <f t="shared" si="18"/>
        <v/>
      </c>
      <c r="S60" s="20"/>
      <c r="T60" s="20"/>
      <c r="U60" s="32">
        <f t="shared" si="9"/>
        <v>0</v>
      </c>
      <c r="V60" s="32">
        <f t="shared" si="10"/>
        <v>0</v>
      </c>
      <c r="W60" s="32">
        <f t="shared" si="11"/>
        <v>0</v>
      </c>
      <c r="X60" s="32">
        <f t="shared" si="12"/>
        <v>0</v>
      </c>
      <c r="Y60" s="32">
        <f t="shared" si="13"/>
        <v>0</v>
      </c>
      <c r="Z60" s="33">
        <f t="shared" si="14"/>
        <v>0</v>
      </c>
      <c r="AA60" s="33">
        <f t="shared" si="15"/>
        <v>0</v>
      </c>
      <c r="AB60" s="38">
        <f t="shared" si="16"/>
        <v>0</v>
      </c>
    </row>
    <row r="61" spans="1:28" x14ac:dyDescent="0.3">
      <c r="A61" s="53"/>
      <c r="B61" s="52" t="str">
        <f>IFERROR(VLOOKUP(A61,Base!$C$2:$D$3,2,0),"")</f>
        <v/>
      </c>
      <c r="C61" s="53"/>
      <c r="D61" s="53"/>
      <c r="E61" s="53"/>
      <c r="F61" s="54"/>
      <c r="G61" s="53"/>
      <c r="H61" s="53"/>
      <c r="I61" s="41"/>
      <c r="J61" s="41"/>
      <c r="K61" s="53"/>
      <c r="L61" s="53"/>
      <c r="M61" s="53"/>
      <c r="N61" s="53"/>
      <c r="O61" s="53"/>
      <c r="P61" s="53"/>
      <c r="Q61" s="54"/>
      <c r="R61" s="52" t="str">
        <f t="shared" si="18"/>
        <v/>
      </c>
      <c r="S61" s="20"/>
      <c r="T61" s="20"/>
      <c r="U61" s="32">
        <f t="shared" si="9"/>
        <v>0</v>
      </c>
      <c r="V61" s="32">
        <f t="shared" si="10"/>
        <v>0</v>
      </c>
      <c r="W61" s="32">
        <f t="shared" si="11"/>
        <v>0</v>
      </c>
      <c r="X61" s="32">
        <f t="shared" si="12"/>
        <v>0</v>
      </c>
      <c r="Y61" s="32">
        <f t="shared" si="13"/>
        <v>0</v>
      </c>
      <c r="Z61" s="33">
        <f t="shared" si="14"/>
        <v>0</v>
      </c>
      <c r="AA61" s="33">
        <f t="shared" si="15"/>
        <v>0</v>
      </c>
      <c r="AB61" s="38">
        <f t="shared" si="16"/>
        <v>0</v>
      </c>
    </row>
    <row r="62" spans="1:28" x14ac:dyDescent="0.3">
      <c r="A62" s="53"/>
      <c r="B62" s="52" t="str">
        <f>IFERROR(VLOOKUP(A62,Base!$C$2:$D$3,2,0),"")</f>
        <v/>
      </c>
      <c r="C62" s="53"/>
      <c r="D62" s="53"/>
      <c r="E62" s="53"/>
      <c r="F62" s="54"/>
      <c r="G62" s="53"/>
      <c r="H62" s="53"/>
      <c r="I62" s="41"/>
      <c r="J62" s="41"/>
      <c r="K62" s="53"/>
      <c r="L62" s="53"/>
      <c r="M62" s="53"/>
      <c r="N62" s="53"/>
      <c r="O62" s="53"/>
      <c r="P62" s="53"/>
      <c r="Q62" s="54"/>
      <c r="R62" s="52" t="str">
        <f t="shared" si="18"/>
        <v/>
      </c>
      <c r="S62" s="20"/>
      <c r="T62" s="20"/>
      <c r="U62" s="32">
        <f t="shared" si="9"/>
        <v>0</v>
      </c>
      <c r="V62" s="32">
        <f t="shared" si="10"/>
        <v>0</v>
      </c>
      <c r="W62" s="32">
        <f t="shared" si="11"/>
        <v>0</v>
      </c>
      <c r="X62" s="32">
        <f t="shared" si="12"/>
        <v>0</v>
      </c>
      <c r="Y62" s="32">
        <f t="shared" si="13"/>
        <v>0</v>
      </c>
      <c r="Z62" s="33">
        <f t="shared" si="14"/>
        <v>0</v>
      </c>
      <c r="AA62" s="33">
        <f t="shared" si="15"/>
        <v>0</v>
      </c>
      <c r="AB62" s="38">
        <f t="shared" si="16"/>
        <v>0</v>
      </c>
    </row>
    <row r="63" spans="1:28" x14ac:dyDescent="0.3">
      <c r="A63" s="53"/>
      <c r="B63" s="52" t="str">
        <f>IFERROR(VLOOKUP(A63,Base!$C$2:$D$3,2,0),"")</f>
        <v/>
      </c>
      <c r="C63" s="53"/>
      <c r="D63" s="53"/>
      <c r="E63" s="53"/>
      <c r="F63" s="54"/>
      <c r="G63" s="53"/>
      <c r="H63" s="53"/>
      <c r="I63" s="41"/>
      <c r="J63" s="41"/>
      <c r="K63" s="53"/>
      <c r="L63" s="53"/>
      <c r="M63" s="53"/>
      <c r="N63" s="53"/>
      <c r="O63" s="53"/>
      <c r="P63" s="53"/>
      <c r="Q63" s="54"/>
      <c r="R63" s="52" t="str">
        <f t="shared" si="18"/>
        <v/>
      </c>
      <c r="S63" s="20"/>
      <c r="T63" s="20"/>
      <c r="U63" s="32">
        <f t="shared" si="9"/>
        <v>0</v>
      </c>
      <c r="V63" s="32">
        <f t="shared" si="10"/>
        <v>0</v>
      </c>
      <c r="W63" s="32">
        <f t="shared" si="11"/>
        <v>0</v>
      </c>
      <c r="X63" s="32">
        <f t="shared" si="12"/>
        <v>0</v>
      </c>
      <c r="Y63" s="32">
        <f t="shared" si="13"/>
        <v>0</v>
      </c>
      <c r="Z63" s="33">
        <f t="shared" si="14"/>
        <v>0</v>
      </c>
      <c r="AA63" s="33">
        <f t="shared" si="15"/>
        <v>0</v>
      </c>
      <c r="AB63" s="38">
        <f t="shared" si="16"/>
        <v>0</v>
      </c>
    </row>
    <row r="64" spans="1:28" x14ac:dyDescent="0.3">
      <c r="A64" s="53"/>
      <c r="B64" s="52" t="str">
        <f>IFERROR(VLOOKUP(A64,Base!$C$2:$D$3,2,0),"")</f>
        <v/>
      </c>
      <c r="C64" s="53"/>
      <c r="D64" s="53"/>
      <c r="E64" s="53"/>
      <c r="F64" s="54"/>
      <c r="G64" s="53"/>
      <c r="H64" s="53"/>
      <c r="I64" s="41"/>
      <c r="J64" s="41"/>
      <c r="K64" s="53"/>
      <c r="L64" s="53"/>
      <c r="M64" s="53"/>
      <c r="N64" s="53"/>
      <c r="O64" s="53"/>
      <c r="P64" s="53"/>
      <c r="Q64" s="54"/>
      <c r="R64" s="52" t="str">
        <f t="shared" si="18"/>
        <v/>
      </c>
      <c r="S64" s="20"/>
      <c r="T64" s="20"/>
      <c r="U64" s="32">
        <f t="shared" si="9"/>
        <v>0</v>
      </c>
      <c r="V64" s="32">
        <f t="shared" si="10"/>
        <v>0</v>
      </c>
      <c r="W64" s="32">
        <f t="shared" si="11"/>
        <v>0</v>
      </c>
      <c r="X64" s="32">
        <f t="shared" si="12"/>
        <v>0</v>
      </c>
      <c r="Y64" s="32">
        <f t="shared" si="13"/>
        <v>0</v>
      </c>
      <c r="Z64" s="33">
        <f t="shared" si="14"/>
        <v>0</v>
      </c>
      <c r="AA64" s="33">
        <f t="shared" si="15"/>
        <v>0</v>
      </c>
      <c r="AB64" s="38">
        <f t="shared" si="16"/>
        <v>0</v>
      </c>
    </row>
    <row r="65" spans="1:28" x14ac:dyDescent="0.3">
      <c r="A65" s="53"/>
      <c r="B65" s="52" t="str">
        <f>IFERROR(VLOOKUP(A65,Base!$C$2:$D$3,2,0),"")</f>
        <v/>
      </c>
      <c r="C65" s="53"/>
      <c r="D65" s="53"/>
      <c r="E65" s="53"/>
      <c r="F65" s="54"/>
      <c r="G65" s="53"/>
      <c r="H65" s="53"/>
      <c r="I65" s="41"/>
      <c r="J65" s="41"/>
      <c r="K65" s="53"/>
      <c r="L65" s="53"/>
      <c r="M65" s="53"/>
      <c r="N65" s="53"/>
      <c r="O65" s="53"/>
      <c r="P65" s="53"/>
      <c r="Q65" s="54"/>
      <c r="R65" s="52" t="str">
        <f t="shared" si="18"/>
        <v/>
      </c>
      <c r="S65" s="20"/>
      <c r="T65" s="20"/>
      <c r="U65" s="32">
        <f t="shared" si="9"/>
        <v>0</v>
      </c>
      <c r="V65" s="32">
        <f t="shared" si="10"/>
        <v>0</v>
      </c>
      <c r="W65" s="32">
        <f t="shared" si="11"/>
        <v>0</v>
      </c>
      <c r="X65" s="32">
        <f t="shared" si="12"/>
        <v>0</v>
      </c>
      <c r="Y65" s="32">
        <f t="shared" si="13"/>
        <v>0</v>
      </c>
      <c r="Z65" s="33">
        <f t="shared" si="14"/>
        <v>0</v>
      </c>
      <c r="AA65" s="33">
        <f t="shared" si="15"/>
        <v>0</v>
      </c>
      <c r="AB65" s="38">
        <f t="shared" si="16"/>
        <v>0</v>
      </c>
    </row>
    <row r="66" spans="1:28" x14ac:dyDescent="0.3">
      <c r="A66" s="53"/>
      <c r="B66" s="52" t="str">
        <f>IFERROR(VLOOKUP(A66,Base!$C$2:$D$3,2,0),"")</f>
        <v/>
      </c>
      <c r="C66" s="53"/>
      <c r="D66" s="53"/>
      <c r="E66" s="53"/>
      <c r="F66" s="54"/>
      <c r="G66" s="53"/>
      <c r="H66" s="53"/>
      <c r="I66" s="41"/>
      <c r="J66" s="41"/>
      <c r="K66" s="53"/>
      <c r="L66" s="53"/>
      <c r="M66" s="53"/>
      <c r="N66" s="53"/>
      <c r="O66" s="53"/>
      <c r="P66" s="53"/>
      <c r="Q66" s="54"/>
      <c r="R66" s="52" t="str">
        <f t="shared" si="18"/>
        <v/>
      </c>
      <c r="S66" s="20"/>
      <c r="T66" s="20"/>
      <c r="U66" s="32">
        <f t="shared" si="9"/>
        <v>0</v>
      </c>
      <c r="V66" s="32">
        <f t="shared" si="10"/>
        <v>0</v>
      </c>
      <c r="W66" s="32">
        <f t="shared" si="11"/>
        <v>0</v>
      </c>
      <c r="X66" s="32">
        <f t="shared" si="12"/>
        <v>0</v>
      </c>
      <c r="Y66" s="32">
        <f t="shared" si="13"/>
        <v>0</v>
      </c>
      <c r="Z66" s="33">
        <f t="shared" si="14"/>
        <v>0</v>
      </c>
      <c r="AA66" s="33">
        <f t="shared" si="15"/>
        <v>0</v>
      </c>
      <c r="AB66" s="38">
        <f t="shared" si="16"/>
        <v>0</v>
      </c>
    </row>
    <row r="67" spans="1:28" x14ac:dyDescent="0.3">
      <c r="A67" s="53"/>
      <c r="B67" s="52" t="str">
        <f>IFERROR(VLOOKUP(A67,Base!$C$2:$D$3,2,0),"")</f>
        <v/>
      </c>
      <c r="C67" s="53"/>
      <c r="D67" s="53"/>
      <c r="E67" s="53"/>
      <c r="F67" s="54"/>
      <c r="G67" s="53"/>
      <c r="H67" s="53"/>
      <c r="I67" s="41"/>
      <c r="J67" s="41"/>
      <c r="K67" s="53"/>
      <c r="L67" s="53"/>
      <c r="M67" s="53"/>
      <c r="N67" s="53"/>
      <c r="O67" s="53"/>
      <c r="P67" s="53"/>
      <c r="Q67" s="54"/>
      <c r="R67" s="52" t="str">
        <f t="shared" si="18"/>
        <v/>
      </c>
      <c r="S67" s="20"/>
      <c r="T67" s="20"/>
      <c r="U67" s="32">
        <f t="shared" si="9"/>
        <v>0</v>
      </c>
      <c r="V67" s="32">
        <f t="shared" si="10"/>
        <v>0</v>
      </c>
      <c r="W67" s="32">
        <f t="shared" si="11"/>
        <v>0</v>
      </c>
      <c r="X67" s="32">
        <f t="shared" si="12"/>
        <v>0</v>
      </c>
      <c r="Y67" s="32">
        <f t="shared" si="13"/>
        <v>0</v>
      </c>
      <c r="Z67" s="33">
        <f t="shared" si="14"/>
        <v>0</v>
      </c>
      <c r="AA67" s="33">
        <f t="shared" si="15"/>
        <v>0</v>
      </c>
      <c r="AB67" s="38">
        <f t="shared" si="16"/>
        <v>0</v>
      </c>
    </row>
    <row r="68" spans="1:28" x14ac:dyDescent="0.3">
      <c r="A68" s="53"/>
      <c r="B68" s="52" t="str">
        <f>IFERROR(VLOOKUP(A68,Base!$C$2:$D$3,2,0),"")</f>
        <v/>
      </c>
      <c r="C68" s="53"/>
      <c r="D68" s="53"/>
      <c r="E68" s="53"/>
      <c r="F68" s="54"/>
      <c r="G68" s="53"/>
      <c r="H68" s="53"/>
      <c r="I68" s="41"/>
      <c r="J68" s="41"/>
      <c r="K68" s="53"/>
      <c r="L68" s="53"/>
      <c r="M68" s="53"/>
      <c r="N68" s="53"/>
      <c r="O68" s="53"/>
      <c r="P68" s="53"/>
      <c r="Q68" s="54"/>
      <c r="R68" s="52" t="str">
        <f t="shared" si="18"/>
        <v/>
      </c>
      <c r="S68" s="20"/>
      <c r="T68" s="20"/>
      <c r="U68" s="32">
        <f t="shared" si="9"/>
        <v>0</v>
      </c>
      <c r="V68" s="32">
        <f t="shared" si="10"/>
        <v>0</v>
      </c>
      <c r="W68" s="32">
        <f t="shared" si="11"/>
        <v>0</v>
      </c>
      <c r="X68" s="32">
        <f t="shared" si="12"/>
        <v>0</v>
      </c>
      <c r="Y68" s="32">
        <f t="shared" si="13"/>
        <v>0</v>
      </c>
      <c r="Z68" s="33">
        <f t="shared" si="14"/>
        <v>0</v>
      </c>
      <c r="AA68" s="33">
        <f t="shared" si="15"/>
        <v>0</v>
      </c>
      <c r="AB68" s="38">
        <f t="shared" si="16"/>
        <v>0</v>
      </c>
    </row>
    <row r="69" spans="1:28" x14ac:dyDescent="0.3">
      <c r="A69" s="53"/>
      <c r="B69" s="52" t="str">
        <f>IFERROR(VLOOKUP(A69,Base!$C$2:$D$3,2,0),"")</f>
        <v/>
      </c>
      <c r="C69" s="53"/>
      <c r="D69" s="53"/>
      <c r="E69" s="53"/>
      <c r="F69" s="54"/>
      <c r="G69" s="53"/>
      <c r="H69" s="53"/>
      <c r="I69" s="41"/>
      <c r="J69" s="41"/>
      <c r="K69" s="53"/>
      <c r="L69" s="53"/>
      <c r="M69" s="53"/>
      <c r="N69" s="53"/>
      <c r="O69" s="53"/>
      <c r="P69" s="53"/>
      <c r="Q69" s="54"/>
      <c r="R69" s="52" t="str">
        <f t="shared" si="18"/>
        <v/>
      </c>
      <c r="S69" s="20"/>
      <c r="T69" s="20"/>
      <c r="U69" s="32">
        <f t="shared" si="9"/>
        <v>0</v>
      </c>
      <c r="V69" s="32">
        <f t="shared" si="10"/>
        <v>0</v>
      </c>
      <c r="W69" s="32">
        <f t="shared" si="11"/>
        <v>0</v>
      </c>
      <c r="X69" s="32">
        <f t="shared" si="12"/>
        <v>0</v>
      </c>
      <c r="Y69" s="32">
        <f t="shared" si="13"/>
        <v>0</v>
      </c>
      <c r="Z69" s="33">
        <f t="shared" si="14"/>
        <v>0</v>
      </c>
      <c r="AA69" s="33">
        <f t="shared" si="15"/>
        <v>0</v>
      </c>
      <c r="AB69" s="38">
        <f t="shared" si="16"/>
        <v>0</v>
      </c>
    </row>
    <row r="70" spans="1:28" x14ac:dyDescent="0.3">
      <c r="A70" s="53"/>
      <c r="B70" s="52" t="str">
        <f>IFERROR(VLOOKUP(A70,Base!$C$2:$D$3,2,0),"")</f>
        <v/>
      </c>
      <c r="C70" s="53"/>
      <c r="D70" s="53"/>
      <c r="E70" s="53"/>
      <c r="F70" s="54"/>
      <c r="G70" s="53"/>
      <c r="H70" s="53"/>
      <c r="I70" s="41"/>
      <c r="J70" s="41"/>
      <c r="K70" s="53"/>
      <c r="L70" s="53"/>
      <c r="M70" s="53"/>
      <c r="N70" s="53"/>
      <c r="O70" s="53"/>
      <c r="P70" s="53"/>
      <c r="Q70" s="54"/>
      <c r="R70" s="52" t="str">
        <f t="shared" ref="R70:R133" si="19">IF(K70="","",IF(SUM(M70:P70)=K70,"Suma motivo de Pago correcto","Existe un error en la suma de Motivo de Pago"))</f>
        <v/>
      </c>
      <c r="S70" s="20"/>
      <c r="T70" s="20"/>
      <c r="U70" s="32">
        <f t="shared" si="9"/>
        <v>0</v>
      </c>
      <c r="V70" s="32">
        <f t="shared" si="10"/>
        <v>0</v>
      </c>
      <c r="W70" s="32">
        <f t="shared" si="11"/>
        <v>0</v>
      </c>
      <c r="X70" s="32">
        <f t="shared" si="12"/>
        <v>0</v>
      </c>
      <c r="Y70" s="32">
        <f t="shared" si="13"/>
        <v>0</v>
      </c>
      <c r="Z70" s="33">
        <f t="shared" si="14"/>
        <v>0</v>
      </c>
      <c r="AA70" s="33">
        <f t="shared" si="15"/>
        <v>0</v>
      </c>
      <c r="AB70" s="38">
        <f t="shared" si="16"/>
        <v>0</v>
      </c>
    </row>
    <row r="71" spans="1:28" x14ac:dyDescent="0.3">
      <c r="A71" s="53"/>
      <c r="B71" s="52" t="str">
        <f>IFERROR(VLOOKUP(A71,Base!$C$2:$D$3,2,0),"")</f>
        <v/>
      </c>
      <c r="C71" s="53"/>
      <c r="D71" s="53"/>
      <c r="E71" s="53"/>
      <c r="F71" s="54"/>
      <c r="G71" s="53"/>
      <c r="H71" s="53"/>
      <c r="I71" s="41"/>
      <c r="J71" s="41"/>
      <c r="K71" s="53"/>
      <c r="L71" s="53"/>
      <c r="M71" s="53"/>
      <c r="N71" s="53"/>
      <c r="O71" s="53"/>
      <c r="P71" s="53"/>
      <c r="Q71" s="54"/>
      <c r="R71" s="52" t="str">
        <f t="shared" si="19"/>
        <v/>
      </c>
      <c r="S71" s="39"/>
      <c r="T71" s="39"/>
      <c r="U71" s="33">
        <f t="shared" ref="U71:U134" si="20">IF(LEN(K71)=0,0,F71-K71)</f>
        <v>0</v>
      </c>
      <c r="V71" s="33">
        <f t="shared" ref="V71:V134" si="21">IF(LEN(K71)=0,F71,F71-K71)</f>
        <v>0</v>
      </c>
      <c r="W71" s="33">
        <f t="shared" ref="W71:W134" si="22">IF(LEN(G71)=0,0,F71-G71)</f>
        <v>0</v>
      </c>
      <c r="X71" s="33">
        <f t="shared" ref="X71:X134" si="23">IF(LEN(G71)=0,F71,F71-G71)</f>
        <v>0</v>
      </c>
      <c r="Y71" s="33">
        <f t="shared" ref="Y71:Y134" si="24">IF(AND(LEN(N71)=0,LEN(O71)=0,LEN(P71)=0),K71,K71-N71-O71-P71)</f>
        <v>0</v>
      </c>
      <c r="Z71" s="33">
        <f t="shared" ref="Z71:Z134" si="25">IF(AND(LEN(M71)=0,LEN(O71)=0,LEN(P71)=0),K71,K71-M71-O71-P71)</f>
        <v>0</v>
      </c>
      <c r="AA71" s="33">
        <f t="shared" ref="AA71:AA134" si="26">IF(AND(LEN(M71)=0,LEN(N71)=0,LEN(P71)=0),K71,K71-M71-N71-P71)</f>
        <v>0</v>
      </c>
      <c r="AB71" s="38">
        <f t="shared" ref="AB71:AB134" si="27">IF(AND(LEN(M71)=0,LEN(N71)=0,LEN(O71)=0),K71,K71-M71-N71-O71)</f>
        <v>0</v>
      </c>
    </row>
    <row r="72" spans="1:28" x14ac:dyDescent="0.3">
      <c r="A72" s="53"/>
      <c r="B72" s="52" t="str">
        <f>IFERROR(VLOOKUP(A72,Base!$C$2:$D$3,2,0),"")</f>
        <v/>
      </c>
      <c r="C72" s="53"/>
      <c r="D72" s="53"/>
      <c r="E72" s="53"/>
      <c r="F72" s="54"/>
      <c r="G72" s="53"/>
      <c r="H72" s="53"/>
      <c r="I72" s="41"/>
      <c r="J72" s="41"/>
      <c r="K72" s="53"/>
      <c r="L72" s="53"/>
      <c r="M72" s="53"/>
      <c r="N72" s="53"/>
      <c r="O72" s="53"/>
      <c r="P72" s="53"/>
      <c r="Q72" s="54"/>
      <c r="R72" s="52" t="str">
        <f t="shared" si="19"/>
        <v/>
      </c>
      <c r="S72" s="39"/>
      <c r="T72" s="39"/>
      <c r="U72" s="33">
        <f t="shared" si="20"/>
        <v>0</v>
      </c>
      <c r="V72" s="33">
        <f t="shared" si="21"/>
        <v>0</v>
      </c>
      <c r="W72" s="33">
        <f t="shared" si="22"/>
        <v>0</v>
      </c>
      <c r="X72" s="33">
        <f t="shared" si="23"/>
        <v>0</v>
      </c>
      <c r="Y72" s="33">
        <f t="shared" si="24"/>
        <v>0</v>
      </c>
      <c r="Z72" s="33">
        <f t="shared" si="25"/>
        <v>0</v>
      </c>
      <c r="AA72" s="33">
        <f t="shared" si="26"/>
        <v>0</v>
      </c>
      <c r="AB72" s="38">
        <f t="shared" si="27"/>
        <v>0</v>
      </c>
    </row>
    <row r="73" spans="1:28" x14ac:dyDescent="0.3">
      <c r="A73" s="53"/>
      <c r="B73" s="52" t="str">
        <f>IFERROR(VLOOKUP(A73,Base!$C$2:$D$3,2,0),"")</f>
        <v/>
      </c>
      <c r="C73" s="53"/>
      <c r="D73" s="53"/>
      <c r="E73" s="53"/>
      <c r="F73" s="54"/>
      <c r="G73" s="53"/>
      <c r="H73" s="53"/>
      <c r="I73" s="41"/>
      <c r="J73" s="41"/>
      <c r="K73" s="53"/>
      <c r="L73" s="53"/>
      <c r="M73" s="53"/>
      <c r="N73" s="53"/>
      <c r="O73" s="53"/>
      <c r="P73" s="53"/>
      <c r="Q73" s="54"/>
      <c r="R73" s="52" t="str">
        <f t="shared" si="19"/>
        <v/>
      </c>
      <c r="S73" s="39"/>
      <c r="T73" s="39"/>
      <c r="U73" s="33">
        <f t="shared" si="20"/>
        <v>0</v>
      </c>
      <c r="V73" s="33">
        <f t="shared" si="21"/>
        <v>0</v>
      </c>
      <c r="W73" s="33">
        <f t="shared" si="22"/>
        <v>0</v>
      </c>
      <c r="X73" s="33">
        <f t="shared" si="23"/>
        <v>0</v>
      </c>
      <c r="Y73" s="33">
        <f t="shared" si="24"/>
        <v>0</v>
      </c>
      <c r="Z73" s="33">
        <f t="shared" si="25"/>
        <v>0</v>
      </c>
      <c r="AA73" s="33">
        <f t="shared" si="26"/>
        <v>0</v>
      </c>
      <c r="AB73" s="38">
        <f t="shared" si="27"/>
        <v>0</v>
      </c>
    </row>
    <row r="74" spans="1:28" x14ac:dyDescent="0.3">
      <c r="A74" s="53"/>
      <c r="B74" s="52" t="str">
        <f>IFERROR(VLOOKUP(A74,Base!$C$2:$D$3,2,0),"")</f>
        <v/>
      </c>
      <c r="C74" s="53"/>
      <c r="D74" s="53"/>
      <c r="E74" s="53"/>
      <c r="F74" s="54"/>
      <c r="G74" s="53"/>
      <c r="H74" s="53"/>
      <c r="I74" s="41"/>
      <c r="J74" s="41"/>
      <c r="K74" s="53"/>
      <c r="L74" s="53"/>
      <c r="M74" s="53"/>
      <c r="N74" s="53"/>
      <c r="O74" s="53"/>
      <c r="P74" s="53"/>
      <c r="Q74" s="54"/>
      <c r="R74" s="52" t="str">
        <f t="shared" si="19"/>
        <v/>
      </c>
      <c r="S74" s="39"/>
      <c r="T74" s="39"/>
      <c r="U74" s="33">
        <f t="shared" si="20"/>
        <v>0</v>
      </c>
      <c r="V74" s="33">
        <f t="shared" si="21"/>
        <v>0</v>
      </c>
      <c r="W74" s="33">
        <f t="shared" si="22"/>
        <v>0</v>
      </c>
      <c r="X74" s="33">
        <f t="shared" si="23"/>
        <v>0</v>
      </c>
      <c r="Y74" s="33">
        <f t="shared" si="24"/>
        <v>0</v>
      </c>
      <c r="Z74" s="33">
        <f t="shared" si="25"/>
        <v>0</v>
      </c>
      <c r="AA74" s="33">
        <f t="shared" si="26"/>
        <v>0</v>
      </c>
      <c r="AB74" s="38">
        <f t="shared" si="27"/>
        <v>0</v>
      </c>
    </row>
    <row r="75" spans="1:28" x14ac:dyDescent="0.3">
      <c r="A75" s="53"/>
      <c r="B75" s="52" t="str">
        <f>IFERROR(VLOOKUP(A75,Base!$C$2:$D$3,2,0),"")</f>
        <v/>
      </c>
      <c r="C75" s="53"/>
      <c r="D75" s="53"/>
      <c r="E75" s="53"/>
      <c r="F75" s="54"/>
      <c r="G75" s="53"/>
      <c r="H75" s="53"/>
      <c r="I75" s="41"/>
      <c r="J75" s="41"/>
      <c r="K75" s="53"/>
      <c r="L75" s="53"/>
      <c r="M75" s="53"/>
      <c r="N75" s="53"/>
      <c r="O75" s="53"/>
      <c r="P75" s="53"/>
      <c r="Q75" s="54"/>
      <c r="R75" s="52" t="str">
        <f t="shared" si="19"/>
        <v/>
      </c>
      <c r="S75" s="39"/>
      <c r="T75" s="39"/>
      <c r="U75" s="33">
        <f t="shared" si="20"/>
        <v>0</v>
      </c>
      <c r="V75" s="33">
        <f t="shared" si="21"/>
        <v>0</v>
      </c>
      <c r="W75" s="33">
        <f t="shared" si="22"/>
        <v>0</v>
      </c>
      <c r="X75" s="33">
        <f t="shared" si="23"/>
        <v>0</v>
      </c>
      <c r="Y75" s="33">
        <f t="shared" si="24"/>
        <v>0</v>
      </c>
      <c r="Z75" s="33">
        <f t="shared" si="25"/>
        <v>0</v>
      </c>
      <c r="AA75" s="33">
        <f t="shared" si="26"/>
        <v>0</v>
      </c>
      <c r="AB75" s="38">
        <f t="shared" si="27"/>
        <v>0</v>
      </c>
    </row>
    <row r="76" spans="1:28" x14ac:dyDescent="0.3">
      <c r="A76" s="53"/>
      <c r="B76" s="52" t="str">
        <f>IFERROR(VLOOKUP(A76,Base!$C$2:$D$3,2,0),"")</f>
        <v/>
      </c>
      <c r="C76" s="53"/>
      <c r="D76" s="53"/>
      <c r="E76" s="53"/>
      <c r="F76" s="54"/>
      <c r="G76" s="53"/>
      <c r="H76" s="53"/>
      <c r="I76" s="41"/>
      <c r="J76" s="41"/>
      <c r="K76" s="53"/>
      <c r="L76" s="53"/>
      <c r="M76" s="53"/>
      <c r="N76" s="53"/>
      <c r="O76" s="53"/>
      <c r="P76" s="53"/>
      <c r="Q76" s="54"/>
      <c r="R76" s="52" t="str">
        <f t="shared" si="19"/>
        <v/>
      </c>
      <c r="S76" s="39"/>
      <c r="T76" s="39"/>
      <c r="U76" s="33">
        <f t="shared" si="20"/>
        <v>0</v>
      </c>
      <c r="V76" s="33">
        <f t="shared" si="21"/>
        <v>0</v>
      </c>
      <c r="W76" s="33">
        <f t="shared" si="22"/>
        <v>0</v>
      </c>
      <c r="X76" s="33">
        <f t="shared" si="23"/>
        <v>0</v>
      </c>
      <c r="Y76" s="33">
        <f t="shared" si="24"/>
        <v>0</v>
      </c>
      <c r="Z76" s="33">
        <f t="shared" si="25"/>
        <v>0</v>
      </c>
      <c r="AA76" s="33">
        <f t="shared" si="26"/>
        <v>0</v>
      </c>
      <c r="AB76" s="38">
        <f t="shared" si="27"/>
        <v>0</v>
      </c>
    </row>
    <row r="77" spans="1:28" x14ac:dyDescent="0.3">
      <c r="A77" s="53"/>
      <c r="B77" s="52" t="str">
        <f>IFERROR(VLOOKUP(A77,Base!$C$2:$D$3,2,0),"")</f>
        <v/>
      </c>
      <c r="C77" s="53"/>
      <c r="D77" s="53"/>
      <c r="E77" s="53"/>
      <c r="F77" s="54"/>
      <c r="G77" s="53"/>
      <c r="H77" s="53"/>
      <c r="I77" s="41"/>
      <c r="J77" s="41"/>
      <c r="K77" s="53"/>
      <c r="L77" s="53"/>
      <c r="M77" s="53"/>
      <c r="N77" s="53"/>
      <c r="O77" s="53"/>
      <c r="P77" s="53"/>
      <c r="Q77" s="54"/>
      <c r="R77" s="52" t="str">
        <f t="shared" si="19"/>
        <v/>
      </c>
      <c r="S77" s="39"/>
      <c r="T77" s="39"/>
      <c r="U77" s="33">
        <f t="shared" si="20"/>
        <v>0</v>
      </c>
      <c r="V77" s="33">
        <f t="shared" si="21"/>
        <v>0</v>
      </c>
      <c r="W77" s="33">
        <f t="shared" si="22"/>
        <v>0</v>
      </c>
      <c r="X77" s="33">
        <f t="shared" si="23"/>
        <v>0</v>
      </c>
      <c r="Y77" s="33">
        <f t="shared" si="24"/>
        <v>0</v>
      </c>
      <c r="Z77" s="33">
        <f t="shared" si="25"/>
        <v>0</v>
      </c>
      <c r="AA77" s="33">
        <f t="shared" si="26"/>
        <v>0</v>
      </c>
      <c r="AB77" s="38">
        <f t="shared" si="27"/>
        <v>0</v>
      </c>
    </row>
    <row r="78" spans="1:28" x14ac:dyDescent="0.3">
      <c r="A78" s="53"/>
      <c r="B78" s="52" t="str">
        <f>IFERROR(VLOOKUP(A78,Base!$C$2:$D$3,2,0),"")</f>
        <v/>
      </c>
      <c r="C78" s="53"/>
      <c r="D78" s="53"/>
      <c r="E78" s="53"/>
      <c r="F78" s="54"/>
      <c r="G78" s="53"/>
      <c r="H78" s="53"/>
      <c r="I78" s="41"/>
      <c r="J78" s="41"/>
      <c r="K78" s="53"/>
      <c r="L78" s="53"/>
      <c r="M78" s="53"/>
      <c r="N78" s="53"/>
      <c r="O78" s="53"/>
      <c r="P78" s="53"/>
      <c r="Q78" s="54"/>
      <c r="R78" s="52" t="str">
        <f t="shared" si="19"/>
        <v/>
      </c>
      <c r="S78" s="39"/>
      <c r="T78" s="39"/>
      <c r="U78" s="33">
        <f t="shared" si="20"/>
        <v>0</v>
      </c>
      <c r="V78" s="33">
        <f t="shared" si="21"/>
        <v>0</v>
      </c>
      <c r="W78" s="33">
        <f t="shared" si="22"/>
        <v>0</v>
      </c>
      <c r="X78" s="33">
        <f t="shared" si="23"/>
        <v>0</v>
      </c>
      <c r="Y78" s="33">
        <f t="shared" si="24"/>
        <v>0</v>
      </c>
      <c r="Z78" s="33">
        <f t="shared" si="25"/>
        <v>0</v>
      </c>
      <c r="AA78" s="33">
        <f t="shared" si="26"/>
        <v>0</v>
      </c>
      <c r="AB78" s="38">
        <f t="shared" si="27"/>
        <v>0</v>
      </c>
    </row>
    <row r="79" spans="1:28" x14ac:dyDescent="0.3">
      <c r="A79" s="53"/>
      <c r="B79" s="52" t="str">
        <f>IFERROR(VLOOKUP(A79,Base!$C$2:$D$3,2,0),"")</f>
        <v/>
      </c>
      <c r="C79" s="53"/>
      <c r="D79" s="53"/>
      <c r="E79" s="53"/>
      <c r="F79" s="54"/>
      <c r="G79" s="53"/>
      <c r="H79" s="53"/>
      <c r="I79" s="41"/>
      <c r="J79" s="41"/>
      <c r="K79" s="53"/>
      <c r="L79" s="53"/>
      <c r="M79" s="53"/>
      <c r="N79" s="53"/>
      <c r="O79" s="53"/>
      <c r="P79" s="53"/>
      <c r="Q79" s="54"/>
      <c r="R79" s="52" t="str">
        <f t="shared" si="19"/>
        <v/>
      </c>
      <c r="S79" s="39"/>
      <c r="T79" s="39"/>
      <c r="U79" s="33">
        <f t="shared" si="20"/>
        <v>0</v>
      </c>
      <c r="V79" s="33">
        <f t="shared" si="21"/>
        <v>0</v>
      </c>
      <c r="W79" s="33">
        <f t="shared" si="22"/>
        <v>0</v>
      </c>
      <c r="X79" s="33">
        <f t="shared" si="23"/>
        <v>0</v>
      </c>
      <c r="Y79" s="33">
        <f t="shared" si="24"/>
        <v>0</v>
      </c>
      <c r="Z79" s="33">
        <f t="shared" si="25"/>
        <v>0</v>
      </c>
      <c r="AA79" s="33">
        <f t="shared" si="26"/>
        <v>0</v>
      </c>
      <c r="AB79" s="38">
        <f t="shared" si="27"/>
        <v>0</v>
      </c>
    </row>
    <row r="80" spans="1:28" x14ac:dyDescent="0.3">
      <c r="A80" s="53"/>
      <c r="B80" s="52" t="str">
        <f>IFERROR(VLOOKUP(A80,Base!$C$2:$D$3,2,0),"")</f>
        <v/>
      </c>
      <c r="C80" s="53"/>
      <c r="D80" s="53"/>
      <c r="E80" s="53"/>
      <c r="F80" s="54"/>
      <c r="G80" s="53"/>
      <c r="H80" s="53"/>
      <c r="I80" s="41"/>
      <c r="J80" s="41"/>
      <c r="K80" s="53"/>
      <c r="L80" s="53"/>
      <c r="M80" s="53"/>
      <c r="N80" s="53"/>
      <c r="O80" s="53"/>
      <c r="P80" s="53"/>
      <c r="Q80" s="54"/>
      <c r="R80" s="52" t="str">
        <f t="shared" si="19"/>
        <v/>
      </c>
      <c r="S80" s="39"/>
      <c r="T80" s="39"/>
      <c r="U80" s="33">
        <f t="shared" si="20"/>
        <v>0</v>
      </c>
      <c r="V80" s="33">
        <f t="shared" si="21"/>
        <v>0</v>
      </c>
      <c r="W80" s="33">
        <f t="shared" si="22"/>
        <v>0</v>
      </c>
      <c r="X80" s="33">
        <f t="shared" si="23"/>
        <v>0</v>
      </c>
      <c r="Y80" s="33">
        <f t="shared" si="24"/>
        <v>0</v>
      </c>
      <c r="Z80" s="33">
        <f t="shared" si="25"/>
        <v>0</v>
      </c>
      <c r="AA80" s="33">
        <f t="shared" si="26"/>
        <v>0</v>
      </c>
      <c r="AB80" s="38">
        <f t="shared" si="27"/>
        <v>0</v>
      </c>
    </row>
    <row r="81" spans="1:28" x14ac:dyDescent="0.3">
      <c r="A81" s="53"/>
      <c r="B81" s="52" t="str">
        <f>IFERROR(VLOOKUP(A81,Base!$C$2:$D$3,2,0),"")</f>
        <v/>
      </c>
      <c r="C81" s="53"/>
      <c r="D81" s="53"/>
      <c r="E81" s="53"/>
      <c r="F81" s="54"/>
      <c r="G81" s="53"/>
      <c r="H81" s="53"/>
      <c r="I81" s="41"/>
      <c r="J81" s="41"/>
      <c r="K81" s="53"/>
      <c r="L81" s="53"/>
      <c r="M81" s="53"/>
      <c r="N81" s="53"/>
      <c r="O81" s="53"/>
      <c r="P81" s="53"/>
      <c r="Q81" s="54"/>
      <c r="R81" s="52" t="str">
        <f t="shared" si="19"/>
        <v/>
      </c>
      <c r="S81" s="39"/>
      <c r="T81" s="39"/>
      <c r="U81" s="33">
        <f t="shared" si="20"/>
        <v>0</v>
      </c>
      <c r="V81" s="33">
        <f t="shared" si="21"/>
        <v>0</v>
      </c>
      <c r="W81" s="33">
        <f t="shared" si="22"/>
        <v>0</v>
      </c>
      <c r="X81" s="33">
        <f t="shared" si="23"/>
        <v>0</v>
      </c>
      <c r="Y81" s="33">
        <f t="shared" si="24"/>
        <v>0</v>
      </c>
      <c r="Z81" s="33">
        <f t="shared" si="25"/>
        <v>0</v>
      </c>
      <c r="AA81" s="33">
        <f t="shared" si="26"/>
        <v>0</v>
      </c>
      <c r="AB81" s="38">
        <f t="shared" si="27"/>
        <v>0</v>
      </c>
    </row>
    <row r="82" spans="1:28" x14ac:dyDescent="0.3">
      <c r="A82" s="53"/>
      <c r="B82" s="52" t="str">
        <f>IFERROR(VLOOKUP(A82,Base!$C$2:$D$3,2,0),"")</f>
        <v/>
      </c>
      <c r="C82" s="53"/>
      <c r="D82" s="53"/>
      <c r="E82" s="53"/>
      <c r="F82" s="54"/>
      <c r="G82" s="53"/>
      <c r="H82" s="53"/>
      <c r="I82" s="41"/>
      <c r="J82" s="41"/>
      <c r="K82" s="53"/>
      <c r="L82" s="53"/>
      <c r="M82" s="53"/>
      <c r="N82" s="53"/>
      <c r="O82" s="53"/>
      <c r="P82" s="53"/>
      <c r="Q82" s="54"/>
      <c r="R82" s="52" t="str">
        <f t="shared" si="19"/>
        <v/>
      </c>
      <c r="S82" s="39"/>
      <c r="T82" s="39"/>
      <c r="U82" s="33">
        <f t="shared" si="20"/>
        <v>0</v>
      </c>
      <c r="V82" s="33">
        <f t="shared" si="21"/>
        <v>0</v>
      </c>
      <c r="W82" s="33">
        <f t="shared" si="22"/>
        <v>0</v>
      </c>
      <c r="X82" s="33">
        <f t="shared" si="23"/>
        <v>0</v>
      </c>
      <c r="Y82" s="33">
        <f t="shared" si="24"/>
        <v>0</v>
      </c>
      <c r="Z82" s="33">
        <f t="shared" si="25"/>
        <v>0</v>
      </c>
      <c r="AA82" s="33">
        <f t="shared" si="26"/>
        <v>0</v>
      </c>
      <c r="AB82" s="38">
        <f t="shared" si="27"/>
        <v>0</v>
      </c>
    </row>
    <row r="83" spans="1:28" x14ac:dyDescent="0.3">
      <c r="A83" s="53"/>
      <c r="B83" s="52" t="str">
        <f>IFERROR(VLOOKUP(A83,Base!$C$2:$D$3,2,0),"")</f>
        <v/>
      </c>
      <c r="C83" s="53"/>
      <c r="D83" s="53"/>
      <c r="E83" s="53"/>
      <c r="F83" s="54"/>
      <c r="G83" s="53"/>
      <c r="H83" s="53"/>
      <c r="I83" s="41"/>
      <c r="J83" s="41"/>
      <c r="K83" s="53"/>
      <c r="L83" s="53"/>
      <c r="M83" s="53"/>
      <c r="N83" s="53"/>
      <c r="O83" s="53"/>
      <c r="P83" s="53"/>
      <c r="Q83" s="54"/>
      <c r="R83" s="52" t="str">
        <f t="shared" si="19"/>
        <v/>
      </c>
      <c r="S83" s="39"/>
      <c r="T83" s="39"/>
      <c r="U83" s="33">
        <f t="shared" si="20"/>
        <v>0</v>
      </c>
      <c r="V83" s="33">
        <f t="shared" si="21"/>
        <v>0</v>
      </c>
      <c r="W83" s="33">
        <f t="shared" si="22"/>
        <v>0</v>
      </c>
      <c r="X83" s="33">
        <f t="shared" si="23"/>
        <v>0</v>
      </c>
      <c r="Y83" s="33">
        <f t="shared" si="24"/>
        <v>0</v>
      </c>
      <c r="Z83" s="33">
        <f t="shared" si="25"/>
        <v>0</v>
      </c>
      <c r="AA83" s="33">
        <f t="shared" si="26"/>
        <v>0</v>
      </c>
      <c r="AB83" s="38">
        <f t="shared" si="27"/>
        <v>0</v>
      </c>
    </row>
    <row r="84" spans="1:28" x14ac:dyDescent="0.3">
      <c r="A84" s="53"/>
      <c r="B84" s="52" t="str">
        <f>IFERROR(VLOOKUP(A84,Base!$C$2:$D$3,2,0),"")</f>
        <v/>
      </c>
      <c r="C84" s="53"/>
      <c r="D84" s="53"/>
      <c r="E84" s="53"/>
      <c r="F84" s="54"/>
      <c r="G84" s="53"/>
      <c r="H84" s="53"/>
      <c r="I84" s="41"/>
      <c r="J84" s="41"/>
      <c r="K84" s="53"/>
      <c r="L84" s="53"/>
      <c r="M84" s="53"/>
      <c r="N84" s="53"/>
      <c r="O84" s="53"/>
      <c r="P84" s="53"/>
      <c r="Q84" s="54"/>
      <c r="R84" s="52" t="str">
        <f t="shared" si="19"/>
        <v/>
      </c>
      <c r="S84" s="39"/>
      <c r="T84" s="39"/>
      <c r="U84" s="33">
        <f t="shared" si="20"/>
        <v>0</v>
      </c>
      <c r="V84" s="33">
        <f t="shared" si="21"/>
        <v>0</v>
      </c>
      <c r="W84" s="33">
        <f t="shared" si="22"/>
        <v>0</v>
      </c>
      <c r="X84" s="33">
        <f t="shared" si="23"/>
        <v>0</v>
      </c>
      <c r="Y84" s="33">
        <f t="shared" si="24"/>
        <v>0</v>
      </c>
      <c r="Z84" s="33">
        <f t="shared" si="25"/>
        <v>0</v>
      </c>
      <c r="AA84" s="33">
        <f t="shared" si="26"/>
        <v>0</v>
      </c>
      <c r="AB84" s="38">
        <f t="shared" si="27"/>
        <v>0</v>
      </c>
    </row>
    <row r="85" spans="1:28" x14ac:dyDescent="0.3">
      <c r="A85" s="53"/>
      <c r="B85" s="52" t="str">
        <f>IFERROR(VLOOKUP(A85,Base!$C$2:$D$3,2,0),"")</f>
        <v/>
      </c>
      <c r="C85" s="53"/>
      <c r="D85" s="53"/>
      <c r="E85" s="53"/>
      <c r="F85" s="54"/>
      <c r="G85" s="53"/>
      <c r="H85" s="53"/>
      <c r="I85" s="41"/>
      <c r="J85" s="41"/>
      <c r="K85" s="53"/>
      <c r="L85" s="53"/>
      <c r="M85" s="53"/>
      <c r="N85" s="53"/>
      <c r="O85" s="53"/>
      <c r="P85" s="53"/>
      <c r="Q85" s="54"/>
      <c r="R85" s="52" t="str">
        <f t="shared" si="19"/>
        <v/>
      </c>
      <c r="S85" s="39"/>
      <c r="T85" s="39"/>
      <c r="U85" s="33">
        <f t="shared" si="20"/>
        <v>0</v>
      </c>
      <c r="V85" s="33">
        <f t="shared" si="21"/>
        <v>0</v>
      </c>
      <c r="W85" s="33">
        <f t="shared" si="22"/>
        <v>0</v>
      </c>
      <c r="X85" s="33">
        <f t="shared" si="23"/>
        <v>0</v>
      </c>
      <c r="Y85" s="33">
        <f t="shared" si="24"/>
        <v>0</v>
      </c>
      <c r="Z85" s="33">
        <f t="shared" si="25"/>
        <v>0</v>
      </c>
      <c r="AA85" s="33">
        <f t="shared" si="26"/>
        <v>0</v>
      </c>
      <c r="AB85" s="38">
        <f t="shared" si="27"/>
        <v>0</v>
      </c>
    </row>
    <row r="86" spans="1:28" x14ac:dyDescent="0.3">
      <c r="A86" s="53"/>
      <c r="B86" s="52" t="str">
        <f>IFERROR(VLOOKUP(A86,Base!$C$2:$D$3,2,0),"")</f>
        <v/>
      </c>
      <c r="C86" s="53"/>
      <c r="D86" s="53"/>
      <c r="E86" s="53"/>
      <c r="F86" s="54"/>
      <c r="G86" s="53"/>
      <c r="H86" s="53"/>
      <c r="I86" s="41"/>
      <c r="J86" s="41"/>
      <c r="K86" s="53"/>
      <c r="L86" s="53"/>
      <c r="M86" s="53"/>
      <c r="N86" s="53"/>
      <c r="O86" s="53"/>
      <c r="P86" s="53"/>
      <c r="Q86" s="54"/>
      <c r="R86" s="52" t="str">
        <f t="shared" si="19"/>
        <v/>
      </c>
      <c r="S86" s="39"/>
      <c r="T86" s="39"/>
      <c r="U86" s="33">
        <f t="shared" si="20"/>
        <v>0</v>
      </c>
      <c r="V86" s="33">
        <f t="shared" si="21"/>
        <v>0</v>
      </c>
      <c r="W86" s="33">
        <f t="shared" si="22"/>
        <v>0</v>
      </c>
      <c r="X86" s="33">
        <f t="shared" si="23"/>
        <v>0</v>
      </c>
      <c r="Y86" s="33">
        <f t="shared" si="24"/>
        <v>0</v>
      </c>
      <c r="Z86" s="33">
        <f t="shared" si="25"/>
        <v>0</v>
      </c>
      <c r="AA86" s="33">
        <f t="shared" si="26"/>
        <v>0</v>
      </c>
      <c r="AB86" s="38">
        <f t="shared" si="27"/>
        <v>0</v>
      </c>
    </row>
    <row r="87" spans="1:28" x14ac:dyDescent="0.3">
      <c r="A87" s="53"/>
      <c r="B87" s="52" t="str">
        <f>IFERROR(VLOOKUP(A87,Base!$C$2:$D$3,2,0),"")</f>
        <v/>
      </c>
      <c r="C87" s="53"/>
      <c r="D87" s="53"/>
      <c r="E87" s="53"/>
      <c r="F87" s="54"/>
      <c r="G87" s="53"/>
      <c r="H87" s="53"/>
      <c r="I87" s="41"/>
      <c r="J87" s="41"/>
      <c r="K87" s="53"/>
      <c r="L87" s="53"/>
      <c r="M87" s="53"/>
      <c r="N87" s="53"/>
      <c r="O87" s="53"/>
      <c r="P87" s="53"/>
      <c r="Q87" s="54"/>
      <c r="R87" s="52" t="str">
        <f t="shared" si="19"/>
        <v/>
      </c>
      <c r="S87" s="39"/>
      <c r="T87" s="39"/>
      <c r="U87" s="33">
        <f t="shared" si="20"/>
        <v>0</v>
      </c>
      <c r="V87" s="33">
        <f t="shared" si="21"/>
        <v>0</v>
      </c>
      <c r="W87" s="33">
        <f t="shared" si="22"/>
        <v>0</v>
      </c>
      <c r="X87" s="33">
        <f t="shared" si="23"/>
        <v>0</v>
      </c>
      <c r="Y87" s="33">
        <f t="shared" si="24"/>
        <v>0</v>
      </c>
      <c r="Z87" s="33">
        <f t="shared" si="25"/>
        <v>0</v>
      </c>
      <c r="AA87" s="33">
        <f t="shared" si="26"/>
        <v>0</v>
      </c>
      <c r="AB87" s="38">
        <f t="shared" si="27"/>
        <v>0</v>
      </c>
    </row>
    <row r="88" spans="1:28" x14ac:dyDescent="0.3">
      <c r="A88" s="53"/>
      <c r="B88" s="52" t="str">
        <f>IFERROR(VLOOKUP(A88,Base!$C$2:$D$3,2,0),"")</f>
        <v/>
      </c>
      <c r="C88" s="53"/>
      <c r="D88" s="53"/>
      <c r="E88" s="53"/>
      <c r="F88" s="54"/>
      <c r="G88" s="53"/>
      <c r="H88" s="53"/>
      <c r="I88" s="41"/>
      <c r="J88" s="41"/>
      <c r="K88" s="53"/>
      <c r="L88" s="53"/>
      <c r="M88" s="53"/>
      <c r="N88" s="53"/>
      <c r="O88" s="53"/>
      <c r="P88" s="53"/>
      <c r="Q88" s="54"/>
      <c r="R88" s="52" t="str">
        <f t="shared" si="19"/>
        <v/>
      </c>
      <c r="S88" s="39"/>
      <c r="T88" s="39"/>
      <c r="U88" s="33">
        <f t="shared" si="20"/>
        <v>0</v>
      </c>
      <c r="V88" s="33">
        <f t="shared" si="21"/>
        <v>0</v>
      </c>
      <c r="W88" s="33">
        <f t="shared" si="22"/>
        <v>0</v>
      </c>
      <c r="X88" s="33">
        <f t="shared" si="23"/>
        <v>0</v>
      </c>
      <c r="Y88" s="33">
        <f t="shared" si="24"/>
        <v>0</v>
      </c>
      <c r="Z88" s="33">
        <f t="shared" si="25"/>
        <v>0</v>
      </c>
      <c r="AA88" s="33">
        <f t="shared" si="26"/>
        <v>0</v>
      </c>
      <c r="AB88" s="38">
        <f t="shared" si="27"/>
        <v>0</v>
      </c>
    </row>
    <row r="89" spans="1:28" x14ac:dyDescent="0.3">
      <c r="A89" s="53"/>
      <c r="B89" s="52" t="str">
        <f>IFERROR(VLOOKUP(A89,Base!$C$2:$D$3,2,0),"")</f>
        <v/>
      </c>
      <c r="C89" s="53"/>
      <c r="D89" s="53"/>
      <c r="E89" s="53"/>
      <c r="F89" s="54"/>
      <c r="G89" s="53"/>
      <c r="H89" s="53"/>
      <c r="I89" s="41"/>
      <c r="J89" s="41"/>
      <c r="K89" s="53"/>
      <c r="L89" s="53"/>
      <c r="M89" s="53"/>
      <c r="N89" s="53"/>
      <c r="O89" s="53"/>
      <c r="P89" s="53"/>
      <c r="Q89" s="54"/>
      <c r="R89" s="52" t="str">
        <f t="shared" si="19"/>
        <v/>
      </c>
      <c r="S89" s="39"/>
      <c r="T89" s="39"/>
      <c r="U89" s="33">
        <f t="shared" si="20"/>
        <v>0</v>
      </c>
      <c r="V89" s="33">
        <f t="shared" si="21"/>
        <v>0</v>
      </c>
      <c r="W89" s="33">
        <f t="shared" si="22"/>
        <v>0</v>
      </c>
      <c r="X89" s="33">
        <f t="shared" si="23"/>
        <v>0</v>
      </c>
      <c r="Y89" s="33">
        <f t="shared" si="24"/>
        <v>0</v>
      </c>
      <c r="Z89" s="33">
        <f t="shared" si="25"/>
        <v>0</v>
      </c>
      <c r="AA89" s="33">
        <f t="shared" si="26"/>
        <v>0</v>
      </c>
      <c r="AB89" s="38">
        <f t="shared" si="27"/>
        <v>0</v>
      </c>
    </row>
    <row r="90" spans="1:28" x14ac:dyDescent="0.3">
      <c r="A90" s="53"/>
      <c r="B90" s="52" t="str">
        <f>IFERROR(VLOOKUP(A90,Base!$C$2:$D$3,2,0),"")</f>
        <v/>
      </c>
      <c r="C90" s="53"/>
      <c r="D90" s="53"/>
      <c r="E90" s="53"/>
      <c r="F90" s="54"/>
      <c r="G90" s="53"/>
      <c r="H90" s="53"/>
      <c r="I90" s="41"/>
      <c r="J90" s="41"/>
      <c r="K90" s="53"/>
      <c r="L90" s="53"/>
      <c r="M90" s="53"/>
      <c r="N90" s="53"/>
      <c r="O90" s="53"/>
      <c r="P90" s="53"/>
      <c r="Q90" s="54"/>
      <c r="R90" s="52" t="str">
        <f t="shared" si="19"/>
        <v/>
      </c>
      <c r="S90" s="39"/>
      <c r="T90" s="39"/>
      <c r="U90" s="33">
        <f t="shared" si="20"/>
        <v>0</v>
      </c>
      <c r="V90" s="33">
        <f t="shared" si="21"/>
        <v>0</v>
      </c>
      <c r="W90" s="33">
        <f t="shared" si="22"/>
        <v>0</v>
      </c>
      <c r="X90" s="33">
        <f t="shared" si="23"/>
        <v>0</v>
      </c>
      <c r="Y90" s="33">
        <f t="shared" si="24"/>
        <v>0</v>
      </c>
      <c r="Z90" s="33">
        <f t="shared" si="25"/>
        <v>0</v>
      </c>
      <c r="AA90" s="33">
        <f t="shared" si="26"/>
        <v>0</v>
      </c>
      <c r="AB90" s="38">
        <f t="shared" si="27"/>
        <v>0</v>
      </c>
    </row>
    <row r="91" spans="1:28" x14ac:dyDescent="0.3">
      <c r="A91" s="53"/>
      <c r="B91" s="52" t="str">
        <f>IFERROR(VLOOKUP(A91,Base!$C$2:$D$3,2,0),"")</f>
        <v/>
      </c>
      <c r="C91" s="53"/>
      <c r="D91" s="53"/>
      <c r="E91" s="53"/>
      <c r="F91" s="54"/>
      <c r="G91" s="53"/>
      <c r="H91" s="53"/>
      <c r="I91" s="41"/>
      <c r="J91" s="41"/>
      <c r="K91" s="53"/>
      <c r="L91" s="53"/>
      <c r="M91" s="53"/>
      <c r="N91" s="53"/>
      <c r="O91" s="53"/>
      <c r="P91" s="53"/>
      <c r="Q91" s="54"/>
      <c r="R91" s="52" t="str">
        <f t="shared" si="19"/>
        <v/>
      </c>
      <c r="S91" s="39"/>
      <c r="T91" s="39"/>
      <c r="U91" s="33">
        <f t="shared" si="20"/>
        <v>0</v>
      </c>
      <c r="V91" s="33">
        <f t="shared" si="21"/>
        <v>0</v>
      </c>
      <c r="W91" s="33">
        <f t="shared" si="22"/>
        <v>0</v>
      </c>
      <c r="X91" s="33">
        <f t="shared" si="23"/>
        <v>0</v>
      </c>
      <c r="Y91" s="33">
        <f t="shared" si="24"/>
        <v>0</v>
      </c>
      <c r="Z91" s="33">
        <f t="shared" si="25"/>
        <v>0</v>
      </c>
      <c r="AA91" s="33">
        <f t="shared" si="26"/>
        <v>0</v>
      </c>
      <c r="AB91" s="38">
        <f t="shared" si="27"/>
        <v>0</v>
      </c>
    </row>
    <row r="92" spans="1:28" x14ac:dyDescent="0.3">
      <c r="A92" s="53"/>
      <c r="B92" s="52" t="str">
        <f>IFERROR(VLOOKUP(A92,Base!$C$2:$D$3,2,0),"")</f>
        <v/>
      </c>
      <c r="C92" s="53"/>
      <c r="D92" s="53"/>
      <c r="E92" s="53"/>
      <c r="F92" s="54"/>
      <c r="G92" s="53"/>
      <c r="H92" s="53"/>
      <c r="I92" s="41"/>
      <c r="J92" s="41"/>
      <c r="K92" s="53"/>
      <c r="L92" s="53"/>
      <c r="M92" s="53"/>
      <c r="N92" s="53"/>
      <c r="O92" s="53"/>
      <c r="P92" s="53"/>
      <c r="Q92" s="54"/>
      <c r="R92" s="52" t="str">
        <f t="shared" si="19"/>
        <v/>
      </c>
      <c r="S92" s="39"/>
      <c r="T92" s="39"/>
      <c r="U92" s="33">
        <f t="shared" si="20"/>
        <v>0</v>
      </c>
      <c r="V92" s="33">
        <f t="shared" si="21"/>
        <v>0</v>
      </c>
      <c r="W92" s="33">
        <f t="shared" si="22"/>
        <v>0</v>
      </c>
      <c r="X92" s="33">
        <f t="shared" si="23"/>
        <v>0</v>
      </c>
      <c r="Y92" s="33">
        <f t="shared" si="24"/>
        <v>0</v>
      </c>
      <c r="Z92" s="33">
        <f t="shared" si="25"/>
        <v>0</v>
      </c>
      <c r="AA92" s="33">
        <f t="shared" si="26"/>
        <v>0</v>
      </c>
      <c r="AB92" s="38">
        <f t="shared" si="27"/>
        <v>0</v>
      </c>
    </row>
    <row r="93" spans="1:28" x14ac:dyDescent="0.3">
      <c r="A93" s="53"/>
      <c r="B93" s="52" t="str">
        <f>IFERROR(VLOOKUP(A93,Base!$C$2:$D$3,2,0),"")</f>
        <v/>
      </c>
      <c r="C93" s="53"/>
      <c r="D93" s="53"/>
      <c r="E93" s="53"/>
      <c r="F93" s="54"/>
      <c r="G93" s="53"/>
      <c r="H93" s="53"/>
      <c r="I93" s="41"/>
      <c r="J93" s="41"/>
      <c r="K93" s="53"/>
      <c r="L93" s="53"/>
      <c r="M93" s="53"/>
      <c r="N93" s="53"/>
      <c r="O93" s="53"/>
      <c r="P93" s="53"/>
      <c r="Q93" s="54"/>
      <c r="R93" s="52" t="str">
        <f t="shared" si="19"/>
        <v/>
      </c>
      <c r="S93" s="39"/>
      <c r="T93" s="39"/>
      <c r="U93" s="33">
        <f t="shared" si="20"/>
        <v>0</v>
      </c>
      <c r="V93" s="33">
        <f t="shared" si="21"/>
        <v>0</v>
      </c>
      <c r="W93" s="33">
        <f t="shared" si="22"/>
        <v>0</v>
      </c>
      <c r="X93" s="33">
        <f t="shared" si="23"/>
        <v>0</v>
      </c>
      <c r="Y93" s="33">
        <f t="shared" si="24"/>
        <v>0</v>
      </c>
      <c r="Z93" s="33">
        <f t="shared" si="25"/>
        <v>0</v>
      </c>
      <c r="AA93" s="33">
        <f t="shared" si="26"/>
        <v>0</v>
      </c>
      <c r="AB93" s="38">
        <f t="shared" si="27"/>
        <v>0</v>
      </c>
    </row>
    <row r="94" spans="1:28" x14ac:dyDescent="0.3">
      <c r="A94" s="53"/>
      <c r="B94" s="52" t="str">
        <f>IFERROR(VLOOKUP(A94,Base!$C$2:$D$3,2,0),"")</f>
        <v/>
      </c>
      <c r="C94" s="53"/>
      <c r="D94" s="53"/>
      <c r="E94" s="53"/>
      <c r="F94" s="54"/>
      <c r="G94" s="53"/>
      <c r="H94" s="53"/>
      <c r="I94" s="41"/>
      <c r="J94" s="41"/>
      <c r="K94" s="53"/>
      <c r="L94" s="53"/>
      <c r="M94" s="53"/>
      <c r="N94" s="53"/>
      <c r="O94" s="53"/>
      <c r="P94" s="53"/>
      <c r="Q94" s="54"/>
      <c r="R94" s="52" t="str">
        <f t="shared" si="19"/>
        <v/>
      </c>
      <c r="S94" s="39"/>
      <c r="T94" s="39"/>
      <c r="U94" s="33">
        <f t="shared" si="20"/>
        <v>0</v>
      </c>
      <c r="V94" s="33">
        <f t="shared" si="21"/>
        <v>0</v>
      </c>
      <c r="W94" s="33">
        <f t="shared" si="22"/>
        <v>0</v>
      </c>
      <c r="X94" s="33">
        <f t="shared" si="23"/>
        <v>0</v>
      </c>
      <c r="Y94" s="33">
        <f t="shared" si="24"/>
        <v>0</v>
      </c>
      <c r="Z94" s="33">
        <f t="shared" si="25"/>
        <v>0</v>
      </c>
      <c r="AA94" s="33">
        <f t="shared" si="26"/>
        <v>0</v>
      </c>
      <c r="AB94" s="38">
        <f t="shared" si="27"/>
        <v>0</v>
      </c>
    </row>
    <row r="95" spans="1:28" x14ac:dyDescent="0.3">
      <c r="A95" s="53"/>
      <c r="B95" s="52" t="str">
        <f>IFERROR(VLOOKUP(A95,Base!$C$2:$D$3,2,0),"")</f>
        <v/>
      </c>
      <c r="C95" s="53"/>
      <c r="D95" s="53"/>
      <c r="E95" s="53"/>
      <c r="F95" s="54"/>
      <c r="G95" s="53"/>
      <c r="H95" s="53"/>
      <c r="I95" s="41"/>
      <c r="J95" s="41"/>
      <c r="K95" s="53"/>
      <c r="L95" s="53"/>
      <c r="M95" s="53"/>
      <c r="N95" s="53"/>
      <c r="O95" s="53"/>
      <c r="P95" s="53"/>
      <c r="Q95" s="54"/>
      <c r="R95" s="52" t="str">
        <f t="shared" si="19"/>
        <v/>
      </c>
      <c r="S95" s="39"/>
      <c r="T95" s="39"/>
      <c r="U95" s="33">
        <f t="shared" si="20"/>
        <v>0</v>
      </c>
      <c r="V95" s="33">
        <f t="shared" si="21"/>
        <v>0</v>
      </c>
      <c r="W95" s="33">
        <f t="shared" si="22"/>
        <v>0</v>
      </c>
      <c r="X95" s="33">
        <f t="shared" si="23"/>
        <v>0</v>
      </c>
      <c r="Y95" s="33">
        <f t="shared" si="24"/>
        <v>0</v>
      </c>
      <c r="Z95" s="33">
        <f t="shared" si="25"/>
        <v>0</v>
      </c>
      <c r="AA95" s="33">
        <f t="shared" si="26"/>
        <v>0</v>
      </c>
      <c r="AB95" s="38">
        <f t="shared" si="27"/>
        <v>0</v>
      </c>
    </row>
    <row r="96" spans="1:28" x14ac:dyDescent="0.3">
      <c r="A96" s="53"/>
      <c r="B96" s="52" t="str">
        <f>IFERROR(VLOOKUP(A96,Base!$C$2:$D$3,2,0),"")</f>
        <v/>
      </c>
      <c r="C96" s="53"/>
      <c r="D96" s="53"/>
      <c r="E96" s="53"/>
      <c r="F96" s="54"/>
      <c r="G96" s="53"/>
      <c r="H96" s="53"/>
      <c r="I96" s="41"/>
      <c r="J96" s="41"/>
      <c r="K96" s="53"/>
      <c r="L96" s="53"/>
      <c r="M96" s="53"/>
      <c r="N96" s="53"/>
      <c r="O96" s="53"/>
      <c r="P96" s="53"/>
      <c r="Q96" s="54"/>
      <c r="R96" s="52" t="str">
        <f t="shared" si="19"/>
        <v/>
      </c>
      <c r="S96" s="39"/>
      <c r="T96" s="39"/>
      <c r="U96" s="33">
        <f t="shared" si="20"/>
        <v>0</v>
      </c>
      <c r="V96" s="33">
        <f t="shared" si="21"/>
        <v>0</v>
      </c>
      <c r="W96" s="33">
        <f t="shared" si="22"/>
        <v>0</v>
      </c>
      <c r="X96" s="33">
        <f t="shared" si="23"/>
        <v>0</v>
      </c>
      <c r="Y96" s="33">
        <f t="shared" si="24"/>
        <v>0</v>
      </c>
      <c r="Z96" s="33">
        <f t="shared" si="25"/>
        <v>0</v>
      </c>
      <c r="AA96" s="33">
        <f t="shared" si="26"/>
        <v>0</v>
      </c>
      <c r="AB96" s="38">
        <f t="shared" si="27"/>
        <v>0</v>
      </c>
    </row>
    <row r="97" spans="1:28" x14ac:dyDescent="0.3">
      <c r="A97" s="53"/>
      <c r="B97" s="52" t="str">
        <f>IFERROR(VLOOKUP(A97,Base!$C$2:$D$3,2,0),"")</f>
        <v/>
      </c>
      <c r="C97" s="53"/>
      <c r="D97" s="53"/>
      <c r="E97" s="53"/>
      <c r="F97" s="54"/>
      <c r="G97" s="53"/>
      <c r="H97" s="53"/>
      <c r="I97" s="41"/>
      <c r="J97" s="41"/>
      <c r="K97" s="53"/>
      <c r="L97" s="53"/>
      <c r="M97" s="53"/>
      <c r="N97" s="53"/>
      <c r="O97" s="53"/>
      <c r="P97" s="53"/>
      <c r="Q97" s="54"/>
      <c r="R97" s="52" t="str">
        <f t="shared" si="19"/>
        <v/>
      </c>
      <c r="S97" s="39"/>
      <c r="T97" s="39"/>
      <c r="U97" s="33">
        <f t="shared" si="20"/>
        <v>0</v>
      </c>
      <c r="V97" s="33">
        <f t="shared" si="21"/>
        <v>0</v>
      </c>
      <c r="W97" s="33">
        <f t="shared" si="22"/>
        <v>0</v>
      </c>
      <c r="X97" s="33">
        <f t="shared" si="23"/>
        <v>0</v>
      </c>
      <c r="Y97" s="33">
        <f t="shared" si="24"/>
        <v>0</v>
      </c>
      <c r="Z97" s="33">
        <f t="shared" si="25"/>
        <v>0</v>
      </c>
      <c r="AA97" s="33">
        <f t="shared" si="26"/>
        <v>0</v>
      </c>
      <c r="AB97" s="38">
        <f t="shared" si="27"/>
        <v>0</v>
      </c>
    </row>
    <row r="98" spans="1:28" x14ac:dyDescent="0.3">
      <c r="A98" s="53"/>
      <c r="B98" s="52" t="str">
        <f>IFERROR(VLOOKUP(A98,Base!$C$2:$D$3,2,0),"")</f>
        <v/>
      </c>
      <c r="C98" s="53"/>
      <c r="D98" s="53"/>
      <c r="E98" s="53"/>
      <c r="F98" s="54"/>
      <c r="G98" s="53"/>
      <c r="H98" s="53"/>
      <c r="I98" s="41"/>
      <c r="J98" s="41"/>
      <c r="K98" s="53"/>
      <c r="L98" s="53"/>
      <c r="M98" s="53"/>
      <c r="N98" s="53"/>
      <c r="O98" s="53"/>
      <c r="P98" s="53"/>
      <c r="Q98" s="54"/>
      <c r="R98" s="52" t="str">
        <f t="shared" si="19"/>
        <v/>
      </c>
      <c r="S98" s="39"/>
      <c r="T98" s="39"/>
      <c r="U98" s="33">
        <f t="shared" si="20"/>
        <v>0</v>
      </c>
      <c r="V98" s="33">
        <f t="shared" si="21"/>
        <v>0</v>
      </c>
      <c r="W98" s="33">
        <f t="shared" si="22"/>
        <v>0</v>
      </c>
      <c r="X98" s="33">
        <f t="shared" si="23"/>
        <v>0</v>
      </c>
      <c r="Y98" s="33">
        <f t="shared" si="24"/>
        <v>0</v>
      </c>
      <c r="Z98" s="33">
        <f t="shared" si="25"/>
        <v>0</v>
      </c>
      <c r="AA98" s="33">
        <f t="shared" si="26"/>
        <v>0</v>
      </c>
      <c r="AB98" s="38">
        <f t="shared" si="27"/>
        <v>0</v>
      </c>
    </row>
    <row r="99" spans="1:28" x14ac:dyDescent="0.3">
      <c r="A99" s="53"/>
      <c r="B99" s="52" t="str">
        <f>IFERROR(VLOOKUP(A99,Base!$C$2:$D$3,2,0),"")</f>
        <v/>
      </c>
      <c r="C99" s="53"/>
      <c r="D99" s="53"/>
      <c r="E99" s="53"/>
      <c r="F99" s="54"/>
      <c r="G99" s="53"/>
      <c r="H99" s="53"/>
      <c r="I99" s="41"/>
      <c r="J99" s="41"/>
      <c r="K99" s="53"/>
      <c r="L99" s="53"/>
      <c r="M99" s="53"/>
      <c r="N99" s="53"/>
      <c r="O99" s="53"/>
      <c r="P99" s="53"/>
      <c r="Q99" s="54"/>
      <c r="R99" s="52" t="str">
        <f t="shared" si="19"/>
        <v/>
      </c>
      <c r="S99" s="39"/>
      <c r="T99" s="39"/>
      <c r="U99" s="33">
        <f t="shared" si="20"/>
        <v>0</v>
      </c>
      <c r="V99" s="33">
        <f t="shared" si="21"/>
        <v>0</v>
      </c>
      <c r="W99" s="33">
        <f t="shared" si="22"/>
        <v>0</v>
      </c>
      <c r="X99" s="33">
        <f t="shared" si="23"/>
        <v>0</v>
      </c>
      <c r="Y99" s="33">
        <f t="shared" si="24"/>
        <v>0</v>
      </c>
      <c r="Z99" s="33">
        <f t="shared" si="25"/>
        <v>0</v>
      </c>
      <c r="AA99" s="33">
        <f t="shared" si="26"/>
        <v>0</v>
      </c>
      <c r="AB99" s="38">
        <f t="shared" si="27"/>
        <v>0</v>
      </c>
    </row>
    <row r="100" spans="1:28" x14ac:dyDescent="0.3">
      <c r="A100" s="53"/>
      <c r="B100" s="52" t="str">
        <f>IFERROR(VLOOKUP(A100,Base!$C$2:$D$3,2,0),"")</f>
        <v/>
      </c>
      <c r="C100" s="53"/>
      <c r="D100" s="53"/>
      <c r="E100" s="53"/>
      <c r="F100" s="54"/>
      <c r="G100" s="53"/>
      <c r="H100" s="53"/>
      <c r="I100" s="41"/>
      <c r="J100" s="41"/>
      <c r="K100" s="53"/>
      <c r="L100" s="53"/>
      <c r="M100" s="53"/>
      <c r="N100" s="53"/>
      <c r="O100" s="53"/>
      <c r="P100" s="53"/>
      <c r="Q100" s="54"/>
      <c r="R100" s="52" t="str">
        <f t="shared" si="19"/>
        <v/>
      </c>
      <c r="S100" s="39"/>
      <c r="T100" s="39"/>
      <c r="U100" s="33">
        <f t="shared" si="20"/>
        <v>0</v>
      </c>
      <c r="V100" s="33">
        <f t="shared" si="21"/>
        <v>0</v>
      </c>
      <c r="W100" s="33">
        <f t="shared" si="22"/>
        <v>0</v>
      </c>
      <c r="X100" s="33">
        <f t="shared" si="23"/>
        <v>0</v>
      </c>
      <c r="Y100" s="33">
        <f t="shared" si="24"/>
        <v>0</v>
      </c>
      <c r="Z100" s="33">
        <f t="shared" si="25"/>
        <v>0</v>
      </c>
      <c r="AA100" s="33">
        <f t="shared" si="26"/>
        <v>0</v>
      </c>
      <c r="AB100" s="38">
        <f t="shared" si="27"/>
        <v>0</v>
      </c>
    </row>
    <row r="101" spans="1:28" x14ac:dyDescent="0.3">
      <c r="A101" s="53"/>
      <c r="B101" s="52" t="str">
        <f>IFERROR(VLOOKUP(A101,Base!$C$2:$D$3,2,0),"")</f>
        <v/>
      </c>
      <c r="C101" s="53"/>
      <c r="D101" s="53"/>
      <c r="E101" s="53"/>
      <c r="F101" s="54"/>
      <c r="G101" s="53"/>
      <c r="H101" s="53"/>
      <c r="I101" s="41"/>
      <c r="J101" s="41"/>
      <c r="K101" s="53"/>
      <c r="L101" s="53"/>
      <c r="M101" s="53"/>
      <c r="N101" s="53"/>
      <c r="O101" s="53"/>
      <c r="P101" s="53"/>
      <c r="Q101" s="54"/>
      <c r="R101" s="52" t="str">
        <f t="shared" si="19"/>
        <v/>
      </c>
      <c r="S101" s="39"/>
      <c r="T101" s="39"/>
      <c r="U101" s="33">
        <f t="shared" si="20"/>
        <v>0</v>
      </c>
      <c r="V101" s="33">
        <f t="shared" si="21"/>
        <v>0</v>
      </c>
      <c r="W101" s="33">
        <f t="shared" si="22"/>
        <v>0</v>
      </c>
      <c r="X101" s="33">
        <f t="shared" si="23"/>
        <v>0</v>
      </c>
      <c r="Y101" s="33">
        <f t="shared" si="24"/>
        <v>0</v>
      </c>
      <c r="Z101" s="33">
        <f t="shared" si="25"/>
        <v>0</v>
      </c>
      <c r="AA101" s="33">
        <f t="shared" si="26"/>
        <v>0</v>
      </c>
      <c r="AB101" s="38">
        <f t="shared" si="27"/>
        <v>0</v>
      </c>
    </row>
    <row r="102" spans="1:28" x14ac:dyDescent="0.3">
      <c r="A102" s="53"/>
      <c r="B102" s="52" t="str">
        <f>IFERROR(VLOOKUP(A102,Base!$C$2:$D$3,2,0),"")</f>
        <v/>
      </c>
      <c r="C102" s="53"/>
      <c r="D102" s="53"/>
      <c r="E102" s="53"/>
      <c r="F102" s="54"/>
      <c r="G102" s="53"/>
      <c r="H102" s="53"/>
      <c r="I102" s="41"/>
      <c r="J102" s="41"/>
      <c r="K102" s="53"/>
      <c r="L102" s="53"/>
      <c r="M102" s="53"/>
      <c r="N102" s="53"/>
      <c r="O102" s="53"/>
      <c r="P102" s="53"/>
      <c r="Q102" s="54"/>
      <c r="R102" s="52" t="str">
        <f t="shared" si="19"/>
        <v/>
      </c>
      <c r="S102" s="39"/>
      <c r="T102" s="39"/>
      <c r="U102" s="33">
        <f t="shared" si="20"/>
        <v>0</v>
      </c>
      <c r="V102" s="33">
        <f t="shared" si="21"/>
        <v>0</v>
      </c>
      <c r="W102" s="33">
        <f t="shared" si="22"/>
        <v>0</v>
      </c>
      <c r="X102" s="33">
        <f t="shared" si="23"/>
        <v>0</v>
      </c>
      <c r="Y102" s="33">
        <f t="shared" si="24"/>
        <v>0</v>
      </c>
      <c r="Z102" s="33">
        <f t="shared" si="25"/>
        <v>0</v>
      </c>
      <c r="AA102" s="33">
        <f t="shared" si="26"/>
        <v>0</v>
      </c>
      <c r="AB102" s="38">
        <f t="shared" si="27"/>
        <v>0</v>
      </c>
    </row>
    <row r="103" spans="1:28" x14ac:dyDescent="0.3">
      <c r="A103" s="53"/>
      <c r="B103" s="52" t="str">
        <f>IFERROR(VLOOKUP(A103,Base!$C$2:$D$3,2,0),"")</f>
        <v/>
      </c>
      <c r="C103" s="53"/>
      <c r="D103" s="53"/>
      <c r="E103" s="53"/>
      <c r="F103" s="54"/>
      <c r="G103" s="53"/>
      <c r="H103" s="53"/>
      <c r="I103" s="41"/>
      <c r="J103" s="41"/>
      <c r="K103" s="53"/>
      <c r="L103" s="53"/>
      <c r="M103" s="53"/>
      <c r="N103" s="53"/>
      <c r="O103" s="53"/>
      <c r="P103" s="53"/>
      <c r="Q103" s="54"/>
      <c r="R103" s="52" t="str">
        <f t="shared" si="19"/>
        <v/>
      </c>
      <c r="S103" s="39"/>
      <c r="T103" s="39"/>
      <c r="U103" s="33">
        <f t="shared" si="20"/>
        <v>0</v>
      </c>
      <c r="V103" s="33">
        <f t="shared" si="21"/>
        <v>0</v>
      </c>
      <c r="W103" s="33">
        <f t="shared" si="22"/>
        <v>0</v>
      </c>
      <c r="X103" s="33">
        <f t="shared" si="23"/>
        <v>0</v>
      </c>
      <c r="Y103" s="33">
        <f t="shared" si="24"/>
        <v>0</v>
      </c>
      <c r="Z103" s="33">
        <f t="shared" si="25"/>
        <v>0</v>
      </c>
      <c r="AA103" s="33">
        <f t="shared" si="26"/>
        <v>0</v>
      </c>
      <c r="AB103" s="38">
        <f t="shared" si="27"/>
        <v>0</v>
      </c>
    </row>
    <row r="104" spans="1:28" x14ac:dyDescent="0.3">
      <c r="A104" s="53"/>
      <c r="B104" s="52" t="str">
        <f>IFERROR(VLOOKUP(A104,Base!$C$2:$D$3,2,0),"")</f>
        <v/>
      </c>
      <c r="C104" s="53"/>
      <c r="D104" s="53"/>
      <c r="E104" s="53"/>
      <c r="F104" s="54"/>
      <c r="G104" s="53"/>
      <c r="H104" s="53"/>
      <c r="I104" s="41"/>
      <c r="J104" s="41"/>
      <c r="K104" s="53"/>
      <c r="L104" s="53"/>
      <c r="M104" s="53"/>
      <c r="N104" s="53"/>
      <c r="O104" s="53"/>
      <c r="P104" s="53"/>
      <c r="Q104" s="54"/>
      <c r="R104" s="52" t="str">
        <f t="shared" si="19"/>
        <v/>
      </c>
      <c r="S104" s="39"/>
      <c r="T104" s="39"/>
      <c r="U104" s="33">
        <f t="shared" si="20"/>
        <v>0</v>
      </c>
      <c r="V104" s="33">
        <f t="shared" si="21"/>
        <v>0</v>
      </c>
      <c r="W104" s="33">
        <f t="shared" si="22"/>
        <v>0</v>
      </c>
      <c r="X104" s="33">
        <f t="shared" si="23"/>
        <v>0</v>
      </c>
      <c r="Y104" s="33">
        <f t="shared" si="24"/>
        <v>0</v>
      </c>
      <c r="Z104" s="33">
        <f t="shared" si="25"/>
        <v>0</v>
      </c>
      <c r="AA104" s="33">
        <f t="shared" si="26"/>
        <v>0</v>
      </c>
      <c r="AB104" s="38">
        <f t="shared" si="27"/>
        <v>0</v>
      </c>
    </row>
    <row r="105" spans="1:28" x14ac:dyDescent="0.3">
      <c r="A105" s="53"/>
      <c r="B105" s="52" t="str">
        <f>IFERROR(VLOOKUP(A105,Base!$C$2:$D$3,2,0),"")</f>
        <v/>
      </c>
      <c r="C105" s="53"/>
      <c r="D105" s="53"/>
      <c r="E105" s="53"/>
      <c r="F105" s="54"/>
      <c r="G105" s="53"/>
      <c r="H105" s="53"/>
      <c r="I105" s="41"/>
      <c r="J105" s="41"/>
      <c r="K105" s="53"/>
      <c r="L105" s="53"/>
      <c r="M105" s="53"/>
      <c r="N105" s="53"/>
      <c r="O105" s="53"/>
      <c r="P105" s="53"/>
      <c r="Q105" s="54"/>
      <c r="R105" s="52" t="str">
        <f t="shared" si="19"/>
        <v/>
      </c>
      <c r="S105" s="39"/>
      <c r="T105" s="39"/>
      <c r="U105" s="33">
        <f t="shared" si="20"/>
        <v>0</v>
      </c>
      <c r="V105" s="33">
        <f t="shared" si="21"/>
        <v>0</v>
      </c>
      <c r="W105" s="33">
        <f t="shared" si="22"/>
        <v>0</v>
      </c>
      <c r="X105" s="33">
        <f t="shared" si="23"/>
        <v>0</v>
      </c>
      <c r="Y105" s="33">
        <f t="shared" si="24"/>
        <v>0</v>
      </c>
      <c r="Z105" s="33">
        <f t="shared" si="25"/>
        <v>0</v>
      </c>
      <c r="AA105" s="33">
        <f t="shared" si="26"/>
        <v>0</v>
      </c>
      <c r="AB105" s="38">
        <f t="shared" si="27"/>
        <v>0</v>
      </c>
    </row>
    <row r="106" spans="1:28" x14ac:dyDescent="0.3">
      <c r="A106" s="53"/>
      <c r="B106" s="52" t="str">
        <f>IFERROR(VLOOKUP(A106,Base!$C$2:$D$3,2,0),"")</f>
        <v/>
      </c>
      <c r="C106" s="53"/>
      <c r="D106" s="53"/>
      <c r="E106" s="53"/>
      <c r="F106" s="54"/>
      <c r="G106" s="53"/>
      <c r="H106" s="53"/>
      <c r="I106" s="41"/>
      <c r="J106" s="41"/>
      <c r="K106" s="53"/>
      <c r="L106" s="53"/>
      <c r="M106" s="53"/>
      <c r="N106" s="53"/>
      <c r="O106" s="53"/>
      <c r="P106" s="53"/>
      <c r="Q106" s="54"/>
      <c r="R106" s="52" t="str">
        <f t="shared" si="19"/>
        <v/>
      </c>
      <c r="S106" s="39"/>
      <c r="T106" s="39"/>
      <c r="U106" s="33">
        <f t="shared" si="20"/>
        <v>0</v>
      </c>
      <c r="V106" s="33">
        <f t="shared" si="21"/>
        <v>0</v>
      </c>
      <c r="W106" s="33">
        <f t="shared" si="22"/>
        <v>0</v>
      </c>
      <c r="X106" s="33">
        <f t="shared" si="23"/>
        <v>0</v>
      </c>
      <c r="Y106" s="33">
        <f t="shared" si="24"/>
        <v>0</v>
      </c>
      <c r="Z106" s="33">
        <f t="shared" si="25"/>
        <v>0</v>
      </c>
      <c r="AA106" s="33">
        <f t="shared" si="26"/>
        <v>0</v>
      </c>
      <c r="AB106" s="38">
        <f t="shared" si="27"/>
        <v>0</v>
      </c>
    </row>
    <row r="107" spans="1:28" x14ac:dyDescent="0.3">
      <c r="A107" s="53"/>
      <c r="B107" s="52" t="str">
        <f>IFERROR(VLOOKUP(A107,Base!$C$2:$D$3,2,0),"")</f>
        <v/>
      </c>
      <c r="C107" s="53"/>
      <c r="D107" s="53"/>
      <c r="E107" s="53"/>
      <c r="F107" s="54"/>
      <c r="G107" s="53"/>
      <c r="H107" s="53"/>
      <c r="I107" s="41"/>
      <c r="J107" s="41"/>
      <c r="K107" s="53"/>
      <c r="L107" s="53"/>
      <c r="M107" s="53"/>
      <c r="N107" s="53"/>
      <c r="O107" s="53"/>
      <c r="P107" s="53"/>
      <c r="Q107" s="54"/>
      <c r="R107" s="52" t="str">
        <f t="shared" si="19"/>
        <v/>
      </c>
      <c r="S107" s="39"/>
      <c r="T107" s="39"/>
      <c r="U107" s="33">
        <f t="shared" si="20"/>
        <v>0</v>
      </c>
      <c r="V107" s="33">
        <f t="shared" si="21"/>
        <v>0</v>
      </c>
      <c r="W107" s="33">
        <f t="shared" si="22"/>
        <v>0</v>
      </c>
      <c r="X107" s="33">
        <f t="shared" si="23"/>
        <v>0</v>
      </c>
      <c r="Y107" s="33">
        <f t="shared" si="24"/>
        <v>0</v>
      </c>
      <c r="Z107" s="33">
        <f t="shared" si="25"/>
        <v>0</v>
      </c>
      <c r="AA107" s="33">
        <f t="shared" si="26"/>
        <v>0</v>
      </c>
      <c r="AB107" s="38">
        <f t="shared" si="27"/>
        <v>0</v>
      </c>
    </row>
    <row r="108" spans="1:28" x14ac:dyDescent="0.3">
      <c r="A108" s="53"/>
      <c r="B108" s="52" t="str">
        <f>IFERROR(VLOOKUP(A108,Base!$C$2:$D$3,2,0),"")</f>
        <v/>
      </c>
      <c r="C108" s="53"/>
      <c r="D108" s="53"/>
      <c r="E108" s="53"/>
      <c r="F108" s="54"/>
      <c r="G108" s="53"/>
      <c r="H108" s="53"/>
      <c r="I108" s="41"/>
      <c r="J108" s="41"/>
      <c r="K108" s="53"/>
      <c r="L108" s="53"/>
      <c r="M108" s="53"/>
      <c r="N108" s="53"/>
      <c r="O108" s="53"/>
      <c r="P108" s="53"/>
      <c r="Q108" s="54"/>
      <c r="R108" s="52" t="str">
        <f t="shared" si="19"/>
        <v/>
      </c>
      <c r="S108" s="39"/>
      <c r="T108" s="39"/>
      <c r="U108" s="33">
        <f t="shared" si="20"/>
        <v>0</v>
      </c>
      <c r="V108" s="33">
        <f t="shared" si="21"/>
        <v>0</v>
      </c>
      <c r="W108" s="33">
        <f t="shared" si="22"/>
        <v>0</v>
      </c>
      <c r="X108" s="33">
        <f t="shared" si="23"/>
        <v>0</v>
      </c>
      <c r="Y108" s="33">
        <f t="shared" si="24"/>
        <v>0</v>
      </c>
      <c r="Z108" s="33">
        <f t="shared" si="25"/>
        <v>0</v>
      </c>
      <c r="AA108" s="33">
        <f t="shared" si="26"/>
        <v>0</v>
      </c>
      <c r="AB108" s="38">
        <f t="shared" si="27"/>
        <v>0</v>
      </c>
    </row>
    <row r="109" spans="1:28" x14ac:dyDescent="0.3">
      <c r="A109" s="53"/>
      <c r="B109" s="52" t="str">
        <f>IFERROR(VLOOKUP(A109,Base!$C$2:$D$3,2,0),"")</f>
        <v/>
      </c>
      <c r="C109" s="53"/>
      <c r="D109" s="53"/>
      <c r="E109" s="53"/>
      <c r="F109" s="54"/>
      <c r="G109" s="53"/>
      <c r="H109" s="53"/>
      <c r="I109" s="41"/>
      <c r="J109" s="41"/>
      <c r="K109" s="53"/>
      <c r="L109" s="53"/>
      <c r="M109" s="53"/>
      <c r="N109" s="53"/>
      <c r="O109" s="53"/>
      <c r="P109" s="53"/>
      <c r="Q109" s="54"/>
      <c r="R109" s="52" t="str">
        <f t="shared" si="19"/>
        <v/>
      </c>
      <c r="S109" s="39"/>
      <c r="T109" s="39"/>
      <c r="U109" s="33">
        <f t="shared" si="20"/>
        <v>0</v>
      </c>
      <c r="V109" s="33">
        <f t="shared" si="21"/>
        <v>0</v>
      </c>
      <c r="W109" s="33">
        <f t="shared" si="22"/>
        <v>0</v>
      </c>
      <c r="X109" s="33">
        <f t="shared" si="23"/>
        <v>0</v>
      </c>
      <c r="Y109" s="33">
        <f t="shared" si="24"/>
        <v>0</v>
      </c>
      <c r="Z109" s="33">
        <f t="shared" si="25"/>
        <v>0</v>
      </c>
      <c r="AA109" s="33">
        <f t="shared" si="26"/>
        <v>0</v>
      </c>
      <c r="AB109" s="38">
        <f t="shared" si="27"/>
        <v>0</v>
      </c>
    </row>
    <row r="110" spans="1:28" x14ac:dyDescent="0.3">
      <c r="A110" s="53"/>
      <c r="B110" s="52" t="str">
        <f>IFERROR(VLOOKUP(A110,Base!$C$2:$D$3,2,0),"")</f>
        <v/>
      </c>
      <c r="C110" s="53"/>
      <c r="D110" s="53"/>
      <c r="E110" s="53"/>
      <c r="F110" s="54"/>
      <c r="G110" s="53"/>
      <c r="H110" s="53"/>
      <c r="I110" s="41"/>
      <c r="J110" s="41"/>
      <c r="K110" s="53"/>
      <c r="L110" s="53"/>
      <c r="M110" s="53"/>
      <c r="N110" s="53"/>
      <c r="O110" s="53"/>
      <c r="P110" s="53"/>
      <c r="Q110" s="54"/>
      <c r="R110" s="52" t="str">
        <f t="shared" si="19"/>
        <v/>
      </c>
      <c r="S110" s="39"/>
      <c r="T110" s="39"/>
      <c r="U110" s="33">
        <f t="shared" si="20"/>
        <v>0</v>
      </c>
      <c r="V110" s="33">
        <f t="shared" si="21"/>
        <v>0</v>
      </c>
      <c r="W110" s="33">
        <f t="shared" si="22"/>
        <v>0</v>
      </c>
      <c r="X110" s="33">
        <f t="shared" si="23"/>
        <v>0</v>
      </c>
      <c r="Y110" s="33">
        <f t="shared" si="24"/>
        <v>0</v>
      </c>
      <c r="Z110" s="33">
        <f t="shared" si="25"/>
        <v>0</v>
      </c>
      <c r="AA110" s="33">
        <f t="shared" si="26"/>
        <v>0</v>
      </c>
      <c r="AB110" s="38">
        <f t="shared" si="27"/>
        <v>0</v>
      </c>
    </row>
    <row r="111" spans="1:28" x14ac:dyDescent="0.3">
      <c r="A111" s="53"/>
      <c r="B111" s="52" t="str">
        <f>IFERROR(VLOOKUP(A111,Base!$C$2:$D$3,2,0),"")</f>
        <v/>
      </c>
      <c r="C111" s="53"/>
      <c r="D111" s="53"/>
      <c r="E111" s="53"/>
      <c r="F111" s="54"/>
      <c r="G111" s="53"/>
      <c r="H111" s="53"/>
      <c r="I111" s="41"/>
      <c r="J111" s="41"/>
      <c r="K111" s="53"/>
      <c r="L111" s="53"/>
      <c r="M111" s="53"/>
      <c r="N111" s="53"/>
      <c r="O111" s="53"/>
      <c r="P111" s="53"/>
      <c r="Q111" s="54"/>
      <c r="R111" s="52" t="str">
        <f t="shared" si="19"/>
        <v/>
      </c>
      <c r="S111" s="39"/>
      <c r="T111" s="39"/>
      <c r="U111" s="33">
        <f t="shared" si="20"/>
        <v>0</v>
      </c>
      <c r="V111" s="33">
        <f t="shared" si="21"/>
        <v>0</v>
      </c>
      <c r="W111" s="33">
        <f t="shared" si="22"/>
        <v>0</v>
      </c>
      <c r="X111" s="33">
        <f t="shared" si="23"/>
        <v>0</v>
      </c>
      <c r="Y111" s="33">
        <f t="shared" si="24"/>
        <v>0</v>
      </c>
      <c r="Z111" s="33">
        <f t="shared" si="25"/>
        <v>0</v>
      </c>
      <c r="AA111" s="33">
        <f t="shared" si="26"/>
        <v>0</v>
      </c>
      <c r="AB111" s="38">
        <f t="shared" si="27"/>
        <v>0</v>
      </c>
    </row>
    <row r="112" spans="1:28" x14ac:dyDescent="0.3">
      <c r="A112" s="53"/>
      <c r="B112" s="52" t="str">
        <f>IFERROR(VLOOKUP(A112,Base!$C$2:$D$3,2,0),"")</f>
        <v/>
      </c>
      <c r="C112" s="53"/>
      <c r="D112" s="53"/>
      <c r="E112" s="53"/>
      <c r="F112" s="54"/>
      <c r="G112" s="53"/>
      <c r="H112" s="53"/>
      <c r="I112" s="41"/>
      <c r="J112" s="41"/>
      <c r="K112" s="53"/>
      <c r="L112" s="53"/>
      <c r="M112" s="53"/>
      <c r="N112" s="53"/>
      <c r="O112" s="53"/>
      <c r="P112" s="53"/>
      <c r="Q112" s="54"/>
      <c r="R112" s="52" t="str">
        <f t="shared" si="19"/>
        <v/>
      </c>
      <c r="S112" s="39"/>
      <c r="T112" s="39"/>
      <c r="U112" s="33">
        <f t="shared" si="20"/>
        <v>0</v>
      </c>
      <c r="V112" s="33">
        <f t="shared" si="21"/>
        <v>0</v>
      </c>
      <c r="W112" s="33">
        <f t="shared" si="22"/>
        <v>0</v>
      </c>
      <c r="X112" s="33">
        <f t="shared" si="23"/>
        <v>0</v>
      </c>
      <c r="Y112" s="33">
        <f t="shared" si="24"/>
        <v>0</v>
      </c>
      <c r="Z112" s="33">
        <f t="shared" si="25"/>
        <v>0</v>
      </c>
      <c r="AA112" s="33">
        <f t="shared" si="26"/>
        <v>0</v>
      </c>
      <c r="AB112" s="38">
        <f t="shared" si="27"/>
        <v>0</v>
      </c>
    </row>
    <row r="113" spans="1:28" x14ac:dyDescent="0.3">
      <c r="A113" s="53"/>
      <c r="B113" s="52" t="str">
        <f>IFERROR(VLOOKUP(A113,Base!$C$2:$D$3,2,0),"")</f>
        <v/>
      </c>
      <c r="C113" s="53"/>
      <c r="D113" s="53"/>
      <c r="E113" s="53"/>
      <c r="F113" s="54"/>
      <c r="G113" s="53"/>
      <c r="H113" s="53"/>
      <c r="I113" s="41"/>
      <c r="J113" s="41"/>
      <c r="K113" s="53"/>
      <c r="L113" s="53"/>
      <c r="M113" s="53"/>
      <c r="N113" s="53"/>
      <c r="O113" s="53"/>
      <c r="P113" s="53"/>
      <c r="Q113" s="54"/>
      <c r="R113" s="52" t="str">
        <f t="shared" si="19"/>
        <v/>
      </c>
      <c r="S113" s="39"/>
      <c r="T113" s="39"/>
      <c r="U113" s="33">
        <f t="shared" si="20"/>
        <v>0</v>
      </c>
      <c r="V113" s="33">
        <f t="shared" si="21"/>
        <v>0</v>
      </c>
      <c r="W113" s="33">
        <f t="shared" si="22"/>
        <v>0</v>
      </c>
      <c r="X113" s="33">
        <f t="shared" si="23"/>
        <v>0</v>
      </c>
      <c r="Y113" s="33">
        <f t="shared" si="24"/>
        <v>0</v>
      </c>
      <c r="Z113" s="33">
        <f t="shared" si="25"/>
        <v>0</v>
      </c>
      <c r="AA113" s="33">
        <f t="shared" si="26"/>
        <v>0</v>
      </c>
      <c r="AB113" s="38">
        <f t="shared" si="27"/>
        <v>0</v>
      </c>
    </row>
    <row r="114" spans="1:28" x14ac:dyDescent="0.3">
      <c r="A114" s="53"/>
      <c r="B114" s="52" t="str">
        <f>IFERROR(VLOOKUP(A114,Base!$C$2:$D$3,2,0),"")</f>
        <v/>
      </c>
      <c r="C114" s="53"/>
      <c r="D114" s="53"/>
      <c r="E114" s="53"/>
      <c r="F114" s="54"/>
      <c r="G114" s="53"/>
      <c r="H114" s="53"/>
      <c r="I114" s="41"/>
      <c r="J114" s="41"/>
      <c r="K114" s="53"/>
      <c r="L114" s="53"/>
      <c r="M114" s="53"/>
      <c r="N114" s="53"/>
      <c r="O114" s="53"/>
      <c r="P114" s="53"/>
      <c r="Q114" s="54"/>
      <c r="R114" s="52" t="str">
        <f t="shared" si="19"/>
        <v/>
      </c>
      <c r="S114" s="39"/>
      <c r="T114" s="39"/>
      <c r="U114" s="33">
        <f t="shared" si="20"/>
        <v>0</v>
      </c>
      <c r="V114" s="33">
        <f t="shared" si="21"/>
        <v>0</v>
      </c>
      <c r="W114" s="33">
        <f t="shared" si="22"/>
        <v>0</v>
      </c>
      <c r="X114" s="33">
        <f t="shared" si="23"/>
        <v>0</v>
      </c>
      <c r="Y114" s="33">
        <f t="shared" si="24"/>
        <v>0</v>
      </c>
      <c r="Z114" s="33">
        <f t="shared" si="25"/>
        <v>0</v>
      </c>
      <c r="AA114" s="33">
        <f t="shared" si="26"/>
        <v>0</v>
      </c>
      <c r="AB114" s="38">
        <f t="shared" si="27"/>
        <v>0</v>
      </c>
    </row>
    <row r="115" spans="1:28" x14ac:dyDescent="0.3">
      <c r="A115" s="53"/>
      <c r="B115" s="52" t="str">
        <f>IFERROR(VLOOKUP(A115,Base!$C$2:$D$3,2,0),"")</f>
        <v/>
      </c>
      <c r="C115" s="53"/>
      <c r="D115" s="53"/>
      <c r="E115" s="53"/>
      <c r="F115" s="54"/>
      <c r="G115" s="53"/>
      <c r="H115" s="53"/>
      <c r="I115" s="41"/>
      <c r="J115" s="41"/>
      <c r="K115" s="53"/>
      <c r="L115" s="53"/>
      <c r="M115" s="53"/>
      <c r="N115" s="53"/>
      <c r="O115" s="53"/>
      <c r="P115" s="53"/>
      <c r="Q115" s="54"/>
      <c r="R115" s="52" t="str">
        <f t="shared" si="19"/>
        <v/>
      </c>
      <c r="S115" s="39"/>
      <c r="T115" s="39"/>
      <c r="U115" s="33">
        <f t="shared" si="20"/>
        <v>0</v>
      </c>
      <c r="V115" s="33">
        <f t="shared" si="21"/>
        <v>0</v>
      </c>
      <c r="W115" s="33">
        <f t="shared" si="22"/>
        <v>0</v>
      </c>
      <c r="X115" s="33">
        <f t="shared" si="23"/>
        <v>0</v>
      </c>
      <c r="Y115" s="33">
        <f t="shared" si="24"/>
        <v>0</v>
      </c>
      <c r="Z115" s="33">
        <f t="shared" si="25"/>
        <v>0</v>
      </c>
      <c r="AA115" s="33">
        <f t="shared" si="26"/>
        <v>0</v>
      </c>
      <c r="AB115" s="38">
        <f t="shared" si="27"/>
        <v>0</v>
      </c>
    </row>
    <row r="116" spans="1:28" x14ac:dyDescent="0.3">
      <c r="A116" s="53"/>
      <c r="B116" s="52" t="str">
        <f>IFERROR(VLOOKUP(A116,Base!$C$2:$D$3,2,0),"")</f>
        <v/>
      </c>
      <c r="C116" s="53"/>
      <c r="D116" s="53"/>
      <c r="E116" s="53"/>
      <c r="F116" s="54"/>
      <c r="G116" s="53"/>
      <c r="H116" s="53"/>
      <c r="I116" s="41"/>
      <c r="J116" s="41"/>
      <c r="K116" s="53"/>
      <c r="L116" s="53"/>
      <c r="M116" s="53"/>
      <c r="N116" s="53"/>
      <c r="O116" s="53"/>
      <c r="P116" s="53"/>
      <c r="Q116" s="54"/>
      <c r="R116" s="52" t="str">
        <f t="shared" si="19"/>
        <v/>
      </c>
      <c r="S116" s="39"/>
      <c r="T116" s="39"/>
      <c r="U116" s="33">
        <f t="shared" si="20"/>
        <v>0</v>
      </c>
      <c r="V116" s="33">
        <f t="shared" si="21"/>
        <v>0</v>
      </c>
      <c r="W116" s="33">
        <f t="shared" si="22"/>
        <v>0</v>
      </c>
      <c r="X116" s="33">
        <f t="shared" si="23"/>
        <v>0</v>
      </c>
      <c r="Y116" s="33">
        <f t="shared" si="24"/>
        <v>0</v>
      </c>
      <c r="Z116" s="33">
        <f t="shared" si="25"/>
        <v>0</v>
      </c>
      <c r="AA116" s="33">
        <f t="shared" si="26"/>
        <v>0</v>
      </c>
      <c r="AB116" s="38">
        <f t="shared" si="27"/>
        <v>0</v>
      </c>
    </row>
    <row r="117" spans="1:28" x14ac:dyDescent="0.3">
      <c r="A117" s="53"/>
      <c r="B117" s="52" t="str">
        <f>IFERROR(VLOOKUP(A117,Base!$C$2:$D$3,2,0),"")</f>
        <v/>
      </c>
      <c r="C117" s="53"/>
      <c r="D117" s="53"/>
      <c r="E117" s="53"/>
      <c r="F117" s="54"/>
      <c r="G117" s="53"/>
      <c r="H117" s="53"/>
      <c r="I117" s="41"/>
      <c r="J117" s="41"/>
      <c r="K117" s="53"/>
      <c r="L117" s="53"/>
      <c r="M117" s="53"/>
      <c r="N117" s="53"/>
      <c r="O117" s="53"/>
      <c r="P117" s="53"/>
      <c r="Q117" s="54"/>
      <c r="R117" s="52" t="str">
        <f t="shared" si="19"/>
        <v/>
      </c>
      <c r="S117" s="39"/>
      <c r="T117" s="39"/>
      <c r="U117" s="33">
        <f t="shared" si="20"/>
        <v>0</v>
      </c>
      <c r="V117" s="33">
        <f t="shared" si="21"/>
        <v>0</v>
      </c>
      <c r="W117" s="33">
        <f t="shared" si="22"/>
        <v>0</v>
      </c>
      <c r="X117" s="33">
        <f t="shared" si="23"/>
        <v>0</v>
      </c>
      <c r="Y117" s="33">
        <f t="shared" si="24"/>
        <v>0</v>
      </c>
      <c r="Z117" s="33">
        <f t="shared" si="25"/>
        <v>0</v>
      </c>
      <c r="AA117" s="33">
        <f t="shared" si="26"/>
        <v>0</v>
      </c>
      <c r="AB117" s="38">
        <f t="shared" si="27"/>
        <v>0</v>
      </c>
    </row>
    <row r="118" spans="1:28" x14ac:dyDescent="0.3">
      <c r="A118" s="53"/>
      <c r="B118" s="52" t="str">
        <f>IFERROR(VLOOKUP(A118,Base!$C$2:$D$3,2,0),"")</f>
        <v/>
      </c>
      <c r="C118" s="53"/>
      <c r="D118" s="53"/>
      <c r="E118" s="53"/>
      <c r="F118" s="54"/>
      <c r="G118" s="53"/>
      <c r="H118" s="53"/>
      <c r="I118" s="41"/>
      <c r="J118" s="41"/>
      <c r="K118" s="53"/>
      <c r="L118" s="53"/>
      <c r="M118" s="53"/>
      <c r="N118" s="53"/>
      <c r="O118" s="53"/>
      <c r="P118" s="53"/>
      <c r="Q118" s="54"/>
      <c r="R118" s="52" t="str">
        <f t="shared" si="19"/>
        <v/>
      </c>
      <c r="S118" s="39"/>
      <c r="T118" s="39"/>
      <c r="U118" s="33">
        <f t="shared" si="20"/>
        <v>0</v>
      </c>
      <c r="V118" s="33">
        <f t="shared" si="21"/>
        <v>0</v>
      </c>
      <c r="W118" s="33">
        <f t="shared" si="22"/>
        <v>0</v>
      </c>
      <c r="X118" s="33">
        <f t="shared" si="23"/>
        <v>0</v>
      </c>
      <c r="Y118" s="33">
        <f t="shared" si="24"/>
        <v>0</v>
      </c>
      <c r="Z118" s="33">
        <f t="shared" si="25"/>
        <v>0</v>
      </c>
      <c r="AA118" s="33">
        <f t="shared" si="26"/>
        <v>0</v>
      </c>
      <c r="AB118" s="38">
        <f t="shared" si="27"/>
        <v>0</v>
      </c>
    </row>
    <row r="119" spans="1:28" x14ac:dyDescent="0.3">
      <c r="A119" s="53"/>
      <c r="B119" s="52" t="str">
        <f>IFERROR(VLOOKUP(A119,Base!$C$2:$D$3,2,0),"")</f>
        <v/>
      </c>
      <c r="C119" s="53"/>
      <c r="D119" s="53"/>
      <c r="E119" s="53"/>
      <c r="F119" s="54"/>
      <c r="G119" s="53"/>
      <c r="H119" s="53"/>
      <c r="I119" s="41"/>
      <c r="J119" s="41"/>
      <c r="K119" s="53"/>
      <c r="L119" s="53"/>
      <c r="M119" s="53"/>
      <c r="N119" s="53"/>
      <c r="O119" s="53"/>
      <c r="P119" s="53"/>
      <c r="Q119" s="54"/>
      <c r="R119" s="52" t="str">
        <f t="shared" si="19"/>
        <v/>
      </c>
      <c r="S119" s="39"/>
      <c r="T119" s="39"/>
      <c r="U119" s="33">
        <f t="shared" si="20"/>
        <v>0</v>
      </c>
      <c r="V119" s="33">
        <f t="shared" si="21"/>
        <v>0</v>
      </c>
      <c r="W119" s="33">
        <f t="shared" si="22"/>
        <v>0</v>
      </c>
      <c r="X119" s="33">
        <f t="shared" si="23"/>
        <v>0</v>
      </c>
      <c r="Y119" s="33">
        <f t="shared" si="24"/>
        <v>0</v>
      </c>
      <c r="Z119" s="33">
        <f t="shared" si="25"/>
        <v>0</v>
      </c>
      <c r="AA119" s="33">
        <f t="shared" si="26"/>
        <v>0</v>
      </c>
      <c r="AB119" s="38">
        <f t="shared" si="27"/>
        <v>0</v>
      </c>
    </row>
    <row r="120" spans="1:28" x14ac:dyDescent="0.3">
      <c r="A120" s="53"/>
      <c r="B120" s="52" t="str">
        <f>IFERROR(VLOOKUP(A120,Base!$C$2:$D$3,2,0),"")</f>
        <v/>
      </c>
      <c r="C120" s="53"/>
      <c r="D120" s="53"/>
      <c r="E120" s="53"/>
      <c r="F120" s="54"/>
      <c r="G120" s="53"/>
      <c r="H120" s="53"/>
      <c r="I120" s="41"/>
      <c r="J120" s="41"/>
      <c r="K120" s="53"/>
      <c r="L120" s="53"/>
      <c r="M120" s="53"/>
      <c r="N120" s="53"/>
      <c r="O120" s="53"/>
      <c r="P120" s="53"/>
      <c r="Q120" s="54"/>
      <c r="R120" s="52" t="str">
        <f t="shared" si="19"/>
        <v/>
      </c>
      <c r="S120" s="39"/>
      <c r="T120" s="39"/>
      <c r="U120" s="33">
        <f t="shared" si="20"/>
        <v>0</v>
      </c>
      <c r="V120" s="33">
        <f t="shared" si="21"/>
        <v>0</v>
      </c>
      <c r="W120" s="33">
        <f t="shared" si="22"/>
        <v>0</v>
      </c>
      <c r="X120" s="33">
        <f t="shared" si="23"/>
        <v>0</v>
      </c>
      <c r="Y120" s="33">
        <f t="shared" si="24"/>
        <v>0</v>
      </c>
      <c r="Z120" s="33">
        <f t="shared" si="25"/>
        <v>0</v>
      </c>
      <c r="AA120" s="33">
        <f t="shared" si="26"/>
        <v>0</v>
      </c>
      <c r="AB120" s="38">
        <f t="shared" si="27"/>
        <v>0</v>
      </c>
    </row>
    <row r="121" spans="1:28" x14ac:dyDescent="0.3">
      <c r="A121" s="53"/>
      <c r="B121" s="52" t="str">
        <f>IFERROR(VLOOKUP(A121,Base!$C$2:$D$3,2,0),"")</f>
        <v/>
      </c>
      <c r="C121" s="53"/>
      <c r="D121" s="53"/>
      <c r="E121" s="53"/>
      <c r="F121" s="54"/>
      <c r="G121" s="53"/>
      <c r="H121" s="53"/>
      <c r="I121" s="41"/>
      <c r="J121" s="41"/>
      <c r="K121" s="53"/>
      <c r="L121" s="53"/>
      <c r="M121" s="53"/>
      <c r="N121" s="53"/>
      <c r="O121" s="53"/>
      <c r="P121" s="53"/>
      <c r="Q121" s="54"/>
      <c r="R121" s="52" t="str">
        <f t="shared" si="19"/>
        <v/>
      </c>
      <c r="S121" s="39"/>
      <c r="T121" s="39"/>
      <c r="U121" s="33">
        <f t="shared" si="20"/>
        <v>0</v>
      </c>
      <c r="V121" s="33">
        <f t="shared" si="21"/>
        <v>0</v>
      </c>
      <c r="W121" s="33">
        <f t="shared" si="22"/>
        <v>0</v>
      </c>
      <c r="X121" s="33">
        <f t="shared" si="23"/>
        <v>0</v>
      </c>
      <c r="Y121" s="33">
        <f t="shared" si="24"/>
        <v>0</v>
      </c>
      <c r="Z121" s="33">
        <f t="shared" si="25"/>
        <v>0</v>
      </c>
      <c r="AA121" s="33">
        <f t="shared" si="26"/>
        <v>0</v>
      </c>
      <c r="AB121" s="38">
        <f t="shared" si="27"/>
        <v>0</v>
      </c>
    </row>
    <row r="122" spans="1:28" x14ac:dyDescent="0.3">
      <c r="A122" s="53"/>
      <c r="B122" s="52" t="str">
        <f>IFERROR(VLOOKUP(A122,Base!$C$2:$D$3,2,0),"")</f>
        <v/>
      </c>
      <c r="C122" s="53"/>
      <c r="D122" s="53"/>
      <c r="E122" s="53"/>
      <c r="F122" s="54"/>
      <c r="G122" s="53"/>
      <c r="H122" s="53"/>
      <c r="I122" s="41"/>
      <c r="J122" s="41"/>
      <c r="K122" s="53"/>
      <c r="L122" s="53"/>
      <c r="M122" s="53"/>
      <c r="N122" s="53"/>
      <c r="O122" s="53"/>
      <c r="P122" s="53"/>
      <c r="Q122" s="54"/>
      <c r="R122" s="52" t="str">
        <f t="shared" si="19"/>
        <v/>
      </c>
      <c r="S122" s="39"/>
      <c r="T122" s="39"/>
      <c r="U122" s="33">
        <f t="shared" si="20"/>
        <v>0</v>
      </c>
      <c r="V122" s="33">
        <f t="shared" si="21"/>
        <v>0</v>
      </c>
      <c r="W122" s="33">
        <f t="shared" si="22"/>
        <v>0</v>
      </c>
      <c r="X122" s="33">
        <f t="shared" si="23"/>
        <v>0</v>
      </c>
      <c r="Y122" s="33">
        <f t="shared" si="24"/>
        <v>0</v>
      </c>
      <c r="Z122" s="33">
        <f t="shared" si="25"/>
        <v>0</v>
      </c>
      <c r="AA122" s="33">
        <f t="shared" si="26"/>
        <v>0</v>
      </c>
      <c r="AB122" s="38">
        <f t="shared" si="27"/>
        <v>0</v>
      </c>
    </row>
    <row r="123" spans="1:28" x14ac:dyDescent="0.3">
      <c r="A123" s="53"/>
      <c r="B123" s="52" t="str">
        <f>IFERROR(VLOOKUP(A123,Base!$C$2:$D$3,2,0),"")</f>
        <v/>
      </c>
      <c r="C123" s="53"/>
      <c r="D123" s="53"/>
      <c r="E123" s="53"/>
      <c r="F123" s="54"/>
      <c r="G123" s="53"/>
      <c r="H123" s="53"/>
      <c r="I123" s="41"/>
      <c r="J123" s="41"/>
      <c r="K123" s="53"/>
      <c r="L123" s="53"/>
      <c r="M123" s="53"/>
      <c r="N123" s="53"/>
      <c r="O123" s="53"/>
      <c r="P123" s="53"/>
      <c r="Q123" s="54"/>
      <c r="R123" s="52" t="str">
        <f t="shared" si="19"/>
        <v/>
      </c>
      <c r="S123" s="39"/>
      <c r="T123" s="39"/>
      <c r="U123" s="33">
        <f t="shared" si="20"/>
        <v>0</v>
      </c>
      <c r="V123" s="33">
        <f t="shared" si="21"/>
        <v>0</v>
      </c>
      <c r="W123" s="33">
        <f t="shared" si="22"/>
        <v>0</v>
      </c>
      <c r="X123" s="33">
        <f t="shared" si="23"/>
        <v>0</v>
      </c>
      <c r="Y123" s="33">
        <f t="shared" si="24"/>
        <v>0</v>
      </c>
      <c r="Z123" s="33">
        <f t="shared" si="25"/>
        <v>0</v>
      </c>
      <c r="AA123" s="33">
        <f t="shared" si="26"/>
        <v>0</v>
      </c>
      <c r="AB123" s="38">
        <f t="shared" si="27"/>
        <v>0</v>
      </c>
    </row>
    <row r="124" spans="1:28" x14ac:dyDescent="0.3">
      <c r="A124" s="53"/>
      <c r="B124" s="52" t="str">
        <f>IFERROR(VLOOKUP(A124,Base!$C$2:$D$3,2,0),"")</f>
        <v/>
      </c>
      <c r="C124" s="53"/>
      <c r="D124" s="53"/>
      <c r="E124" s="53"/>
      <c r="F124" s="54"/>
      <c r="G124" s="53"/>
      <c r="H124" s="53"/>
      <c r="I124" s="41"/>
      <c r="J124" s="41"/>
      <c r="K124" s="53"/>
      <c r="L124" s="53"/>
      <c r="M124" s="53"/>
      <c r="N124" s="53"/>
      <c r="O124" s="53"/>
      <c r="P124" s="53"/>
      <c r="Q124" s="54"/>
      <c r="R124" s="52" t="str">
        <f t="shared" si="19"/>
        <v/>
      </c>
      <c r="S124" s="39"/>
      <c r="T124" s="39"/>
      <c r="U124" s="33">
        <f t="shared" si="20"/>
        <v>0</v>
      </c>
      <c r="V124" s="33">
        <f t="shared" si="21"/>
        <v>0</v>
      </c>
      <c r="W124" s="33">
        <f t="shared" si="22"/>
        <v>0</v>
      </c>
      <c r="X124" s="33">
        <f t="shared" si="23"/>
        <v>0</v>
      </c>
      <c r="Y124" s="33">
        <f t="shared" si="24"/>
        <v>0</v>
      </c>
      <c r="Z124" s="33">
        <f t="shared" si="25"/>
        <v>0</v>
      </c>
      <c r="AA124" s="33">
        <f t="shared" si="26"/>
        <v>0</v>
      </c>
      <c r="AB124" s="38">
        <f t="shared" si="27"/>
        <v>0</v>
      </c>
    </row>
    <row r="125" spans="1:28" x14ac:dyDescent="0.3">
      <c r="A125" s="53"/>
      <c r="B125" s="52" t="str">
        <f>IFERROR(VLOOKUP(A125,Base!$C$2:$D$3,2,0),"")</f>
        <v/>
      </c>
      <c r="C125" s="53"/>
      <c r="D125" s="53"/>
      <c r="E125" s="53"/>
      <c r="F125" s="54"/>
      <c r="G125" s="53"/>
      <c r="H125" s="53"/>
      <c r="I125" s="41"/>
      <c r="J125" s="41"/>
      <c r="K125" s="53"/>
      <c r="L125" s="53"/>
      <c r="M125" s="53"/>
      <c r="N125" s="53"/>
      <c r="O125" s="53"/>
      <c r="P125" s="53"/>
      <c r="Q125" s="54"/>
      <c r="R125" s="52" t="str">
        <f t="shared" si="19"/>
        <v/>
      </c>
      <c r="S125" s="39"/>
      <c r="T125" s="39"/>
      <c r="U125" s="33">
        <f t="shared" si="20"/>
        <v>0</v>
      </c>
      <c r="V125" s="33">
        <f t="shared" si="21"/>
        <v>0</v>
      </c>
      <c r="W125" s="33">
        <f t="shared" si="22"/>
        <v>0</v>
      </c>
      <c r="X125" s="33">
        <f t="shared" si="23"/>
        <v>0</v>
      </c>
      <c r="Y125" s="33">
        <f t="shared" si="24"/>
        <v>0</v>
      </c>
      <c r="Z125" s="33">
        <f t="shared" si="25"/>
        <v>0</v>
      </c>
      <c r="AA125" s="33">
        <f t="shared" si="26"/>
        <v>0</v>
      </c>
      <c r="AB125" s="38">
        <f t="shared" si="27"/>
        <v>0</v>
      </c>
    </row>
    <row r="126" spans="1:28" x14ac:dyDescent="0.3">
      <c r="A126" s="53"/>
      <c r="B126" s="52" t="str">
        <f>IFERROR(VLOOKUP(A126,Base!$C$2:$D$3,2,0),"")</f>
        <v/>
      </c>
      <c r="C126" s="53"/>
      <c r="D126" s="53"/>
      <c r="E126" s="53"/>
      <c r="F126" s="54"/>
      <c r="G126" s="53"/>
      <c r="H126" s="53"/>
      <c r="I126" s="41"/>
      <c r="J126" s="41"/>
      <c r="K126" s="53"/>
      <c r="L126" s="53"/>
      <c r="M126" s="53"/>
      <c r="N126" s="53"/>
      <c r="O126" s="53"/>
      <c r="P126" s="53"/>
      <c r="Q126" s="54"/>
      <c r="R126" s="52" t="str">
        <f t="shared" si="19"/>
        <v/>
      </c>
      <c r="S126" s="39"/>
      <c r="T126" s="39"/>
      <c r="U126" s="33">
        <f t="shared" si="20"/>
        <v>0</v>
      </c>
      <c r="V126" s="33">
        <f t="shared" si="21"/>
        <v>0</v>
      </c>
      <c r="W126" s="33">
        <f t="shared" si="22"/>
        <v>0</v>
      </c>
      <c r="X126" s="33">
        <f t="shared" si="23"/>
        <v>0</v>
      </c>
      <c r="Y126" s="33">
        <f t="shared" si="24"/>
        <v>0</v>
      </c>
      <c r="Z126" s="33">
        <f t="shared" si="25"/>
        <v>0</v>
      </c>
      <c r="AA126" s="33">
        <f t="shared" si="26"/>
        <v>0</v>
      </c>
      <c r="AB126" s="38">
        <f t="shared" si="27"/>
        <v>0</v>
      </c>
    </row>
    <row r="127" spans="1:28" x14ac:dyDescent="0.3">
      <c r="A127" s="53"/>
      <c r="B127" s="52" t="str">
        <f>IFERROR(VLOOKUP(A127,Base!$C$2:$D$3,2,0),"")</f>
        <v/>
      </c>
      <c r="C127" s="53"/>
      <c r="D127" s="53"/>
      <c r="E127" s="53"/>
      <c r="F127" s="54"/>
      <c r="G127" s="53"/>
      <c r="H127" s="53"/>
      <c r="I127" s="41"/>
      <c r="J127" s="41"/>
      <c r="K127" s="53"/>
      <c r="L127" s="53"/>
      <c r="M127" s="53"/>
      <c r="N127" s="53"/>
      <c r="O127" s="53"/>
      <c r="P127" s="53"/>
      <c r="Q127" s="54"/>
      <c r="R127" s="52" t="str">
        <f t="shared" si="19"/>
        <v/>
      </c>
      <c r="S127" s="39"/>
      <c r="T127" s="39"/>
      <c r="U127" s="33">
        <f t="shared" si="20"/>
        <v>0</v>
      </c>
      <c r="V127" s="33">
        <f t="shared" si="21"/>
        <v>0</v>
      </c>
      <c r="W127" s="33">
        <f t="shared" si="22"/>
        <v>0</v>
      </c>
      <c r="X127" s="33">
        <f t="shared" si="23"/>
        <v>0</v>
      </c>
      <c r="Y127" s="33">
        <f t="shared" si="24"/>
        <v>0</v>
      </c>
      <c r="Z127" s="33">
        <f t="shared" si="25"/>
        <v>0</v>
      </c>
      <c r="AA127" s="33">
        <f t="shared" si="26"/>
        <v>0</v>
      </c>
      <c r="AB127" s="38">
        <f t="shared" si="27"/>
        <v>0</v>
      </c>
    </row>
    <row r="128" spans="1:28" x14ac:dyDescent="0.3">
      <c r="A128" s="53"/>
      <c r="B128" s="52" t="str">
        <f>IFERROR(VLOOKUP(A128,Base!$C$2:$D$3,2,0),"")</f>
        <v/>
      </c>
      <c r="C128" s="53"/>
      <c r="D128" s="53"/>
      <c r="E128" s="53"/>
      <c r="F128" s="54"/>
      <c r="G128" s="53"/>
      <c r="H128" s="53"/>
      <c r="I128" s="41"/>
      <c r="J128" s="41"/>
      <c r="K128" s="53"/>
      <c r="L128" s="53"/>
      <c r="M128" s="53"/>
      <c r="N128" s="53"/>
      <c r="O128" s="53"/>
      <c r="P128" s="53"/>
      <c r="Q128" s="54"/>
      <c r="R128" s="52" t="str">
        <f t="shared" si="19"/>
        <v/>
      </c>
      <c r="S128" s="39"/>
      <c r="T128" s="39"/>
      <c r="U128" s="33">
        <f t="shared" si="20"/>
        <v>0</v>
      </c>
      <c r="V128" s="33">
        <f t="shared" si="21"/>
        <v>0</v>
      </c>
      <c r="W128" s="33">
        <f t="shared" si="22"/>
        <v>0</v>
      </c>
      <c r="X128" s="33">
        <f t="shared" si="23"/>
        <v>0</v>
      </c>
      <c r="Y128" s="33">
        <f t="shared" si="24"/>
        <v>0</v>
      </c>
      <c r="Z128" s="33">
        <f t="shared" si="25"/>
        <v>0</v>
      </c>
      <c r="AA128" s="33">
        <f t="shared" si="26"/>
        <v>0</v>
      </c>
      <c r="AB128" s="38">
        <f t="shared" si="27"/>
        <v>0</v>
      </c>
    </row>
    <row r="129" spans="1:28" x14ac:dyDescent="0.3">
      <c r="A129" s="53"/>
      <c r="B129" s="52" t="str">
        <f>IFERROR(VLOOKUP(A129,Base!$C$2:$D$3,2,0),"")</f>
        <v/>
      </c>
      <c r="C129" s="53"/>
      <c r="D129" s="53"/>
      <c r="E129" s="53"/>
      <c r="F129" s="54"/>
      <c r="G129" s="53"/>
      <c r="H129" s="53"/>
      <c r="I129" s="41"/>
      <c r="J129" s="41"/>
      <c r="K129" s="53"/>
      <c r="L129" s="53"/>
      <c r="M129" s="53"/>
      <c r="N129" s="53"/>
      <c r="O129" s="53"/>
      <c r="P129" s="53"/>
      <c r="Q129" s="54"/>
      <c r="R129" s="52" t="str">
        <f t="shared" si="19"/>
        <v/>
      </c>
      <c r="S129" s="39"/>
      <c r="T129" s="39"/>
      <c r="U129" s="33">
        <f t="shared" si="20"/>
        <v>0</v>
      </c>
      <c r="V129" s="33">
        <f t="shared" si="21"/>
        <v>0</v>
      </c>
      <c r="W129" s="33">
        <f t="shared" si="22"/>
        <v>0</v>
      </c>
      <c r="X129" s="33">
        <f t="shared" si="23"/>
        <v>0</v>
      </c>
      <c r="Y129" s="33">
        <f t="shared" si="24"/>
        <v>0</v>
      </c>
      <c r="Z129" s="33">
        <f t="shared" si="25"/>
        <v>0</v>
      </c>
      <c r="AA129" s="33">
        <f t="shared" si="26"/>
        <v>0</v>
      </c>
      <c r="AB129" s="38">
        <f t="shared" si="27"/>
        <v>0</v>
      </c>
    </row>
    <row r="130" spans="1:28" x14ac:dyDescent="0.3">
      <c r="A130" s="53"/>
      <c r="B130" s="52" t="str">
        <f>IFERROR(VLOOKUP(A130,Base!$C$2:$D$3,2,0),"")</f>
        <v/>
      </c>
      <c r="C130" s="53"/>
      <c r="D130" s="53"/>
      <c r="E130" s="53"/>
      <c r="F130" s="54"/>
      <c r="G130" s="53"/>
      <c r="H130" s="53"/>
      <c r="I130" s="41"/>
      <c r="J130" s="41"/>
      <c r="K130" s="53"/>
      <c r="L130" s="53"/>
      <c r="M130" s="53"/>
      <c r="N130" s="53"/>
      <c r="O130" s="53"/>
      <c r="P130" s="53"/>
      <c r="Q130" s="54"/>
      <c r="R130" s="52" t="str">
        <f t="shared" si="19"/>
        <v/>
      </c>
      <c r="S130" s="39"/>
      <c r="T130" s="39"/>
      <c r="U130" s="33">
        <f t="shared" si="20"/>
        <v>0</v>
      </c>
      <c r="V130" s="33">
        <f t="shared" si="21"/>
        <v>0</v>
      </c>
      <c r="W130" s="33">
        <f t="shared" si="22"/>
        <v>0</v>
      </c>
      <c r="X130" s="33">
        <f t="shared" si="23"/>
        <v>0</v>
      </c>
      <c r="Y130" s="33">
        <f t="shared" si="24"/>
        <v>0</v>
      </c>
      <c r="Z130" s="33">
        <f t="shared" si="25"/>
        <v>0</v>
      </c>
      <c r="AA130" s="33">
        <f t="shared" si="26"/>
        <v>0</v>
      </c>
      <c r="AB130" s="38">
        <f t="shared" si="27"/>
        <v>0</v>
      </c>
    </row>
    <row r="131" spans="1:28" x14ac:dyDescent="0.3">
      <c r="A131" s="53"/>
      <c r="B131" s="52" t="str">
        <f>IFERROR(VLOOKUP(A131,Base!$C$2:$D$3,2,0),"")</f>
        <v/>
      </c>
      <c r="C131" s="53"/>
      <c r="D131" s="53"/>
      <c r="E131" s="53"/>
      <c r="F131" s="54"/>
      <c r="G131" s="53"/>
      <c r="H131" s="53"/>
      <c r="I131" s="41"/>
      <c r="J131" s="41"/>
      <c r="K131" s="53"/>
      <c r="L131" s="53"/>
      <c r="M131" s="53"/>
      <c r="N131" s="53"/>
      <c r="O131" s="53"/>
      <c r="P131" s="53"/>
      <c r="Q131" s="54"/>
      <c r="R131" s="52" t="str">
        <f t="shared" si="19"/>
        <v/>
      </c>
      <c r="S131" s="39"/>
      <c r="T131" s="39"/>
      <c r="U131" s="33">
        <f t="shared" si="20"/>
        <v>0</v>
      </c>
      <c r="V131" s="33">
        <f t="shared" si="21"/>
        <v>0</v>
      </c>
      <c r="W131" s="33">
        <f t="shared" si="22"/>
        <v>0</v>
      </c>
      <c r="X131" s="33">
        <f t="shared" si="23"/>
        <v>0</v>
      </c>
      <c r="Y131" s="33">
        <f t="shared" si="24"/>
        <v>0</v>
      </c>
      <c r="Z131" s="33">
        <f t="shared" si="25"/>
        <v>0</v>
      </c>
      <c r="AA131" s="33">
        <f t="shared" si="26"/>
        <v>0</v>
      </c>
      <c r="AB131" s="38">
        <f t="shared" si="27"/>
        <v>0</v>
      </c>
    </row>
    <row r="132" spans="1:28" x14ac:dyDescent="0.3">
      <c r="A132" s="53"/>
      <c r="B132" s="52" t="str">
        <f>IFERROR(VLOOKUP(A132,Base!$C$2:$D$3,2,0),"")</f>
        <v/>
      </c>
      <c r="C132" s="53"/>
      <c r="D132" s="53"/>
      <c r="E132" s="53"/>
      <c r="F132" s="54"/>
      <c r="G132" s="53"/>
      <c r="H132" s="53"/>
      <c r="I132" s="41"/>
      <c r="J132" s="41"/>
      <c r="K132" s="53"/>
      <c r="L132" s="53"/>
      <c r="M132" s="53"/>
      <c r="N132" s="53"/>
      <c r="O132" s="53"/>
      <c r="P132" s="53"/>
      <c r="Q132" s="54"/>
      <c r="R132" s="52" t="str">
        <f t="shared" si="19"/>
        <v/>
      </c>
      <c r="S132" s="39"/>
      <c r="T132" s="39"/>
      <c r="U132" s="33">
        <f t="shared" si="20"/>
        <v>0</v>
      </c>
      <c r="V132" s="33">
        <f t="shared" si="21"/>
        <v>0</v>
      </c>
      <c r="W132" s="33">
        <f t="shared" si="22"/>
        <v>0</v>
      </c>
      <c r="X132" s="33">
        <f t="shared" si="23"/>
        <v>0</v>
      </c>
      <c r="Y132" s="33">
        <f t="shared" si="24"/>
        <v>0</v>
      </c>
      <c r="Z132" s="33">
        <f t="shared" si="25"/>
        <v>0</v>
      </c>
      <c r="AA132" s="33">
        <f t="shared" si="26"/>
        <v>0</v>
      </c>
      <c r="AB132" s="38">
        <f t="shared" si="27"/>
        <v>0</v>
      </c>
    </row>
    <row r="133" spans="1:28" x14ac:dyDescent="0.3">
      <c r="A133" s="53"/>
      <c r="B133" s="52" t="str">
        <f>IFERROR(VLOOKUP(A133,Base!$C$2:$D$3,2,0),"")</f>
        <v/>
      </c>
      <c r="C133" s="53"/>
      <c r="D133" s="53"/>
      <c r="E133" s="53"/>
      <c r="F133" s="54"/>
      <c r="G133" s="53"/>
      <c r="H133" s="53"/>
      <c r="I133" s="41"/>
      <c r="J133" s="41"/>
      <c r="K133" s="53"/>
      <c r="L133" s="53"/>
      <c r="M133" s="53"/>
      <c r="N133" s="53"/>
      <c r="O133" s="53"/>
      <c r="P133" s="53"/>
      <c r="Q133" s="54"/>
      <c r="R133" s="52" t="str">
        <f t="shared" si="19"/>
        <v/>
      </c>
      <c r="S133" s="39"/>
      <c r="T133" s="39"/>
      <c r="U133" s="33">
        <f t="shared" si="20"/>
        <v>0</v>
      </c>
      <c r="V133" s="33">
        <f t="shared" si="21"/>
        <v>0</v>
      </c>
      <c r="W133" s="33">
        <f t="shared" si="22"/>
        <v>0</v>
      </c>
      <c r="X133" s="33">
        <f t="shared" si="23"/>
        <v>0</v>
      </c>
      <c r="Y133" s="33">
        <f t="shared" si="24"/>
        <v>0</v>
      </c>
      <c r="Z133" s="33">
        <f t="shared" si="25"/>
        <v>0</v>
      </c>
      <c r="AA133" s="33">
        <f t="shared" si="26"/>
        <v>0</v>
      </c>
      <c r="AB133" s="38">
        <f t="shared" si="27"/>
        <v>0</v>
      </c>
    </row>
    <row r="134" spans="1:28" x14ac:dyDescent="0.3">
      <c r="A134" s="53"/>
      <c r="B134" s="52" t="str">
        <f>IFERROR(VLOOKUP(A134,Base!$C$2:$D$3,2,0),"")</f>
        <v/>
      </c>
      <c r="C134" s="53"/>
      <c r="D134" s="53"/>
      <c r="E134" s="53"/>
      <c r="F134" s="54"/>
      <c r="G134" s="53"/>
      <c r="H134" s="53"/>
      <c r="I134" s="41"/>
      <c r="J134" s="41"/>
      <c r="K134" s="53"/>
      <c r="L134" s="53"/>
      <c r="M134" s="53"/>
      <c r="N134" s="53"/>
      <c r="O134" s="53"/>
      <c r="P134" s="53"/>
      <c r="Q134" s="54"/>
      <c r="R134" s="52" t="str">
        <f t="shared" ref="R134:R197" si="28">IF(K134="","",IF(SUM(M134:P134)=K134,"Suma motivo de Pago correcto","Existe un error en la suma de Motivo de Pago"))</f>
        <v/>
      </c>
      <c r="S134" s="39"/>
      <c r="T134" s="39"/>
      <c r="U134" s="33">
        <f t="shared" si="20"/>
        <v>0</v>
      </c>
      <c r="V134" s="33">
        <f t="shared" si="21"/>
        <v>0</v>
      </c>
      <c r="W134" s="33">
        <f t="shared" si="22"/>
        <v>0</v>
      </c>
      <c r="X134" s="33">
        <f t="shared" si="23"/>
        <v>0</v>
      </c>
      <c r="Y134" s="33">
        <f t="shared" si="24"/>
        <v>0</v>
      </c>
      <c r="Z134" s="33">
        <f t="shared" si="25"/>
        <v>0</v>
      </c>
      <c r="AA134" s="33">
        <f t="shared" si="26"/>
        <v>0</v>
      </c>
      <c r="AB134" s="38">
        <f t="shared" si="27"/>
        <v>0</v>
      </c>
    </row>
    <row r="135" spans="1:28" x14ac:dyDescent="0.3">
      <c r="A135" s="53"/>
      <c r="B135" s="52" t="str">
        <f>IFERROR(VLOOKUP(A135,Base!$C$2:$D$3,2,0),"")</f>
        <v/>
      </c>
      <c r="C135" s="53"/>
      <c r="D135" s="53"/>
      <c r="E135" s="53"/>
      <c r="F135" s="54"/>
      <c r="G135" s="53"/>
      <c r="H135" s="53"/>
      <c r="I135" s="41"/>
      <c r="J135" s="41"/>
      <c r="K135" s="53"/>
      <c r="L135" s="53"/>
      <c r="M135" s="53"/>
      <c r="N135" s="53"/>
      <c r="O135" s="53"/>
      <c r="P135" s="53"/>
      <c r="Q135" s="54"/>
      <c r="R135" s="52" t="str">
        <f t="shared" si="28"/>
        <v/>
      </c>
      <c r="S135" s="39"/>
      <c r="T135" s="39"/>
      <c r="U135" s="33">
        <f t="shared" ref="U135:U198" si="29">IF(LEN(K135)=0,0,F135-K135)</f>
        <v>0</v>
      </c>
      <c r="V135" s="33">
        <f t="shared" ref="V135:V198" si="30">IF(LEN(K135)=0,F135,F135-K135)</f>
        <v>0</v>
      </c>
      <c r="W135" s="33">
        <f t="shared" ref="W135:W198" si="31">IF(LEN(G135)=0,0,F135-G135)</f>
        <v>0</v>
      </c>
      <c r="X135" s="33">
        <f t="shared" ref="X135:X198" si="32">IF(LEN(G135)=0,F135,F135-G135)</f>
        <v>0</v>
      </c>
      <c r="Y135" s="33">
        <f t="shared" ref="Y135:Y198" si="33">IF(AND(LEN(N135)=0,LEN(O135)=0,LEN(P135)=0),K135,K135-N135-O135-P135)</f>
        <v>0</v>
      </c>
      <c r="Z135" s="33">
        <f t="shared" ref="Z135:Z198" si="34">IF(AND(LEN(M135)=0,LEN(O135)=0,LEN(P135)=0),K135,K135-M135-O135-P135)</f>
        <v>0</v>
      </c>
      <c r="AA135" s="33">
        <f t="shared" ref="AA135:AA198" si="35">IF(AND(LEN(M135)=0,LEN(N135)=0,LEN(P135)=0),K135,K135-M135-N135-P135)</f>
        <v>0</v>
      </c>
      <c r="AB135" s="38">
        <f t="shared" ref="AB135:AB198" si="36">IF(AND(LEN(M135)=0,LEN(N135)=0,LEN(O135)=0),K135,K135-M135-N135-O135)</f>
        <v>0</v>
      </c>
    </row>
    <row r="136" spans="1:28" x14ac:dyDescent="0.3">
      <c r="A136" s="53"/>
      <c r="B136" s="52" t="str">
        <f>IFERROR(VLOOKUP(A136,Base!$C$2:$D$3,2,0),"")</f>
        <v/>
      </c>
      <c r="C136" s="53"/>
      <c r="D136" s="53"/>
      <c r="E136" s="53"/>
      <c r="F136" s="54"/>
      <c r="G136" s="53"/>
      <c r="H136" s="53"/>
      <c r="I136" s="41"/>
      <c r="J136" s="41"/>
      <c r="K136" s="53"/>
      <c r="L136" s="53"/>
      <c r="M136" s="53"/>
      <c r="N136" s="53"/>
      <c r="O136" s="53"/>
      <c r="P136" s="53"/>
      <c r="Q136" s="54"/>
      <c r="R136" s="52" t="str">
        <f t="shared" si="28"/>
        <v/>
      </c>
      <c r="S136" s="39"/>
      <c r="T136" s="39"/>
      <c r="U136" s="33">
        <f t="shared" si="29"/>
        <v>0</v>
      </c>
      <c r="V136" s="33">
        <f t="shared" si="30"/>
        <v>0</v>
      </c>
      <c r="W136" s="33">
        <f t="shared" si="31"/>
        <v>0</v>
      </c>
      <c r="X136" s="33">
        <f t="shared" si="32"/>
        <v>0</v>
      </c>
      <c r="Y136" s="33">
        <f t="shared" si="33"/>
        <v>0</v>
      </c>
      <c r="Z136" s="33">
        <f t="shared" si="34"/>
        <v>0</v>
      </c>
      <c r="AA136" s="33">
        <f t="shared" si="35"/>
        <v>0</v>
      </c>
      <c r="AB136" s="38">
        <f t="shared" si="36"/>
        <v>0</v>
      </c>
    </row>
    <row r="137" spans="1:28" x14ac:dyDescent="0.3">
      <c r="A137" s="53"/>
      <c r="B137" s="52" t="str">
        <f>IFERROR(VLOOKUP(A137,Base!$C$2:$D$3,2,0),"")</f>
        <v/>
      </c>
      <c r="C137" s="53"/>
      <c r="D137" s="53"/>
      <c r="E137" s="53"/>
      <c r="F137" s="54"/>
      <c r="G137" s="53"/>
      <c r="H137" s="53"/>
      <c r="I137" s="41"/>
      <c r="J137" s="41"/>
      <c r="K137" s="53"/>
      <c r="L137" s="53"/>
      <c r="M137" s="53"/>
      <c r="N137" s="53"/>
      <c r="O137" s="53"/>
      <c r="P137" s="53"/>
      <c r="Q137" s="54"/>
      <c r="R137" s="52" t="str">
        <f t="shared" si="28"/>
        <v/>
      </c>
      <c r="S137" s="39"/>
      <c r="T137" s="39"/>
      <c r="U137" s="33">
        <f t="shared" si="29"/>
        <v>0</v>
      </c>
      <c r="V137" s="33">
        <f t="shared" si="30"/>
        <v>0</v>
      </c>
      <c r="W137" s="33">
        <f t="shared" si="31"/>
        <v>0</v>
      </c>
      <c r="X137" s="33">
        <f t="shared" si="32"/>
        <v>0</v>
      </c>
      <c r="Y137" s="33">
        <f t="shared" si="33"/>
        <v>0</v>
      </c>
      <c r="Z137" s="33">
        <f t="shared" si="34"/>
        <v>0</v>
      </c>
      <c r="AA137" s="33">
        <f t="shared" si="35"/>
        <v>0</v>
      </c>
      <c r="AB137" s="38">
        <f t="shared" si="36"/>
        <v>0</v>
      </c>
    </row>
    <row r="138" spans="1:28" x14ac:dyDescent="0.3">
      <c r="A138" s="53"/>
      <c r="B138" s="52" t="str">
        <f>IFERROR(VLOOKUP(A138,Base!$C$2:$D$3,2,0),"")</f>
        <v/>
      </c>
      <c r="C138" s="53"/>
      <c r="D138" s="53"/>
      <c r="E138" s="53"/>
      <c r="F138" s="54"/>
      <c r="G138" s="53"/>
      <c r="H138" s="53"/>
      <c r="I138" s="41"/>
      <c r="J138" s="41"/>
      <c r="K138" s="53"/>
      <c r="L138" s="53"/>
      <c r="M138" s="53"/>
      <c r="N138" s="53"/>
      <c r="O138" s="53"/>
      <c r="P138" s="53"/>
      <c r="Q138" s="54"/>
      <c r="R138" s="52" t="str">
        <f t="shared" si="28"/>
        <v/>
      </c>
      <c r="S138" s="39"/>
      <c r="T138" s="39"/>
      <c r="U138" s="33">
        <f t="shared" si="29"/>
        <v>0</v>
      </c>
      <c r="V138" s="33">
        <f t="shared" si="30"/>
        <v>0</v>
      </c>
      <c r="W138" s="33">
        <f t="shared" si="31"/>
        <v>0</v>
      </c>
      <c r="X138" s="33">
        <f t="shared" si="32"/>
        <v>0</v>
      </c>
      <c r="Y138" s="33">
        <f t="shared" si="33"/>
        <v>0</v>
      </c>
      <c r="Z138" s="33">
        <f t="shared" si="34"/>
        <v>0</v>
      </c>
      <c r="AA138" s="33">
        <f t="shared" si="35"/>
        <v>0</v>
      </c>
      <c r="AB138" s="38">
        <f t="shared" si="36"/>
        <v>0</v>
      </c>
    </row>
    <row r="139" spans="1:28" x14ac:dyDescent="0.3">
      <c r="A139" s="53"/>
      <c r="B139" s="52" t="str">
        <f>IFERROR(VLOOKUP(A139,Base!$C$2:$D$3,2,0),"")</f>
        <v/>
      </c>
      <c r="C139" s="53"/>
      <c r="D139" s="53"/>
      <c r="E139" s="53"/>
      <c r="F139" s="54"/>
      <c r="G139" s="53"/>
      <c r="H139" s="53"/>
      <c r="I139" s="41"/>
      <c r="J139" s="41"/>
      <c r="K139" s="53"/>
      <c r="L139" s="53"/>
      <c r="M139" s="53"/>
      <c r="N139" s="53"/>
      <c r="O139" s="53"/>
      <c r="P139" s="53"/>
      <c r="Q139" s="54"/>
      <c r="R139" s="52" t="str">
        <f t="shared" si="28"/>
        <v/>
      </c>
      <c r="S139" s="39"/>
      <c r="T139" s="39"/>
      <c r="U139" s="33">
        <f t="shared" si="29"/>
        <v>0</v>
      </c>
      <c r="V139" s="33">
        <f t="shared" si="30"/>
        <v>0</v>
      </c>
      <c r="W139" s="33">
        <f t="shared" si="31"/>
        <v>0</v>
      </c>
      <c r="X139" s="33">
        <f t="shared" si="32"/>
        <v>0</v>
      </c>
      <c r="Y139" s="33">
        <f t="shared" si="33"/>
        <v>0</v>
      </c>
      <c r="Z139" s="33">
        <f t="shared" si="34"/>
        <v>0</v>
      </c>
      <c r="AA139" s="33">
        <f t="shared" si="35"/>
        <v>0</v>
      </c>
      <c r="AB139" s="38">
        <f t="shared" si="36"/>
        <v>0</v>
      </c>
    </row>
    <row r="140" spans="1:28" x14ac:dyDescent="0.3">
      <c r="A140" s="53"/>
      <c r="B140" s="52" t="str">
        <f>IFERROR(VLOOKUP(A140,Base!$C$2:$D$3,2,0),"")</f>
        <v/>
      </c>
      <c r="C140" s="53"/>
      <c r="D140" s="53"/>
      <c r="E140" s="53"/>
      <c r="F140" s="54"/>
      <c r="G140" s="53"/>
      <c r="H140" s="53"/>
      <c r="I140" s="41"/>
      <c r="J140" s="41"/>
      <c r="K140" s="53"/>
      <c r="L140" s="53"/>
      <c r="M140" s="53"/>
      <c r="N140" s="53"/>
      <c r="O140" s="53"/>
      <c r="P140" s="53"/>
      <c r="Q140" s="54"/>
      <c r="R140" s="52" t="str">
        <f t="shared" si="28"/>
        <v/>
      </c>
      <c r="S140" s="39"/>
      <c r="T140" s="39"/>
      <c r="U140" s="33">
        <f t="shared" si="29"/>
        <v>0</v>
      </c>
      <c r="V140" s="33">
        <f t="shared" si="30"/>
        <v>0</v>
      </c>
      <c r="W140" s="33">
        <f t="shared" si="31"/>
        <v>0</v>
      </c>
      <c r="X140" s="33">
        <f t="shared" si="32"/>
        <v>0</v>
      </c>
      <c r="Y140" s="33">
        <f t="shared" si="33"/>
        <v>0</v>
      </c>
      <c r="Z140" s="33">
        <f t="shared" si="34"/>
        <v>0</v>
      </c>
      <c r="AA140" s="33">
        <f t="shared" si="35"/>
        <v>0</v>
      </c>
      <c r="AB140" s="38">
        <f t="shared" si="36"/>
        <v>0</v>
      </c>
    </row>
    <row r="141" spans="1:28" x14ac:dyDescent="0.3">
      <c r="A141" s="53"/>
      <c r="B141" s="52" t="str">
        <f>IFERROR(VLOOKUP(A141,Base!$C$2:$D$3,2,0),"")</f>
        <v/>
      </c>
      <c r="C141" s="53"/>
      <c r="D141" s="53"/>
      <c r="E141" s="53"/>
      <c r="F141" s="54"/>
      <c r="G141" s="53"/>
      <c r="H141" s="53"/>
      <c r="I141" s="41"/>
      <c r="J141" s="41"/>
      <c r="K141" s="53"/>
      <c r="L141" s="53"/>
      <c r="M141" s="53"/>
      <c r="N141" s="53"/>
      <c r="O141" s="53"/>
      <c r="P141" s="53"/>
      <c r="Q141" s="54"/>
      <c r="R141" s="52" t="str">
        <f t="shared" si="28"/>
        <v/>
      </c>
      <c r="S141" s="39"/>
      <c r="T141" s="39"/>
      <c r="U141" s="33">
        <f t="shared" si="29"/>
        <v>0</v>
      </c>
      <c r="V141" s="33">
        <f t="shared" si="30"/>
        <v>0</v>
      </c>
      <c r="W141" s="33">
        <f t="shared" si="31"/>
        <v>0</v>
      </c>
      <c r="X141" s="33">
        <f t="shared" si="32"/>
        <v>0</v>
      </c>
      <c r="Y141" s="33">
        <f t="shared" si="33"/>
        <v>0</v>
      </c>
      <c r="Z141" s="33">
        <f t="shared" si="34"/>
        <v>0</v>
      </c>
      <c r="AA141" s="33">
        <f t="shared" si="35"/>
        <v>0</v>
      </c>
      <c r="AB141" s="38">
        <f t="shared" si="36"/>
        <v>0</v>
      </c>
    </row>
    <row r="142" spans="1:28" x14ac:dyDescent="0.3">
      <c r="A142" s="53"/>
      <c r="B142" s="52" t="str">
        <f>IFERROR(VLOOKUP(A142,Base!$C$2:$D$3,2,0),"")</f>
        <v/>
      </c>
      <c r="C142" s="53"/>
      <c r="D142" s="53"/>
      <c r="E142" s="53"/>
      <c r="F142" s="54"/>
      <c r="G142" s="53"/>
      <c r="H142" s="53"/>
      <c r="I142" s="41"/>
      <c r="J142" s="41"/>
      <c r="K142" s="53"/>
      <c r="L142" s="53"/>
      <c r="M142" s="53"/>
      <c r="N142" s="53"/>
      <c r="O142" s="53"/>
      <c r="P142" s="53"/>
      <c r="Q142" s="54"/>
      <c r="R142" s="52" t="str">
        <f t="shared" si="28"/>
        <v/>
      </c>
      <c r="S142" s="39"/>
      <c r="T142" s="39"/>
      <c r="U142" s="33">
        <f t="shared" si="29"/>
        <v>0</v>
      </c>
      <c r="V142" s="33">
        <f t="shared" si="30"/>
        <v>0</v>
      </c>
      <c r="W142" s="33">
        <f t="shared" si="31"/>
        <v>0</v>
      </c>
      <c r="X142" s="33">
        <f t="shared" si="32"/>
        <v>0</v>
      </c>
      <c r="Y142" s="33">
        <f t="shared" si="33"/>
        <v>0</v>
      </c>
      <c r="Z142" s="33">
        <f t="shared" si="34"/>
        <v>0</v>
      </c>
      <c r="AA142" s="33">
        <f t="shared" si="35"/>
        <v>0</v>
      </c>
      <c r="AB142" s="38">
        <f t="shared" si="36"/>
        <v>0</v>
      </c>
    </row>
    <row r="143" spans="1:28" x14ac:dyDescent="0.3">
      <c r="A143" s="53"/>
      <c r="B143" s="52" t="str">
        <f>IFERROR(VLOOKUP(A143,Base!$C$2:$D$3,2,0),"")</f>
        <v/>
      </c>
      <c r="C143" s="53"/>
      <c r="D143" s="53"/>
      <c r="E143" s="53"/>
      <c r="F143" s="54"/>
      <c r="G143" s="53"/>
      <c r="H143" s="53"/>
      <c r="I143" s="41"/>
      <c r="J143" s="41"/>
      <c r="K143" s="53"/>
      <c r="L143" s="53"/>
      <c r="M143" s="53"/>
      <c r="N143" s="53"/>
      <c r="O143" s="53"/>
      <c r="P143" s="53"/>
      <c r="Q143" s="54"/>
      <c r="R143" s="52" t="str">
        <f t="shared" si="28"/>
        <v/>
      </c>
      <c r="S143" s="39"/>
      <c r="T143" s="39"/>
      <c r="U143" s="33">
        <f t="shared" si="29"/>
        <v>0</v>
      </c>
      <c r="V143" s="33">
        <f t="shared" si="30"/>
        <v>0</v>
      </c>
      <c r="W143" s="33">
        <f t="shared" si="31"/>
        <v>0</v>
      </c>
      <c r="X143" s="33">
        <f t="shared" si="32"/>
        <v>0</v>
      </c>
      <c r="Y143" s="33">
        <f t="shared" si="33"/>
        <v>0</v>
      </c>
      <c r="Z143" s="33">
        <f t="shared" si="34"/>
        <v>0</v>
      </c>
      <c r="AA143" s="33">
        <f t="shared" si="35"/>
        <v>0</v>
      </c>
      <c r="AB143" s="38">
        <f t="shared" si="36"/>
        <v>0</v>
      </c>
    </row>
    <row r="144" spans="1:28" x14ac:dyDescent="0.3">
      <c r="A144" s="53"/>
      <c r="B144" s="52" t="str">
        <f>IFERROR(VLOOKUP(A144,Base!$C$2:$D$3,2,0),"")</f>
        <v/>
      </c>
      <c r="C144" s="53"/>
      <c r="D144" s="53"/>
      <c r="E144" s="53"/>
      <c r="F144" s="54"/>
      <c r="G144" s="53"/>
      <c r="H144" s="53"/>
      <c r="I144" s="41"/>
      <c r="J144" s="41"/>
      <c r="K144" s="53"/>
      <c r="L144" s="53"/>
      <c r="M144" s="53"/>
      <c r="N144" s="53"/>
      <c r="O144" s="53"/>
      <c r="P144" s="53"/>
      <c r="Q144" s="54"/>
      <c r="R144" s="52" t="str">
        <f t="shared" si="28"/>
        <v/>
      </c>
      <c r="S144" s="39"/>
      <c r="T144" s="39"/>
      <c r="U144" s="33">
        <f t="shared" si="29"/>
        <v>0</v>
      </c>
      <c r="V144" s="33">
        <f t="shared" si="30"/>
        <v>0</v>
      </c>
      <c r="W144" s="33">
        <f t="shared" si="31"/>
        <v>0</v>
      </c>
      <c r="X144" s="33">
        <f t="shared" si="32"/>
        <v>0</v>
      </c>
      <c r="Y144" s="33">
        <f t="shared" si="33"/>
        <v>0</v>
      </c>
      <c r="Z144" s="33">
        <f t="shared" si="34"/>
        <v>0</v>
      </c>
      <c r="AA144" s="33">
        <f t="shared" si="35"/>
        <v>0</v>
      </c>
      <c r="AB144" s="38">
        <f t="shared" si="36"/>
        <v>0</v>
      </c>
    </row>
    <row r="145" spans="1:28" x14ac:dyDescent="0.3">
      <c r="A145" s="53"/>
      <c r="B145" s="52" t="str">
        <f>IFERROR(VLOOKUP(A145,Base!$C$2:$D$3,2,0),"")</f>
        <v/>
      </c>
      <c r="C145" s="53"/>
      <c r="D145" s="53"/>
      <c r="E145" s="53"/>
      <c r="F145" s="54"/>
      <c r="G145" s="53"/>
      <c r="H145" s="53"/>
      <c r="I145" s="41"/>
      <c r="J145" s="41"/>
      <c r="K145" s="53"/>
      <c r="L145" s="53"/>
      <c r="M145" s="53"/>
      <c r="N145" s="53"/>
      <c r="O145" s="53"/>
      <c r="P145" s="53"/>
      <c r="Q145" s="54"/>
      <c r="R145" s="52" t="str">
        <f t="shared" si="28"/>
        <v/>
      </c>
      <c r="S145" s="39"/>
      <c r="T145" s="39"/>
      <c r="U145" s="33">
        <f t="shared" si="29"/>
        <v>0</v>
      </c>
      <c r="V145" s="33">
        <f t="shared" si="30"/>
        <v>0</v>
      </c>
      <c r="W145" s="33">
        <f t="shared" si="31"/>
        <v>0</v>
      </c>
      <c r="X145" s="33">
        <f t="shared" si="32"/>
        <v>0</v>
      </c>
      <c r="Y145" s="33">
        <f t="shared" si="33"/>
        <v>0</v>
      </c>
      <c r="Z145" s="33">
        <f t="shared" si="34"/>
        <v>0</v>
      </c>
      <c r="AA145" s="33">
        <f t="shared" si="35"/>
        <v>0</v>
      </c>
      <c r="AB145" s="38">
        <f t="shared" si="36"/>
        <v>0</v>
      </c>
    </row>
    <row r="146" spans="1:28" x14ac:dyDescent="0.3">
      <c r="A146" s="53"/>
      <c r="B146" s="52" t="str">
        <f>IFERROR(VLOOKUP(A146,Base!$C$2:$D$3,2,0),"")</f>
        <v/>
      </c>
      <c r="C146" s="53"/>
      <c r="D146" s="53"/>
      <c r="E146" s="53"/>
      <c r="F146" s="54"/>
      <c r="G146" s="53"/>
      <c r="H146" s="53"/>
      <c r="I146" s="41"/>
      <c r="J146" s="41"/>
      <c r="K146" s="53"/>
      <c r="L146" s="53"/>
      <c r="M146" s="53"/>
      <c r="N146" s="53"/>
      <c r="O146" s="53"/>
      <c r="P146" s="53"/>
      <c r="Q146" s="54"/>
      <c r="R146" s="52" t="str">
        <f t="shared" si="28"/>
        <v/>
      </c>
      <c r="S146" s="39"/>
      <c r="T146" s="39"/>
      <c r="U146" s="33">
        <f t="shared" si="29"/>
        <v>0</v>
      </c>
      <c r="V146" s="33">
        <f t="shared" si="30"/>
        <v>0</v>
      </c>
      <c r="W146" s="33">
        <f t="shared" si="31"/>
        <v>0</v>
      </c>
      <c r="X146" s="33">
        <f t="shared" si="32"/>
        <v>0</v>
      </c>
      <c r="Y146" s="33">
        <f t="shared" si="33"/>
        <v>0</v>
      </c>
      <c r="Z146" s="33">
        <f t="shared" si="34"/>
        <v>0</v>
      </c>
      <c r="AA146" s="33">
        <f t="shared" si="35"/>
        <v>0</v>
      </c>
      <c r="AB146" s="38">
        <f t="shared" si="36"/>
        <v>0</v>
      </c>
    </row>
    <row r="147" spans="1:28" x14ac:dyDescent="0.3">
      <c r="A147" s="53"/>
      <c r="B147" s="52" t="str">
        <f>IFERROR(VLOOKUP(A147,Base!$C$2:$D$3,2,0),"")</f>
        <v/>
      </c>
      <c r="C147" s="53"/>
      <c r="D147" s="53"/>
      <c r="E147" s="53"/>
      <c r="F147" s="54"/>
      <c r="G147" s="53"/>
      <c r="H147" s="53"/>
      <c r="I147" s="41"/>
      <c r="J147" s="41"/>
      <c r="K147" s="53"/>
      <c r="L147" s="53"/>
      <c r="M147" s="53"/>
      <c r="N147" s="53"/>
      <c r="O147" s="53"/>
      <c r="P147" s="53"/>
      <c r="Q147" s="54"/>
      <c r="R147" s="52" t="str">
        <f t="shared" si="28"/>
        <v/>
      </c>
      <c r="S147" s="39"/>
      <c r="T147" s="39"/>
      <c r="U147" s="33">
        <f t="shared" si="29"/>
        <v>0</v>
      </c>
      <c r="V147" s="33">
        <f t="shared" si="30"/>
        <v>0</v>
      </c>
      <c r="W147" s="33">
        <f t="shared" si="31"/>
        <v>0</v>
      </c>
      <c r="X147" s="33">
        <f t="shared" si="32"/>
        <v>0</v>
      </c>
      <c r="Y147" s="33">
        <f t="shared" si="33"/>
        <v>0</v>
      </c>
      <c r="Z147" s="33">
        <f t="shared" si="34"/>
        <v>0</v>
      </c>
      <c r="AA147" s="33">
        <f t="shared" si="35"/>
        <v>0</v>
      </c>
      <c r="AB147" s="38">
        <f t="shared" si="36"/>
        <v>0</v>
      </c>
    </row>
    <row r="148" spans="1:28" x14ac:dyDescent="0.3">
      <c r="A148" s="53"/>
      <c r="B148" s="52" t="str">
        <f>IFERROR(VLOOKUP(A148,Base!$C$2:$D$3,2,0),"")</f>
        <v/>
      </c>
      <c r="C148" s="53"/>
      <c r="D148" s="53"/>
      <c r="E148" s="53"/>
      <c r="F148" s="54"/>
      <c r="G148" s="53"/>
      <c r="H148" s="53"/>
      <c r="I148" s="41"/>
      <c r="J148" s="41"/>
      <c r="K148" s="53"/>
      <c r="L148" s="53"/>
      <c r="M148" s="53"/>
      <c r="N148" s="53"/>
      <c r="O148" s="53"/>
      <c r="P148" s="53"/>
      <c r="Q148" s="54"/>
      <c r="R148" s="52" t="str">
        <f t="shared" si="28"/>
        <v/>
      </c>
      <c r="S148" s="39"/>
      <c r="T148" s="39"/>
      <c r="U148" s="33">
        <f t="shared" si="29"/>
        <v>0</v>
      </c>
      <c r="V148" s="33">
        <f t="shared" si="30"/>
        <v>0</v>
      </c>
      <c r="W148" s="33">
        <f t="shared" si="31"/>
        <v>0</v>
      </c>
      <c r="X148" s="33">
        <f t="shared" si="32"/>
        <v>0</v>
      </c>
      <c r="Y148" s="33">
        <f t="shared" si="33"/>
        <v>0</v>
      </c>
      <c r="Z148" s="33">
        <f t="shared" si="34"/>
        <v>0</v>
      </c>
      <c r="AA148" s="33">
        <f t="shared" si="35"/>
        <v>0</v>
      </c>
      <c r="AB148" s="38">
        <f t="shared" si="36"/>
        <v>0</v>
      </c>
    </row>
    <row r="149" spans="1:28" x14ac:dyDescent="0.3">
      <c r="A149" s="53"/>
      <c r="B149" s="52" t="str">
        <f>IFERROR(VLOOKUP(A149,Base!$C$2:$D$3,2,0),"")</f>
        <v/>
      </c>
      <c r="C149" s="53"/>
      <c r="D149" s="53"/>
      <c r="E149" s="53"/>
      <c r="F149" s="54"/>
      <c r="G149" s="53"/>
      <c r="H149" s="53"/>
      <c r="I149" s="41"/>
      <c r="J149" s="41"/>
      <c r="K149" s="53"/>
      <c r="L149" s="53"/>
      <c r="M149" s="53"/>
      <c r="N149" s="53"/>
      <c r="O149" s="53"/>
      <c r="P149" s="53"/>
      <c r="Q149" s="54"/>
      <c r="R149" s="52" t="str">
        <f t="shared" si="28"/>
        <v/>
      </c>
      <c r="S149" s="39"/>
      <c r="T149" s="39"/>
      <c r="U149" s="33">
        <f t="shared" si="29"/>
        <v>0</v>
      </c>
      <c r="V149" s="33">
        <f t="shared" si="30"/>
        <v>0</v>
      </c>
      <c r="W149" s="33">
        <f t="shared" si="31"/>
        <v>0</v>
      </c>
      <c r="X149" s="33">
        <f t="shared" si="32"/>
        <v>0</v>
      </c>
      <c r="Y149" s="33">
        <f t="shared" si="33"/>
        <v>0</v>
      </c>
      <c r="Z149" s="33">
        <f t="shared" si="34"/>
        <v>0</v>
      </c>
      <c r="AA149" s="33">
        <f t="shared" si="35"/>
        <v>0</v>
      </c>
      <c r="AB149" s="38">
        <f t="shared" si="36"/>
        <v>0</v>
      </c>
    </row>
    <row r="150" spans="1:28" x14ac:dyDescent="0.3">
      <c r="A150" s="53"/>
      <c r="B150" s="52" t="str">
        <f>IFERROR(VLOOKUP(A150,Base!$C$2:$D$3,2,0),"")</f>
        <v/>
      </c>
      <c r="C150" s="53"/>
      <c r="D150" s="53"/>
      <c r="E150" s="53"/>
      <c r="F150" s="54"/>
      <c r="G150" s="53"/>
      <c r="H150" s="53"/>
      <c r="I150" s="41"/>
      <c r="J150" s="41"/>
      <c r="K150" s="53"/>
      <c r="L150" s="53"/>
      <c r="M150" s="53"/>
      <c r="N150" s="53"/>
      <c r="O150" s="53"/>
      <c r="P150" s="53"/>
      <c r="Q150" s="54"/>
      <c r="R150" s="52" t="str">
        <f t="shared" si="28"/>
        <v/>
      </c>
      <c r="S150" s="39"/>
      <c r="T150" s="39"/>
      <c r="U150" s="33">
        <f t="shared" si="29"/>
        <v>0</v>
      </c>
      <c r="V150" s="33">
        <f t="shared" si="30"/>
        <v>0</v>
      </c>
      <c r="W150" s="33">
        <f t="shared" si="31"/>
        <v>0</v>
      </c>
      <c r="X150" s="33">
        <f t="shared" si="32"/>
        <v>0</v>
      </c>
      <c r="Y150" s="33">
        <f t="shared" si="33"/>
        <v>0</v>
      </c>
      <c r="Z150" s="33">
        <f t="shared" si="34"/>
        <v>0</v>
      </c>
      <c r="AA150" s="33">
        <f t="shared" si="35"/>
        <v>0</v>
      </c>
      <c r="AB150" s="38">
        <f t="shared" si="36"/>
        <v>0</v>
      </c>
    </row>
    <row r="151" spans="1:28" x14ac:dyDescent="0.3">
      <c r="A151" s="53"/>
      <c r="B151" s="52" t="str">
        <f>IFERROR(VLOOKUP(A151,Base!$C$2:$D$3,2,0),"")</f>
        <v/>
      </c>
      <c r="C151" s="53"/>
      <c r="D151" s="53"/>
      <c r="E151" s="53"/>
      <c r="F151" s="54"/>
      <c r="G151" s="53"/>
      <c r="H151" s="53"/>
      <c r="I151" s="41"/>
      <c r="J151" s="41"/>
      <c r="K151" s="53"/>
      <c r="L151" s="53"/>
      <c r="M151" s="53"/>
      <c r="N151" s="53"/>
      <c r="O151" s="53"/>
      <c r="P151" s="53"/>
      <c r="Q151" s="54"/>
      <c r="R151" s="52" t="str">
        <f t="shared" si="28"/>
        <v/>
      </c>
      <c r="S151" s="39"/>
      <c r="T151" s="39"/>
      <c r="U151" s="33">
        <f t="shared" si="29"/>
        <v>0</v>
      </c>
      <c r="V151" s="33">
        <f t="shared" si="30"/>
        <v>0</v>
      </c>
      <c r="W151" s="33">
        <f t="shared" si="31"/>
        <v>0</v>
      </c>
      <c r="X151" s="33">
        <f t="shared" si="32"/>
        <v>0</v>
      </c>
      <c r="Y151" s="33">
        <f t="shared" si="33"/>
        <v>0</v>
      </c>
      <c r="Z151" s="33">
        <f t="shared" si="34"/>
        <v>0</v>
      </c>
      <c r="AA151" s="33">
        <f t="shared" si="35"/>
        <v>0</v>
      </c>
      <c r="AB151" s="38">
        <f t="shared" si="36"/>
        <v>0</v>
      </c>
    </row>
    <row r="152" spans="1:28" x14ac:dyDescent="0.3">
      <c r="A152" s="53"/>
      <c r="B152" s="52" t="str">
        <f>IFERROR(VLOOKUP(A152,Base!$C$2:$D$3,2,0),"")</f>
        <v/>
      </c>
      <c r="C152" s="53"/>
      <c r="D152" s="53"/>
      <c r="E152" s="53"/>
      <c r="F152" s="54"/>
      <c r="G152" s="53"/>
      <c r="H152" s="53"/>
      <c r="I152" s="41"/>
      <c r="J152" s="41"/>
      <c r="K152" s="53"/>
      <c r="L152" s="53"/>
      <c r="M152" s="53"/>
      <c r="N152" s="53"/>
      <c r="O152" s="53"/>
      <c r="P152" s="53"/>
      <c r="Q152" s="54"/>
      <c r="R152" s="52" t="str">
        <f t="shared" si="28"/>
        <v/>
      </c>
      <c r="S152" s="39"/>
      <c r="T152" s="39"/>
      <c r="U152" s="33">
        <f t="shared" si="29"/>
        <v>0</v>
      </c>
      <c r="V152" s="33">
        <f t="shared" si="30"/>
        <v>0</v>
      </c>
      <c r="W152" s="33">
        <f t="shared" si="31"/>
        <v>0</v>
      </c>
      <c r="X152" s="33">
        <f t="shared" si="32"/>
        <v>0</v>
      </c>
      <c r="Y152" s="33">
        <f t="shared" si="33"/>
        <v>0</v>
      </c>
      <c r="Z152" s="33">
        <f t="shared" si="34"/>
        <v>0</v>
      </c>
      <c r="AA152" s="33">
        <f t="shared" si="35"/>
        <v>0</v>
      </c>
      <c r="AB152" s="38">
        <f t="shared" si="36"/>
        <v>0</v>
      </c>
    </row>
    <row r="153" spans="1:28" x14ac:dyDescent="0.3">
      <c r="A153" s="53"/>
      <c r="B153" s="52" t="str">
        <f>IFERROR(VLOOKUP(A153,Base!$C$2:$D$3,2,0),"")</f>
        <v/>
      </c>
      <c r="C153" s="53"/>
      <c r="D153" s="53"/>
      <c r="E153" s="53"/>
      <c r="F153" s="54"/>
      <c r="G153" s="53"/>
      <c r="H153" s="53"/>
      <c r="I153" s="41"/>
      <c r="J153" s="41"/>
      <c r="K153" s="53"/>
      <c r="L153" s="53"/>
      <c r="M153" s="53"/>
      <c r="N153" s="53"/>
      <c r="O153" s="53"/>
      <c r="P153" s="53"/>
      <c r="Q153" s="54"/>
      <c r="R153" s="52" t="str">
        <f t="shared" si="28"/>
        <v/>
      </c>
      <c r="S153" s="39"/>
      <c r="T153" s="39"/>
      <c r="U153" s="33">
        <f t="shared" si="29"/>
        <v>0</v>
      </c>
      <c r="V153" s="33">
        <f t="shared" si="30"/>
        <v>0</v>
      </c>
      <c r="W153" s="33">
        <f t="shared" si="31"/>
        <v>0</v>
      </c>
      <c r="X153" s="33">
        <f t="shared" si="32"/>
        <v>0</v>
      </c>
      <c r="Y153" s="33">
        <f t="shared" si="33"/>
        <v>0</v>
      </c>
      <c r="Z153" s="33">
        <f t="shared" si="34"/>
        <v>0</v>
      </c>
      <c r="AA153" s="33">
        <f t="shared" si="35"/>
        <v>0</v>
      </c>
      <c r="AB153" s="38">
        <f t="shared" si="36"/>
        <v>0</v>
      </c>
    </row>
    <row r="154" spans="1:28" x14ac:dyDescent="0.3">
      <c r="A154" s="53"/>
      <c r="B154" s="52" t="str">
        <f>IFERROR(VLOOKUP(A154,Base!$C$2:$D$3,2,0),"")</f>
        <v/>
      </c>
      <c r="C154" s="53"/>
      <c r="D154" s="53"/>
      <c r="E154" s="53"/>
      <c r="F154" s="54"/>
      <c r="G154" s="53"/>
      <c r="H154" s="53"/>
      <c r="I154" s="41"/>
      <c r="J154" s="41"/>
      <c r="K154" s="53"/>
      <c r="L154" s="53"/>
      <c r="M154" s="53"/>
      <c r="N154" s="53"/>
      <c r="O154" s="53"/>
      <c r="P154" s="53"/>
      <c r="Q154" s="54"/>
      <c r="R154" s="52" t="str">
        <f t="shared" si="28"/>
        <v/>
      </c>
      <c r="S154" s="39"/>
      <c r="T154" s="39"/>
      <c r="U154" s="33">
        <f t="shared" si="29"/>
        <v>0</v>
      </c>
      <c r="V154" s="33">
        <f t="shared" si="30"/>
        <v>0</v>
      </c>
      <c r="W154" s="33">
        <f t="shared" si="31"/>
        <v>0</v>
      </c>
      <c r="X154" s="33">
        <f t="shared" si="32"/>
        <v>0</v>
      </c>
      <c r="Y154" s="33">
        <f t="shared" si="33"/>
        <v>0</v>
      </c>
      <c r="Z154" s="33">
        <f t="shared" si="34"/>
        <v>0</v>
      </c>
      <c r="AA154" s="33">
        <f t="shared" si="35"/>
        <v>0</v>
      </c>
      <c r="AB154" s="38">
        <f t="shared" si="36"/>
        <v>0</v>
      </c>
    </row>
    <row r="155" spans="1:28" x14ac:dyDescent="0.3">
      <c r="A155" s="53"/>
      <c r="B155" s="52" t="str">
        <f>IFERROR(VLOOKUP(A155,Base!$C$2:$D$3,2,0),"")</f>
        <v/>
      </c>
      <c r="C155" s="53"/>
      <c r="D155" s="53"/>
      <c r="E155" s="53"/>
      <c r="F155" s="54"/>
      <c r="G155" s="53"/>
      <c r="H155" s="53"/>
      <c r="I155" s="41"/>
      <c r="J155" s="41"/>
      <c r="K155" s="53"/>
      <c r="L155" s="53"/>
      <c r="M155" s="53"/>
      <c r="N155" s="53"/>
      <c r="O155" s="53"/>
      <c r="P155" s="53"/>
      <c r="Q155" s="54"/>
      <c r="R155" s="52" t="str">
        <f t="shared" si="28"/>
        <v/>
      </c>
      <c r="S155" s="39"/>
      <c r="T155" s="39"/>
      <c r="U155" s="33">
        <f t="shared" si="29"/>
        <v>0</v>
      </c>
      <c r="V155" s="33">
        <f t="shared" si="30"/>
        <v>0</v>
      </c>
      <c r="W155" s="33">
        <f t="shared" si="31"/>
        <v>0</v>
      </c>
      <c r="X155" s="33">
        <f t="shared" si="32"/>
        <v>0</v>
      </c>
      <c r="Y155" s="33">
        <f t="shared" si="33"/>
        <v>0</v>
      </c>
      <c r="Z155" s="33">
        <f t="shared" si="34"/>
        <v>0</v>
      </c>
      <c r="AA155" s="33">
        <f t="shared" si="35"/>
        <v>0</v>
      </c>
      <c r="AB155" s="38">
        <f t="shared" si="36"/>
        <v>0</v>
      </c>
    </row>
    <row r="156" spans="1:28" x14ac:dyDescent="0.3">
      <c r="A156" s="53"/>
      <c r="B156" s="52" t="str">
        <f>IFERROR(VLOOKUP(A156,Base!$C$2:$D$3,2,0),"")</f>
        <v/>
      </c>
      <c r="C156" s="53"/>
      <c r="D156" s="53"/>
      <c r="E156" s="53"/>
      <c r="F156" s="54"/>
      <c r="G156" s="53"/>
      <c r="H156" s="53"/>
      <c r="I156" s="41"/>
      <c r="J156" s="41"/>
      <c r="K156" s="53"/>
      <c r="L156" s="53"/>
      <c r="M156" s="53"/>
      <c r="N156" s="53"/>
      <c r="O156" s="53"/>
      <c r="P156" s="53"/>
      <c r="Q156" s="54"/>
      <c r="R156" s="52" t="str">
        <f t="shared" si="28"/>
        <v/>
      </c>
      <c r="S156" s="39"/>
      <c r="T156" s="39"/>
      <c r="U156" s="33">
        <f t="shared" si="29"/>
        <v>0</v>
      </c>
      <c r="V156" s="33">
        <f t="shared" si="30"/>
        <v>0</v>
      </c>
      <c r="W156" s="33">
        <f t="shared" si="31"/>
        <v>0</v>
      </c>
      <c r="X156" s="33">
        <f t="shared" si="32"/>
        <v>0</v>
      </c>
      <c r="Y156" s="33">
        <f t="shared" si="33"/>
        <v>0</v>
      </c>
      <c r="Z156" s="33">
        <f t="shared" si="34"/>
        <v>0</v>
      </c>
      <c r="AA156" s="33">
        <f t="shared" si="35"/>
        <v>0</v>
      </c>
      <c r="AB156" s="38">
        <f t="shared" si="36"/>
        <v>0</v>
      </c>
    </row>
    <row r="157" spans="1:28" x14ac:dyDescent="0.3">
      <c r="A157" s="53"/>
      <c r="B157" s="52" t="str">
        <f>IFERROR(VLOOKUP(A157,Base!$C$2:$D$3,2,0),"")</f>
        <v/>
      </c>
      <c r="C157" s="53"/>
      <c r="D157" s="53"/>
      <c r="E157" s="53"/>
      <c r="F157" s="54"/>
      <c r="G157" s="53"/>
      <c r="H157" s="53"/>
      <c r="I157" s="41"/>
      <c r="J157" s="41"/>
      <c r="K157" s="53"/>
      <c r="L157" s="53"/>
      <c r="M157" s="53"/>
      <c r="N157" s="53"/>
      <c r="O157" s="53"/>
      <c r="P157" s="53"/>
      <c r="Q157" s="54"/>
      <c r="R157" s="52" t="str">
        <f t="shared" si="28"/>
        <v/>
      </c>
      <c r="S157" s="39"/>
      <c r="T157" s="39"/>
      <c r="U157" s="33">
        <f t="shared" si="29"/>
        <v>0</v>
      </c>
      <c r="V157" s="33">
        <f t="shared" si="30"/>
        <v>0</v>
      </c>
      <c r="W157" s="33">
        <f t="shared" si="31"/>
        <v>0</v>
      </c>
      <c r="X157" s="33">
        <f t="shared" si="32"/>
        <v>0</v>
      </c>
      <c r="Y157" s="33">
        <f t="shared" si="33"/>
        <v>0</v>
      </c>
      <c r="Z157" s="33">
        <f t="shared" si="34"/>
        <v>0</v>
      </c>
      <c r="AA157" s="33">
        <f t="shared" si="35"/>
        <v>0</v>
      </c>
      <c r="AB157" s="38">
        <f t="shared" si="36"/>
        <v>0</v>
      </c>
    </row>
    <row r="158" spans="1:28" x14ac:dyDescent="0.3">
      <c r="A158" s="53"/>
      <c r="B158" s="52" t="str">
        <f>IFERROR(VLOOKUP(A158,Base!$C$2:$D$3,2,0),"")</f>
        <v/>
      </c>
      <c r="C158" s="53"/>
      <c r="D158" s="53"/>
      <c r="E158" s="53"/>
      <c r="F158" s="54"/>
      <c r="G158" s="53"/>
      <c r="H158" s="53"/>
      <c r="I158" s="41"/>
      <c r="J158" s="41"/>
      <c r="K158" s="53"/>
      <c r="L158" s="53"/>
      <c r="M158" s="53"/>
      <c r="N158" s="53"/>
      <c r="O158" s="53"/>
      <c r="P158" s="53"/>
      <c r="Q158" s="54"/>
      <c r="R158" s="52" t="str">
        <f t="shared" si="28"/>
        <v/>
      </c>
      <c r="S158" s="39"/>
      <c r="T158" s="39"/>
      <c r="U158" s="33">
        <f t="shared" si="29"/>
        <v>0</v>
      </c>
      <c r="V158" s="33">
        <f t="shared" si="30"/>
        <v>0</v>
      </c>
      <c r="W158" s="33">
        <f t="shared" si="31"/>
        <v>0</v>
      </c>
      <c r="X158" s="33">
        <f t="shared" si="32"/>
        <v>0</v>
      </c>
      <c r="Y158" s="33">
        <f t="shared" si="33"/>
        <v>0</v>
      </c>
      <c r="Z158" s="33">
        <f t="shared" si="34"/>
        <v>0</v>
      </c>
      <c r="AA158" s="33">
        <f t="shared" si="35"/>
        <v>0</v>
      </c>
      <c r="AB158" s="38">
        <f t="shared" si="36"/>
        <v>0</v>
      </c>
    </row>
    <row r="159" spans="1:28" x14ac:dyDescent="0.3">
      <c r="A159" s="53"/>
      <c r="B159" s="52" t="str">
        <f>IFERROR(VLOOKUP(A159,Base!$C$2:$D$3,2,0),"")</f>
        <v/>
      </c>
      <c r="C159" s="53"/>
      <c r="D159" s="53"/>
      <c r="E159" s="53"/>
      <c r="F159" s="54"/>
      <c r="G159" s="53"/>
      <c r="H159" s="53"/>
      <c r="I159" s="41"/>
      <c r="J159" s="41"/>
      <c r="K159" s="53"/>
      <c r="L159" s="53"/>
      <c r="M159" s="53"/>
      <c r="N159" s="53"/>
      <c r="O159" s="53"/>
      <c r="P159" s="53"/>
      <c r="Q159" s="54"/>
      <c r="R159" s="52" t="str">
        <f t="shared" si="28"/>
        <v/>
      </c>
      <c r="S159" s="39"/>
      <c r="T159" s="39"/>
      <c r="U159" s="33">
        <f t="shared" si="29"/>
        <v>0</v>
      </c>
      <c r="V159" s="33">
        <f t="shared" si="30"/>
        <v>0</v>
      </c>
      <c r="W159" s="33">
        <f t="shared" si="31"/>
        <v>0</v>
      </c>
      <c r="X159" s="33">
        <f t="shared" si="32"/>
        <v>0</v>
      </c>
      <c r="Y159" s="33">
        <f t="shared" si="33"/>
        <v>0</v>
      </c>
      <c r="Z159" s="33">
        <f t="shared" si="34"/>
        <v>0</v>
      </c>
      <c r="AA159" s="33">
        <f t="shared" si="35"/>
        <v>0</v>
      </c>
      <c r="AB159" s="38">
        <f t="shared" si="36"/>
        <v>0</v>
      </c>
    </row>
    <row r="160" spans="1:28" x14ac:dyDescent="0.3">
      <c r="A160" s="53"/>
      <c r="B160" s="52" t="str">
        <f>IFERROR(VLOOKUP(A160,Base!$C$2:$D$3,2,0),"")</f>
        <v/>
      </c>
      <c r="C160" s="53"/>
      <c r="D160" s="53"/>
      <c r="E160" s="53"/>
      <c r="F160" s="54"/>
      <c r="G160" s="53"/>
      <c r="H160" s="53"/>
      <c r="I160" s="41"/>
      <c r="J160" s="41"/>
      <c r="K160" s="53"/>
      <c r="L160" s="53"/>
      <c r="M160" s="53"/>
      <c r="N160" s="53"/>
      <c r="O160" s="53"/>
      <c r="P160" s="53"/>
      <c r="Q160" s="54"/>
      <c r="R160" s="52" t="str">
        <f t="shared" si="28"/>
        <v/>
      </c>
      <c r="S160" s="39"/>
      <c r="T160" s="39"/>
      <c r="U160" s="33">
        <f t="shared" si="29"/>
        <v>0</v>
      </c>
      <c r="V160" s="33">
        <f t="shared" si="30"/>
        <v>0</v>
      </c>
      <c r="W160" s="33">
        <f t="shared" si="31"/>
        <v>0</v>
      </c>
      <c r="X160" s="33">
        <f t="shared" si="32"/>
        <v>0</v>
      </c>
      <c r="Y160" s="33">
        <f t="shared" si="33"/>
        <v>0</v>
      </c>
      <c r="Z160" s="33">
        <f t="shared" si="34"/>
        <v>0</v>
      </c>
      <c r="AA160" s="33">
        <f t="shared" si="35"/>
        <v>0</v>
      </c>
      <c r="AB160" s="38">
        <f t="shared" si="36"/>
        <v>0</v>
      </c>
    </row>
    <row r="161" spans="1:28" x14ac:dyDescent="0.3">
      <c r="A161" s="53"/>
      <c r="B161" s="52" t="str">
        <f>IFERROR(VLOOKUP(A161,Base!$C$2:$D$3,2,0),"")</f>
        <v/>
      </c>
      <c r="C161" s="53"/>
      <c r="D161" s="53"/>
      <c r="E161" s="53"/>
      <c r="F161" s="54"/>
      <c r="G161" s="53"/>
      <c r="H161" s="53"/>
      <c r="I161" s="41"/>
      <c r="J161" s="41"/>
      <c r="K161" s="53"/>
      <c r="L161" s="53"/>
      <c r="M161" s="53"/>
      <c r="N161" s="53"/>
      <c r="O161" s="53"/>
      <c r="P161" s="53"/>
      <c r="Q161" s="54"/>
      <c r="R161" s="52" t="str">
        <f t="shared" si="28"/>
        <v/>
      </c>
      <c r="S161" s="39"/>
      <c r="T161" s="39"/>
      <c r="U161" s="33">
        <f t="shared" si="29"/>
        <v>0</v>
      </c>
      <c r="V161" s="33">
        <f t="shared" si="30"/>
        <v>0</v>
      </c>
      <c r="W161" s="33">
        <f t="shared" si="31"/>
        <v>0</v>
      </c>
      <c r="X161" s="33">
        <f t="shared" si="32"/>
        <v>0</v>
      </c>
      <c r="Y161" s="33">
        <f t="shared" si="33"/>
        <v>0</v>
      </c>
      <c r="Z161" s="33">
        <f t="shared" si="34"/>
        <v>0</v>
      </c>
      <c r="AA161" s="33">
        <f t="shared" si="35"/>
        <v>0</v>
      </c>
      <c r="AB161" s="38">
        <f t="shared" si="36"/>
        <v>0</v>
      </c>
    </row>
    <row r="162" spans="1:28" x14ac:dyDescent="0.3">
      <c r="A162" s="53"/>
      <c r="B162" s="52" t="str">
        <f>IFERROR(VLOOKUP(A162,Base!$C$2:$D$3,2,0),"")</f>
        <v/>
      </c>
      <c r="C162" s="53"/>
      <c r="D162" s="53"/>
      <c r="E162" s="53"/>
      <c r="F162" s="54"/>
      <c r="G162" s="53"/>
      <c r="H162" s="53"/>
      <c r="I162" s="41"/>
      <c r="J162" s="41"/>
      <c r="K162" s="53"/>
      <c r="L162" s="53"/>
      <c r="M162" s="53"/>
      <c r="N162" s="53"/>
      <c r="O162" s="53"/>
      <c r="P162" s="53"/>
      <c r="Q162" s="54"/>
      <c r="R162" s="52" t="str">
        <f t="shared" si="28"/>
        <v/>
      </c>
      <c r="S162" s="39"/>
      <c r="T162" s="39"/>
      <c r="U162" s="33">
        <f t="shared" si="29"/>
        <v>0</v>
      </c>
      <c r="V162" s="33">
        <f t="shared" si="30"/>
        <v>0</v>
      </c>
      <c r="W162" s="33">
        <f t="shared" si="31"/>
        <v>0</v>
      </c>
      <c r="X162" s="33">
        <f t="shared" si="32"/>
        <v>0</v>
      </c>
      <c r="Y162" s="33">
        <f t="shared" si="33"/>
        <v>0</v>
      </c>
      <c r="Z162" s="33">
        <f t="shared" si="34"/>
        <v>0</v>
      </c>
      <c r="AA162" s="33">
        <f t="shared" si="35"/>
        <v>0</v>
      </c>
      <c r="AB162" s="38">
        <f t="shared" si="36"/>
        <v>0</v>
      </c>
    </row>
    <row r="163" spans="1:28" x14ac:dyDescent="0.3">
      <c r="A163" s="53"/>
      <c r="B163" s="52" t="str">
        <f>IFERROR(VLOOKUP(A163,Base!$C$2:$D$3,2,0),"")</f>
        <v/>
      </c>
      <c r="C163" s="53"/>
      <c r="D163" s="53"/>
      <c r="E163" s="53"/>
      <c r="F163" s="54"/>
      <c r="G163" s="53"/>
      <c r="H163" s="53"/>
      <c r="I163" s="41"/>
      <c r="J163" s="41"/>
      <c r="K163" s="53"/>
      <c r="L163" s="53"/>
      <c r="M163" s="53"/>
      <c r="N163" s="53"/>
      <c r="O163" s="53"/>
      <c r="P163" s="53"/>
      <c r="Q163" s="54"/>
      <c r="R163" s="52" t="str">
        <f t="shared" si="28"/>
        <v/>
      </c>
      <c r="S163" s="39"/>
      <c r="T163" s="39"/>
      <c r="U163" s="33">
        <f t="shared" si="29"/>
        <v>0</v>
      </c>
      <c r="V163" s="33">
        <f t="shared" si="30"/>
        <v>0</v>
      </c>
      <c r="W163" s="33">
        <f t="shared" si="31"/>
        <v>0</v>
      </c>
      <c r="X163" s="33">
        <f t="shared" si="32"/>
        <v>0</v>
      </c>
      <c r="Y163" s="33">
        <f t="shared" si="33"/>
        <v>0</v>
      </c>
      <c r="Z163" s="33">
        <f t="shared" si="34"/>
        <v>0</v>
      </c>
      <c r="AA163" s="33">
        <f t="shared" si="35"/>
        <v>0</v>
      </c>
      <c r="AB163" s="38">
        <f t="shared" si="36"/>
        <v>0</v>
      </c>
    </row>
    <row r="164" spans="1:28" x14ac:dyDescent="0.3">
      <c r="A164" s="53"/>
      <c r="B164" s="52" t="str">
        <f>IFERROR(VLOOKUP(A164,Base!$C$2:$D$3,2,0),"")</f>
        <v/>
      </c>
      <c r="C164" s="53"/>
      <c r="D164" s="53"/>
      <c r="E164" s="53"/>
      <c r="F164" s="54"/>
      <c r="G164" s="53"/>
      <c r="H164" s="53"/>
      <c r="I164" s="41"/>
      <c r="J164" s="41"/>
      <c r="K164" s="53"/>
      <c r="L164" s="53"/>
      <c r="M164" s="53"/>
      <c r="N164" s="53"/>
      <c r="O164" s="53"/>
      <c r="P164" s="53"/>
      <c r="Q164" s="54"/>
      <c r="R164" s="52" t="str">
        <f t="shared" si="28"/>
        <v/>
      </c>
      <c r="S164" s="39"/>
      <c r="T164" s="39"/>
      <c r="U164" s="33">
        <f t="shared" si="29"/>
        <v>0</v>
      </c>
      <c r="V164" s="33">
        <f t="shared" si="30"/>
        <v>0</v>
      </c>
      <c r="W164" s="33">
        <f t="shared" si="31"/>
        <v>0</v>
      </c>
      <c r="X164" s="33">
        <f t="shared" si="32"/>
        <v>0</v>
      </c>
      <c r="Y164" s="33">
        <f t="shared" si="33"/>
        <v>0</v>
      </c>
      <c r="Z164" s="33">
        <f t="shared" si="34"/>
        <v>0</v>
      </c>
      <c r="AA164" s="33">
        <f t="shared" si="35"/>
        <v>0</v>
      </c>
      <c r="AB164" s="38">
        <f t="shared" si="36"/>
        <v>0</v>
      </c>
    </row>
    <row r="165" spans="1:28" x14ac:dyDescent="0.3">
      <c r="A165" s="53"/>
      <c r="B165" s="52" t="str">
        <f>IFERROR(VLOOKUP(A165,Base!$C$2:$D$3,2,0),"")</f>
        <v/>
      </c>
      <c r="C165" s="53"/>
      <c r="D165" s="53"/>
      <c r="E165" s="53"/>
      <c r="F165" s="54"/>
      <c r="G165" s="53"/>
      <c r="H165" s="53"/>
      <c r="I165" s="41"/>
      <c r="J165" s="41"/>
      <c r="K165" s="53"/>
      <c r="L165" s="53"/>
      <c r="M165" s="53"/>
      <c r="N165" s="53"/>
      <c r="O165" s="53"/>
      <c r="P165" s="53"/>
      <c r="Q165" s="54"/>
      <c r="R165" s="52" t="str">
        <f t="shared" si="28"/>
        <v/>
      </c>
      <c r="S165" s="39"/>
      <c r="T165" s="39"/>
      <c r="U165" s="33">
        <f t="shared" si="29"/>
        <v>0</v>
      </c>
      <c r="V165" s="33">
        <f t="shared" si="30"/>
        <v>0</v>
      </c>
      <c r="W165" s="33">
        <f t="shared" si="31"/>
        <v>0</v>
      </c>
      <c r="X165" s="33">
        <f t="shared" si="32"/>
        <v>0</v>
      </c>
      <c r="Y165" s="33">
        <f t="shared" si="33"/>
        <v>0</v>
      </c>
      <c r="Z165" s="33">
        <f t="shared" si="34"/>
        <v>0</v>
      </c>
      <c r="AA165" s="33">
        <f t="shared" si="35"/>
        <v>0</v>
      </c>
      <c r="AB165" s="38">
        <f t="shared" si="36"/>
        <v>0</v>
      </c>
    </row>
    <row r="166" spans="1:28" x14ac:dyDescent="0.3">
      <c r="A166" s="53"/>
      <c r="B166" s="52" t="str">
        <f>IFERROR(VLOOKUP(A166,Base!$C$2:$D$3,2,0),"")</f>
        <v/>
      </c>
      <c r="C166" s="53"/>
      <c r="D166" s="53"/>
      <c r="E166" s="53"/>
      <c r="F166" s="54"/>
      <c r="G166" s="53"/>
      <c r="H166" s="53"/>
      <c r="I166" s="41"/>
      <c r="J166" s="41"/>
      <c r="K166" s="53"/>
      <c r="L166" s="53"/>
      <c r="M166" s="53"/>
      <c r="N166" s="53"/>
      <c r="O166" s="53"/>
      <c r="P166" s="53"/>
      <c r="Q166" s="54"/>
      <c r="R166" s="52" t="str">
        <f t="shared" si="28"/>
        <v/>
      </c>
      <c r="S166" s="39"/>
      <c r="T166" s="39"/>
      <c r="U166" s="33">
        <f t="shared" si="29"/>
        <v>0</v>
      </c>
      <c r="V166" s="33">
        <f t="shared" si="30"/>
        <v>0</v>
      </c>
      <c r="W166" s="33">
        <f t="shared" si="31"/>
        <v>0</v>
      </c>
      <c r="X166" s="33">
        <f t="shared" si="32"/>
        <v>0</v>
      </c>
      <c r="Y166" s="33">
        <f t="shared" si="33"/>
        <v>0</v>
      </c>
      <c r="Z166" s="33">
        <f t="shared" si="34"/>
        <v>0</v>
      </c>
      <c r="AA166" s="33">
        <f t="shared" si="35"/>
        <v>0</v>
      </c>
      <c r="AB166" s="38">
        <f t="shared" si="36"/>
        <v>0</v>
      </c>
    </row>
    <row r="167" spans="1:28" x14ac:dyDescent="0.3">
      <c r="A167" s="53"/>
      <c r="B167" s="52" t="str">
        <f>IFERROR(VLOOKUP(A167,Base!$C$2:$D$3,2,0),"")</f>
        <v/>
      </c>
      <c r="C167" s="53"/>
      <c r="D167" s="53"/>
      <c r="E167" s="53"/>
      <c r="F167" s="54"/>
      <c r="G167" s="53"/>
      <c r="H167" s="53"/>
      <c r="I167" s="41"/>
      <c r="J167" s="41"/>
      <c r="K167" s="53"/>
      <c r="L167" s="53"/>
      <c r="M167" s="53"/>
      <c r="N167" s="53"/>
      <c r="O167" s="53"/>
      <c r="P167" s="53"/>
      <c r="Q167" s="54"/>
      <c r="R167" s="52" t="str">
        <f t="shared" si="28"/>
        <v/>
      </c>
      <c r="S167" s="39"/>
      <c r="T167" s="39"/>
      <c r="U167" s="33">
        <f t="shared" si="29"/>
        <v>0</v>
      </c>
      <c r="V167" s="33">
        <f t="shared" si="30"/>
        <v>0</v>
      </c>
      <c r="W167" s="33">
        <f t="shared" si="31"/>
        <v>0</v>
      </c>
      <c r="X167" s="33">
        <f t="shared" si="32"/>
        <v>0</v>
      </c>
      <c r="Y167" s="33">
        <f t="shared" si="33"/>
        <v>0</v>
      </c>
      <c r="Z167" s="33">
        <f t="shared" si="34"/>
        <v>0</v>
      </c>
      <c r="AA167" s="33">
        <f t="shared" si="35"/>
        <v>0</v>
      </c>
      <c r="AB167" s="38">
        <f t="shared" si="36"/>
        <v>0</v>
      </c>
    </row>
    <row r="168" spans="1:28" x14ac:dyDescent="0.3">
      <c r="A168" s="53"/>
      <c r="B168" s="52" t="str">
        <f>IFERROR(VLOOKUP(A168,Base!$C$2:$D$3,2,0),"")</f>
        <v/>
      </c>
      <c r="C168" s="53"/>
      <c r="D168" s="53"/>
      <c r="E168" s="53"/>
      <c r="F168" s="54"/>
      <c r="G168" s="53"/>
      <c r="H168" s="53"/>
      <c r="I168" s="41"/>
      <c r="J168" s="41"/>
      <c r="K168" s="53"/>
      <c r="L168" s="53"/>
      <c r="M168" s="53"/>
      <c r="N168" s="53"/>
      <c r="O168" s="53"/>
      <c r="P168" s="53"/>
      <c r="Q168" s="54"/>
      <c r="R168" s="52" t="str">
        <f t="shared" si="28"/>
        <v/>
      </c>
      <c r="S168" s="39"/>
      <c r="T168" s="39"/>
      <c r="U168" s="33">
        <f t="shared" si="29"/>
        <v>0</v>
      </c>
      <c r="V168" s="33">
        <f t="shared" si="30"/>
        <v>0</v>
      </c>
      <c r="W168" s="33">
        <f t="shared" si="31"/>
        <v>0</v>
      </c>
      <c r="X168" s="33">
        <f t="shared" si="32"/>
        <v>0</v>
      </c>
      <c r="Y168" s="33">
        <f t="shared" si="33"/>
        <v>0</v>
      </c>
      <c r="Z168" s="33">
        <f t="shared" si="34"/>
        <v>0</v>
      </c>
      <c r="AA168" s="33">
        <f t="shared" si="35"/>
        <v>0</v>
      </c>
      <c r="AB168" s="38">
        <f t="shared" si="36"/>
        <v>0</v>
      </c>
    </row>
    <row r="169" spans="1:28" x14ac:dyDescent="0.3">
      <c r="A169" s="53"/>
      <c r="B169" s="52" t="str">
        <f>IFERROR(VLOOKUP(A169,Base!$C$2:$D$3,2,0),"")</f>
        <v/>
      </c>
      <c r="C169" s="53"/>
      <c r="D169" s="53"/>
      <c r="E169" s="53"/>
      <c r="F169" s="54"/>
      <c r="G169" s="53"/>
      <c r="H169" s="53"/>
      <c r="I169" s="41"/>
      <c r="J169" s="41"/>
      <c r="K169" s="53"/>
      <c r="L169" s="53"/>
      <c r="M169" s="53"/>
      <c r="N169" s="53"/>
      <c r="O169" s="53"/>
      <c r="P169" s="53"/>
      <c r="Q169" s="54"/>
      <c r="R169" s="52" t="str">
        <f t="shared" si="28"/>
        <v/>
      </c>
      <c r="S169" s="39"/>
      <c r="T169" s="39"/>
      <c r="U169" s="33">
        <f t="shared" si="29"/>
        <v>0</v>
      </c>
      <c r="V169" s="33">
        <f t="shared" si="30"/>
        <v>0</v>
      </c>
      <c r="W169" s="33">
        <f t="shared" si="31"/>
        <v>0</v>
      </c>
      <c r="X169" s="33">
        <f t="shared" si="32"/>
        <v>0</v>
      </c>
      <c r="Y169" s="33">
        <f t="shared" si="33"/>
        <v>0</v>
      </c>
      <c r="Z169" s="33">
        <f t="shared" si="34"/>
        <v>0</v>
      </c>
      <c r="AA169" s="33">
        <f t="shared" si="35"/>
        <v>0</v>
      </c>
      <c r="AB169" s="38">
        <f t="shared" si="36"/>
        <v>0</v>
      </c>
    </row>
    <row r="170" spans="1:28" x14ac:dyDescent="0.3">
      <c r="A170" s="53"/>
      <c r="B170" s="52" t="str">
        <f>IFERROR(VLOOKUP(A170,Base!$C$2:$D$3,2,0),"")</f>
        <v/>
      </c>
      <c r="C170" s="53"/>
      <c r="D170" s="53"/>
      <c r="E170" s="53"/>
      <c r="F170" s="54"/>
      <c r="G170" s="53"/>
      <c r="H170" s="53"/>
      <c r="I170" s="41"/>
      <c r="J170" s="41"/>
      <c r="K170" s="53"/>
      <c r="L170" s="53"/>
      <c r="M170" s="53"/>
      <c r="N170" s="53"/>
      <c r="O170" s="53"/>
      <c r="P170" s="53"/>
      <c r="Q170" s="54"/>
      <c r="R170" s="52" t="str">
        <f t="shared" si="28"/>
        <v/>
      </c>
      <c r="S170" s="39"/>
      <c r="T170" s="39"/>
      <c r="U170" s="33">
        <f t="shared" si="29"/>
        <v>0</v>
      </c>
      <c r="V170" s="33">
        <f t="shared" si="30"/>
        <v>0</v>
      </c>
      <c r="W170" s="33">
        <f t="shared" si="31"/>
        <v>0</v>
      </c>
      <c r="X170" s="33">
        <f t="shared" si="32"/>
        <v>0</v>
      </c>
      <c r="Y170" s="33">
        <f t="shared" si="33"/>
        <v>0</v>
      </c>
      <c r="Z170" s="33">
        <f t="shared" si="34"/>
        <v>0</v>
      </c>
      <c r="AA170" s="33">
        <f t="shared" si="35"/>
        <v>0</v>
      </c>
      <c r="AB170" s="38">
        <f t="shared" si="36"/>
        <v>0</v>
      </c>
    </row>
    <row r="171" spans="1:28" x14ac:dyDescent="0.3">
      <c r="A171" s="53"/>
      <c r="B171" s="52" t="str">
        <f>IFERROR(VLOOKUP(A171,Base!$C$2:$D$3,2,0),"")</f>
        <v/>
      </c>
      <c r="C171" s="53"/>
      <c r="D171" s="53"/>
      <c r="E171" s="53"/>
      <c r="F171" s="54"/>
      <c r="G171" s="53"/>
      <c r="H171" s="53"/>
      <c r="I171" s="41"/>
      <c r="J171" s="41"/>
      <c r="K171" s="53"/>
      <c r="L171" s="53"/>
      <c r="M171" s="53"/>
      <c r="N171" s="53"/>
      <c r="O171" s="53"/>
      <c r="P171" s="53"/>
      <c r="Q171" s="54"/>
      <c r="R171" s="52" t="str">
        <f t="shared" si="28"/>
        <v/>
      </c>
      <c r="S171" s="39"/>
      <c r="T171" s="39"/>
      <c r="U171" s="33">
        <f t="shared" si="29"/>
        <v>0</v>
      </c>
      <c r="V171" s="33">
        <f t="shared" si="30"/>
        <v>0</v>
      </c>
      <c r="W171" s="33">
        <f t="shared" si="31"/>
        <v>0</v>
      </c>
      <c r="X171" s="33">
        <f t="shared" si="32"/>
        <v>0</v>
      </c>
      <c r="Y171" s="33">
        <f t="shared" si="33"/>
        <v>0</v>
      </c>
      <c r="Z171" s="33">
        <f t="shared" si="34"/>
        <v>0</v>
      </c>
      <c r="AA171" s="33">
        <f t="shared" si="35"/>
        <v>0</v>
      </c>
      <c r="AB171" s="38">
        <f t="shared" si="36"/>
        <v>0</v>
      </c>
    </row>
    <row r="172" spans="1:28" x14ac:dyDescent="0.3">
      <c r="A172" s="53"/>
      <c r="B172" s="52" t="str">
        <f>IFERROR(VLOOKUP(A172,Base!$C$2:$D$3,2,0),"")</f>
        <v/>
      </c>
      <c r="C172" s="53"/>
      <c r="D172" s="53"/>
      <c r="E172" s="53"/>
      <c r="F172" s="54"/>
      <c r="G172" s="53"/>
      <c r="H172" s="53"/>
      <c r="I172" s="41"/>
      <c r="J172" s="41"/>
      <c r="K172" s="53"/>
      <c r="L172" s="53"/>
      <c r="M172" s="53"/>
      <c r="N172" s="53"/>
      <c r="O172" s="53"/>
      <c r="P172" s="53"/>
      <c r="Q172" s="54"/>
      <c r="R172" s="52" t="str">
        <f t="shared" si="28"/>
        <v/>
      </c>
      <c r="S172" s="39"/>
      <c r="T172" s="39"/>
      <c r="U172" s="33">
        <f t="shared" si="29"/>
        <v>0</v>
      </c>
      <c r="V172" s="33">
        <f t="shared" si="30"/>
        <v>0</v>
      </c>
      <c r="W172" s="33">
        <f t="shared" si="31"/>
        <v>0</v>
      </c>
      <c r="X172" s="33">
        <f t="shared" si="32"/>
        <v>0</v>
      </c>
      <c r="Y172" s="33">
        <f t="shared" si="33"/>
        <v>0</v>
      </c>
      <c r="Z172" s="33">
        <f t="shared" si="34"/>
        <v>0</v>
      </c>
      <c r="AA172" s="33">
        <f t="shared" si="35"/>
        <v>0</v>
      </c>
      <c r="AB172" s="38">
        <f t="shared" si="36"/>
        <v>0</v>
      </c>
    </row>
    <row r="173" spans="1:28" x14ac:dyDescent="0.3">
      <c r="A173" s="53"/>
      <c r="B173" s="52" t="str">
        <f>IFERROR(VLOOKUP(A173,Base!$C$2:$D$3,2,0),"")</f>
        <v/>
      </c>
      <c r="C173" s="53"/>
      <c r="D173" s="53"/>
      <c r="E173" s="53"/>
      <c r="F173" s="54"/>
      <c r="G173" s="53"/>
      <c r="H173" s="53"/>
      <c r="I173" s="41"/>
      <c r="J173" s="41"/>
      <c r="K173" s="53"/>
      <c r="L173" s="53"/>
      <c r="M173" s="53"/>
      <c r="N173" s="53"/>
      <c r="O173" s="53"/>
      <c r="P173" s="53"/>
      <c r="Q173" s="54"/>
      <c r="R173" s="52" t="str">
        <f t="shared" si="28"/>
        <v/>
      </c>
      <c r="S173" s="39"/>
      <c r="T173" s="39"/>
      <c r="U173" s="33">
        <f t="shared" si="29"/>
        <v>0</v>
      </c>
      <c r="V173" s="33">
        <f t="shared" si="30"/>
        <v>0</v>
      </c>
      <c r="W173" s="33">
        <f t="shared" si="31"/>
        <v>0</v>
      </c>
      <c r="X173" s="33">
        <f t="shared" si="32"/>
        <v>0</v>
      </c>
      <c r="Y173" s="33">
        <f t="shared" si="33"/>
        <v>0</v>
      </c>
      <c r="Z173" s="33">
        <f t="shared" si="34"/>
        <v>0</v>
      </c>
      <c r="AA173" s="33">
        <f t="shared" si="35"/>
        <v>0</v>
      </c>
      <c r="AB173" s="38">
        <f t="shared" si="36"/>
        <v>0</v>
      </c>
    </row>
    <row r="174" spans="1:28" x14ac:dyDescent="0.3">
      <c r="A174" s="53"/>
      <c r="B174" s="52" t="str">
        <f>IFERROR(VLOOKUP(A174,Base!$C$2:$D$3,2,0),"")</f>
        <v/>
      </c>
      <c r="C174" s="53"/>
      <c r="D174" s="53"/>
      <c r="E174" s="53"/>
      <c r="F174" s="54"/>
      <c r="G174" s="53"/>
      <c r="H174" s="53"/>
      <c r="I174" s="41"/>
      <c r="J174" s="41"/>
      <c r="K174" s="53"/>
      <c r="L174" s="53"/>
      <c r="M174" s="53"/>
      <c r="N174" s="53"/>
      <c r="O174" s="53"/>
      <c r="P174" s="53"/>
      <c r="Q174" s="54"/>
      <c r="R174" s="52" t="str">
        <f t="shared" si="28"/>
        <v/>
      </c>
      <c r="S174" s="39"/>
      <c r="T174" s="39"/>
      <c r="U174" s="33">
        <f t="shared" si="29"/>
        <v>0</v>
      </c>
      <c r="V174" s="33">
        <f t="shared" si="30"/>
        <v>0</v>
      </c>
      <c r="W174" s="33">
        <f t="shared" si="31"/>
        <v>0</v>
      </c>
      <c r="X174" s="33">
        <f t="shared" si="32"/>
        <v>0</v>
      </c>
      <c r="Y174" s="33">
        <f t="shared" si="33"/>
        <v>0</v>
      </c>
      <c r="Z174" s="33">
        <f t="shared" si="34"/>
        <v>0</v>
      </c>
      <c r="AA174" s="33">
        <f t="shared" si="35"/>
        <v>0</v>
      </c>
      <c r="AB174" s="38">
        <f t="shared" si="36"/>
        <v>0</v>
      </c>
    </row>
    <row r="175" spans="1:28" x14ac:dyDescent="0.3">
      <c r="A175" s="53"/>
      <c r="B175" s="52" t="str">
        <f>IFERROR(VLOOKUP(A175,Base!$C$2:$D$3,2,0),"")</f>
        <v/>
      </c>
      <c r="C175" s="53"/>
      <c r="D175" s="53"/>
      <c r="E175" s="53"/>
      <c r="F175" s="54"/>
      <c r="G175" s="53"/>
      <c r="H175" s="53"/>
      <c r="I175" s="41"/>
      <c r="J175" s="41"/>
      <c r="K175" s="53"/>
      <c r="L175" s="53"/>
      <c r="M175" s="53"/>
      <c r="N175" s="53"/>
      <c r="O175" s="53"/>
      <c r="P175" s="53"/>
      <c r="Q175" s="54"/>
      <c r="R175" s="52" t="str">
        <f t="shared" si="28"/>
        <v/>
      </c>
      <c r="S175" s="39"/>
      <c r="T175" s="39"/>
      <c r="U175" s="33">
        <f t="shared" si="29"/>
        <v>0</v>
      </c>
      <c r="V175" s="33">
        <f t="shared" si="30"/>
        <v>0</v>
      </c>
      <c r="W175" s="33">
        <f t="shared" si="31"/>
        <v>0</v>
      </c>
      <c r="X175" s="33">
        <f t="shared" si="32"/>
        <v>0</v>
      </c>
      <c r="Y175" s="33">
        <f t="shared" si="33"/>
        <v>0</v>
      </c>
      <c r="Z175" s="33">
        <f t="shared" si="34"/>
        <v>0</v>
      </c>
      <c r="AA175" s="33">
        <f t="shared" si="35"/>
        <v>0</v>
      </c>
      <c r="AB175" s="38">
        <f t="shared" si="36"/>
        <v>0</v>
      </c>
    </row>
    <row r="176" spans="1:28" x14ac:dyDescent="0.3">
      <c r="A176" s="53"/>
      <c r="B176" s="52" t="str">
        <f>IFERROR(VLOOKUP(A176,Base!$C$2:$D$3,2,0),"")</f>
        <v/>
      </c>
      <c r="C176" s="53"/>
      <c r="D176" s="53"/>
      <c r="E176" s="53"/>
      <c r="F176" s="54"/>
      <c r="G176" s="53"/>
      <c r="H176" s="53"/>
      <c r="I176" s="41"/>
      <c r="J176" s="41"/>
      <c r="K176" s="53"/>
      <c r="L176" s="53"/>
      <c r="M176" s="53"/>
      <c r="N176" s="53"/>
      <c r="O176" s="53"/>
      <c r="P176" s="53"/>
      <c r="Q176" s="54"/>
      <c r="R176" s="52" t="str">
        <f t="shared" si="28"/>
        <v/>
      </c>
      <c r="S176" s="39"/>
      <c r="T176" s="39"/>
      <c r="U176" s="33">
        <f t="shared" si="29"/>
        <v>0</v>
      </c>
      <c r="V176" s="33">
        <f t="shared" si="30"/>
        <v>0</v>
      </c>
      <c r="W176" s="33">
        <f t="shared" si="31"/>
        <v>0</v>
      </c>
      <c r="X176" s="33">
        <f t="shared" si="32"/>
        <v>0</v>
      </c>
      <c r="Y176" s="33">
        <f t="shared" si="33"/>
        <v>0</v>
      </c>
      <c r="Z176" s="33">
        <f t="shared" si="34"/>
        <v>0</v>
      </c>
      <c r="AA176" s="33">
        <f t="shared" si="35"/>
        <v>0</v>
      </c>
      <c r="AB176" s="38">
        <f t="shared" si="36"/>
        <v>0</v>
      </c>
    </row>
    <row r="177" spans="1:28" x14ac:dyDescent="0.3">
      <c r="A177" s="53"/>
      <c r="B177" s="52" t="str">
        <f>IFERROR(VLOOKUP(A177,Base!$C$2:$D$3,2,0),"")</f>
        <v/>
      </c>
      <c r="C177" s="53"/>
      <c r="D177" s="53"/>
      <c r="E177" s="53"/>
      <c r="F177" s="54"/>
      <c r="G177" s="53"/>
      <c r="H177" s="53"/>
      <c r="I177" s="41"/>
      <c r="J177" s="41"/>
      <c r="K177" s="53"/>
      <c r="L177" s="53"/>
      <c r="M177" s="53"/>
      <c r="N177" s="53"/>
      <c r="O177" s="53"/>
      <c r="P177" s="53"/>
      <c r="Q177" s="54"/>
      <c r="R177" s="52" t="str">
        <f t="shared" si="28"/>
        <v/>
      </c>
      <c r="S177" s="39"/>
      <c r="T177" s="39"/>
      <c r="U177" s="33">
        <f t="shared" si="29"/>
        <v>0</v>
      </c>
      <c r="V177" s="33">
        <f t="shared" si="30"/>
        <v>0</v>
      </c>
      <c r="W177" s="33">
        <f t="shared" si="31"/>
        <v>0</v>
      </c>
      <c r="X177" s="33">
        <f t="shared" si="32"/>
        <v>0</v>
      </c>
      <c r="Y177" s="33">
        <f t="shared" si="33"/>
        <v>0</v>
      </c>
      <c r="Z177" s="33">
        <f t="shared" si="34"/>
        <v>0</v>
      </c>
      <c r="AA177" s="33">
        <f t="shared" si="35"/>
        <v>0</v>
      </c>
      <c r="AB177" s="38">
        <f t="shared" si="36"/>
        <v>0</v>
      </c>
    </row>
    <row r="178" spans="1:28" x14ac:dyDescent="0.3">
      <c r="A178" s="53"/>
      <c r="B178" s="52" t="str">
        <f>IFERROR(VLOOKUP(A178,Base!$C$2:$D$3,2,0),"")</f>
        <v/>
      </c>
      <c r="C178" s="53"/>
      <c r="D178" s="53"/>
      <c r="E178" s="53"/>
      <c r="F178" s="54"/>
      <c r="G178" s="53"/>
      <c r="H178" s="53"/>
      <c r="I178" s="41"/>
      <c r="J178" s="41"/>
      <c r="K178" s="53"/>
      <c r="L178" s="53"/>
      <c r="M178" s="53"/>
      <c r="N178" s="53"/>
      <c r="O178" s="53"/>
      <c r="P178" s="53"/>
      <c r="Q178" s="54"/>
      <c r="R178" s="52" t="str">
        <f t="shared" si="28"/>
        <v/>
      </c>
      <c r="S178" s="39"/>
      <c r="T178" s="39"/>
      <c r="U178" s="33">
        <f t="shared" si="29"/>
        <v>0</v>
      </c>
      <c r="V178" s="33">
        <f t="shared" si="30"/>
        <v>0</v>
      </c>
      <c r="W178" s="33">
        <f t="shared" si="31"/>
        <v>0</v>
      </c>
      <c r="X178" s="33">
        <f t="shared" si="32"/>
        <v>0</v>
      </c>
      <c r="Y178" s="33">
        <f t="shared" si="33"/>
        <v>0</v>
      </c>
      <c r="Z178" s="33">
        <f t="shared" si="34"/>
        <v>0</v>
      </c>
      <c r="AA178" s="33">
        <f t="shared" si="35"/>
        <v>0</v>
      </c>
      <c r="AB178" s="38">
        <f t="shared" si="36"/>
        <v>0</v>
      </c>
    </row>
    <row r="179" spans="1:28" x14ac:dyDescent="0.3">
      <c r="A179" s="53"/>
      <c r="B179" s="52" t="str">
        <f>IFERROR(VLOOKUP(A179,Base!$C$2:$D$3,2,0),"")</f>
        <v/>
      </c>
      <c r="C179" s="53"/>
      <c r="D179" s="53"/>
      <c r="E179" s="53"/>
      <c r="F179" s="54"/>
      <c r="G179" s="53"/>
      <c r="H179" s="53"/>
      <c r="I179" s="41"/>
      <c r="J179" s="41"/>
      <c r="K179" s="53"/>
      <c r="L179" s="53"/>
      <c r="M179" s="53"/>
      <c r="N179" s="53"/>
      <c r="O179" s="53"/>
      <c r="P179" s="53"/>
      <c r="Q179" s="54"/>
      <c r="R179" s="52" t="str">
        <f t="shared" si="28"/>
        <v/>
      </c>
      <c r="S179" s="39"/>
      <c r="T179" s="39"/>
      <c r="U179" s="33">
        <f t="shared" si="29"/>
        <v>0</v>
      </c>
      <c r="V179" s="33">
        <f t="shared" si="30"/>
        <v>0</v>
      </c>
      <c r="W179" s="33">
        <f t="shared" si="31"/>
        <v>0</v>
      </c>
      <c r="X179" s="33">
        <f t="shared" si="32"/>
        <v>0</v>
      </c>
      <c r="Y179" s="33">
        <f t="shared" si="33"/>
        <v>0</v>
      </c>
      <c r="Z179" s="33">
        <f t="shared" si="34"/>
        <v>0</v>
      </c>
      <c r="AA179" s="33">
        <f t="shared" si="35"/>
        <v>0</v>
      </c>
      <c r="AB179" s="38">
        <f t="shared" si="36"/>
        <v>0</v>
      </c>
    </row>
    <row r="180" spans="1:28" x14ac:dyDescent="0.3">
      <c r="A180" s="53"/>
      <c r="B180" s="52" t="str">
        <f>IFERROR(VLOOKUP(A180,Base!$C$2:$D$3,2,0),"")</f>
        <v/>
      </c>
      <c r="C180" s="53"/>
      <c r="D180" s="53"/>
      <c r="E180" s="53"/>
      <c r="F180" s="54"/>
      <c r="G180" s="53"/>
      <c r="H180" s="53"/>
      <c r="I180" s="41"/>
      <c r="J180" s="41"/>
      <c r="K180" s="53"/>
      <c r="L180" s="53"/>
      <c r="M180" s="53"/>
      <c r="N180" s="53"/>
      <c r="O180" s="53"/>
      <c r="P180" s="53"/>
      <c r="Q180" s="54"/>
      <c r="R180" s="52" t="str">
        <f t="shared" si="28"/>
        <v/>
      </c>
      <c r="S180" s="39"/>
      <c r="T180" s="39"/>
      <c r="U180" s="33">
        <f t="shared" si="29"/>
        <v>0</v>
      </c>
      <c r="V180" s="33">
        <f t="shared" si="30"/>
        <v>0</v>
      </c>
      <c r="W180" s="33">
        <f t="shared" si="31"/>
        <v>0</v>
      </c>
      <c r="X180" s="33">
        <f t="shared" si="32"/>
        <v>0</v>
      </c>
      <c r="Y180" s="33">
        <f t="shared" si="33"/>
        <v>0</v>
      </c>
      <c r="Z180" s="33">
        <f t="shared" si="34"/>
        <v>0</v>
      </c>
      <c r="AA180" s="33">
        <f t="shared" si="35"/>
        <v>0</v>
      </c>
      <c r="AB180" s="38">
        <f t="shared" si="36"/>
        <v>0</v>
      </c>
    </row>
    <row r="181" spans="1:28" x14ac:dyDescent="0.3">
      <c r="A181" s="53"/>
      <c r="B181" s="52" t="str">
        <f>IFERROR(VLOOKUP(A181,Base!$C$2:$D$3,2,0),"")</f>
        <v/>
      </c>
      <c r="C181" s="53"/>
      <c r="D181" s="53"/>
      <c r="E181" s="53"/>
      <c r="F181" s="54"/>
      <c r="G181" s="53"/>
      <c r="H181" s="53"/>
      <c r="I181" s="41"/>
      <c r="J181" s="41"/>
      <c r="K181" s="53"/>
      <c r="L181" s="53"/>
      <c r="M181" s="53"/>
      <c r="N181" s="53"/>
      <c r="O181" s="53"/>
      <c r="P181" s="53"/>
      <c r="Q181" s="54"/>
      <c r="R181" s="52" t="str">
        <f t="shared" si="28"/>
        <v/>
      </c>
      <c r="S181" s="39"/>
      <c r="T181" s="39"/>
      <c r="U181" s="33">
        <f t="shared" si="29"/>
        <v>0</v>
      </c>
      <c r="V181" s="33">
        <f t="shared" si="30"/>
        <v>0</v>
      </c>
      <c r="W181" s="33">
        <f t="shared" si="31"/>
        <v>0</v>
      </c>
      <c r="X181" s="33">
        <f t="shared" si="32"/>
        <v>0</v>
      </c>
      <c r="Y181" s="33">
        <f t="shared" si="33"/>
        <v>0</v>
      </c>
      <c r="Z181" s="33">
        <f t="shared" si="34"/>
        <v>0</v>
      </c>
      <c r="AA181" s="33">
        <f t="shared" si="35"/>
        <v>0</v>
      </c>
      <c r="AB181" s="38">
        <f t="shared" si="36"/>
        <v>0</v>
      </c>
    </row>
    <row r="182" spans="1:28" x14ac:dyDescent="0.3">
      <c r="A182" s="53"/>
      <c r="B182" s="52" t="str">
        <f>IFERROR(VLOOKUP(A182,Base!$C$2:$D$3,2,0),"")</f>
        <v/>
      </c>
      <c r="C182" s="53"/>
      <c r="D182" s="53"/>
      <c r="E182" s="53"/>
      <c r="F182" s="54"/>
      <c r="G182" s="53"/>
      <c r="H182" s="53"/>
      <c r="I182" s="41"/>
      <c r="J182" s="41"/>
      <c r="K182" s="53"/>
      <c r="L182" s="53"/>
      <c r="M182" s="53"/>
      <c r="N182" s="53"/>
      <c r="O182" s="53"/>
      <c r="P182" s="53"/>
      <c r="Q182" s="54"/>
      <c r="R182" s="52" t="str">
        <f t="shared" si="28"/>
        <v/>
      </c>
      <c r="S182" s="39"/>
      <c r="T182" s="39"/>
      <c r="U182" s="33">
        <f t="shared" si="29"/>
        <v>0</v>
      </c>
      <c r="V182" s="33">
        <f t="shared" si="30"/>
        <v>0</v>
      </c>
      <c r="W182" s="33">
        <f t="shared" si="31"/>
        <v>0</v>
      </c>
      <c r="X182" s="33">
        <f t="shared" si="32"/>
        <v>0</v>
      </c>
      <c r="Y182" s="33">
        <f t="shared" si="33"/>
        <v>0</v>
      </c>
      <c r="Z182" s="33">
        <f t="shared" si="34"/>
        <v>0</v>
      </c>
      <c r="AA182" s="33">
        <f t="shared" si="35"/>
        <v>0</v>
      </c>
      <c r="AB182" s="38">
        <f t="shared" si="36"/>
        <v>0</v>
      </c>
    </row>
    <row r="183" spans="1:28" x14ac:dyDescent="0.3">
      <c r="A183" s="53"/>
      <c r="B183" s="52" t="str">
        <f>IFERROR(VLOOKUP(A183,Base!$C$2:$D$3,2,0),"")</f>
        <v/>
      </c>
      <c r="C183" s="53"/>
      <c r="D183" s="53"/>
      <c r="E183" s="53"/>
      <c r="F183" s="54"/>
      <c r="G183" s="53"/>
      <c r="H183" s="53"/>
      <c r="I183" s="41"/>
      <c r="J183" s="41"/>
      <c r="K183" s="53"/>
      <c r="L183" s="53"/>
      <c r="M183" s="53"/>
      <c r="N183" s="53"/>
      <c r="O183" s="53"/>
      <c r="P183" s="53"/>
      <c r="Q183" s="54"/>
      <c r="R183" s="52" t="str">
        <f t="shared" si="28"/>
        <v/>
      </c>
      <c r="S183" s="39"/>
      <c r="T183" s="39"/>
      <c r="U183" s="33">
        <f t="shared" si="29"/>
        <v>0</v>
      </c>
      <c r="V183" s="33">
        <f t="shared" si="30"/>
        <v>0</v>
      </c>
      <c r="W183" s="33">
        <f t="shared" si="31"/>
        <v>0</v>
      </c>
      <c r="X183" s="33">
        <f t="shared" si="32"/>
        <v>0</v>
      </c>
      <c r="Y183" s="33">
        <f t="shared" si="33"/>
        <v>0</v>
      </c>
      <c r="Z183" s="33">
        <f t="shared" si="34"/>
        <v>0</v>
      </c>
      <c r="AA183" s="33">
        <f t="shared" si="35"/>
        <v>0</v>
      </c>
      <c r="AB183" s="38">
        <f t="shared" si="36"/>
        <v>0</v>
      </c>
    </row>
    <row r="184" spans="1:28" x14ac:dyDescent="0.3">
      <c r="A184" s="53"/>
      <c r="B184" s="52" t="str">
        <f>IFERROR(VLOOKUP(A184,Base!$C$2:$D$3,2,0),"")</f>
        <v/>
      </c>
      <c r="C184" s="53"/>
      <c r="D184" s="53"/>
      <c r="E184" s="53"/>
      <c r="F184" s="54"/>
      <c r="G184" s="53"/>
      <c r="H184" s="53"/>
      <c r="I184" s="41"/>
      <c r="J184" s="41"/>
      <c r="K184" s="53"/>
      <c r="L184" s="53"/>
      <c r="M184" s="53"/>
      <c r="N184" s="53"/>
      <c r="O184" s="53"/>
      <c r="P184" s="53"/>
      <c r="Q184" s="54"/>
      <c r="R184" s="52" t="str">
        <f t="shared" si="28"/>
        <v/>
      </c>
      <c r="S184" s="39"/>
      <c r="T184" s="39"/>
      <c r="U184" s="33">
        <f t="shared" si="29"/>
        <v>0</v>
      </c>
      <c r="V184" s="33">
        <f t="shared" si="30"/>
        <v>0</v>
      </c>
      <c r="W184" s="33">
        <f t="shared" si="31"/>
        <v>0</v>
      </c>
      <c r="X184" s="33">
        <f t="shared" si="32"/>
        <v>0</v>
      </c>
      <c r="Y184" s="33">
        <f t="shared" si="33"/>
        <v>0</v>
      </c>
      <c r="Z184" s="33">
        <f t="shared" si="34"/>
        <v>0</v>
      </c>
      <c r="AA184" s="33">
        <f t="shared" si="35"/>
        <v>0</v>
      </c>
      <c r="AB184" s="38">
        <f t="shared" si="36"/>
        <v>0</v>
      </c>
    </row>
    <row r="185" spans="1:28" x14ac:dyDescent="0.3">
      <c r="A185" s="53"/>
      <c r="B185" s="52" t="str">
        <f>IFERROR(VLOOKUP(A185,Base!$C$2:$D$3,2,0),"")</f>
        <v/>
      </c>
      <c r="C185" s="53"/>
      <c r="D185" s="53"/>
      <c r="E185" s="53"/>
      <c r="F185" s="54"/>
      <c r="G185" s="53"/>
      <c r="H185" s="53"/>
      <c r="I185" s="41"/>
      <c r="J185" s="41"/>
      <c r="K185" s="53"/>
      <c r="L185" s="53"/>
      <c r="M185" s="53"/>
      <c r="N185" s="53"/>
      <c r="O185" s="53"/>
      <c r="P185" s="53"/>
      <c r="Q185" s="54"/>
      <c r="R185" s="52" t="str">
        <f t="shared" si="28"/>
        <v/>
      </c>
      <c r="S185" s="39"/>
      <c r="T185" s="39"/>
      <c r="U185" s="33">
        <f t="shared" si="29"/>
        <v>0</v>
      </c>
      <c r="V185" s="33">
        <f t="shared" si="30"/>
        <v>0</v>
      </c>
      <c r="W185" s="33">
        <f t="shared" si="31"/>
        <v>0</v>
      </c>
      <c r="X185" s="33">
        <f t="shared" si="32"/>
        <v>0</v>
      </c>
      <c r="Y185" s="33">
        <f t="shared" si="33"/>
        <v>0</v>
      </c>
      <c r="Z185" s="33">
        <f t="shared" si="34"/>
        <v>0</v>
      </c>
      <c r="AA185" s="33">
        <f t="shared" si="35"/>
        <v>0</v>
      </c>
      <c r="AB185" s="38">
        <f t="shared" si="36"/>
        <v>0</v>
      </c>
    </row>
    <row r="186" spans="1:28" x14ac:dyDescent="0.3">
      <c r="A186" s="53"/>
      <c r="B186" s="52" t="str">
        <f>IFERROR(VLOOKUP(A186,Base!$C$2:$D$3,2,0),"")</f>
        <v/>
      </c>
      <c r="C186" s="53"/>
      <c r="D186" s="53"/>
      <c r="E186" s="53"/>
      <c r="F186" s="54"/>
      <c r="G186" s="53"/>
      <c r="H186" s="53"/>
      <c r="I186" s="41"/>
      <c r="J186" s="41"/>
      <c r="K186" s="53"/>
      <c r="L186" s="53"/>
      <c r="M186" s="53"/>
      <c r="N186" s="53"/>
      <c r="O186" s="53"/>
      <c r="P186" s="53"/>
      <c r="Q186" s="54"/>
      <c r="R186" s="52" t="str">
        <f t="shared" si="28"/>
        <v/>
      </c>
      <c r="S186" s="39"/>
      <c r="T186" s="39"/>
      <c r="U186" s="33">
        <f t="shared" si="29"/>
        <v>0</v>
      </c>
      <c r="V186" s="33">
        <f t="shared" si="30"/>
        <v>0</v>
      </c>
      <c r="W186" s="33">
        <f t="shared" si="31"/>
        <v>0</v>
      </c>
      <c r="X186" s="33">
        <f t="shared" si="32"/>
        <v>0</v>
      </c>
      <c r="Y186" s="33">
        <f t="shared" si="33"/>
        <v>0</v>
      </c>
      <c r="Z186" s="33">
        <f t="shared" si="34"/>
        <v>0</v>
      </c>
      <c r="AA186" s="33">
        <f t="shared" si="35"/>
        <v>0</v>
      </c>
      <c r="AB186" s="38">
        <f t="shared" si="36"/>
        <v>0</v>
      </c>
    </row>
    <row r="187" spans="1:28" x14ac:dyDescent="0.3">
      <c r="A187" s="53"/>
      <c r="B187" s="52" t="str">
        <f>IFERROR(VLOOKUP(A187,Base!$C$2:$D$3,2,0),"")</f>
        <v/>
      </c>
      <c r="C187" s="53"/>
      <c r="D187" s="53"/>
      <c r="E187" s="53"/>
      <c r="F187" s="54"/>
      <c r="G187" s="53"/>
      <c r="H187" s="53"/>
      <c r="I187" s="41"/>
      <c r="J187" s="41"/>
      <c r="K187" s="53"/>
      <c r="L187" s="53"/>
      <c r="M187" s="53"/>
      <c r="N187" s="53"/>
      <c r="O187" s="53"/>
      <c r="P187" s="53"/>
      <c r="Q187" s="54"/>
      <c r="R187" s="52" t="str">
        <f t="shared" si="28"/>
        <v/>
      </c>
      <c r="S187" s="39"/>
      <c r="T187" s="39"/>
      <c r="U187" s="33">
        <f t="shared" si="29"/>
        <v>0</v>
      </c>
      <c r="V187" s="33">
        <f t="shared" si="30"/>
        <v>0</v>
      </c>
      <c r="W187" s="33">
        <f t="shared" si="31"/>
        <v>0</v>
      </c>
      <c r="X187" s="33">
        <f t="shared" si="32"/>
        <v>0</v>
      </c>
      <c r="Y187" s="33">
        <f t="shared" si="33"/>
        <v>0</v>
      </c>
      <c r="Z187" s="33">
        <f t="shared" si="34"/>
        <v>0</v>
      </c>
      <c r="AA187" s="33">
        <f t="shared" si="35"/>
        <v>0</v>
      </c>
      <c r="AB187" s="38">
        <f t="shared" si="36"/>
        <v>0</v>
      </c>
    </row>
    <row r="188" spans="1:28" x14ac:dyDescent="0.3">
      <c r="A188" s="53"/>
      <c r="B188" s="52" t="str">
        <f>IFERROR(VLOOKUP(A188,Base!$C$2:$D$3,2,0),"")</f>
        <v/>
      </c>
      <c r="C188" s="53"/>
      <c r="D188" s="53"/>
      <c r="E188" s="53"/>
      <c r="F188" s="54"/>
      <c r="G188" s="53"/>
      <c r="H188" s="53"/>
      <c r="I188" s="41"/>
      <c r="J188" s="41"/>
      <c r="K188" s="53"/>
      <c r="L188" s="53"/>
      <c r="M188" s="53"/>
      <c r="N188" s="53"/>
      <c r="O188" s="53"/>
      <c r="P188" s="53"/>
      <c r="Q188" s="54"/>
      <c r="R188" s="52" t="str">
        <f t="shared" si="28"/>
        <v/>
      </c>
      <c r="S188" s="39"/>
      <c r="T188" s="39"/>
      <c r="U188" s="33">
        <f t="shared" si="29"/>
        <v>0</v>
      </c>
      <c r="V188" s="33">
        <f t="shared" si="30"/>
        <v>0</v>
      </c>
      <c r="W188" s="33">
        <f t="shared" si="31"/>
        <v>0</v>
      </c>
      <c r="X188" s="33">
        <f t="shared" si="32"/>
        <v>0</v>
      </c>
      <c r="Y188" s="33">
        <f t="shared" si="33"/>
        <v>0</v>
      </c>
      <c r="Z188" s="33">
        <f t="shared" si="34"/>
        <v>0</v>
      </c>
      <c r="AA188" s="33">
        <f t="shared" si="35"/>
        <v>0</v>
      </c>
      <c r="AB188" s="38">
        <f t="shared" si="36"/>
        <v>0</v>
      </c>
    </row>
    <row r="189" spans="1:28" x14ac:dyDescent="0.3">
      <c r="A189" s="53"/>
      <c r="B189" s="52" t="str">
        <f>IFERROR(VLOOKUP(A189,Base!$C$2:$D$3,2,0),"")</f>
        <v/>
      </c>
      <c r="C189" s="53"/>
      <c r="D189" s="53"/>
      <c r="E189" s="53"/>
      <c r="F189" s="54"/>
      <c r="G189" s="53"/>
      <c r="H189" s="53"/>
      <c r="I189" s="41"/>
      <c r="J189" s="41"/>
      <c r="K189" s="53"/>
      <c r="L189" s="53"/>
      <c r="M189" s="53"/>
      <c r="N189" s="53"/>
      <c r="O189" s="53"/>
      <c r="P189" s="53"/>
      <c r="Q189" s="54"/>
      <c r="R189" s="52" t="str">
        <f t="shared" si="28"/>
        <v/>
      </c>
      <c r="S189" s="39"/>
      <c r="T189" s="39"/>
      <c r="U189" s="33">
        <f t="shared" si="29"/>
        <v>0</v>
      </c>
      <c r="V189" s="33">
        <f t="shared" si="30"/>
        <v>0</v>
      </c>
      <c r="W189" s="33">
        <f t="shared" si="31"/>
        <v>0</v>
      </c>
      <c r="X189" s="33">
        <f t="shared" si="32"/>
        <v>0</v>
      </c>
      <c r="Y189" s="33">
        <f t="shared" si="33"/>
        <v>0</v>
      </c>
      <c r="Z189" s="33">
        <f t="shared" si="34"/>
        <v>0</v>
      </c>
      <c r="AA189" s="33">
        <f t="shared" si="35"/>
        <v>0</v>
      </c>
      <c r="AB189" s="38">
        <f t="shared" si="36"/>
        <v>0</v>
      </c>
    </row>
    <row r="190" spans="1:28" x14ac:dyDescent="0.3">
      <c r="A190" s="53"/>
      <c r="B190" s="52" t="str">
        <f>IFERROR(VLOOKUP(A190,Base!$C$2:$D$3,2,0),"")</f>
        <v/>
      </c>
      <c r="C190" s="53"/>
      <c r="D190" s="53"/>
      <c r="E190" s="53"/>
      <c r="F190" s="54"/>
      <c r="G190" s="53"/>
      <c r="H190" s="53"/>
      <c r="I190" s="41"/>
      <c r="J190" s="41"/>
      <c r="K190" s="53"/>
      <c r="L190" s="53"/>
      <c r="M190" s="53"/>
      <c r="N190" s="53"/>
      <c r="O190" s="53"/>
      <c r="P190" s="53"/>
      <c r="Q190" s="54"/>
      <c r="R190" s="52" t="str">
        <f t="shared" si="28"/>
        <v/>
      </c>
      <c r="S190" s="39"/>
      <c r="T190" s="39"/>
      <c r="U190" s="33">
        <f t="shared" si="29"/>
        <v>0</v>
      </c>
      <c r="V190" s="33">
        <f t="shared" si="30"/>
        <v>0</v>
      </c>
      <c r="W190" s="33">
        <f t="shared" si="31"/>
        <v>0</v>
      </c>
      <c r="X190" s="33">
        <f t="shared" si="32"/>
        <v>0</v>
      </c>
      <c r="Y190" s="33">
        <f t="shared" si="33"/>
        <v>0</v>
      </c>
      <c r="Z190" s="33">
        <f t="shared" si="34"/>
        <v>0</v>
      </c>
      <c r="AA190" s="33">
        <f t="shared" si="35"/>
        <v>0</v>
      </c>
      <c r="AB190" s="38">
        <f t="shared" si="36"/>
        <v>0</v>
      </c>
    </row>
    <row r="191" spans="1:28" x14ac:dyDescent="0.3">
      <c r="A191" s="53"/>
      <c r="B191" s="52" t="str">
        <f>IFERROR(VLOOKUP(A191,Base!$C$2:$D$3,2,0),"")</f>
        <v/>
      </c>
      <c r="C191" s="53"/>
      <c r="D191" s="53"/>
      <c r="E191" s="53"/>
      <c r="F191" s="54"/>
      <c r="G191" s="53"/>
      <c r="H191" s="53"/>
      <c r="I191" s="41"/>
      <c r="J191" s="41"/>
      <c r="K191" s="53"/>
      <c r="L191" s="53"/>
      <c r="M191" s="53"/>
      <c r="N191" s="53"/>
      <c r="O191" s="53"/>
      <c r="P191" s="53"/>
      <c r="Q191" s="54"/>
      <c r="R191" s="52" t="str">
        <f t="shared" si="28"/>
        <v/>
      </c>
      <c r="S191" s="39"/>
      <c r="T191" s="39"/>
      <c r="U191" s="33">
        <f t="shared" si="29"/>
        <v>0</v>
      </c>
      <c r="V191" s="33">
        <f t="shared" si="30"/>
        <v>0</v>
      </c>
      <c r="W191" s="33">
        <f t="shared" si="31"/>
        <v>0</v>
      </c>
      <c r="X191" s="33">
        <f t="shared" si="32"/>
        <v>0</v>
      </c>
      <c r="Y191" s="33">
        <f t="shared" si="33"/>
        <v>0</v>
      </c>
      <c r="Z191" s="33">
        <f t="shared" si="34"/>
        <v>0</v>
      </c>
      <c r="AA191" s="33">
        <f t="shared" si="35"/>
        <v>0</v>
      </c>
      <c r="AB191" s="38">
        <f t="shared" si="36"/>
        <v>0</v>
      </c>
    </row>
    <row r="192" spans="1:28" x14ac:dyDescent="0.3">
      <c r="A192" s="53"/>
      <c r="B192" s="52" t="str">
        <f>IFERROR(VLOOKUP(A192,Base!$C$2:$D$3,2,0),"")</f>
        <v/>
      </c>
      <c r="C192" s="53"/>
      <c r="D192" s="53"/>
      <c r="E192" s="53"/>
      <c r="F192" s="54"/>
      <c r="G192" s="53"/>
      <c r="H192" s="53"/>
      <c r="I192" s="41"/>
      <c r="J192" s="41"/>
      <c r="K192" s="53"/>
      <c r="L192" s="53"/>
      <c r="M192" s="53"/>
      <c r="N192" s="53"/>
      <c r="O192" s="53"/>
      <c r="P192" s="53"/>
      <c r="Q192" s="54"/>
      <c r="R192" s="52" t="str">
        <f t="shared" si="28"/>
        <v/>
      </c>
      <c r="S192" s="39"/>
      <c r="T192" s="39"/>
      <c r="U192" s="33">
        <f t="shared" si="29"/>
        <v>0</v>
      </c>
      <c r="V192" s="33">
        <f t="shared" si="30"/>
        <v>0</v>
      </c>
      <c r="W192" s="33">
        <f t="shared" si="31"/>
        <v>0</v>
      </c>
      <c r="X192" s="33">
        <f t="shared" si="32"/>
        <v>0</v>
      </c>
      <c r="Y192" s="33">
        <f t="shared" si="33"/>
        <v>0</v>
      </c>
      <c r="Z192" s="33">
        <f t="shared" si="34"/>
        <v>0</v>
      </c>
      <c r="AA192" s="33">
        <f t="shared" si="35"/>
        <v>0</v>
      </c>
      <c r="AB192" s="38">
        <f t="shared" si="36"/>
        <v>0</v>
      </c>
    </row>
    <row r="193" spans="1:28" x14ac:dyDescent="0.3">
      <c r="A193" s="53"/>
      <c r="B193" s="52" t="str">
        <f>IFERROR(VLOOKUP(A193,Base!$C$2:$D$3,2,0),"")</f>
        <v/>
      </c>
      <c r="C193" s="53"/>
      <c r="D193" s="53"/>
      <c r="E193" s="53"/>
      <c r="F193" s="54"/>
      <c r="G193" s="53"/>
      <c r="H193" s="53"/>
      <c r="I193" s="41"/>
      <c r="J193" s="41"/>
      <c r="K193" s="53"/>
      <c r="L193" s="53"/>
      <c r="M193" s="53"/>
      <c r="N193" s="53"/>
      <c r="O193" s="53"/>
      <c r="P193" s="53"/>
      <c r="Q193" s="54"/>
      <c r="R193" s="52" t="str">
        <f t="shared" si="28"/>
        <v/>
      </c>
      <c r="S193" s="39"/>
      <c r="T193" s="39"/>
      <c r="U193" s="33">
        <f t="shared" si="29"/>
        <v>0</v>
      </c>
      <c r="V193" s="33">
        <f t="shared" si="30"/>
        <v>0</v>
      </c>
      <c r="W193" s="33">
        <f t="shared" si="31"/>
        <v>0</v>
      </c>
      <c r="X193" s="33">
        <f t="shared" si="32"/>
        <v>0</v>
      </c>
      <c r="Y193" s="33">
        <f t="shared" si="33"/>
        <v>0</v>
      </c>
      <c r="Z193" s="33">
        <f t="shared" si="34"/>
        <v>0</v>
      </c>
      <c r="AA193" s="33">
        <f t="shared" si="35"/>
        <v>0</v>
      </c>
      <c r="AB193" s="38">
        <f t="shared" si="36"/>
        <v>0</v>
      </c>
    </row>
    <row r="194" spans="1:28" x14ac:dyDescent="0.3">
      <c r="A194" s="53"/>
      <c r="B194" s="52" t="str">
        <f>IFERROR(VLOOKUP(A194,Base!$C$2:$D$3,2,0),"")</f>
        <v/>
      </c>
      <c r="C194" s="53"/>
      <c r="D194" s="53"/>
      <c r="E194" s="53"/>
      <c r="F194" s="54"/>
      <c r="G194" s="53"/>
      <c r="H194" s="53"/>
      <c r="I194" s="41"/>
      <c r="J194" s="41"/>
      <c r="K194" s="53"/>
      <c r="L194" s="53"/>
      <c r="M194" s="53"/>
      <c r="N194" s="53"/>
      <c r="O194" s="53"/>
      <c r="P194" s="53"/>
      <c r="Q194" s="54"/>
      <c r="R194" s="52" t="str">
        <f t="shared" si="28"/>
        <v/>
      </c>
      <c r="S194" s="39"/>
      <c r="T194" s="39"/>
      <c r="U194" s="33">
        <f t="shared" si="29"/>
        <v>0</v>
      </c>
      <c r="V194" s="33">
        <f t="shared" si="30"/>
        <v>0</v>
      </c>
      <c r="W194" s="33">
        <f t="shared" si="31"/>
        <v>0</v>
      </c>
      <c r="X194" s="33">
        <f t="shared" si="32"/>
        <v>0</v>
      </c>
      <c r="Y194" s="33">
        <f t="shared" si="33"/>
        <v>0</v>
      </c>
      <c r="Z194" s="33">
        <f t="shared" si="34"/>
        <v>0</v>
      </c>
      <c r="AA194" s="33">
        <f t="shared" si="35"/>
        <v>0</v>
      </c>
      <c r="AB194" s="38">
        <f t="shared" si="36"/>
        <v>0</v>
      </c>
    </row>
    <row r="195" spans="1:28" x14ac:dyDescent="0.3">
      <c r="A195" s="53"/>
      <c r="B195" s="52" t="str">
        <f>IFERROR(VLOOKUP(A195,Base!$C$2:$D$3,2,0),"")</f>
        <v/>
      </c>
      <c r="C195" s="53"/>
      <c r="D195" s="53"/>
      <c r="E195" s="53"/>
      <c r="F195" s="54"/>
      <c r="G195" s="53"/>
      <c r="H195" s="53"/>
      <c r="I195" s="41"/>
      <c r="J195" s="41"/>
      <c r="K195" s="53"/>
      <c r="L195" s="53"/>
      <c r="M195" s="53"/>
      <c r="N195" s="53"/>
      <c r="O195" s="53"/>
      <c r="P195" s="53"/>
      <c r="Q195" s="54"/>
      <c r="R195" s="52" t="str">
        <f t="shared" si="28"/>
        <v/>
      </c>
      <c r="S195" s="39"/>
      <c r="T195" s="39"/>
      <c r="U195" s="33">
        <f t="shared" si="29"/>
        <v>0</v>
      </c>
      <c r="V195" s="33">
        <f t="shared" si="30"/>
        <v>0</v>
      </c>
      <c r="W195" s="33">
        <f t="shared" si="31"/>
        <v>0</v>
      </c>
      <c r="X195" s="33">
        <f t="shared" si="32"/>
        <v>0</v>
      </c>
      <c r="Y195" s="33">
        <f t="shared" si="33"/>
        <v>0</v>
      </c>
      <c r="Z195" s="33">
        <f t="shared" si="34"/>
        <v>0</v>
      </c>
      <c r="AA195" s="33">
        <f t="shared" si="35"/>
        <v>0</v>
      </c>
      <c r="AB195" s="38">
        <f t="shared" si="36"/>
        <v>0</v>
      </c>
    </row>
    <row r="196" spans="1:28" x14ac:dyDescent="0.3">
      <c r="A196" s="53"/>
      <c r="B196" s="52" t="str">
        <f>IFERROR(VLOOKUP(A196,Base!$C$2:$D$3,2,0),"")</f>
        <v/>
      </c>
      <c r="C196" s="53"/>
      <c r="D196" s="53"/>
      <c r="E196" s="53"/>
      <c r="F196" s="54"/>
      <c r="G196" s="53"/>
      <c r="H196" s="53"/>
      <c r="I196" s="41"/>
      <c r="J196" s="41"/>
      <c r="K196" s="53"/>
      <c r="L196" s="53"/>
      <c r="M196" s="53"/>
      <c r="N196" s="53"/>
      <c r="O196" s="53"/>
      <c r="P196" s="53"/>
      <c r="Q196" s="54"/>
      <c r="R196" s="52" t="str">
        <f t="shared" si="28"/>
        <v/>
      </c>
      <c r="S196" s="39"/>
      <c r="T196" s="39"/>
      <c r="U196" s="33">
        <f t="shared" si="29"/>
        <v>0</v>
      </c>
      <c r="V196" s="33">
        <f t="shared" si="30"/>
        <v>0</v>
      </c>
      <c r="W196" s="33">
        <f t="shared" si="31"/>
        <v>0</v>
      </c>
      <c r="X196" s="33">
        <f t="shared" si="32"/>
        <v>0</v>
      </c>
      <c r="Y196" s="33">
        <f t="shared" si="33"/>
        <v>0</v>
      </c>
      <c r="Z196" s="33">
        <f t="shared" si="34"/>
        <v>0</v>
      </c>
      <c r="AA196" s="33">
        <f t="shared" si="35"/>
        <v>0</v>
      </c>
      <c r="AB196" s="38">
        <f t="shared" si="36"/>
        <v>0</v>
      </c>
    </row>
    <row r="197" spans="1:28" x14ac:dyDescent="0.3">
      <c r="A197" s="53"/>
      <c r="B197" s="52" t="str">
        <f>IFERROR(VLOOKUP(A197,Base!$C$2:$D$3,2,0),"")</f>
        <v/>
      </c>
      <c r="C197" s="53"/>
      <c r="D197" s="53"/>
      <c r="E197" s="53"/>
      <c r="F197" s="54"/>
      <c r="G197" s="53"/>
      <c r="H197" s="53"/>
      <c r="I197" s="41"/>
      <c r="J197" s="41"/>
      <c r="K197" s="53"/>
      <c r="L197" s="53"/>
      <c r="M197" s="53"/>
      <c r="N197" s="53"/>
      <c r="O197" s="53"/>
      <c r="P197" s="53"/>
      <c r="Q197" s="54"/>
      <c r="R197" s="52" t="str">
        <f t="shared" si="28"/>
        <v/>
      </c>
      <c r="S197" s="39"/>
      <c r="T197" s="39"/>
      <c r="U197" s="33">
        <f t="shared" si="29"/>
        <v>0</v>
      </c>
      <c r="V197" s="33">
        <f t="shared" si="30"/>
        <v>0</v>
      </c>
      <c r="W197" s="33">
        <f t="shared" si="31"/>
        <v>0</v>
      </c>
      <c r="X197" s="33">
        <f t="shared" si="32"/>
        <v>0</v>
      </c>
      <c r="Y197" s="33">
        <f t="shared" si="33"/>
        <v>0</v>
      </c>
      <c r="Z197" s="33">
        <f t="shared" si="34"/>
        <v>0</v>
      </c>
      <c r="AA197" s="33">
        <f t="shared" si="35"/>
        <v>0</v>
      </c>
      <c r="AB197" s="38">
        <f t="shared" si="36"/>
        <v>0</v>
      </c>
    </row>
    <row r="198" spans="1:28" x14ac:dyDescent="0.3">
      <c r="A198" s="53"/>
      <c r="B198" s="52" t="str">
        <f>IFERROR(VLOOKUP(A198,Base!$C$2:$D$3,2,0),"")</f>
        <v/>
      </c>
      <c r="C198" s="53"/>
      <c r="D198" s="53"/>
      <c r="E198" s="53"/>
      <c r="F198" s="54"/>
      <c r="G198" s="53"/>
      <c r="H198" s="53"/>
      <c r="I198" s="41"/>
      <c r="J198" s="41"/>
      <c r="K198" s="53"/>
      <c r="L198" s="53"/>
      <c r="M198" s="53"/>
      <c r="N198" s="53"/>
      <c r="O198" s="53"/>
      <c r="P198" s="53"/>
      <c r="Q198" s="54"/>
      <c r="R198" s="52" t="str">
        <f t="shared" ref="R198:R250" si="37">IF(K198="","",IF(SUM(M198:P198)=K198,"Suma motivo de Pago correcto","Existe un error en la suma de Motivo de Pago"))</f>
        <v/>
      </c>
      <c r="S198" s="39"/>
      <c r="T198" s="39"/>
      <c r="U198" s="33">
        <f t="shared" si="29"/>
        <v>0</v>
      </c>
      <c r="V198" s="33">
        <f t="shared" si="30"/>
        <v>0</v>
      </c>
      <c r="W198" s="33">
        <f t="shared" si="31"/>
        <v>0</v>
      </c>
      <c r="X198" s="33">
        <f t="shared" si="32"/>
        <v>0</v>
      </c>
      <c r="Y198" s="33">
        <f t="shared" si="33"/>
        <v>0</v>
      </c>
      <c r="Z198" s="33">
        <f t="shared" si="34"/>
        <v>0</v>
      </c>
      <c r="AA198" s="33">
        <f t="shared" si="35"/>
        <v>0</v>
      </c>
      <c r="AB198" s="38">
        <f t="shared" si="36"/>
        <v>0</v>
      </c>
    </row>
    <row r="199" spans="1:28" x14ac:dyDescent="0.3">
      <c r="A199" s="53"/>
      <c r="B199" s="52" t="str">
        <f>IFERROR(VLOOKUP(A199,Base!$C$2:$D$3,2,0),"")</f>
        <v/>
      </c>
      <c r="C199" s="53"/>
      <c r="D199" s="53"/>
      <c r="E199" s="53"/>
      <c r="F199" s="54"/>
      <c r="G199" s="53"/>
      <c r="H199" s="53"/>
      <c r="I199" s="41"/>
      <c r="J199" s="41"/>
      <c r="K199" s="53"/>
      <c r="L199" s="53"/>
      <c r="M199" s="53"/>
      <c r="N199" s="53"/>
      <c r="O199" s="53"/>
      <c r="P199" s="53"/>
      <c r="Q199" s="54"/>
      <c r="R199" s="52" t="str">
        <f t="shared" si="37"/>
        <v/>
      </c>
      <c r="S199" s="39"/>
      <c r="T199" s="39"/>
      <c r="U199" s="33">
        <f t="shared" ref="U199:U250" si="38">IF(LEN(K199)=0,0,F199-K199)</f>
        <v>0</v>
      </c>
      <c r="V199" s="33">
        <f t="shared" ref="V199:V250" si="39">IF(LEN(K199)=0,F199,F199-K199)</f>
        <v>0</v>
      </c>
      <c r="W199" s="33">
        <f t="shared" ref="W199:W250" si="40">IF(LEN(G199)=0,0,F199-G199)</f>
        <v>0</v>
      </c>
      <c r="X199" s="33">
        <f t="shared" ref="X199:X250" si="41">IF(LEN(G199)=0,F199,F199-G199)</f>
        <v>0</v>
      </c>
      <c r="Y199" s="33">
        <f t="shared" ref="Y199:Y250" si="42">IF(AND(LEN(N199)=0,LEN(O199)=0,LEN(P199)=0),K199,K199-N199-O199-P199)</f>
        <v>0</v>
      </c>
      <c r="Z199" s="33">
        <f t="shared" ref="Z199:Z250" si="43">IF(AND(LEN(M199)=0,LEN(O199)=0,LEN(P199)=0),K199,K199-M199-O199-P199)</f>
        <v>0</v>
      </c>
      <c r="AA199" s="33">
        <f t="shared" ref="AA199:AA250" si="44">IF(AND(LEN(M199)=0,LEN(N199)=0,LEN(P199)=0),K199,K199-M199-N199-P199)</f>
        <v>0</v>
      </c>
      <c r="AB199" s="38">
        <f t="shared" ref="AB199:AB250" si="45">IF(AND(LEN(M199)=0,LEN(N199)=0,LEN(O199)=0),K199,K199-M199-N199-O199)</f>
        <v>0</v>
      </c>
    </row>
    <row r="200" spans="1:28" x14ac:dyDescent="0.3">
      <c r="A200" s="53"/>
      <c r="B200" s="52" t="str">
        <f>IFERROR(VLOOKUP(A200,Base!$C$2:$D$3,2,0),"")</f>
        <v/>
      </c>
      <c r="C200" s="53"/>
      <c r="D200" s="53"/>
      <c r="E200" s="53"/>
      <c r="F200" s="54"/>
      <c r="G200" s="53"/>
      <c r="H200" s="53"/>
      <c r="I200" s="41"/>
      <c r="J200" s="41"/>
      <c r="K200" s="53"/>
      <c r="L200" s="53"/>
      <c r="M200" s="53"/>
      <c r="N200" s="53"/>
      <c r="O200" s="53"/>
      <c r="P200" s="53"/>
      <c r="Q200" s="54"/>
      <c r="R200" s="52" t="str">
        <f t="shared" si="37"/>
        <v/>
      </c>
      <c r="S200" s="39"/>
      <c r="T200" s="39"/>
      <c r="U200" s="33">
        <f t="shared" si="38"/>
        <v>0</v>
      </c>
      <c r="V200" s="33">
        <f t="shared" si="39"/>
        <v>0</v>
      </c>
      <c r="W200" s="33">
        <f t="shared" si="40"/>
        <v>0</v>
      </c>
      <c r="X200" s="33">
        <f t="shared" si="41"/>
        <v>0</v>
      </c>
      <c r="Y200" s="33">
        <f t="shared" si="42"/>
        <v>0</v>
      </c>
      <c r="Z200" s="33">
        <f t="shared" si="43"/>
        <v>0</v>
      </c>
      <c r="AA200" s="33">
        <f t="shared" si="44"/>
        <v>0</v>
      </c>
      <c r="AB200" s="38">
        <f t="shared" si="45"/>
        <v>0</v>
      </c>
    </row>
    <row r="201" spans="1:28" x14ac:dyDescent="0.3">
      <c r="A201" s="53"/>
      <c r="B201" s="52" t="str">
        <f>IFERROR(VLOOKUP(A201,Base!$C$2:$D$3,2,0),"")</f>
        <v/>
      </c>
      <c r="C201" s="53"/>
      <c r="D201" s="53"/>
      <c r="E201" s="53"/>
      <c r="F201" s="54"/>
      <c r="G201" s="53"/>
      <c r="H201" s="53"/>
      <c r="I201" s="41"/>
      <c r="J201" s="41"/>
      <c r="K201" s="53"/>
      <c r="L201" s="53"/>
      <c r="M201" s="53"/>
      <c r="N201" s="53"/>
      <c r="O201" s="53"/>
      <c r="P201" s="53"/>
      <c r="Q201" s="54"/>
      <c r="R201" s="52" t="str">
        <f t="shared" si="37"/>
        <v/>
      </c>
      <c r="S201" s="39"/>
      <c r="T201" s="39"/>
      <c r="U201" s="33">
        <f t="shared" si="38"/>
        <v>0</v>
      </c>
      <c r="V201" s="33">
        <f t="shared" si="39"/>
        <v>0</v>
      </c>
      <c r="W201" s="33">
        <f t="shared" si="40"/>
        <v>0</v>
      </c>
      <c r="X201" s="33">
        <f t="shared" si="41"/>
        <v>0</v>
      </c>
      <c r="Y201" s="33">
        <f t="shared" si="42"/>
        <v>0</v>
      </c>
      <c r="Z201" s="33">
        <f t="shared" si="43"/>
        <v>0</v>
      </c>
      <c r="AA201" s="33">
        <f t="shared" si="44"/>
        <v>0</v>
      </c>
      <c r="AB201" s="38">
        <f t="shared" si="45"/>
        <v>0</v>
      </c>
    </row>
    <row r="202" spans="1:28" x14ac:dyDescent="0.3">
      <c r="A202" s="53"/>
      <c r="B202" s="52" t="str">
        <f>IFERROR(VLOOKUP(A202,Base!$C$2:$D$3,2,0),"")</f>
        <v/>
      </c>
      <c r="C202" s="53"/>
      <c r="D202" s="53"/>
      <c r="E202" s="53"/>
      <c r="F202" s="54"/>
      <c r="G202" s="53"/>
      <c r="H202" s="53"/>
      <c r="I202" s="41"/>
      <c r="J202" s="41"/>
      <c r="K202" s="53"/>
      <c r="L202" s="53"/>
      <c r="M202" s="53"/>
      <c r="N202" s="53"/>
      <c r="O202" s="53"/>
      <c r="P202" s="53"/>
      <c r="Q202" s="54"/>
      <c r="R202" s="52" t="str">
        <f t="shared" si="37"/>
        <v/>
      </c>
      <c r="S202" s="39"/>
      <c r="T202" s="39"/>
      <c r="U202" s="33">
        <f t="shared" si="38"/>
        <v>0</v>
      </c>
      <c r="V202" s="33">
        <f t="shared" si="39"/>
        <v>0</v>
      </c>
      <c r="W202" s="33">
        <f t="shared" si="40"/>
        <v>0</v>
      </c>
      <c r="X202" s="33">
        <f t="shared" si="41"/>
        <v>0</v>
      </c>
      <c r="Y202" s="33">
        <f t="shared" si="42"/>
        <v>0</v>
      </c>
      <c r="Z202" s="33">
        <f t="shared" si="43"/>
        <v>0</v>
      </c>
      <c r="AA202" s="33">
        <f t="shared" si="44"/>
        <v>0</v>
      </c>
      <c r="AB202" s="38">
        <f t="shared" si="45"/>
        <v>0</v>
      </c>
    </row>
    <row r="203" spans="1:28" x14ac:dyDescent="0.3">
      <c r="A203" s="53"/>
      <c r="B203" s="52" t="str">
        <f>IFERROR(VLOOKUP(A203,Base!$C$2:$D$3,2,0),"")</f>
        <v/>
      </c>
      <c r="C203" s="53"/>
      <c r="D203" s="53"/>
      <c r="E203" s="53"/>
      <c r="F203" s="54"/>
      <c r="G203" s="53"/>
      <c r="H203" s="53"/>
      <c r="I203" s="41"/>
      <c r="J203" s="41"/>
      <c r="K203" s="53"/>
      <c r="L203" s="53"/>
      <c r="M203" s="53"/>
      <c r="N203" s="53"/>
      <c r="O203" s="53"/>
      <c r="P203" s="53"/>
      <c r="Q203" s="54"/>
      <c r="R203" s="52" t="str">
        <f t="shared" si="37"/>
        <v/>
      </c>
      <c r="S203" s="39"/>
      <c r="T203" s="39"/>
      <c r="U203" s="33">
        <f t="shared" si="38"/>
        <v>0</v>
      </c>
      <c r="V203" s="33">
        <f t="shared" si="39"/>
        <v>0</v>
      </c>
      <c r="W203" s="33">
        <f t="shared" si="40"/>
        <v>0</v>
      </c>
      <c r="X203" s="33">
        <f t="shared" si="41"/>
        <v>0</v>
      </c>
      <c r="Y203" s="33">
        <f t="shared" si="42"/>
        <v>0</v>
      </c>
      <c r="Z203" s="33">
        <f t="shared" si="43"/>
        <v>0</v>
      </c>
      <c r="AA203" s="33">
        <f t="shared" si="44"/>
        <v>0</v>
      </c>
      <c r="AB203" s="38">
        <f t="shared" si="45"/>
        <v>0</v>
      </c>
    </row>
    <row r="204" spans="1:28" x14ac:dyDescent="0.3">
      <c r="A204" s="53"/>
      <c r="B204" s="52" t="str">
        <f>IFERROR(VLOOKUP(A204,Base!$C$2:$D$3,2,0),"")</f>
        <v/>
      </c>
      <c r="C204" s="53"/>
      <c r="D204" s="53"/>
      <c r="E204" s="53"/>
      <c r="F204" s="54"/>
      <c r="G204" s="53"/>
      <c r="H204" s="53"/>
      <c r="I204" s="41"/>
      <c r="J204" s="41"/>
      <c r="K204" s="53"/>
      <c r="L204" s="53"/>
      <c r="M204" s="53"/>
      <c r="N204" s="53"/>
      <c r="O204" s="53"/>
      <c r="P204" s="53"/>
      <c r="Q204" s="54"/>
      <c r="R204" s="52" t="str">
        <f t="shared" si="37"/>
        <v/>
      </c>
      <c r="S204" s="39"/>
      <c r="T204" s="39"/>
      <c r="U204" s="33">
        <f t="shared" si="38"/>
        <v>0</v>
      </c>
      <c r="V204" s="33">
        <f t="shared" si="39"/>
        <v>0</v>
      </c>
      <c r="W204" s="33">
        <f t="shared" si="40"/>
        <v>0</v>
      </c>
      <c r="X204" s="33">
        <f t="shared" si="41"/>
        <v>0</v>
      </c>
      <c r="Y204" s="33">
        <f t="shared" si="42"/>
        <v>0</v>
      </c>
      <c r="Z204" s="33">
        <f t="shared" si="43"/>
        <v>0</v>
      </c>
      <c r="AA204" s="33">
        <f t="shared" si="44"/>
        <v>0</v>
      </c>
      <c r="AB204" s="38">
        <f t="shared" si="45"/>
        <v>0</v>
      </c>
    </row>
    <row r="205" spans="1:28" x14ac:dyDescent="0.3">
      <c r="A205" s="53"/>
      <c r="B205" s="52" t="str">
        <f>IFERROR(VLOOKUP(A205,Base!$C$2:$D$3,2,0),"")</f>
        <v/>
      </c>
      <c r="C205" s="53"/>
      <c r="D205" s="53"/>
      <c r="E205" s="53"/>
      <c r="F205" s="54"/>
      <c r="G205" s="53"/>
      <c r="H205" s="53"/>
      <c r="I205" s="41"/>
      <c r="J205" s="41"/>
      <c r="K205" s="53"/>
      <c r="L205" s="53"/>
      <c r="M205" s="53"/>
      <c r="N205" s="53"/>
      <c r="O205" s="53"/>
      <c r="P205" s="53"/>
      <c r="Q205" s="54"/>
      <c r="R205" s="52" t="str">
        <f t="shared" si="37"/>
        <v/>
      </c>
      <c r="S205" s="39"/>
      <c r="T205" s="39"/>
      <c r="U205" s="33">
        <f t="shared" si="38"/>
        <v>0</v>
      </c>
      <c r="V205" s="33">
        <f t="shared" si="39"/>
        <v>0</v>
      </c>
      <c r="W205" s="33">
        <f t="shared" si="40"/>
        <v>0</v>
      </c>
      <c r="X205" s="33">
        <f t="shared" si="41"/>
        <v>0</v>
      </c>
      <c r="Y205" s="33">
        <f t="shared" si="42"/>
        <v>0</v>
      </c>
      <c r="Z205" s="33">
        <f t="shared" si="43"/>
        <v>0</v>
      </c>
      <c r="AA205" s="33">
        <f t="shared" si="44"/>
        <v>0</v>
      </c>
      <c r="AB205" s="38">
        <f t="shared" si="45"/>
        <v>0</v>
      </c>
    </row>
    <row r="206" spans="1:28" x14ac:dyDescent="0.3">
      <c r="A206" s="53"/>
      <c r="B206" s="52" t="str">
        <f>IFERROR(VLOOKUP(A206,Base!$C$2:$D$3,2,0),"")</f>
        <v/>
      </c>
      <c r="C206" s="53"/>
      <c r="D206" s="53"/>
      <c r="E206" s="53"/>
      <c r="F206" s="54"/>
      <c r="G206" s="53"/>
      <c r="H206" s="53"/>
      <c r="I206" s="41"/>
      <c r="J206" s="41"/>
      <c r="K206" s="53"/>
      <c r="L206" s="53"/>
      <c r="M206" s="53"/>
      <c r="N206" s="53"/>
      <c r="O206" s="53"/>
      <c r="P206" s="53"/>
      <c r="Q206" s="54"/>
      <c r="R206" s="52" t="str">
        <f t="shared" si="37"/>
        <v/>
      </c>
      <c r="S206" s="39"/>
      <c r="T206" s="39"/>
      <c r="U206" s="33">
        <f t="shared" si="38"/>
        <v>0</v>
      </c>
      <c r="V206" s="33">
        <f t="shared" si="39"/>
        <v>0</v>
      </c>
      <c r="W206" s="33">
        <f t="shared" si="40"/>
        <v>0</v>
      </c>
      <c r="X206" s="33">
        <f t="shared" si="41"/>
        <v>0</v>
      </c>
      <c r="Y206" s="33">
        <f t="shared" si="42"/>
        <v>0</v>
      </c>
      <c r="Z206" s="33">
        <f t="shared" si="43"/>
        <v>0</v>
      </c>
      <c r="AA206" s="33">
        <f t="shared" si="44"/>
        <v>0</v>
      </c>
      <c r="AB206" s="38">
        <f t="shared" si="45"/>
        <v>0</v>
      </c>
    </row>
    <row r="207" spans="1:28" x14ac:dyDescent="0.3">
      <c r="A207" s="53"/>
      <c r="B207" s="52" t="str">
        <f>IFERROR(VLOOKUP(A207,Base!$C$2:$D$3,2,0),"")</f>
        <v/>
      </c>
      <c r="C207" s="53"/>
      <c r="D207" s="53"/>
      <c r="E207" s="53"/>
      <c r="F207" s="54"/>
      <c r="G207" s="53"/>
      <c r="H207" s="53"/>
      <c r="I207" s="41"/>
      <c r="J207" s="41"/>
      <c r="K207" s="53"/>
      <c r="L207" s="53"/>
      <c r="M207" s="53"/>
      <c r="N207" s="53"/>
      <c r="O207" s="53"/>
      <c r="P207" s="53"/>
      <c r="Q207" s="54"/>
      <c r="R207" s="52" t="str">
        <f t="shared" si="37"/>
        <v/>
      </c>
      <c r="S207" s="39"/>
      <c r="T207" s="39"/>
      <c r="U207" s="33">
        <f t="shared" si="38"/>
        <v>0</v>
      </c>
      <c r="V207" s="33">
        <f t="shared" si="39"/>
        <v>0</v>
      </c>
      <c r="W207" s="33">
        <f t="shared" si="40"/>
        <v>0</v>
      </c>
      <c r="X207" s="33">
        <f t="shared" si="41"/>
        <v>0</v>
      </c>
      <c r="Y207" s="33">
        <f t="shared" si="42"/>
        <v>0</v>
      </c>
      <c r="Z207" s="33">
        <f t="shared" si="43"/>
        <v>0</v>
      </c>
      <c r="AA207" s="33">
        <f t="shared" si="44"/>
        <v>0</v>
      </c>
      <c r="AB207" s="38">
        <f t="shared" si="45"/>
        <v>0</v>
      </c>
    </row>
    <row r="208" spans="1:28" x14ac:dyDescent="0.3">
      <c r="A208" s="53"/>
      <c r="B208" s="52" t="str">
        <f>IFERROR(VLOOKUP(A208,Base!$C$2:$D$3,2,0),"")</f>
        <v/>
      </c>
      <c r="C208" s="53"/>
      <c r="D208" s="53"/>
      <c r="E208" s="53"/>
      <c r="F208" s="54"/>
      <c r="G208" s="53"/>
      <c r="H208" s="53"/>
      <c r="I208" s="41"/>
      <c r="J208" s="41"/>
      <c r="K208" s="53"/>
      <c r="L208" s="53"/>
      <c r="M208" s="53"/>
      <c r="N208" s="53"/>
      <c r="O208" s="53"/>
      <c r="P208" s="53"/>
      <c r="Q208" s="54"/>
      <c r="R208" s="52" t="str">
        <f t="shared" si="37"/>
        <v/>
      </c>
      <c r="S208" s="39"/>
      <c r="T208" s="39"/>
      <c r="U208" s="33">
        <f t="shared" si="38"/>
        <v>0</v>
      </c>
      <c r="V208" s="33">
        <f t="shared" si="39"/>
        <v>0</v>
      </c>
      <c r="W208" s="33">
        <f t="shared" si="40"/>
        <v>0</v>
      </c>
      <c r="X208" s="33">
        <f t="shared" si="41"/>
        <v>0</v>
      </c>
      <c r="Y208" s="33">
        <f t="shared" si="42"/>
        <v>0</v>
      </c>
      <c r="Z208" s="33">
        <f t="shared" si="43"/>
        <v>0</v>
      </c>
      <c r="AA208" s="33">
        <f t="shared" si="44"/>
        <v>0</v>
      </c>
      <c r="AB208" s="38">
        <f t="shared" si="45"/>
        <v>0</v>
      </c>
    </row>
    <row r="209" spans="1:28" x14ac:dyDescent="0.3">
      <c r="A209" s="53"/>
      <c r="B209" s="52" t="str">
        <f>IFERROR(VLOOKUP(A209,Base!$C$2:$D$3,2,0),"")</f>
        <v/>
      </c>
      <c r="C209" s="53"/>
      <c r="D209" s="53"/>
      <c r="E209" s="53"/>
      <c r="F209" s="54"/>
      <c r="G209" s="53"/>
      <c r="H209" s="53"/>
      <c r="I209" s="41"/>
      <c r="J209" s="41"/>
      <c r="K209" s="53"/>
      <c r="L209" s="53"/>
      <c r="M209" s="53"/>
      <c r="N209" s="53"/>
      <c r="O209" s="53"/>
      <c r="P209" s="53"/>
      <c r="Q209" s="54"/>
      <c r="R209" s="52" t="str">
        <f t="shared" si="37"/>
        <v/>
      </c>
      <c r="S209" s="39"/>
      <c r="T209" s="39"/>
      <c r="U209" s="33">
        <f t="shared" si="38"/>
        <v>0</v>
      </c>
      <c r="V209" s="33">
        <f t="shared" si="39"/>
        <v>0</v>
      </c>
      <c r="W209" s="33">
        <f t="shared" si="40"/>
        <v>0</v>
      </c>
      <c r="X209" s="33">
        <f t="shared" si="41"/>
        <v>0</v>
      </c>
      <c r="Y209" s="33">
        <f t="shared" si="42"/>
        <v>0</v>
      </c>
      <c r="Z209" s="33">
        <f t="shared" si="43"/>
        <v>0</v>
      </c>
      <c r="AA209" s="33">
        <f t="shared" si="44"/>
        <v>0</v>
      </c>
      <c r="AB209" s="38">
        <f t="shared" si="45"/>
        <v>0</v>
      </c>
    </row>
    <row r="210" spans="1:28" x14ac:dyDescent="0.3">
      <c r="A210" s="53"/>
      <c r="B210" s="52" t="str">
        <f>IFERROR(VLOOKUP(A210,Base!$C$2:$D$3,2,0),"")</f>
        <v/>
      </c>
      <c r="C210" s="53"/>
      <c r="D210" s="53"/>
      <c r="E210" s="53"/>
      <c r="F210" s="54"/>
      <c r="G210" s="53"/>
      <c r="H210" s="53"/>
      <c r="I210" s="41"/>
      <c r="J210" s="41"/>
      <c r="K210" s="53"/>
      <c r="L210" s="53"/>
      <c r="M210" s="53"/>
      <c r="N210" s="53"/>
      <c r="O210" s="53"/>
      <c r="P210" s="53"/>
      <c r="Q210" s="54"/>
      <c r="R210" s="52" t="str">
        <f t="shared" si="37"/>
        <v/>
      </c>
      <c r="S210" s="39"/>
      <c r="T210" s="39"/>
      <c r="U210" s="33">
        <f t="shared" si="38"/>
        <v>0</v>
      </c>
      <c r="V210" s="33">
        <f t="shared" si="39"/>
        <v>0</v>
      </c>
      <c r="W210" s="33">
        <f t="shared" si="40"/>
        <v>0</v>
      </c>
      <c r="X210" s="33">
        <f t="shared" si="41"/>
        <v>0</v>
      </c>
      <c r="Y210" s="33">
        <f t="shared" si="42"/>
        <v>0</v>
      </c>
      <c r="Z210" s="33">
        <f t="shared" si="43"/>
        <v>0</v>
      </c>
      <c r="AA210" s="33">
        <f t="shared" si="44"/>
        <v>0</v>
      </c>
      <c r="AB210" s="38">
        <f t="shared" si="45"/>
        <v>0</v>
      </c>
    </row>
    <row r="211" spans="1:28" x14ac:dyDescent="0.3">
      <c r="A211" s="53"/>
      <c r="B211" s="52" t="str">
        <f>IFERROR(VLOOKUP(A211,Base!$C$2:$D$3,2,0),"")</f>
        <v/>
      </c>
      <c r="C211" s="53"/>
      <c r="D211" s="53"/>
      <c r="E211" s="53"/>
      <c r="F211" s="54"/>
      <c r="G211" s="53"/>
      <c r="H211" s="53"/>
      <c r="I211" s="41"/>
      <c r="J211" s="41"/>
      <c r="K211" s="53"/>
      <c r="L211" s="53"/>
      <c r="M211" s="53"/>
      <c r="N211" s="53"/>
      <c r="O211" s="53"/>
      <c r="P211" s="53"/>
      <c r="Q211" s="54"/>
      <c r="R211" s="52" t="str">
        <f t="shared" si="37"/>
        <v/>
      </c>
      <c r="S211" s="39"/>
      <c r="T211" s="39"/>
      <c r="U211" s="33">
        <f t="shared" si="38"/>
        <v>0</v>
      </c>
      <c r="V211" s="33">
        <f t="shared" si="39"/>
        <v>0</v>
      </c>
      <c r="W211" s="33">
        <f t="shared" si="40"/>
        <v>0</v>
      </c>
      <c r="X211" s="33">
        <f t="shared" si="41"/>
        <v>0</v>
      </c>
      <c r="Y211" s="33">
        <f t="shared" si="42"/>
        <v>0</v>
      </c>
      <c r="Z211" s="33">
        <f t="shared" si="43"/>
        <v>0</v>
      </c>
      <c r="AA211" s="33">
        <f t="shared" si="44"/>
        <v>0</v>
      </c>
      <c r="AB211" s="38">
        <f t="shared" si="45"/>
        <v>0</v>
      </c>
    </row>
    <row r="212" spans="1:28" x14ac:dyDescent="0.3">
      <c r="A212" s="53"/>
      <c r="B212" s="52" t="str">
        <f>IFERROR(VLOOKUP(A212,Base!$C$2:$D$3,2,0),"")</f>
        <v/>
      </c>
      <c r="C212" s="53"/>
      <c r="D212" s="53"/>
      <c r="E212" s="53"/>
      <c r="F212" s="54"/>
      <c r="G212" s="53"/>
      <c r="H212" s="53"/>
      <c r="I212" s="41"/>
      <c r="J212" s="41"/>
      <c r="K212" s="53"/>
      <c r="L212" s="53"/>
      <c r="M212" s="53"/>
      <c r="N212" s="53"/>
      <c r="O212" s="53"/>
      <c r="P212" s="53"/>
      <c r="Q212" s="54"/>
      <c r="R212" s="52" t="str">
        <f t="shared" si="37"/>
        <v/>
      </c>
      <c r="S212" s="39"/>
      <c r="T212" s="39"/>
      <c r="U212" s="33">
        <f t="shared" si="38"/>
        <v>0</v>
      </c>
      <c r="V212" s="33">
        <f t="shared" si="39"/>
        <v>0</v>
      </c>
      <c r="W212" s="33">
        <f t="shared" si="40"/>
        <v>0</v>
      </c>
      <c r="X212" s="33">
        <f t="shared" si="41"/>
        <v>0</v>
      </c>
      <c r="Y212" s="33">
        <f t="shared" si="42"/>
        <v>0</v>
      </c>
      <c r="Z212" s="33">
        <f t="shared" si="43"/>
        <v>0</v>
      </c>
      <c r="AA212" s="33">
        <f t="shared" si="44"/>
        <v>0</v>
      </c>
      <c r="AB212" s="38">
        <f t="shared" si="45"/>
        <v>0</v>
      </c>
    </row>
    <row r="213" spans="1:28" x14ac:dyDescent="0.3">
      <c r="A213" s="53"/>
      <c r="B213" s="52" t="str">
        <f>IFERROR(VLOOKUP(A213,Base!$C$2:$D$3,2,0),"")</f>
        <v/>
      </c>
      <c r="C213" s="53"/>
      <c r="D213" s="53"/>
      <c r="E213" s="53"/>
      <c r="F213" s="54"/>
      <c r="G213" s="53"/>
      <c r="H213" s="53"/>
      <c r="I213" s="41"/>
      <c r="J213" s="41"/>
      <c r="K213" s="53"/>
      <c r="L213" s="53"/>
      <c r="M213" s="53"/>
      <c r="N213" s="53"/>
      <c r="O213" s="53"/>
      <c r="P213" s="53"/>
      <c r="Q213" s="54"/>
      <c r="R213" s="52" t="str">
        <f t="shared" si="37"/>
        <v/>
      </c>
      <c r="S213" s="39"/>
      <c r="T213" s="39"/>
      <c r="U213" s="33">
        <f t="shared" si="38"/>
        <v>0</v>
      </c>
      <c r="V213" s="33">
        <f t="shared" si="39"/>
        <v>0</v>
      </c>
      <c r="W213" s="33">
        <f t="shared" si="40"/>
        <v>0</v>
      </c>
      <c r="X213" s="33">
        <f t="shared" si="41"/>
        <v>0</v>
      </c>
      <c r="Y213" s="33">
        <f t="shared" si="42"/>
        <v>0</v>
      </c>
      <c r="Z213" s="33">
        <f t="shared" si="43"/>
        <v>0</v>
      </c>
      <c r="AA213" s="33">
        <f t="shared" si="44"/>
        <v>0</v>
      </c>
      <c r="AB213" s="38">
        <f t="shared" si="45"/>
        <v>0</v>
      </c>
    </row>
    <row r="214" spans="1:28" x14ac:dyDescent="0.3">
      <c r="A214" s="53"/>
      <c r="B214" s="52" t="str">
        <f>IFERROR(VLOOKUP(A214,Base!$C$2:$D$3,2,0),"")</f>
        <v/>
      </c>
      <c r="C214" s="53"/>
      <c r="D214" s="53"/>
      <c r="E214" s="53"/>
      <c r="F214" s="54"/>
      <c r="G214" s="53"/>
      <c r="H214" s="53"/>
      <c r="I214" s="41"/>
      <c r="J214" s="41"/>
      <c r="K214" s="53"/>
      <c r="L214" s="53"/>
      <c r="M214" s="53"/>
      <c r="N214" s="53"/>
      <c r="O214" s="53"/>
      <c r="P214" s="53"/>
      <c r="Q214" s="54"/>
      <c r="R214" s="52" t="str">
        <f t="shared" si="37"/>
        <v/>
      </c>
      <c r="S214" s="39"/>
      <c r="T214" s="39"/>
      <c r="U214" s="33">
        <f t="shared" si="38"/>
        <v>0</v>
      </c>
      <c r="V214" s="33">
        <f t="shared" si="39"/>
        <v>0</v>
      </c>
      <c r="W214" s="33">
        <f t="shared" si="40"/>
        <v>0</v>
      </c>
      <c r="X214" s="33">
        <f t="shared" si="41"/>
        <v>0</v>
      </c>
      <c r="Y214" s="33">
        <f t="shared" si="42"/>
        <v>0</v>
      </c>
      <c r="Z214" s="33">
        <f t="shared" si="43"/>
        <v>0</v>
      </c>
      <c r="AA214" s="33">
        <f t="shared" si="44"/>
        <v>0</v>
      </c>
      <c r="AB214" s="38">
        <f t="shared" si="45"/>
        <v>0</v>
      </c>
    </row>
    <row r="215" spans="1:28" x14ac:dyDescent="0.3">
      <c r="A215" s="53"/>
      <c r="B215" s="52" t="str">
        <f>IFERROR(VLOOKUP(A215,Base!$C$2:$D$3,2,0),"")</f>
        <v/>
      </c>
      <c r="C215" s="53"/>
      <c r="D215" s="53"/>
      <c r="E215" s="53"/>
      <c r="F215" s="54"/>
      <c r="G215" s="53"/>
      <c r="H215" s="53"/>
      <c r="I215" s="41"/>
      <c r="J215" s="41"/>
      <c r="K215" s="53"/>
      <c r="L215" s="53"/>
      <c r="M215" s="53"/>
      <c r="N215" s="53"/>
      <c r="O215" s="53"/>
      <c r="P215" s="53"/>
      <c r="Q215" s="54"/>
      <c r="R215" s="52" t="str">
        <f t="shared" si="37"/>
        <v/>
      </c>
      <c r="S215" s="39"/>
      <c r="T215" s="39"/>
      <c r="U215" s="33">
        <f t="shared" si="38"/>
        <v>0</v>
      </c>
      <c r="V215" s="33">
        <f t="shared" si="39"/>
        <v>0</v>
      </c>
      <c r="W215" s="33">
        <f t="shared" si="40"/>
        <v>0</v>
      </c>
      <c r="X215" s="33">
        <f t="shared" si="41"/>
        <v>0</v>
      </c>
      <c r="Y215" s="33">
        <f t="shared" si="42"/>
        <v>0</v>
      </c>
      <c r="Z215" s="33">
        <f t="shared" si="43"/>
        <v>0</v>
      </c>
      <c r="AA215" s="33">
        <f t="shared" si="44"/>
        <v>0</v>
      </c>
      <c r="AB215" s="38">
        <f t="shared" si="45"/>
        <v>0</v>
      </c>
    </row>
    <row r="216" spans="1:28" x14ac:dyDescent="0.3">
      <c r="A216" s="53"/>
      <c r="B216" s="52" t="str">
        <f>IFERROR(VLOOKUP(A216,Base!$C$2:$D$3,2,0),"")</f>
        <v/>
      </c>
      <c r="C216" s="53"/>
      <c r="D216" s="53"/>
      <c r="E216" s="53"/>
      <c r="F216" s="54"/>
      <c r="G216" s="53"/>
      <c r="H216" s="53"/>
      <c r="I216" s="41"/>
      <c r="J216" s="41"/>
      <c r="K216" s="53"/>
      <c r="L216" s="53"/>
      <c r="M216" s="53"/>
      <c r="N216" s="53"/>
      <c r="O216" s="53"/>
      <c r="P216" s="53"/>
      <c r="Q216" s="54"/>
      <c r="R216" s="52" t="str">
        <f t="shared" si="37"/>
        <v/>
      </c>
      <c r="S216" s="39"/>
      <c r="T216" s="39"/>
      <c r="U216" s="33">
        <f t="shared" si="38"/>
        <v>0</v>
      </c>
      <c r="V216" s="33">
        <f t="shared" si="39"/>
        <v>0</v>
      </c>
      <c r="W216" s="33">
        <f t="shared" si="40"/>
        <v>0</v>
      </c>
      <c r="X216" s="33">
        <f t="shared" si="41"/>
        <v>0</v>
      </c>
      <c r="Y216" s="33">
        <f t="shared" si="42"/>
        <v>0</v>
      </c>
      <c r="Z216" s="33">
        <f t="shared" si="43"/>
        <v>0</v>
      </c>
      <c r="AA216" s="33">
        <f t="shared" si="44"/>
        <v>0</v>
      </c>
      <c r="AB216" s="38">
        <f t="shared" si="45"/>
        <v>0</v>
      </c>
    </row>
    <row r="217" spans="1:28" x14ac:dyDescent="0.3">
      <c r="A217" s="53"/>
      <c r="B217" s="52" t="str">
        <f>IFERROR(VLOOKUP(A217,Base!$C$2:$D$3,2,0),"")</f>
        <v/>
      </c>
      <c r="C217" s="53"/>
      <c r="D217" s="53"/>
      <c r="E217" s="53"/>
      <c r="F217" s="54"/>
      <c r="G217" s="53"/>
      <c r="H217" s="53"/>
      <c r="I217" s="41"/>
      <c r="J217" s="41"/>
      <c r="K217" s="53"/>
      <c r="L217" s="53"/>
      <c r="M217" s="53"/>
      <c r="N217" s="53"/>
      <c r="O217" s="53"/>
      <c r="P217" s="53"/>
      <c r="Q217" s="54"/>
      <c r="R217" s="52" t="str">
        <f t="shared" si="37"/>
        <v/>
      </c>
      <c r="S217" s="39"/>
      <c r="T217" s="39"/>
      <c r="U217" s="33">
        <f t="shared" si="38"/>
        <v>0</v>
      </c>
      <c r="V217" s="33">
        <f t="shared" si="39"/>
        <v>0</v>
      </c>
      <c r="W217" s="33">
        <f t="shared" si="40"/>
        <v>0</v>
      </c>
      <c r="X217" s="33">
        <f t="shared" si="41"/>
        <v>0</v>
      </c>
      <c r="Y217" s="33">
        <f t="shared" si="42"/>
        <v>0</v>
      </c>
      <c r="Z217" s="33">
        <f t="shared" si="43"/>
        <v>0</v>
      </c>
      <c r="AA217" s="33">
        <f t="shared" si="44"/>
        <v>0</v>
      </c>
      <c r="AB217" s="38">
        <f t="shared" si="45"/>
        <v>0</v>
      </c>
    </row>
    <row r="218" spans="1:28" x14ac:dyDescent="0.3">
      <c r="A218" s="53"/>
      <c r="B218" s="52" t="str">
        <f>IFERROR(VLOOKUP(A218,Base!$C$2:$D$3,2,0),"")</f>
        <v/>
      </c>
      <c r="C218" s="53"/>
      <c r="D218" s="53"/>
      <c r="E218" s="53"/>
      <c r="F218" s="54"/>
      <c r="G218" s="53"/>
      <c r="H218" s="53"/>
      <c r="I218" s="41"/>
      <c r="J218" s="41"/>
      <c r="K218" s="53"/>
      <c r="L218" s="53"/>
      <c r="M218" s="53"/>
      <c r="N218" s="53"/>
      <c r="O218" s="53"/>
      <c r="P218" s="53"/>
      <c r="Q218" s="54"/>
      <c r="R218" s="52" t="str">
        <f t="shared" si="37"/>
        <v/>
      </c>
      <c r="S218" s="39"/>
      <c r="T218" s="39"/>
      <c r="U218" s="33">
        <f t="shared" si="38"/>
        <v>0</v>
      </c>
      <c r="V218" s="33">
        <f t="shared" si="39"/>
        <v>0</v>
      </c>
      <c r="W218" s="33">
        <f t="shared" si="40"/>
        <v>0</v>
      </c>
      <c r="X218" s="33">
        <f t="shared" si="41"/>
        <v>0</v>
      </c>
      <c r="Y218" s="33">
        <f t="shared" si="42"/>
        <v>0</v>
      </c>
      <c r="Z218" s="33">
        <f t="shared" si="43"/>
        <v>0</v>
      </c>
      <c r="AA218" s="33">
        <f t="shared" si="44"/>
        <v>0</v>
      </c>
      <c r="AB218" s="38">
        <f t="shared" si="45"/>
        <v>0</v>
      </c>
    </row>
    <row r="219" spans="1:28" x14ac:dyDescent="0.3">
      <c r="A219" s="53"/>
      <c r="B219" s="52" t="str">
        <f>IFERROR(VLOOKUP(A219,Base!$C$2:$D$3,2,0),"")</f>
        <v/>
      </c>
      <c r="C219" s="53"/>
      <c r="D219" s="53"/>
      <c r="E219" s="53"/>
      <c r="F219" s="54"/>
      <c r="G219" s="53"/>
      <c r="H219" s="53"/>
      <c r="I219" s="41"/>
      <c r="J219" s="41"/>
      <c r="K219" s="53"/>
      <c r="L219" s="53"/>
      <c r="M219" s="53"/>
      <c r="N219" s="53"/>
      <c r="O219" s="53"/>
      <c r="P219" s="53"/>
      <c r="Q219" s="54"/>
      <c r="R219" s="52" t="str">
        <f t="shared" si="37"/>
        <v/>
      </c>
      <c r="S219" s="39"/>
      <c r="T219" s="39"/>
      <c r="U219" s="33">
        <f t="shared" si="38"/>
        <v>0</v>
      </c>
      <c r="V219" s="33">
        <f t="shared" si="39"/>
        <v>0</v>
      </c>
      <c r="W219" s="33">
        <f t="shared" si="40"/>
        <v>0</v>
      </c>
      <c r="X219" s="33">
        <f t="shared" si="41"/>
        <v>0</v>
      </c>
      <c r="Y219" s="33">
        <f t="shared" si="42"/>
        <v>0</v>
      </c>
      <c r="Z219" s="33">
        <f t="shared" si="43"/>
        <v>0</v>
      </c>
      <c r="AA219" s="33">
        <f t="shared" si="44"/>
        <v>0</v>
      </c>
      <c r="AB219" s="38">
        <f t="shared" si="45"/>
        <v>0</v>
      </c>
    </row>
    <row r="220" spans="1:28" x14ac:dyDescent="0.3">
      <c r="A220" s="53"/>
      <c r="B220" s="52" t="str">
        <f>IFERROR(VLOOKUP(A220,Base!$C$2:$D$3,2,0),"")</f>
        <v/>
      </c>
      <c r="C220" s="53"/>
      <c r="D220" s="53"/>
      <c r="E220" s="53"/>
      <c r="F220" s="54"/>
      <c r="G220" s="53"/>
      <c r="H220" s="53"/>
      <c r="I220" s="41"/>
      <c r="J220" s="41"/>
      <c r="K220" s="53"/>
      <c r="L220" s="53"/>
      <c r="M220" s="53"/>
      <c r="N220" s="53"/>
      <c r="O220" s="53"/>
      <c r="P220" s="53"/>
      <c r="Q220" s="54"/>
      <c r="R220" s="52" t="str">
        <f t="shared" si="37"/>
        <v/>
      </c>
      <c r="S220" s="39"/>
      <c r="T220" s="39"/>
      <c r="U220" s="33">
        <f t="shared" si="38"/>
        <v>0</v>
      </c>
      <c r="V220" s="33">
        <f t="shared" si="39"/>
        <v>0</v>
      </c>
      <c r="W220" s="33">
        <f t="shared" si="40"/>
        <v>0</v>
      </c>
      <c r="X220" s="33">
        <f t="shared" si="41"/>
        <v>0</v>
      </c>
      <c r="Y220" s="33">
        <f t="shared" si="42"/>
        <v>0</v>
      </c>
      <c r="Z220" s="33">
        <f t="shared" si="43"/>
        <v>0</v>
      </c>
      <c r="AA220" s="33">
        <f t="shared" si="44"/>
        <v>0</v>
      </c>
      <c r="AB220" s="38">
        <f t="shared" si="45"/>
        <v>0</v>
      </c>
    </row>
    <row r="221" spans="1:28" x14ac:dyDescent="0.3">
      <c r="A221" s="53"/>
      <c r="B221" s="52" t="str">
        <f>IFERROR(VLOOKUP(A221,Base!$C$2:$D$3,2,0),"")</f>
        <v/>
      </c>
      <c r="C221" s="53"/>
      <c r="D221" s="53"/>
      <c r="E221" s="53"/>
      <c r="F221" s="54"/>
      <c r="G221" s="53"/>
      <c r="H221" s="53"/>
      <c r="I221" s="41"/>
      <c r="J221" s="41"/>
      <c r="K221" s="53"/>
      <c r="L221" s="53"/>
      <c r="M221" s="53"/>
      <c r="N221" s="53"/>
      <c r="O221" s="53"/>
      <c r="P221" s="53"/>
      <c r="Q221" s="54"/>
      <c r="R221" s="52" t="str">
        <f t="shared" si="37"/>
        <v/>
      </c>
      <c r="S221" s="39"/>
      <c r="T221" s="39"/>
      <c r="U221" s="33">
        <f t="shared" si="38"/>
        <v>0</v>
      </c>
      <c r="V221" s="33">
        <f t="shared" si="39"/>
        <v>0</v>
      </c>
      <c r="W221" s="33">
        <f t="shared" si="40"/>
        <v>0</v>
      </c>
      <c r="X221" s="33">
        <f t="shared" si="41"/>
        <v>0</v>
      </c>
      <c r="Y221" s="33">
        <f t="shared" si="42"/>
        <v>0</v>
      </c>
      <c r="Z221" s="33">
        <f t="shared" si="43"/>
        <v>0</v>
      </c>
      <c r="AA221" s="33">
        <f t="shared" si="44"/>
        <v>0</v>
      </c>
      <c r="AB221" s="38">
        <f t="shared" si="45"/>
        <v>0</v>
      </c>
    </row>
    <row r="222" spans="1:28" x14ac:dyDescent="0.3">
      <c r="A222" s="53"/>
      <c r="B222" s="52" t="str">
        <f>IFERROR(VLOOKUP(A222,Base!$C$2:$D$3,2,0),"")</f>
        <v/>
      </c>
      <c r="C222" s="53"/>
      <c r="D222" s="53"/>
      <c r="E222" s="53"/>
      <c r="F222" s="54"/>
      <c r="G222" s="53"/>
      <c r="H222" s="53"/>
      <c r="I222" s="41"/>
      <c r="J222" s="41"/>
      <c r="K222" s="53"/>
      <c r="L222" s="53"/>
      <c r="M222" s="53"/>
      <c r="N222" s="53"/>
      <c r="O222" s="53"/>
      <c r="P222" s="53"/>
      <c r="Q222" s="54"/>
      <c r="R222" s="52" t="str">
        <f t="shared" si="37"/>
        <v/>
      </c>
      <c r="S222" s="39"/>
      <c r="T222" s="39"/>
      <c r="U222" s="33">
        <f t="shared" si="38"/>
        <v>0</v>
      </c>
      <c r="V222" s="33">
        <f t="shared" si="39"/>
        <v>0</v>
      </c>
      <c r="W222" s="33">
        <f t="shared" si="40"/>
        <v>0</v>
      </c>
      <c r="X222" s="33">
        <f t="shared" si="41"/>
        <v>0</v>
      </c>
      <c r="Y222" s="33">
        <f t="shared" si="42"/>
        <v>0</v>
      </c>
      <c r="Z222" s="33">
        <f t="shared" si="43"/>
        <v>0</v>
      </c>
      <c r="AA222" s="33">
        <f t="shared" si="44"/>
        <v>0</v>
      </c>
      <c r="AB222" s="38">
        <f t="shared" si="45"/>
        <v>0</v>
      </c>
    </row>
    <row r="223" spans="1:28" x14ac:dyDescent="0.3">
      <c r="A223" s="53"/>
      <c r="B223" s="52" t="str">
        <f>IFERROR(VLOOKUP(A223,Base!$C$2:$D$3,2,0),"")</f>
        <v/>
      </c>
      <c r="C223" s="53"/>
      <c r="D223" s="53"/>
      <c r="E223" s="53"/>
      <c r="F223" s="54"/>
      <c r="G223" s="53"/>
      <c r="H223" s="53"/>
      <c r="I223" s="41"/>
      <c r="J223" s="41"/>
      <c r="K223" s="53"/>
      <c r="L223" s="53"/>
      <c r="M223" s="53"/>
      <c r="N223" s="53"/>
      <c r="O223" s="53"/>
      <c r="P223" s="53"/>
      <c r="Q223" s="54"/>
      <c r="R223" s="52" t="str">
        <f t="shared" si="37"/>
        <v/>
      </c>
      <c r="S223" s="39"/>
      <c r="T223" s="39"/>
      <c r="U223" s="33">
        <f t="shared" si="38"/>
        <v>0</v>
      </c>
      <c r="V223" s="33">
        <f t="shared" si="39"/>
        <v>0</v>
      </c>
      <c r="W223" s="33">
        <f t="shared" si="40"/>
        <v>0</v>
      </c>
      <c r="X223" s="33">
        <f t="shared" si="41"/>
        <v>0</v>
      </c>
      <c r="Y223" s="33">
        <f t="shared" si="42"/>
        <v>0</v>
      </c>
      <c r="Z223" s="33">
        <f t="shared" si="43"/>
        <v>0</v>
      </c>
      <c r="AA223" s="33">
        <f t="shared" si="44"/>
        <v>0</v>
      </c>
      <c r="AB223" s="38">
        <f t="shared" si="45"/>
        <v>0</v>
      </c>
    </row>
    <row r="224" spans="1:28" x14ac:dyDescent="0.3">
      <c r="A224" s="53"/>
      <c r="B224" s="52" t="str">
        <f>IFERROR(VLOOKUP(A224,Base!$C$2:$D$3,2,0),"")</f>
        <v/>
      </c>
      <c r="C224" s="53"/>
      <c r="D224" s="53"/>
      <c r="E224" s="53"/>
      <c r="F224" s="54"/>
      <c r="G224" s="53"/>
      <c r="H224" s="53"/>
      <c r="I224" s="41"/>
      <c r="J224" s="41"/>
      <c r="K224" s="53"/>
      <c r="L224" s="53"/>
      <c r="M224" s="53"/>
      <c r="N224" s="53"/>
      <c r="O224" s="53"/>
      <c r="P224" s="53"/>
      <c r="Q224" s="54"/>
      <c r="R224" s="52" t="str">
        <f t="shared" si="37"/>
        <v/>
      </c>
      <c r="S224" s="39"/>
      <c r="T224" s="39"/>
      <c r="U224" s="33">
        <f t="shared" si="38"/>
        <v>0</v>
      </c>
      <c r="V224" s="33">
        <f t="shared" si="39"/>
        <v>0</v>
      </c>
      <c r="W224" s="33">
        <f t="shared" si="40"/>
        <v>0</v>
      </c>
      <c r="X224" s="33">
        <f t="shared" si="41"/>
        <v>0</v>
      </c>
      <c r="Y224" s="33">
        <f t="shared" si="42"/>
        <v>0</v>
      </c>
      <c r="Z224" s="33">
        <f t="shared" si="43"/>
        <v>0</v>
      </c>
      <c r="AA224" s="33">
        <f t="shared" si="44"/>
        <v>0</v>
      </c>
      <c r="AB224" s="38">
        <f t="shared" si="45"/>
        <v>0</v>
      </c>
    </row>
    <row r="225" spans="1:28" x14ac:dyDescent="0.3">
      <c r="A225" s="53"/>
      <c r="B225" s="52" t="str">
        <f>IFERROR(VLOOKUP(A225,Base!$C$2:$D$3,2,0),"")</f>
        <v/>
      </c>
      <c r="C225" s="53"/>
      <c r="D225" s="53"/>
      <c r="E225" s="53"/>
      <c r="F225" s="54"/>
      <c r="G225" s="53"/>
      <c r="H225" s="53"/>
      <c r="I225" s="41"/>
      <c r="J225" s="41"/>
      <c r="K225" s="53"/>
      <c r="L225" s="53"/>
      <c r="M225" s="53"/>
      <c r="N225" s="53"/>
      <c r="O225" s="53"/>
      <c r="P225" s="53"/>
      <c r="Q225" s="54"/>
      <c r="R225" s="52" t="str">
        <f t="shared" si="37"/>
        <v/>
      </c>
      <c r="S225" s="39"/>
      <c r="T225" s="39"/>
      <c r="U225" s="33">
        <f t="shared" si="38"/>
        <v>0</v>
      </c>
      <c r="V225" s="33">
        <f t="shared" si="39"/>
        <v>0</v>
      </c>
      <c r="W225" s="33">
        <f t="shared" si="40"/>
        <v>0</v>
      </c>
      <c r="X225" s="33">
        <f t="shared" si="41"/>
        <v>0</v>
      </c>
      <c r="Y225" s="33">
        <f t="shared" si="42"/>
        <v>0</v>
      </c>
      <c r="Z225" s="33">
        <f t="shared" si="43"/>
        <v>0</v>
      </c>
      <c r="AA225" s="33">
        <f t="shared" si="44"/>
        <v>0</v>
      </c>
      <c r="AB225" s="38">
        <f t="shared" si="45"/>
        <v>0</v>
      </c>
    </row>
    <row r="226" spans="1:28" x14ac:dyDescent="0.3">
      <c r="A226" s="53"/>
      <c r="B226" s="52" t="str">
        <f>IFERROR(VLOOKUP(A226,Base!$C$2:$D$3,2,0),"")</f>
        <v/>
      </c>
      <c r="C226" s="53"/>
      <c r="D226" s="53"/>
      <c r="E226" s="53"/>
      <c r="F226" s="54"/>
      <c r="G226" s="53"/>
      <c r="H226" s="53"/>
      <c r="I226" s="41"/>
      <c r="J226" s="41"/>
      <c r="K226" s="53"/>
      <c r="L226" s="53"/>
      <c r="M226" s="53"/>
      <c r="N226" s="53"/>
      <c r="O226" s="53"/>
      <c r="P226" s="53"/>
      <c r="Q226" s="54"/>
      <c r="R226" s="52" t="str">
        <f t="shared" si="37"/>
        <v/>
      </c>
      <c r="S226" s="39"/>
      <c r="T226" s="39"/>
      <c r="U226" s="33">
        <f t="shared" si="38"/>
        <v>0</v>
      </c>
      <c r="V226" s="33">
        <f t="shared" si="39"/>
        <v>0</v>
      </c>
      <c r="W226" s="33">
        <f t="shared" si="40"/>
        <v>0</v>
      </c>
      <c r="X226" s="33">
        <f t="shared" si="41"/>
        <v>0</v>
      </c>
      <c r="Y226" s="33">
        <f t="shared" si="42"/>
        <v>0</v>
      </c>
      <c r="Z226" s="33">
        <f t="shared" si="43"/>
        <v>0</v>
      </c>
      <c r="AA226" s="33">
        <f t="shared" si="44"/>
        <v>0</v>
      </c>
      <c r="AB226" s="38">
        <f t="shared" si="45"/>
        <v>0</v>
      </c>
    </row>
    <row r="227" spans="1:28" x14ac:dyDescent="0.3">
      <c r="A227" s="53"/>
      <c r="B227" s="52" t="str">
        <f>IFERROR(VLOOKUP(A227,Base!$C$2:$D$3,2,0),"")</f>
        <v/>
      </c>
      <c r="C227" s="53"/>
      <c r="D227" s="53"/>
      <c r="E227" s="53"/>
      <c r="F227" s="54"/>
      <c r="G227" s="53"/>
      <c r="H227" s="53"/>
      <c r="I227" s="41"/>
      <c r="J227" s="41"/>
      <c r="K227" s="53"/>
      <c r="L227" s="53"/>
      <c r="M227" s="53"/>
      <c r="N227" s="53"/>
      <c r="O227" s="53"/>
      <c r="P227" s="53"/>
      <c r="Q227" s="54"/>
      <c r="R227" s="52" t="str">
        <f t="shared" si="37"/>
        <v/>
      </c>
      <c r="S227" s="39"/>
      <c r="T227" s="39"/>
      <c r="U227" s="33">
        <f t="shared" si="38"/>
        <v>0</v>
      </c>
      <c r="V227" s="33">
        <f t="shared" si="39"/>
        <v>0</v>
      </c>
      <c r="W227" s="33">
        <f t="shared" si="40"/>
        <v>0</v>
      </c>
      <c r="X227" s="33">
        <f t="shared" si="41"/>
        <v>0</v>
      </c>
      <c r="Y227" s="33">
        <f t="shared" si="42"/>
        <v>0</v>
      </c>
      <c r="Z227" s="33">
        <f t="shared" si="43"/>
        <v>0</v>
      </c>
      <c r="AA227" s="33">
        <f t="shared" si="44"/>
        <v>0</v>
      </c>
      <c r="AB227" s="38">
        <f t="shared" si="45"/>
        <v>0</v>
      </c>
    </row>
    <row r="228" spans="1:28" x14ac:dyDescent="0.3">
      <c r="A228" s="53"/>
      <c r="B228" s="52" t="str">
        <f>IFERROR(VLOOKUP(A228,Base!$C$2:$D$3,2,0),"")</f>
        <v/>
      </c>
      <c r="C228" s="53"/>
      <c r="D228" s="53"/>
      <c r="E228" s="53"/>
      <c r="F228" s="54"/>
      <c r="G228" s="53"/>
      <c r="H228" s="53"/>
      <c r="I228" s="41"/>
      <c r="J228" s="41"/>
      <c r="K228" s="53"/>
      <c r="L228" s="53"/>
      <c r="M228" s="53"/>
      <c r="N228" s="53"/>
      <c r="O228" s="53"/>
      <c r="P228" s="53"/>
      <c r="Q228" s="54"/>
      <c r="R228" s="52" t="str">
        <f t="shared" si="37"/>
        <v/>
      </c>
      <c r="S228" s="39"/>
      <c r="T228" s="39"/>
      <c r="U228" s="33">
        <f t="shared" si="38"/>
        <v>0</v>
      </c>
      <c r="V228" s="33">
        <f t="shared" si="39"/>
        <v>0</v>
      </c>
      <c r="W228" s="33">
        <f t="shared" si="40"/>
        <v>0</v>
      </c>
      <c r="X228" s="33">
        <f t="shared" si="41"/>
        <v>0</v>
      </c>
      <c r="Y228" s="33">
        <f t="shared" si="42"/>
        <v>0</v>
      </c>
      <c r="Z228" s="33">
        <f t="shared" si="43"/>
        <v>0</v>
      </c>
      <c r="AA228" s="33">
        <f t="shared" si="44"/>
        <v>0</v>
      </c>
      <c r="AB228" s="38">
        <f t="shared" si="45"/>
        <v>0</v>
      </c>
    </row>
    <row r="229" spans="1:28" x14ac:dyDescent="0.3">
      <c r="A229" s="53"/>
      <c r="B229" s="52" t="str">
        <f>IFERROR(VLOOKUP(A229,Base!$C$2:$D$3,2,0),"")</f>
        <v/>
      </c>
      <c r="C229" s="53"/>
      <c r="D229" s="53"/>
      <c r="E229" s="53"/>
      <c r="F229" s="54"/>
      <c r="G229" s="53"/>
      <c r="H229" s="53"/>
      <c r="I229" s="41"/>
      <c r="J229" s="41"/>
      <c r="K229" s="53"/>
      <c r="L229" s="53"/>
      <c r="M229" s="53"/>
      <c r="N229" s="53"/>
      <c r="O229" s="53"/>
      <c r="P229" s="53"/>
      <c r="Q229" s="54"/>
      <c r="R229" s="52" t="str">
        <f t="shared" si="37"/>
        <v/>
      </c>
      <c r="S229" s="39"/>
      <c r="T229" s="39"/>
      <c r="U229" s="33">
        <f t="shared" si="38"/>
        <v>0</v>
      </c>
      <c r="V229" s="33">
        <f t="shared" si="39"/>
        <v>0</v>
      </c>
      <c r="W229" s="33">
        <f t="shared" si="40"/>
        <v>0</v>
      </c>
      <c r="X229" s="33">
        <f t="shared" si="41"/>
        <v>0</v>
      </c>
      <c r="Y229" s="33">
        <f t="shared" si="42"/>
        <v>0</v>
      </c>
      <c r="Z229" s="33">
        <f t="shared" si="43"/>
        <v>0</v>
      </c>
      <c r="AA229" s="33">
        <f t="shared" si="44"/>
        <v>0</v>
      </c>
      <c r="AB229" s="38">
        <f t="shared" si="45"/>
        <v>0</v>
      </c>
    </row>
    <row r="230" spans="1:28" x14ac:dyDescent="0.3">
      <c r="A230" s="53"/>
      <c r="B230" s="52" t="str">
        <f>IFERROR(VLOOKUP(A230,Base!$C$2:$D$3,2,0),"")</f>
        <v/>
      </c>
      <c r="C230" s="53"/>
      <c r="D230" s="53"/>
      <c r="E230" s="53"/>
      <c r="F230" s="54"/>
      <c r="G230" s="53"/>
      <c r="H230" s="53"/>
      <c r="I230" s="41"/>
      <c r="J230" s="41"/>
      <c r="K230" s="53"/>
      <c r="L230" s="53"/>
      <c r="M230" s="53"/>
      <c r="N230" s="53"/>
      <c r="O230" s="53"/>
      <c r="P230" s="53"/>
      <c r="Q230" s="54"/>
      <c r="R230" s="52" t="str">
        <f t="shared" si="37"/>
        <v/>
      </c>
      <c r="S230" s="39"/>
      <c r="T230" s="39"/>
      <c r="U230" s="33">
        <f t="shared" si="38"/>
        <v>0</v>
      </c>
      <c r="V230" s="33">
        <f t="shared" si="39"/>
        <v>0</v>
      </c>
      <c r="W230" s="33">
        <f t="shared" si="40"/>
        <v>0</v>
      </c>
      <c r="X230" s="33">
        <f t="shared" si="41"/>
        <v>0</v>
      </c>
      <c r="Y230" s="33">
        <f t="shared" si="42"/>
        <v>0</v>
      </c>
      <c r="Z230" s="33">
        <f t="shared" si="43"/>
        <v>0</v>
      </c>
      <c r="AA230" s="33">
        <f t="shared" si="44"/>
        <v>0</v>
      </c>
      <c r="AB230" s="38">
        <f t="shared" si="45"/>
        <v>0</v>
      </c>
    </row>
    <row r="231" spans="1:28" x14ac:dyDescent="0.3">
      <c r="A231" s="53"/>
      <c r="B231" s="52" t="str">
        <f>IFERROR(VLOOKUP(A231,Base!$C$2:$D$3,2,0),"")</f>
        <v/>
      </c>
      <c r="C231" s="53"/>
      <c r="D231" s="53"/>
      <c r="E231" s="53"/>
      <c r="F231" s="54"/>
      <c r="G231" s="53"/>
      <c r="H231" s="53"/>
      <c r="I231" s="41"/>
      <c r="J231" s="41"/>
      <c r="K231" s="53"/>
      <c r="L231" s="53"/>
      <c r="M231" s="53"/>
      <c r="N231" s="53"/>
      <c r="O231" s="53"/>
      <c r="P231" s="53"/>
      <c r="Q231" s="54"/>
      <c r="R231" s="52" t="str">
        <f t="shared" si="37"/>
        <v/>
      </c>
      <c r="S231" s="39"/>
      <c r="T231" s="39"/>
      <c r="U231" s="33">
        <f t="shared" si="38"/>
        <v>0</v>
      </c>
      <c r="V231" s="33">
        <f t="shared" si="39"/>
        <v>0</v>
      </c>
      <c r="W231" s="33">
        <f t="shared" si="40"/>
        <v>0</v>
      </c>
      <c r="X231" s="33">
        <f t="shared" si="41"/>
        <v>0</v>
      </c>
      <c r="Y231" s="33">
        <f t="shared" si="42"/>
        <v>0</v>
      </c>
      <c r="Z231" s="33">
        <f t="shared" si="43"/>
        <v>0</v>
      </c>
      <c r="AA231" s="33">
        <f t="shared" si="44"/>
        <v>0</v>
      </c>
      <c r="AB231" s="38">
        <f t="shared" si="45"/>
        <v>0</v>
      </c>
    </row>
    <row r="232" spans="1:28" x14ac:dyDescent="0.3">
      <c r="A232" s="53"/>
      <c r="B232" s="52" t="str">
        <f>IFERROR(VLOOKUP(A232,Base!$C$2:$D$3,2,0),"")</f>
        <v/>
      </c>
      <c r="C232" s="53"/>
      <c r="D232" s="53"/>
      <c r="E232" s="53"/>
      <c r="F232" s="54"/>
      <c r="G232" s="53"/>
      <c r="H232" s="53"/>
      <c r="I232" s="41"/>
      <c r="J232" s="41"/>
      <c r="K232" s="53"/>
      <c r="L232" s="53"/>
      <c r="M232" s="53"/>
      <c r="N232" s="53"/>
      <c r="O232" s="53"/>
      <c r="P232" s="53"/>
      <c r="Q232" s="54"/>
      <c r="R232" s="52" t="str">
        <f t="shared" si="37"/>
        <v/>
      </c>
      <c r="S232" s="39"/>
      <c r="T232" s="39"/>
      <c r="U232" s="33">
        <f t="shared" si="38"/>
        <v>0</v>
      </c>
      <c r="V232" s="33">
        <f t="shared" si="39"/>
        <v>0</v>
      </c>
      <c r="W232" s="33">
        <f t="shared" si="40"/>
        <v>0</v>
      </c>
      <c r="X232" s="33">
        <f t="shared" si="41"/>
        <v>0</v>
      </c>
      <c r="Y232" s="33">
        <f t="shared" si="42"/>
        <v>0</v>
      </c>
      <c r="Z232" s="33">
        <f t="shared" si="43"/>
        <v>0</v>
      </c>
      <c r="AA232" s="33">
        <f t="shared" si="44"/>
        <v>0</v>
      </c>
      <c r="AB232" s="38">
        <f t="shared" si="45"/>
        <v>0</v>
      </c>
    </row>
    <row r="233" spans="1:28" x14ac:dyDescent="0.3">
      <c r="A233" s="53"/>
      <c r="B233" s="52" t="str">
        <f>IFERROR(VLOOKUP(A233,Base!$C$2:$D$3,2,0),"")</f>
        <v/>
      </c>
      <c r="C233" s="53"/>
      <c r="D233" s="53"/>
      <c r="E233" s="53"/>
      <c r="F233" s="54"/>
      <c r="G233" s="53"/>
      <c r="H233" s="53"/>
      <c r="I233" s="41"/>
      <c r="J233" s="41"/>
      <c r="K233" s="53"/>
      <c r="L233" s="53"/>
      <c r="M233" s="53"/>
      <c r="N233" s="53"/>
      <c r="O233" s="53"/>
      <c r="P233" s="53"/>
      <c r="Q233" s="54"/>
      <c r="R233" s="52" t="str">
        <f t="shared" si="37"/>
        <v/>
      </c>
      <c r="S233" s="39"/>
      <c r="T233" s="39"/>
      <c r="U233" s="33">
        <f t="shared" si="38"/>
        <v>0</v>
      </c>
      <c r="V233" s="33">
        <f t="shared" si="39"/>
        <v>0</v>
      </c>
      <c r="W233" s="33">
        <f t="shared" si="40"/>
        <v>0</v>
      </c>
      <c r="X233" s="33">
        <f t="shared" si="41"/>
        <v>0</v>
      </c>
      <c r="Y233" s="33">
        <f t="shared" si="42"/>
        <v>0</v>
      </c>
      <c r="Z233" s="33">
        <f t="shared" si="43"/>
        <v>0</v>
      </c>
      <c r="AA233" s="33">
        <f t="shared" si="44"/>
        <v>0</v>
      </c>
      <c r="AB233" s="38">
        <f t="shared" si="45"/>
        <v>0</v>
      </c>
    </row>
    <row r="234" spans="1:28" x14ac:dyDescent="0.3">
      <c r="A234" s="53"/>
      <c r="B234" s="52" t="str">
        <f>IFERROR(VLOOKUP(A234,Base!$C$2:$D$3,2,0),"")</f>
        <v/>
      </c>
      <c r="C234" s="53"/>
      <c r="D234" s="53"/>
      <c r="E234" s="53"/>
      <c r="F234" s="54"/>
      <c r="G234" s="53"/>
      <c r="H234" s="53"/>
      <c r="I234" s="41"/>
      <c r="J234" s="41"/>
      <c r="K234" s="53"/>
      <c r="L234" s="53"/>
      <c r="M234" s="53"/>
      <c r="N234" s="53"/>
      <c r="O234" s="53"/>
      <c r="P234" s="53"/>
      <c r="Q234" s="54"/>
      <c r="R234" s="52" t="str">
        <f t="shared" si="37"/>
        <v/>
      </c>
      <c r="S234" s="39"/>
      <c r="T234" s="39"/>
      <c r="U234" s="33">
        <f t="shared" si="38"/>
        <v>0</v>
      </c>
      <c r="V234" s="33">
        <f t="shared" si="39"/>
        <v>0</v>
      </c>
      <c r="W234" s="33">
        <f t="shared" si="40"/>
        <v>0</v>
      </c>
      <c r="X234" s="33">
        <f t="shared" si="41"/>
        <v>0</v>
      </c>
      <c r="Y234" s="33">
        <f t="shared" si="42"/>
        <v>0</v>
      </c>
      <c r="Z234" s="33">
        <f t="shared" si="43"/>
        <v>0</v>
      </c>
      <c r="AA234" s="33">
        <f t="shared" si="44"/>
        <v>0</v>
      </c>
      <c r="AB234" s="38">
        <f t="shared" si="45"/>
        <v>0</v>
      </c>
    </row>
    <row r="235" spans="1:28" x14ac:dyDescent="0.3">
      <c r="A235" s="53"/>
      <c r="B235" s="52" t="str">
        <f>IFERROR(VLOOKUP(A235,Base!$C$2:$D$3,2,0),"")</f>
        <v/>
      </c>
      <c r="C235" s="53"/>
      <c r="D235" s="53"/>
      <c r="E235" s="53"/>
      <c r="F235" s="54"/>
      <c r="G235" s="53"/>
      <c r="H235" s="53"/>
      <c r="I235" s="41"/>
      <c r="J235" s="41"/>
      <c r="K235" s="53"/>
      <c r="L235" s="53"/>
      <c r="M235" s="53"/>
      <c r="N235" s="53"/>
      <c r="O235" s="53"/>
      <c r="P235" s="53"/>
      <c r="Q235" s="54"/>
      <c r="R235" s="52" t="str">
        <f t="shared" si="37"/>
        <v/>
      </c>
      <c r="S235" s="39"/>
      <c r="T235" s="39"/>
      <c r="U235" s="33">
        <f t="shared" si="38"/>
        <v>0</v>
      </c>
      <c r="V235" s="33">
        <f t="shared" si="39"/>
        <v>0</v>
      </c>
      <c r="W235" s="33">
        <f t="shared" si="40"/>
        <v>0</v>
      </c>
      <c r="X235" s="33">
        <f t="shared" si="41"/>
        <v>0</v>
      </c>
      <c r="Y235" s="33">
        <f t="shared" si="42"/>
        <v>0</v>
      </c>
      <c r="Z235" s="33">
        <f t="shared" si="43"/>
        <v>0</v>
      </c>
      <c r="AA235" s="33">
        <f t="shared" si="44"/>
        <v>0</v>
      </c>
      <c r="AB235" s="38">
        <f t="shared" si="45"/>
        <v>0</v>
      </c>
    </row>
    <row r="236" spans="1:28" x14ac:dyDescent="0.3">
      <c r="A236" s="53"/>
      <c r="B236" s="52" t="str">
        <f>IFERROR(VLOOKUP(A236,Base!$C$2:$D$3,2,0),"")</f>
        <v/>
      </c>
      <c r="C236" s="53"/>
      <c r="D236" s="53"/>
      <c r="E236" s="53"/>
      <c r="F236" s="54"/>
      <c r="G236" s="53"/>
      <c r="H236" s="53"/>
      <c r="I236" s="41"/>
      <c r="J236" s="41"/>
      <c r="K236" s="53"/>
      <c r="L236" s="53"/>
      <c r="M236" s="53"/>
      <c r="N236" s="53"/>
      <c r="O236" s="53"/>
      <c r="P236" s="53"/>
      <c r="Q236" s="54"/>
      <c r="R236" s="52" t="str">
        <f t="shared" si="37"/>
        <v/>
      </c>
      <c r="S236" s="39"/>
      <c r="T236" s="39"/>
      <c r="U236" s="33">
        <f t="shared" si="38"/>
        <v>0</v>
      </c>
      <c r="V236" s="33">
        <f t="shared" si="39"/>
        <v>0</v>
      </c>
      <c r="W236" s="33">
        <f t="shared" si="40"/>
        <v>0</v>
      </c>
      <c r="X236" s="33">
        <f t="shared" si="41"/>
        <v>0</v>
      </c>
      <c r="Y236" s="33">
        <f t="shared" si="42"/>
        <v>0</v>
      </c>
      <c r="Z236" s="33">
        <f t="shared" si="43"/>
        <v>0</v>
      </c>
      <c r="AA236" s="33">
        <f t="shared" si="44"/>
        <v>0</v>
      </c>
      <c r="AB236" s="38">
        <f t="shared" si="45"/>
        <v>0</v>
      </c>
    </row>
    <row r="237" spans="1:28" x14ac:dyDescent="0.3">
      <c r="A237" s="53"/>
      <c r="B237" s="52" t="str">
        <f>IFERROR(VLOOKUP(A237,Base!$C$2:$D$3,2,0),"")</f>
        <v/>
      </c>
      <c r="C237" s="53"/>
      <c r="D237" s="53"/>
      <c r="E237" s="53"/>
      <c r="F237" s="54"/>
      <c r="G237" s="53"/>
      <c r="H237" s="53"/>
      <c r="I237" s="41"/>
      <c r="J237" s="41"/>
      <c r="K237" s="53"/>
      <c r="L237" s="53"/>
      <c r="M237" s="53"/>
      <c r="N237" s="53"/>
      <c r="O237" s="53"/>
      <c r="P237" s="53"/>
      <c r="Q237" s="54"/>
      <c r="R237" s="52" t="str">
        <f t="shared" si="37"/>
        <v/>
      </c>
      <c r="S237" s="39"/>
      <c r="T237" s="39"/>
      <c r="U237" s="33">
        <f t="shared" si="38"/>
        <v>0</v>
      </c>
      <c r="V237" s="33">
        <f t="shared" si="39"/>
        <v>0</v>
      </c>
      <c r="W237" s="33">
        <f t="shared" si="40"/>
        <v>0</v>
      </c>
      <c r="X237" s="33">
        <f t="shared" si="41"/>
        <v>0</v>
      </c>
      <c r="Y237" s="33">
        <f t="shared" si="42"/>
        <v>0</v>
      </c>
      <c r="Z237" s="33">
        <f t="shared" si="43"/>
        <v>0</v>
      </c>
      <c r="AA237" s="33">
        <f t="shared" si="44"/>
        <v>0</v>
      </c>
      <c r="AB237" s="38">
        <f t="shared" si="45"/>
        <v>0</v>
      </c>
    </row>
    <row r="238" spans="1:28" x14ac:dyDescent="0.3">
      <c r="A238" s="53"/>
      <c r="B238" s="52" t="str">
        <f>IFERROR(VLOOKUP(A238,Base!$C$2:$D$3,2,0),"")</f>
        <v/>
      </c>
      <c r="C238" s="53"/>
      <c r="D238" s="53"/>
      <c r="E238" s="53"/>
      <c r="F238" s="54"/>
      <c r="G238" s="53"/>
      <c r="H238" s="53"/>
      <c r="I238" s="41"/>
      <c r="J238" s="41"/>
      <c r="K238" s="53"/>
      <c r="L238" s="53"/>
      <c r="M238" s="53"/>
      <c r="N238" s="53"/>
      <c r="O238" s="53"/>
      <c r="P238" s="53"/>
      <c r="Q238" s="54"/>
      <c r="R238" s="52" t="str">
        <f t="shared" si="37"/>
        <v/>
      </c>
      <c r="S238" s="39"/>
      <c r="T238" s="39"/>
      <c r="U238" s="33">
        <f t="shared" si="38"/>
        <v>0</v>
      </c>
      <c r="V238" s="33">
        <f t="shared" si="39"/>
        <v>0</v>
      </c>
      <c r="W238" s="33">
        <f t="shared" si="40"/>
        <v>0</v>
      </c>
      <c r="X238" s="33">
        <f t="shared" si="41"/>
        <v>0</v>
      </c>
      <c r="Y238" s="33">
        <f t="shared" si="42"/>
        <v>0</v>
      </c>
      <c r="Z238" s="33">
        <f t="shared" si="43"/>
        <v>0</v>
      </c>
      <c r="AA238" s="33">
        <f t="shared" si="44"/>
        <v>0</v>
      </c>
      <c r="AB238" s="38">
        <f t="shared" si="45"/>
        <v>0</v>
      </c>
    </row>
    <row r="239" spans="1:28" x14ac:dyDescent="0.3">
      <c r="A239" s="53"/>
      <c r="B239" s="52" t="str">
        <f>IFERROR(VLOOKUP(A239,Base!$C$2:$D$3,2,0),"")</f>
        <v/>
      </c>
      <c r="C239" s="53"/>
      <c r="D239" s="53"/>
      <c r="E239" s="53"/>
      <c r="F239" s="54"/>
      <c r="G239" s="53"/>
      <c r="H239" s="53"/>
      <c r="I239" s="41"/>
      <c r="J239" s="41"/>
      <c r="K239" s="53"/>
      <c r="L239" s="53"/>
      <c r="M239" s="53"/>
      <c r="N239" s="53"/>
      <c r="O239" s="53"/>
      <c r="P239" s="53"/>
      <c r="Q239" s="54"/>
      <c r="R239" s="52" t="str">
        <f t="shared" si="37"/>
        <v/>
      </c>
      <c r="S239" s="39"/>
      <c r="T239" s="39"/>
      <c r="U239" s="33">
        <f t="shared" si="38"/>
        <v>0</v>
      </c>
      <c r="V239" s="33">
        <f t="shared" si="39"/>
        <v>0</v>
      </c>
      <c r="W239" s="33">
        <f t="shared" si="40"/>
        <v>0</v>
      </c>
      <c r="X239" s="33">
        <f t="shared" si="41"/>
        <v>0</v>
      </c>
      <c r="Y239" s="33">
        <f t="shared" si="42"/>
        <v>0</v>
      </c>
      <c r="Z239" s="33">
        <f t="shared" si="43"/>
        <v>0</v>
      </c>
      <c r="AA239" s="33">
        <f t="shared" si="44"/>
        <v>0</v>
      </c>
      <c r="AB239" s="38">
        <f t="shared" si="45"/>
        <v>0</v>
      </c>
    </row>
    <row r="240" spans="1:28" x14ac:dyDescent="0.3">
      <c r="A240" s="53"/>
      <c r="B240" s="52" t="str">
        <f>IFERROR(VLOOKUP(A240,Base!$C$2:$D$3,2,0),"")</f>
        <v/>
      </c>
      <c r="C240" s="53"/>
      <c r="D240" s="53"/>
      <c r="E240" s="53"/>
      <c r="F240" s="54"/>
      <c r="G240" s="53"/>
      <c r="H240" s="53"/>
      <c r="I240" s="41"/>
      <c r="J240" s="41"/>
      <c r="K240" s="53"/>
      <c r="L240" s="53"/>
      <c r="M240" s="53"/>
      <c r="N240" s="53"/>
      <c r="O240" s="53"/>
      <c r="P240" s="53"/>
      <c r="Q240" s="54"/>
      <c r="R240" s="52" t="str">
        <f t="shared" si="37"/>
        <v/>
      </c>
      <c r="S240" s="39"/>
      <c r="T240" s="39"/>
      <c r="U240" s="33">
        <f t="shared" si="38"/>
        <v>0</v>
      </c>
      <c r="V240" s="33">
        <f t="shared" si="39"/>
        <v>0</v>
      </c>
      <c r="W240" s="33">
        <f t="shared" si="40"/>
        <v>0</v>
      </c>
      <c r="X240" s="33">
        <f t="shared" si="41"/>
        <v>0</v>
      </c>
      <c r="Y240" s="33">
        <f t="shared" si="42"/>
        <v>0</v>
      </c>
      <c r="Z240" s="33">
        <f t="shared" si="43"/>
        <v>0</v>
      </c>
      <c r="AA240" s="33">
        <f t="shared" si="44"/>
        <v>0</v>
      </c>
      <c r="AB240" s="38">
        <f t="shared" si="45"/>
        <v>0</v>
      </c>
    </row>
    <row r="241" spans="1:28" x14ac:dyDescent="0.3">
      <c r="A241" s="53"/>
      <c r="B241" s="52" t="str">
        <f>IFERROR(VLOOKUP(A241,Base!$C$2:$D$3,2,0),"")</f>
        <v/>
      </c>
      <c r="C241" s="53"/>
      <c r="D241" s="53"/>
      <c r="E241" s="53"/>
      <c r="F241" s="54"/>
      <c r="G241" s="53"/>
      <c r="H241" s="53"/>
      <c r="I241" s="41"/>
      <c r="J241" s="41"/>
      <c r="K241" s="53"/>
      <c r="L241" s="53"/>
      <c r="M241" s="53"/>
      <c r="N241" s="53"/>
      <c r="O241" s="53"/>
      <c r="P241" s="53"/>
      <c r="Q241" s="54"/>
      <c r="R241" s="52" t="str">
        <f t="shared" si="37"/>
        <v/>
      </c>
      <c r="S241" s="39"/>
      <c r="T241" s="39"/>
      <c r="U241" s="33">
        <f t="shared" si="38"/>
        <v>0</v>
      </c>
      <c r="V241" s="33">
        <f t="shared" si="39"/>
        <v>0</v>
      </c>
      <c r="W241" s="33">
        <f t="shared" si="40"/>
        <v>0</v>
      </c>
      <c r="X241" s="33">
        <f t="shared" si="41"/>
        <v>0</v>
      </c>
      <c r="Y241" s="33">
        <f t="shared" si="42"/>
        <v>0</v>
      </c>
      <c r="Z241" s="33">
        <f t="shared" si="43"/>
        <v>0</v>
      </c>
      <c r="AA241" s="33">
        <f t="shared" si="44"/>
        <v>0</v>
      </c>
      <c r="AB241" s="38">
        <f t="shared" si="45"/>
        <v>0</v>
      </c>
    </row>
    <row r="242" spans="1:28" x14ac:dyDescent="0.3">
      <c r="A242" s="53"/>
      <c r="B242" s="52" t="str">
        <f>IFERROR(VLOOKUP(A242,Base!$C$2:$D$3,2,0),"")</f>
        <v/>
      </c>
      <c r="C242" s="53"/>
      <c r="D242" s="53"/>
      <c r="E242" s="53"/>
      <c r="F242" s="54"/>
      <c r="G242" s="53"/>
      <c r="H242" s="53"/>
      <c r="I242" s="41"/>
      <c r="J242" s="41"/>
      <c r="K242" s="53"/>
      <c r="L242" s="53"/>
      <c r="M242" s="53"/>
      <c r="N242" s="53"/>
      <c r="O242" s="53"/>
      <c r="P242" s="53"/>
      <c r="Q242" s="54"/>
      <c r="R242" s="52" t="str">
        <f t="shared" si="37"/>
        <v/>
      </c>
      <c r="S242" s="39"/>
      <c r="T242" s="39"/>
      <c r="U242" s="33">
        <f t="shared" si="38"/>
        <v>0</v>
      </c>
      <c r="V242" s="33">
        <f t="shared" si="39"/>
        <v>0</v>
      </c>
      <c r="W242" s="33">
        <f t="shared" si="40"/>
        <v>0</v>
      </c>
      <c r="X242" s="33">
        <f t="shared" si="41"/>
        <v>0</v>
      </c>
      <c r="Y242" s="33">
        <f t="shared" si="42"/>
        <v>0</v>
      </c>
      <c r="Z242" s="33">
        <f t="shared" si="43"/>
        <v>0</v>
      </c>
      <c r="AA242" s="33">
        <f t="shared" si="44"/>
        <v>0</v>
      </c>
      <c r="AB242" s="38">
        <f t="shared" si="45"/>
        <v>0</v>
      </c>
    </row>
    <row r="243" spans="1:28" x14ac:dyDescent="0.3">
      <c r="A243" s="53"/>
      <c r="B243" s="52" t="str">
        <f>IFERROR(VLOOKUP(A243,Base!$C$2:$D$3,2,0),"")</f>
        <v/>
      </c>
      <c r="C243" s="53"/>
      <c r="D243" s="53"/>
      <c r="E243" s="53"/>
      <c r="F243" s="54"/>
      <c r="G243" s="53"/>
      <c r="H243" s="53"/>
      <c r="I243" s="41"/>
      <c r="J243" s="41"/>
      <c r="K243" s="53"/>
      <c r="L243" s="53"/>
      <c r="M243" s="53"/>
      <c r="N243" s="53"/>
      <c r="O243" s="53"/>
      <c r="P243" s="53"/>
      <c r="Q243" s="54"/>
      <c r="R243" s="52" t="str">
        <f t="shared" si="37"/>
        <v/>
      </c>
      <c r="S243" s="39"/>
      <c r="T243" s="39"/>
      <c r="U243" s="33">
        <f t="shared" si="38"/>
        <v>0</v>
      </c>
      <c r="V243" s="33">
        <f t="shared" si="39"/>
        <v>0</v>
      </c>
      <c r="W243" s="33">
        <f t="shared" si="40"/>
        <v>0</v>
      </c>
      <c r="X243" s="33">
        <f t="shared" si="41"/>
        <v>0</v>
      </c>
      <c r="Y243" s="33">
        <f t="shared" si="42"/>
        <v>0</v>
      </c>
      <c r="Z243" s="33">
        <f t="shared" si="43"/>
        <v>0</v>
      </c>
      <c r="AA243" s="33">
        <f t="shared" si="44"/>
        <v>0</v>
      </c>
      <c r="AB243" s="38">
        <f t="shared" si="45"/>
        <v>0</v>
      </c>
    </row>
    <row r="244" spans="1:28" x14ac:dyDescent="0.3">
      <c r="A244" s="53"/>
      <c r="B244" s="52" t="str">
        <f>IFERROR(VLOOKUP(A244,Base!$C$2:$D$3,2,0),"")</f>
        <v/>
      </c>
      <c r="C244" s="53"/>
      <c r="D244" s="53"/>
      <c r="E244" s="53"/>
      <c r="F244" s="54"/>
      <c r="G244" s="53"/>
      <c r="H244" s="53"/>
      <c r="I244" s="41"/>
      <c r="J244" s="41"/>
      <c r="K244" s="53"/>
      <c r="L244" s="53"/>
      <c r="M244" s="53"/>
      <c r="N244" s="53"/>
      <c r="O244" s="53"/>
      <c r="P244" s="53"/>
      <c r="Q244" s="54"/>
      <c r="R244" s="52" t="str">
        <f t="shared" si="37"/>
        <v/>
      </c>
      <c r="S244" s="39"/>
      <c r="T244" s="39"/>
      <c r="U244" s="33">
        <f t="shared" si="38"/>
        <v>0</v>
      </c>
      <c r="V244" s="33">
        <f t="shared" si="39"/>
        <v>0</v>
      </c>
      <c r="W244" s="33">
        <f t="shared" si="40"/>
        <v>0</v>
      </c>
      <c r="X244" s="33">
        <f t="shared" si="41"/>
        <v>0</v>
      </c>
      <c r="Y244" s="33">
        <f t="shared" si="42"/>
        <v>0</v>
      </c>
      <c r="Z244" s="33">
        <f t="shared" si="43"/>
        <v>0</v>
      </c>
      <c r="AA244" s="33">
        <f t="shared" si="44"/>
        <v>0</v>
      </c>
      <c r="AB244" s="38">
        <f t="shared" si="45"/>
        <v>0</v>
      </c>
    </row>
    <row r="245" spans="1:28" x14ac:dyDescent="0.3">
      <c r="A245" s="53"/>
      <c r="B245" s="52" t="str">
        <f>IFERROR(VLOOKUP(A245,Base!$C$2:$D$3,2,0),"")</f>
        <v/>
      </c>
      <c r="C245" s="53"/>
      <c r="D245" s="53"/>
      <c r="E245" s="53"/>
      <c r="F245" s="54"/>
      <c r="G245" s="53"/>
      <c r="H245" s="53"/>
      <c r="I245" s="41"/>
      <c r="J245" s="41"/>
      <c r="K245" s="53"/>
      <c r="L245" s="53"/>
      <c r="M245" s="53"/>
      <c r="N245" s="53"/>
      <c r="O245" s="53"/>
      <c r="P245" s="53"/>
      <c r="Q245" s="54"/>
      <c r="R245" s="52" t="str">
        <f t="shared" si="37"/>
        <v/>
      </c>
      <c r="S245" s="39"/>
      <c r="T245" s="39"/>
      <c r="U245" s="33">
        <f t="shared" si="38"/>
        <v>0</v>
      </c>
      <c r="V245" s="33">
        <f t="shared" si="39"/>
        <v>0</v>
      </c>
      <c r="W245" s="33">
        <f t="shared" si="40"/>
        <v>0</v>
      </c>
      <c r="X245" s="33">
        <f t="shared" si="41"/>
        <v>0</v>
      </c>
      <c r="Y245" s="33">
        <f t="shared" si="42"/>
        <v>0</v>
      </c>
      <c r="Z245" s="33">
        <f t="shared" si="43"/>
        <v>0</v>
      </c>
      <c r="AA245" s="33">
        <f t="shared" si="44"/>
        <v>0</v>
      </c>
      <c r="AB245" s="38">
        <f t="shared" si="45"/>
        <v>0</v>
      </c>
    </row>
    <row r="246" spans="1:28" x14ac:dyDescent="0.3">
      <c r="A246" s="53"/>
      <c r="B246" s="52" t="str">
        <f>IFERROR(VLOOKUP(A246,Base!$C$2:$D$3,2,0),"")</f>
        <v/>
      </c>
      <c r="C246" s="53"/>
      <c r="D246" s="53"/>
      <c r="E246" s="53"/>
      <c r="F246" s="54"/>
      <c r="G246" s="53"/>
      <c r="H246" s="53"/>
      <c r="I246" s="41"/>
      <c r="J246" s="41"/>
      <c r="K246" s="53"/>
      <c r="L246" s="53"/>
      <c r="M246" s="53"/>
      <c r="N246" s="53"/>
      <c r="O246" s="53"/>
      <c r="P246" s="53"/>
      <c r="Q246" s="54"/>
      <c r="R246" s="52" t="str">
        <f t="shared" si="37"/>
        <v/>
      </c>
      <c r="S246" s="39"/>
      <c r="T246" s="39"/>
      <c r="U246" s="33">
        <f t="shared" si="38"/>
        <v>0</v>
      </c>
      <c r="V246" s="33">
        <f t="shared" si="39"/>
        <v>0</v>
      </c>
      <c r="W246" s="33">
        <f t="shared" si="40"/>
        <v>0</v>
      </c>
      <c r="X246" s="33">
        <f t="shared" si="41"/>
        <v>0</v>
      </c>
      <c r="Y246" s="33">
        <f t="shared" si="42"/>
        <v>0</v>
      </c>
      <c r="Z246" s="33">
        <f t="shared" si="43"/>
        <v>0</v>
      </c>
      <c r="AA246" s="33">
        <f t="shared" si="44"/>
        <v>0</v>
      </c>
      <c r="AB246" s="38">
        <f t="shared" si="45"/>
        <v>0</v>
      </c>
    </row>
    <row r="247" spans="1:28" x14ac:dyDescent="0.3">
      <c r="A247" s="53"/>
      <c r="B247" s="52" t="str">
        <f>IFERROR(VLOOKUP(A247,Base!$C$2:$D$3,2,0),"")</f>
        <v/>
      </c>
      <c r="C247" s="53"/>
      <c r="D247" s="53"/>
      <c r="E247" s="53"/>
      <c r="F247" s="54"/>
      <c r="G247" s="53"/>
      <c r="H247" s="53"/>
      <c r="I247" s="41"/>
      <c r="J247" s="41"/>
      <c r="K247" s="53"/>
      <c r="L247" s="53"/>
      <c r="M247" s="53"/>
      <c r="N247" s="53"/>
      <c r="O247" s="53"/>
      <c r="P247" s="53"/>
      <c r="Q247" s="54"/>
      <c r="R247" s="52" t="str">
        <f t="shared" si="37"/>
        <v/>
      </c>
      <c r="S247" s="39"/>
      <c r="T247" s="39"/>
      <c r="U247" s="33">
        <f t="shared" si="38"/>
        <v>0</v>
      </c>
      <c r="V247" s="33">
        <f t="shared" si="39"/>
        <v>0</v>
      </c>
      <c r="W247" s="33">
        <f t="shared" si="40"/>
        <v>0</v>
      </c>
      <c r="X247" s="33">
        <f t="shared" si="41"/>
        <v>0</v>
      </c>
      <c r="Y247" s="33">
        <f t="shared" si="42"/>
        <v>0</v>
      </c>
      <c r="Z247" s="33">
        <f t="shared" si="43"/>
        <v>0</v>
      </c>
      <c r="AA247" s="33">
        <f t="shared" si="44"/>
        <v>0</v>
      </c>
      <c r="AB247" s="38">
        <f t="shared" si="45"/>
        <v>0</v>
      </c>
    </row>
    <row r="248" spans="1:28" x14ac:dyDescent="0.3">
      <c r="A248" s="53"/>
      <c r="B248" s="52" t="str">
        <f>IFERROR(VLOOKUP(A248,Base!$C$2:$D$3,2,0),"")</f>
        <v/>
      </c>
      <c r="C248" s="53"/>
      <c r="D248" s="53"/>
      <c r="E248" s="53"/>
      <c r="F248" s="54"/>
      <c r="G248" s="53"/>
      <c r="H248" s="53"/>
      <c r="I248" s="41"/>
      <c r="J248" s="41"/>
      <c r="K248" s="53"/>
      <c r="L248" s="53"/>
      <c r="M248" s="53"/>
      <c r="N248" s="53"/>
      <c r="O248" s="53"/>
      <c r="P248" s="53"/>
      <c r="Q248" s="54"/>
      <c r="R248" s="52" t="str">
        <f t="shared" si="37"/>
        <v/>
      </c>
      <c r="S248" s="39"/>
      <c r="T248" s="39"/>
      <c r="U248" s="33">
        <f t="shared" si="38"/>
        <v>0</v>
      </c>
      <c r="V248" s="33">
        <f t="shared" si="39"/>
        <v>0</v>
      </c>
      <c r="W248" s="33">
        <f t="shared" si="40"/>
        <v>0</v>
      </c>
      <c r="X248" s="33">
        <f t="shared" si="41"/>
        <v>0</v>
      </c>
      <c r="Y248" s="33">
        <f t="shared" si="42"/>
        <v>0</v>
      </c>
      <c r="Z248" s="33">
        <f t="shared" si="43"/>
        <v>0</v>
      </c>
      <c r="AA248" s="33">
        <f t="shared" si="44"/>
        <v>0</v>
      </c>
      <c r="AB248" s="38">
        <f t="shared" si="45"/>
        <v>0</v>
      </c>
    </row>
    <row r="249" spans="1:28" x14ac:dyDescent="0.3">
      <c r="A249" s="53"/>
      <c r="B249" s="52" t="str">
        <f>IFERROR(VLOOKUP(A249,Base!$C$2:$D$3,2,0),"")</f>
        <v/>
      </c>
      <c r="C249" s="53"/>
      <c r="D249" s="53"/>
      <c r="E249" s="53"/>
      <c r="F249" s="54"/>
      <c r="G249" s="53"/>
      <c r="H249" s="53"/>
      <c r="I249" s="41"/>
      <c r="J249" s="41"/>
      <c r="K249" s="53"/>
      <c r="L249" s="53"/>
      <c r="M249" s="53"/>
      <c r="N249" s="53"/>
      <c r="O249" s="53"/>
      <c r="P249" s="53"/>
      <c r="Q249" s="54"/>
      <c r="R249" s="52" t="str">
        <f t="shared" si="37"/>
        <v/>
      </c>
      <c r="S249" s="39"/>
      <c r="T249" s="39"/>
      <c r="U249" s="33">
        <f t="shared" si="38"/>
        <v>0</v>
      </c>
      <c r="V249" s="33">
        <f t="shared" si="39"/>
        <v>0</v>
      </c>
      <c r="W249" s="33">
        <f t="shared" si="40"/>
        <v>0</v>
      </c>
      <c r="X249" s="33">
        <f t="shared" si="41"/>
        <v>0</v>
      </c>
      <c r="Y249" s="33">
        <f t="shared" si="42"/>
        <v>0</v>
      </c>
      <c r="Z249" s="33">
        <f t="shared" si="43"/>
        <v>0</v>
      </c>
      <c r="AA249" s="33">
        <f t="shared" si="44"/>
        <v>0</v>
      </c>
      <c r="AB249" s="38">
        <f t="shared" si="45"/>
        <v>0</v>
      </c>
    </row>
    <row r="250" spans="1:28" x14ac:dyDescent="0.3">
      <c r="A250" s="53"/>
      <c r="B250" s="52" t="str">
        <f>IFERROR(VLOOKUP(A250,Base!$C$2:$D$3,2,0),"")</f>
        <v/>
      </c>
      <c r="C250" s="53"/>
      <c r="D250" s="53"/>
      <c r="E250" s="53"/>
      <c r="F250" s="54"/>
      <c r="G250" s="53"/>
      <c r="H250" s="53"/>
      <c r="I250" s="41"/>
      <c r="J250" s="41"/>
      <c r="K250" s="53"/>
      <c r="L250" s="53"/>
      <c r="M250" s="53"/>
      <c r="N250" s="53"/>
      <c r="O250" s="53"/>
      <c r="P250" s="53"/>
      <c r="Q250" s="54"/>
      <c r="R250" s="52" t="str">
        <f t="shared" si="37"/>
        <v/>
      </c>
      <c r="S250" s="39"/>
      <c r="T250" s="40"/>
      <c r="U250" s="33">
        <f t="shared" si="38"/>
        <v>0</v>
      </c>
      <c r="V250" s="33">
        <f t="shared" si="39"/>
        <v>0</v>
      </c>
      <c r="W250" s="33">
        <f t="shared" si="40"/>
        <v>0</v>
      </c>
      <c r="X250" s="33">
        <f t="shared" si="41"/>
        <v>0</v>
      </c>
      <c r="Y250" s="33">
        <f t="shared" si="42"/>
        <v>0</v>
      </c>
      <c r="Z250" s="33">
        <f t="shared" si="43"/>
        <v>0</v>
      </c>
      <c r="AA250" s="33">
        <f t="shared" si="44"/>
        <v>0</v>
      </c>
      <c r="AB250" s="38">
        <f t="shared" si="45"/>
        <v>0</v>
      </c>
    </row>
    <row r="251" spans="1:28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28"/>
    </row>
    <row r="252" spans="1:28" x14ac:dyDescent="0.3"/>
  </sheetData>
  <sheetProtection algorithmName="SHA-512" hashValue="lIPM9rqQZZ/iH0/kGPL2OX/rP6rxP9Qy93WmbAXJn7iX1cOCtlv+r/eol9os6wgu0707Q3e/rs4jXo7LArqnFA==" saltValue="yqrbaP9kyliuQoKHWFId9Q==" spinCount="100000" sheet="1" formatCells="0"/>
  <mergeCells count="4">
    <mergeCell ref="M6:P6"/>
    <mergeCell ref="A1:K2"/>
    <mergeCell ref="A4:N4"/>
    <mergeCell ref="A7:B7"/>
  </mergeCells>
  <conditionalFormatting sqref="R8:R250">
    <cfRule type="containsText" dxfId="4" priority="1" operator="containsText" text="Existe un error en la suma de Motivo de Pago">
      <formula>NOT(ISERROR(SEARCH("Existe un error en la suma de Motivo de Pago",R8)))</formula>
    </cfRule>
    <cfRule type="containsText" dxfId="3" priority="2" operator="containsText" text="Suma motivo de Pago correcto">
      <formula>NOT(ISERROR(SEARCH("Suma motivo de Pago correcto",R8)))</formula>
    </cfRule>
  </conditionalFormatting>
  <dataValidations count="13">
    <dataValidation type="whole" operator="greaterThanOrEqual" allowBlank="1" showInputMessage="1" showErrorMessage="1" sqref="W8:W250 U8:U250" xr:uid="{00000000-0002-0000-0100-000000000000}">
      <formula1>0</formula1>
    </dataValidation>
    <dataValidation type="decimal" operator="greaterThanOrEqual" allowBlank="1" showInputMessage="1" showErrorMessage="1" sqref="L8:L250 H8:J250" xr:uid="{00000000-0002-0000-0100-000001000000}">
      <formula1>0</formula1>
    </dataValidation>
    <dataValidation type="whole" allowBlank="1" showInputMessage="1" showErrorMessage="1" error="Ingrese un valor menor o igual al número de Siniestros liquidados Sin Pago._x000a_" sqref="M8:N250" xr:uid="{00000000-0002-0000-0100-000002000000}">
      <formula1>0</formula1>
      <formula2>Y8</formula2>
    </dataValidation>
    <dataValidation type="whole" allowBlank="1" showInputMessage="1" showErrorMessage="1" error="Ingrese un valor menor o igual al número de Siniestros liquidados Sin Pago." sqref="O8:O250" xr:uid="{00000000-0002-0000-0100-000003000000}">
      <formula1>0</formula1>
      <formula2>AA8</formula2>
    </dataValidation>
    <dataValidation type="whole" operator="equal" allowBlank="1" showInputMessage="1" showErrorMessage="1" error="La suma de los distintos valores entregados por motivo de rechazo debe ser igual a Siniestros sin pago" sqref="P8:P250" xr:uid="{00000000-0002-0000-0100-000004000000}">
      <formula1>AB8</formula1>
    </dataValidation>
    <dataValidation type="whole" errorStyle="warning" operator="greaterThan" allowBlank="1" showInputMessage="1" showErrorMessage="1" error="prueba_x000a_" sqref="AC8" xr:uid="{00000000-0002-0000-0100-000005000000}">
      <formula1>0</formula1>
    </dataValidation>
    <dataValidation allowBlank="1" showInputMessage="1" showErrorMessage="1" prompt="Ingrese el detalle los siniestros &quot;Sin Pago&quot;, que tienen otro tipo de rechazo" sqref="Q8:Q250" xr:uid="{00000000-0002-0000-0100-000006000000}"/>
    <dataValidation type="whole" allowBlank="1" showInputMessage="1" showErrorMessage="1" error="La suma de Siniestros Con pago y Siniestros Sin pago debe ser igual al número de Siniestros Liquidados_x000a_" sqref="G8:G250" xr:uid="{00000000-0002-0000-0100-000007000000}">
      <formula1>U8</formula1>
      <formula2>V8</formula2>
    </dataValidation>
    <dataValidation type="whole" allowBlank="1" showInputMessage="1" showErrorMessage="1" error="La suma de Siniestros Con pago y Siniestros Sin pago debe ser igual al número de Siniestros Liquidados_x000a__x000a_" sqref="K8:K250" xr:uid="{00000000-0002-0000-0100-000008000000}">
      <formula1>W8</formula1>
      <formula2>X8</formula2>
    </dataValidation>
    <dataValidation type="list" allowBlank="1" showInputMessage="1" showErrorMessage="1" sqref="D8:D250" xr:uid="{00000000-0002-0000-0100-000009000000}">
      <formula1>INDIRECT($B8)</formula1>
    </dataValidation>
    <dataValidation type="whole" operator="greaterThanOrEqual" allowBlank="1" showInputMessage="1" showErrorMessage="1" error="El valor ingresado como Siniestro Liquidado en la pestaña anterior &quot;Siniestros Denunciados&quot; no es el mismo que indica en esta celda_x000a_" sqref="E8:E250" xr:uid="{00000000-0002-0000-0100-00000A000000}">
      <formula1>0</formula1>
    </dataValidation>
    <dataValidation type="whole" allowBlank="1" showInputMessage="1" showErrorMessage="1" error="Favor ingrese un valor menor o igual a Siniestros asignados" sqref="F8:F250" xr:uid="{00000000-0002-0000-0100-00000B000000}">
      <formula1>0</formula1>
      <formula2>E8</formula2>
    </dataValidation>
    <dataValidation type="list" allowBlank="1" showInputMessage="1" showErrorMessage="1" error="No ingresar datos_x000a_" sqref="B8:B250" xr:uid="{00000000-0002-0000-0100-00000C000000}">
      <formula1>$B$8:$B$107</formula1>
    </dataValidation>
  </dataValidations>
  <pageMargins left="0.7" right="0.7" top="0.75" bottom="0.75" header="0.3" footer="0.3"/>
  <pageSetup paperSize="9" scale="39" orientation="landscape" r:id="rId1"/>
  <ignoredErrors>
    <ignoredError sqref="Z8:AB12" unlockedFormula="1"/>
  </ignoredErrors>
  <drawing r:id="rId2"/>
  <legacyDrawing r:id="rId3"/>
  <controls>
    <mc:AlternateContent xmlns:mc="http://schemas.openxmlformats.org/markup-compatibility/2006">
      <mc:Choice Requires="x14">
        <control shapeId="2061" r:id="rId4" name="CheckBox1">
          <controlPr defaultSize="0" autoLine="0" altText="La Compañía no tuvo siniestros durante el periodo, no puede ingresar datos en esta pestaña hasta que desactive el campo." r:id="rId5">
            <anchor moveWithCells="1">
              <from>
                <xdr:col>0</xdr:col>
                <xdr:colOff>152400</xdr:colOff>
                <xdr:row>4</xdr:row>
                <xdr:rowOff>7620</xdr:rowOff>
              </from>
              <to>
                <xdr:col>7</xdr:col>
                <xdr:colOff>198120</xdr:colOff>
                <xdr:row>5</xdr:row>
                <xdr:rowOff>144780</xdr:rowOff>
              </to>
            </anchor>
          </controlPr>
        </control>
      </mc:Choice>
      <mc:Fallback>
        <control shapeId="2061" r:id="rId4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D000000}">
          <x14:formula1>
            <xm:f>Base!$C$2:$C$3</xm:f>
          </x14:formula1>
          <xm:sqref>A8:A250</xm:sqref>
        </x14:dataValidation>
        <x14:dataValidation type="list" allowBlank="1" showInputMessage="1" showErrorMessage="1" error="El número de Siniestros asignados debe ser menor o igual al número de &quot;Siniestros denunciados&quot;, en este ramo según lo ingresado en la pestaña &quot;Siniestros Denunciados&quot;" xr:uid="{B70DCEAD-A592-42CB-B291-DFF65C59EE92}">
          <x14:formula1>
            <xm:f>IF(A8=1,Base!$K$2:$K$33,Base!$K$35:$K$68)</xm:f>
          </x14:formula1>
          <xm:sqref>C8:C250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XFC254"/>
  <sheetViews>
    <sheetView showGridLines="0" zoomScale="63" zoomScaleNormal="50" workbookViewId="0">
      <selection activeCell="I30" sqref="I30"/>
    </sheetView>
  </sheetViews>
  <sheetFormatPr baseColWidth="10" defaultColWidth="0" defaultRowHeight="15" customHeight="1" zeroHeight="1" x14ac:dyDescent="0.3"/>
  <cols>
    <col min="1" max="1" width="4.88671875" style="13" customWidth="1"/>
    <col min="2" max="2" width="8.33203125" style="13" customWidth="1"/>
    <col min="3" max="3" width="55.6640625" style="13" customWidth="1"/>
    <col min="4" max="4" width="33.88671875" style="13" customWidth="1"/>
    <col min="5" max="5" width="15" style="13" customWidth="1"/>
    <col min="6" max="6" width="13" style="13" customWidth="1"/>
    <col min="7" max="7" width="18.88671875" style="13" customWidth="1"/>
    <col min="8" max="8" width="14.88671875" style="13" customWidth="1"/>
    <col min="9" max="9" width="13.44140625" style="13" customWidth="1"/>
    <col min="10" max="10" width="13.6640625" style="13" customWidth="1"/>
    <col min="11" max="11" width="18.109375" style="13" customWidth="1"/>
    <col min="12" max="12" width="14.5546875" style="13" customWidth="1"/>
    <col min="13" max="13" width="15.44140625" style="13" customWidth="1"/>
    <col min="14" max="14" width="16.33203125" style="13" customWidth="1"/>
    <col min="15" max="15" width="25.88671875" style="13" customWidth="1"/>
    <col min="16" max="16" width="12.88671875" style="13" customWidth="1"/>
    <col min="17" max="17" width="19.33203125" style="13" customWidth="1"/>
    <col min="18" max="18" width="35.33203125" style="13" bestFit="1" customWidth="1"/>
    <col min="19" max="19" width="5.5546875" style="19" customWidth="1"/>
    <col min="20" max="20" width="4.33203125" style="21" hidden="1"/>
    <col min="21" max="21" width="6.88671875" style="37" hidden="1"/>
    <col min="22" max="22" width="7.44140625" style="37" hidden="1"/>
    <col min="23" max="23" width="6.5546875" style="37" hidden="1"/>
    <col min="24" max="24" width="7.109375" style="37" hidden="1"/>
    <col min="25" max="25" width="6.33203125" style="37" hidden="1"/>
    <col min="26" max="26" width="6.6640625" style="37" hidden="1"/>
    <col min="27" max="27" width="6.44140625" style="37" hidden="1"/>
    <col min="28" max="28" width="7.88671875" style="37" hidden="1"/>
    <col min="29" max="29" width="2.5546875" style="21" hidden="1"/>
    <col min="30" max="32" width="19.33203125" style="21" hidden="1"/>
    <col min="33" max="16383" width="19.33203125" style="13" hidden="1"/>
    <col min="16384" max="16384" width="4.109375" style="13" hidden="1"/>
  </cols>
  <sheetData>
    <row r="1" spans="1:32" ht="15.75" customHeight="1" x14ac:dyDescent="0.3">
      <c r="A1" s="55" t="s">
        <v>229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42"/>
      <c r="M1" s="43"/>
      <c r="N1" s="44"/>
      <c r="O1" s="44"/>
      <c r="P1" s="44"/>
      <c r="Q1" s="45"/>
      <c r="R1" s="45"/>
      <c r="S1" s="20"/>
      <c r="T1" s="19"/>
      <c r="U1" s="32"/>
      <c r="V1" s="32"/>
      <c r="W1" s="32"/>
      <c r="X1" s="32"/>
      <c r="Y1" s="32"/>
      <c r="Z1" s="32"/>
      <c r="AA1" s="32"/>
      <c r="AB1" s="32"/>
    </row>
    <row r="2" spans="1:32" ht="14.2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42"/>
      <c r="M2" s="44"/>
      <c r="N2" s="46"/>
      <c r="O2" s="44"/>
      <c r="P2" s="44"/>
      <c r="Q2" s="45"/>
      <c r="R2" s="45"/>
      <c r="S2" s="20"/>
      <c r="T2" s="19"/>
      <c r="U2" s="32"/>
      <c r="V2" s="32"/>
      <c r="W2" s="32"/>
      <c r="X2" s="32"/>
      <c r="Y2" s="32"/>
      <c r="Z2" s="32"/>
      <c r="AA2" s="32"/>
      <c r="AB2" s="32"/>
    </row>
    <row r="3" spans="1:32" ht="14.25" customHeight="1" x14ac:dyDescent="0.4">
      <c r="A3" s="11"/>
      <c r="B3" s="11"/>
      <c r="C3" s="47"/>
      <c r="D3" s="47"/>
      <c r="E3" s="47"/>
      <c r="F3" s="47"/>
      <c r="G3" s="47"/>
      <c r="H3" s="47"/>
      <c r="I3" s="47"/>
      <c r="J3" s="47"/>
      <c r="K3" s="47"/>
      <c r="L3" s="48"/>
      <c r="M3" s="48"/>
      <c r="N3" s="48"/>
      <c r="O3" s="45"/>
      <c r="P3" s="45"/>
      <c r="Q3" s="45"/>
      <c r="R3" s="45"/>
      <c r="S3" s="20"/>
      <c r="T3" s="19"/>
      <c r="U3" s="32"/>
      <c r="V3" s="32"/>
      <c r="W3" s="32"/>
      <c r="X3" s="32"/>
      <c r="Y3" s="32"/>
      <c r="Z3" s="32"/>
      <c r="AA3" s="32"/>
      <c r="AB3" s="32"/>
    </row>
    <row r="4" spans="1:32" ht="14.25" customHeight="1" x14ac:dyDescent="0.3">
      <c r="A4" s="5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47"/>
      <c r="P4" s="5"/>
      <c r="Q4" s="5"/>
      <c r="R4" s="5"/>
      <c r="S4" s="20"/>
      <c r="T4" s="19"/>
      <c r="U4" s="32"/>
      <c r="V4" s="32"/>
      <c r="W4" s="32"/>
      <c r="X4" s="32"/>
      <c r="Y4" s="32"/>
      <c r="Z4" s="32"/>
      <c r="AA4" s="32"/>
      <c r="AB4" s="32"/>
    </row>
    <row r="5" spans="1:32" ht="14.25" customHeight="1" x14ac:dyDescent="0.4">
      <c r="A5" s="11"/>
      <c r="B5" s="11"/>
      <c r="C5" s="47"/>
      <c r="D5" s="47"/>
      <c r="E5" s="47"/>
      <c r="F5" s="47"/>
      <c r="G5" s="47"/>
      <c r="H5" s="47"/>
      <c r="I5" s="47"/>
      <c r="J5" s="47"/>
      <c r="K5" s="47"/>
      <c r="L5" s="47"/>
      <c r="M5"/>
      <c r="N5"/>
      <c r="O5"/>
      <c r="P5" s="5"/>
      <c r="Q5" s="5"/>
      <c r="R5" s="5"/>
      <c r="S5" s="20"/>
      <c r="T5" s="19"/>
      <c r="U5" s="32"/>
      <c r="V5" s="32"/>
      <c r="W5" s="32"/>
      <c r="X5" s="32"/>
      <c r="Y5" s="32"/>
      <c r="Z5" s="32"/>
      <c r="AA5" s="32"/>
      <c r="AB5" s="32"/>
    </row>
    <row r="6" spans="1:32" ht="14.25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58" t="s">
        <v>509</v>
      </c>
      <c r="N6" s="59"/>
      <c r="O6" s="59"/>
      <c r="P6" s="60"/>
      <c r="Q6" s="15"/>
      <c r="R6" s="15"/>
      <c r="S6" s="20"/>
      <c r="T6" s="19"/>
      <c r="U6" s="32"/>
      <c r="V6" s="32"/>
      <c r="W6" s="32"/>
      <c r="X6" s="32"/>
      <c r="Y6" s="32"/>
      <c r="Z6" s="32"/>
      <c r="AA6" s="32"/>
      <c r="AB6" s="32"/>
    </row>
    <row r="7" spans="1:32" s="31" customFormat="1" ht="37.799999999999997" x14ac:dyDescent="0.3">
      <c r="A7" s="58" t="s">
        <v>60</v>
      </c>
      <c r="B7" s="60"/>
      <c r="C7" s="18" t="s">
        <v>221</v>
      </c>
      <c r="D7" s="18" t="s">
        <v>54</v>
      </c>
      <c r="E7" s="18" t="s">
        <v>222</v>
      </c>
      <c r="F7" s="18" t="s">
        <v>223</v>
      </c>
      <c r="G7" s="18" t="s">
        <v>506</v>
      </c>
      <c r="H7" s="18" t="s">
        <v>107</v>
      </c>
      <c r="I7" s="18" t="s">
        <v>55</v>
      </c>
      <c r="J7" s="18" t="s">
        <v>507</v>
      </c>
      <c r="K7" s="18" t="s">
        <v>508</v>
      </c>
      <c r="L7" s="18" t="s">
        <v>108</v>
      </c>
      <c r="M7" s="18" t="s">
        <v>56</v>
      </c>
      <c r="N7" s="18" t="s">
        <v>57</v>
      </c>
      <c r="O7" s="18" t="s">
        <v>58</v>
      </c>
      <c r="P7" s="18" t="s">
        <v>59</v>
      </c>
      <c r="Q7" s="18" t="s">
        <v>218</v>
      </c>
      <c r="R7" s="18" t="s">
        <v>511</v>
      </c>
      <c r="S7" s="29"/>
      <c r="T7" s="29"/>
      <c r="U7" s="34" t="s">
        <v>215</v>
      </c>
      <c r="V7" s="34" t="s">
        <v>216</v>
      </c>
      <c r="W7" s="34" t="s">
        <v>224</v>
      </c>
      <c r="X7" s="34" t="s">
        <v>225</v>
      </c>
      <c r="Y7" s="34" t="s">
        <v>217</v>
      </c>
      <c r="Z7" s="34" t="s">
        <v>226</v>
      </c>
      <c r="AA7" s="34" t="s">
        <v>227</v>
      </c>
      <c r="AB7" s="34" t="s">
        <v>228</v>
      </c>
      <c r="AC7" s="30"/>
      <c r="AD7" s="30"/>
      <c r="AE7" s="30"/>
      <c r="AF7" s="30"/>
    </row>
    <row r="8" spans="1:32" ht="14.4" x14ac:dyDescent="0.3">
      <c r="A8" s="51">
        <v>2</v>
      </c>
      <c r="B8" s="52" t="str">
        <f>IFERROR(VLOOKUP(A8,Base!$C$2:$D$3,2,0),"")</f>
        <v>Vida</v>
      </c>
      <c r="C8" s="53"/>
      <c r="D8" s="51"/>
      <c r="E8" s="53"/>
      <c r="F8" s="54"/>
      <c r="G8" s="53"/>
      <c r="H8" s="53"/>
      <c r="I8" s="41"/>
      <c r="J8" s="41"/>
      <c r="K8" s="53"/>
      <c r="L8" s="53"/>
      <c r="M8" s="53"/>
      <c r="N8" s="53"/>
      <c r="O8" s="53"/>
      <c r="P8" s="53"/>
      <c r="Q8" s="54"/>
      <c r="R8" s="52" t="str">
        <f>IF(K8="","",IF(SUM(M8:P8)=K8,"Suma motivo de Pago correcto","Existe un error en la suma de Motivo de Pago"))</f>
        <v/>
      </c>
      <c r="S8" s="20"/>
      <c r="T8" s="20"/>
      <c r="U8" s="32">
        <f t="shared" ref="U8:U39" si="0">IF(LEN(K8)=0,0,F8-K8)</f>
        <v>0</v>
      </c>
      <c r="V8" s="32">
        <f t="shared" ref="V8:V39" si="1">IF(LEN(K8)=0,F8,F8-K8)</f>
        <v>0</v>
      </c>
      <c r="W8" s="32">
        <f t="shared" ref="W8:W39" si="2">IF(LEN(G8)=0,0,F8-G8)</f>
        <v>0</v>
      </c>
      <c r="X8" s="32">
        <f t="shared" ref="X8:X39" si="3">IF(LEN(G8)=0,F8,F8-G8)</f>
        <v>0</v>
      </c>
      <c r="Y8" s="32">
        <f t="shared" ref="Y8:Y39" si="4">IF(AND(LEN(N8)=0,LEN(O8)=0,LEN(P8)=0),K8,K8-N8-O8-P8)</f>
        <v>0</v>
      </c>
      <c r="Z8" s="32">
        <f>IF(AND(LEN(M8)=0,LEN(O8)=0,LEN(P8)=0),K8,K8-M8-O8-P8)</f>
        <v>0</v>
      </c>
      <c r="AA8" s="32">
        <f>IF(AND(LEN(M8)=0,LEN(N8)=0,LEN(P8)=0),K8,K8-M8-N8-P8)</f>
        <v>0</v>
      </c>
      <c r="AB8" s="36">
        <f>IF(AND(LEN(M8)=0,LEN(N8)=0,LEN(O8)=0),K8,K8-M8-N8-O8)</f>
        <v>0</v>
      </c>
    </row>
    <row r="9" spans="1:32" ht="14.4" x14ac:dyDescent="0.3">
      <c r="A9" s="51"/>
      <c r="B9" s="52" t="str">
        <f>IFERROR(VLOOKUP(A9,Base!$C$2:$D$3,2,0),"")</f>
        <v/>
      </c>
      <c r="C9" s="53"/>
      <c r="D9" s="53"/>
      <c r="E9" s="53"/>
      <c r="F9" s="54"/>
      <c r="G9" s="53"/>
      <c r="H9" s="53"/>
      <c r="I9" s="41"/>
      <c r="J9" s="41"/>
      <c r="K9" s="53"/>
      <c r="L9" s="53"/>
      <c r="M9" s="53"/>
      <c r="N9" s="53"/>
      <c r="O9" s="53"/>
      <c r="P9" s="53"/>
      <c r="Q9" s="54"/>
      <c r="R9" s="52" t="str">
        <f t="shared" ref="R9:R69" si="5">IF(K9="","",IF(SUM(M9:P9)=K9,"Suma motivo de Pago correcto","Existe un error en la suma de Motivo de Pago"))</f>
        <v/>
      </c>
      <c r="S9" s="20"/>
      <c r="T9" s="20"/>
      <c r="U9" s="32">
        <f t="shared" si="0"/>
        <v>0</v>
      </c>
      <c r="V9" s="32">
        <f t="shared" si="1"/>
        <v>0</v>
      </c>
      <c r="W9" s="32">
        <f t="shared" si="2"/>
        <v>0</v>
      </c>
      <c r="X9" s="32">
        <f t="shared" si="3"/>
        <v>0</v>
      </c>
      <c r="Y9" s="32">
        <f t="shared" si="4"/>
        <v>0</v>
      </c>
      <c r="Z9" s="32">
        <f t="shared" ref="Z9:Z69" si="6">IF(AND(LEN(M9)=0,LEN(O9)=0,LEN(P9)=0),K9,K9-M9-O9-P9)</f>
        <v>0</v>
      </c>
      <c r="AA9" s="32">
        <f t="shared" ref="AA9:AA69" si="7">IF(AND(LEN(M9)=0,LEN(N9)=0,LEN(P9)=0),K9,K9-M9-N9-P9)</f>
        <v>0</v>
      </c>
      <c r="AB9" s="36">
        <f t="shared" ref="AB9:AB69" si="8">IF(AND(LEN(M9)=0,LEN(N9)=0,LEN(O9)=0),K9,K9-M9-N9-O9)</f>
        <v>0</v>
      </c>
    </row>
    <row r="10" spans="1:32" ht="14.4" x14ac:dyDescent="0.3">
      <c r="A10" s="51"/>
      <c r="B10" s="52" t="str">
        <f>IFERROR(VLOOKUP(A10,Base!$C$2:$D$3,2,0),"")</f>
        <v/>
      </c>
      <c r="C10" s="53"/>
      <c r="D10" s="53"/>
      <c r="E10" s="53"/>
      <c r="F10" s="54"/>
      <c r="G10" s="53"/>
      <c r="H10" s="53"/>
      <c r="I10" s="41"/>
      <c r="J10" s="41"/>
      <c r="K10" s="53"/>
      <c r="L10" s="53"/>
      <c r="M10" s="53"/>
      <c r="N10" s="53"/>
      <c r="O10" s="53"/>
      <c r="P10" s="53"/>
      <c r="Q10" s="54"/>
      <c r="R10" s="52" t="str">
        <f t="shared" si="5"/>
        <v/>
      </c>
      <c r="S10" s="20"/>
      <c r="T10" s="20"/>
      <c r="U10" s="32">
        <f t="shared" si="0"/>
        <v>0</v>
      </c>
      <c r="V10" s="32">
        <f t="shared" si="1"/>
        <v>0</v>
      </c>
      <c r="W10" s="32">
        <f t="shared" si="2"/>
        <v>0</v>
      </c>
      <c r="X10" s="32">
        <f t="shared" si="3"/>
        <v>0</v>
      </c>
      <c r="Y10" s="32">
        <f t="shared" si="4"/>
        <v>0</v>
      </c>
      <c r="Z10" s="32">
        <f t="shared" si="6"/>
        <v>0</v>
      </c>
      <c r="AA10" s="32">
        <f t="shared" si="7"/>
        <v>0</v>
      </c>
      <c r="AB10" s="36">
        <f t="shared" si="8"/>
        <v>0</v>
      </c>
    </row>
    <row r="11" spans="1:32" ht="14.4" x14ac:dyDescent="0.3">
      <c r="A11" s="51"/>
      <c r="B11" s="52" t="str">
        <f>IFERROR(VLOOKUP(A11,Base!$C$2:$D$3,2,0),"")</f>
        <v/>
      </c>
      <c r="C11" s="53"/>
      <c r="D11" s="53"/>
      <c r="E11" s="53"/>
      <c r="F11" s="54"/>
      <c r="G11" s="53"/>
      <c r="H11" s="53"/>
      <c r="I11" s="41"/>
      <c r="J11" s="41"/>
      <c r="K11" s="53"/>
      <c r="L11" s="53"/>
      <c r="M11" s="53"/>
      <c r="N11" s="53"/>
      <c r="O11" s="53"/>
      <c r="P11" s="53"/>
      <c r="Q11" s="54"/>
      <c r="R11" s="52" t="str">
        <f t="shared" si="5"/>
        <v/>
      </c>
      <c r="S11" s="20"/>
      <c r="T11" s="20"/>
      <c r="U11" s="32">
        <f t="shared" si="0"/>
        <v>0</v>
      </c>
      <c r="V11" s="32">
        <f t="shared" si="1"/>
        <v>0</v>
      </c>
      <c r="W11" s="32">
        <f t="shared" si="2"/>
        <v>0</v>
      </c>
      <c r="X11" s="32">
        <f t="shared" si="3"/>
        <v>0</v>
      </c>
      <c r="Y11" s="32">
        <f t="shared" si="4"/>
        <v>0</v>
      </c>
      <c r="Z11" s="32">
        <f t="shared" si="6"/>
        <v>0</v>
      </c>
      <c r="AA11" s="32">
        <f t="shared" si="7"/>
        <v>0</v>
      </c>
      <c r="AB11" s="36">
        <f t="shared" si="8"/>
        <v>0</v>
      </c>
    </row>
    <row r="12" spans="1:32" ht="14.4" x14ac:dyDescent="0.3">
      <c r="A12" s="51"/>
      <c r="B12" s="52" t="str">
        <f>IFERROR(VLOOKUP(A12,Base!$C$2:$D$3,2,0),"")</f>
        <v/>
      </c>
      <c r="C12" s="53"/>
      <c r="D12" s="53"/>
      <c r="E12" s="53"/>
      <c r="F12" s="54"/>
      <c r="G12" s="53"/>
      <c r="H12" s="53"/>
      <c r="I12" s="41"/>
      <c r="J12" s="41"/>
      <c r="K12" s="53"/>
      <c r="L12" s="53"/>
      <c r="M12" s="53"/>
      <c r="N12" s="53"/>
      <c r="O12" s="53"/>
      <c r="P12" s="53"/>
      <c r="Q12" s="54"/>
      <c r="R12" s="52" t="str">
        <f t="shared" si="5"/>
        <v/>
      </c>
      <c r="S12" s="20"/>
      <c r="T12" s="20"/>
      <c r="U12" s="32">
        <f t="shared" si="0"/>
        <v>0</v>
      </c>
      <c r="V12" s="32">
        <f t="shared" si="1"/>
        <v>0</v>
      </c>
      <c r="W12" s="32">
        <f t="shared" si="2"/>
        <v>0</v>
      </c>
      <c r="X12" s="32">
        <f t="shared" si="3"/>
        <v>0</v>
      </c>
      <c r="Y12" s="32">
        <f t="shared" si="4"/>
        <v>0</v>
      </c>
      <c r="Z12" s="32">
        <f t="shared" si="6"/>
        <v>0</v>
      </c>
      <c r="AA12" s="32">
        <f t="shared" si="7"/>
        <v>0</v>
      </c>
      <c r="AB12" s="36">
        <f t="shared" si="8"/>
        <v>0</v>
      </c>
    </row>
    <row r="13" spans="1:32" ht="14.4" x14ac:dyDescent="0.3">
      <c r="A13" s="51"/>
      <c r="B13" s="52" t="str">
        <f>IFERROR(VLOOKUP(A13,Base!$C$2:$D$3,2,0),"")</f>
        <v/>
      </c>
      <c r="C13" s="53"/>
      <c r="D13" s="53"/>
      <c r="E13" s="53"/>
      <c r="F13" s="54"/>
      <c r="G13" s="53"/>
      <c r="H13" s="53"/>
      <c r="I13" s="41"/>
      <c r="J13" s="41"/>
      <c r="K13" s="53"/>
      <c r="L13" s="53"/>
      <c r="M13" s="53"/>
      <c r="N13" s="53"/>
      <c r="O13" s="53"/>
      <c r="P13" s="53"/>
      <c r="Q13" s="54"/>
      <c r="R13" s="52" t="str">
        <f t="shared" si="5"/>
        <v/>
      </c>
      <c r="S13" s="20"/>
      <c r="T13" s="20"/>
      <c r="U13" s="32">
        <f t="shared" si="0"/>
        <v>0</v>
      </c>
      <c r="V13" s="32">
        <f t="shared" si="1"/>
        <v>0</v>
      </c>
      <c r="W13" s="32">
        <f t="shared" si="2"/>
        <v>0</v>
      </c>
      <c r="X13" s="32">
        <f t="shared" si="3"/>
        <v>0</v>
      </c>
      <c r="Y13" s="32">
        <f t="shared" si="4"/>
        <v>0</v>
      </c>
      <c r="Z13" s="32">
        <f t="shared" si="6"/>
        <v>0</v>
      </c>
      <c r="AA13" s="32">
        <f t="shared" si="7"/>
        <v>0</v>
      </c>
      <c r="AB13" s="36">
        <f t="shared" si="8"/>
        <v>0</v>
      </c>
    </row>
    <row r="14" spans="1:32" ht="14.4" x14ac:dyDescent="0.3">
      <c r="A14" s="51"/>
      <c r="B14" s="52" t="str">
        <f>IFERROR(VLOOKUP(A14,Base!$C$2:$D$3,2,0),"")</f>
        <v/>
      </c>
      <c r="C14" s="53"/>
      <c r="D14" s="53"/>
      <c r="E14" s="53"/>
      <c r="F14" s="54"/>
      <c r="G14" s="53"/>
      <c r="H14" s="53"/>
      <c r="I14" s="41"/>
      <c r="J14" s="41"/>
      <c r="K14" s="53"/>
      <c r="L14" s="53"/>
      <c r="M14" s="53"/>
      <c r="N14" s="53"/>
      <c r="O14" s="53"/>
      <c r="P14" s="53"/>
      <c r="Q14" s="54"/>
      <c r="R14" s="52" t="str">
        <f t="shared" si="5"/>
        <v/>
      </c>
      <c r="S14" s="20"/>
      <c r="T14" s="20"/>
      <c r="U14" s="32">
        <f t="shared" si="0"/>
        <v>0</v>
      </c>
      <c r="V14" s="32">
        <f t="shared" si="1"/>
        <v>0</v>
      </c>
      <c r="W14" s="32">
        <f t="shared" si="2"/>
        <v>0</v>
      </c>
      <c r="X14" s="32">
        <f t="shared" si="3"/>
        <v>0</v>
      </c>
      <c r="Y14" s="32">
        <f t="shared" si="4"/>
        <v>0</v>
      </c>
      <c r="Z14" s="32">
        <f t="shared" si="6"/>
        <v>0</v>
      </c>
      <c r="AA14" s="32">
        <f t="shared" si="7"/>
        <v>0</v>
      </c>
      <c r="AB14" s="36">
        <f t="shared" si="8"/>
        <v>0</v>
      </c>
    </row>
    <row r="15" spans="1:32" ht="14.4" x14ac:dyDescent="0.3">
      <c r="A15" s="51"/>
      <c r="B15" s="52" t="str">
        <f>IFERROR(VLOOKUP(A15,Base!$C$2:$D$3,2,0),"")</f>
        <v/>
      </c>
      <c r="C15" s="53"/>
      <c r="D15" s="53"/>
      <c r="E15" s="53"/>
      <c r="F15" s="54"/>
      <c r="G15" s="53"/>
      <c r="H15" s="53"/>
      <c r="I15" s="41"/>
      <c r="J15" s="41"/>
      <c r="K15" s="53"/>
      <c r="L15" s="53"/>
      <c r="M15" s="53"/>
      <c r="N15" s="53"/>
      <c r="O15" s="53"/>
      <c r="P15" s="53"/>
      <c r="Q15" s="54"/>
      <c r="R15" s="52" t="str">
        <f t="shared" si="5"/>
        <v/>
      </c>
      <c r="S15" s="20"/>
      <c r="T15" s="20"/>
      <c r="U15" s="32">
        <f t="shared" si="0"/>
        <v>0</v>
      </c>
      <c r="V15" s="32">
        <f t="shared" si="1"/>
        <v>0</v>
      </c>
      <c r="W15" s="32">
        <f t="shared" si="2"/>
        <v>0</v>
      </c>
      <c r="X15" s="32">
        <f t="shared" si="3"/>
        <v>0</v>
      </c>
      <c r="Y15" s="32">
        <f t="shared" si="4"/>
        <v>0</v>
      </c>
      <c r="Z15" s="32">
        <f t="shared" si="6"/>
        <v>0</v>
      </c>
      <c r="AA15" s="32">
        <f t="shared" si="7"/>
        <v>0</v>
      </c>
      <c r="AB15" s="36">
        <f t="shared" si="8"/>
        <v>0</v>
      </c>
    </row>
    <row r="16" spans="1:32" ht="14.4" x14ac:dyDescent="0.3">
      <c r="A16" s="51"/>
      <c r="B16" s="52" t="str">
        <f>IFERROR(VLOOKUP(A16,Base!$C$2:$D$3,2,0),"")</f>
        <v/>
      </c>
      <c r="C16" s="53"/>
      <c r="D16" s="53"/>
      <c r="E16" s="53"/>
      <c r="F16" s="54"/>
      <c r="G16" s="53"/>
      <c r="H16" s="53"/>
      <c r="I16" s="41"/>
      <c r="J16" s="41"/>
      <c r="K16" s="53"/>
      <c r="L16" s="53"/>
      <c r="M16" s="53"/>
      <c r="N16" s="53"/>
      <c r="O16" s="53"/>
      <c r="P16" s="53"/>
      <c r="Q16" s="54"/>
      <c r="R16" s="52" t="str">
        <f t="shared" si="5"/>
        <v/>
      </c>
      <c r="S16" s="20"/>
      <c r="T16" s="20"/>
      <c r="U16" s="32">
        <f t="shared" si="0"/>
        <v>0</v>
      </c>
      <c r="V16" s="32">
        <f t="shared" si="1"/>
        <v>0</v>
      </c>
      <c r="W16" s="32">
        <f t="shared" si="2"/>
        <v>0</v>
      </c>
      <c r="X16" s="32">
        <f t="shared" si="3"/>
        <v>0</v>
      </c>
      <c r="Y16" s="32">
        <f t="shared" si="4"/>
        <v>0</v>
      </c>
      <c r="Z16" s="32">
        <f t="shared" si="6"/>
        <v>0</v>
      </c>
      <c r="AA16" s="32">
        <f t="shared" si="7"/>
        <v>0</v>
      </c>
      <c r="AB16" s="36">
        <f t="shared" si="8"/>
        <v>0</v>
      </c>
    </row>
    <row r="17" spans="1:28" ht="14.4" x14ac:dyDescent="0.3">
      <c r="A17" s="51"/>
      <c r="B17" s="52" t="str">
        <f>IFERROR(VLOOKUP(A17,Base!$C$2:$D$3,2,0),"")</f>
        <v/>
      </c>
      <c r="C17" s="53"/>
      <c r="D17" s="53"/>
      <c r="E17" s="53"/>
      <c r="F17" s="54"/>
      <c r="G17" s="53"/>
      <c r="H17" s="53"/>
      <c r="I17" s="41"/>
      <c r="J17" s="41"/>
      <c r="K17" s="53"/>
      <c r="L17" s="53"/>
      <c r="M17" s="53"/>
      <c r="N17" s="53"/>
      <c r="O17" s="53"/>
      <c r="P17" s="53"/>
      <c r="Q17" s="54"/>
      <c r="R17" s="52" t="str">
        <f t="shared" si="5"/>
        <v/>
      </c>
      <c r="S17" s="20"/>
      <c r="T17" s="20"/>
      <c r="U17" s="32">
        <f t="shared" si="0"/>
        <v>0</v>
      </c>
      <c r="V17" s="32">
        <f t="shared" si="1"/>
        <v>0</v>
      </c>
      <c r="W17" s="32">
        <f t="shared" si="2"/>
        <v>0</v>
      </c>
      <c r="X17" s="32">
        <f t="shared" si="3"/>
        <v>0</v>
      </c>
      <c r="Y17" s="32">
        <f t="shared" si="4"/>
        <v>0</v>
      </c>
      <c r="Z17" s="32">
        <f t="shared" si="6"/>
        <v>0</v>
      </c>
      <c r="AA17" s="32">
        <f t="shared" si="7"/>
        <v>0</v>
      </c>
      <c r="AB17" s="36">
        <f t="shared" si="8"/>
        <v>0</v>
      </c>
    </row>
    <row r="18" spans="1:28" ht="14.4" x14ac:dyDescent="0.3">
      <c r="A18" s="51"/>
      <c r="B18" s="52" t="str">
        <f>IFERROR(VLOOKUP(A18,Base!$C$2:$D$3,2,0),"")</f>
        <v/>
      </c>
      <c r="C18" s="53"/>
      <c r="D18" s="53"/>
      <c r="E18" s="53"/>
      <c r="F18" s="54"/>
      <c r="G18" s="53"/>
      <c r="H18" s="53"/>
      <c r="I18" s="41"/>
      <c r="J18" s="41"/>
      <c r="K18" s="53"/>
      <c r="L18" s="53"/>
      <c r="M18" s="53"/>
      <c r="N18" s="53"/>
      <c r="O18" s="53"/>
      <c r="P18" s="53"/>
      <c r="Q18" s="54"/>
      <c r="R18" s="52" t="str">
        <f t="shared" si="5"/>
        <v/>
      </c>
      <c r="S18" s="20"/>
      <c r="T18" s="20"/>
      <c r="U18" s="32">
        <f t="shared" si="0"/>
        <v>0</v>
      </c>
      <c r="V18" s="32">
        <f t="shared" si="1"/>
        <v>0</v>
      </c>
      <c r="W18" s="32">
        <f t="shared" si="2"/>
        <v>0</v>
      </c>
      <c r="X18" s="32">
        <f t="shared" si="3"/>
        <v>0</v>
      </c>
      <c r="Y18" s="32">
        <f t="shared" si="4"/>
        <v>0</v>
      </c>
      <c r="Z18" s="32">
        <f t="shared" si="6"/>
        <v>0</v>
      </c>
      <c r="AA18" s="32">
        <f t="shared" si="7"/>
        <v>0</v>
      </c>
      <c r="AB18" s="36">
        <f t="shared" si="8"/>
        <v>0</v>
      </c>
    </row>
    <row r="19" spans="1:28" ht="14.4" x14ac:dyDescent="0.3">
      <c r="A19" s="51"/>
      <c r="B19" s="52" t="str">
        <f>IFERROR(VLOOKUP(A19,Base!$C$2:$D$3,2,0),"")</f>
        <v/>
      </c>
      <c r="C19" s="53"/>
      <c r="D19" s="53"/>
      <c r="E19" s="53"/>
      <c r="F19" s="54"/>
      <c r="G19" s="53"/>
      <c r="H19" s="53"/>
      <c r="I19" s="41"/>
      <c r="J19" s="41"/>
      <c r="K19" s="53"/>
      <c r="L19" s="53"/>
      <c r="M19" s="53"/>
      <c r="N19" s="53"/>
      <c r="O19" s="53"/>
      <c r="P19" s="53"/>
      <c r="Q19" s="54"/>
      <c r="R19" s="52" t="str">
        <f t="shared" si="5"/>
        <v/>
      </c>
      <c r="S19" s="20"/>
      <c r="T19" s="20"/>
      <c r="U19" s="32">
        <f t="shared" si="0"/>
        <v>0</v>
      </c>
      <c r="V19" s="32">
        <f t="shared" si="1"/>
        <v>0</v>
      </c>
      <c r="W19" s="32">
        <f t="shared" si="2"/>
        <v>0</v>
      </c>
      <c r="X19" s="32">
        <f t="shared" si="3"/>
        <v>0</v>
      </c>
      <c r="Y19" s="32">
        <f t="shared" si="4"/>
        <v>0</v>
      </c>
      <c r="Z19" s="32">
        <f t="shared" si="6"/>
        <v>0</v>
      </c>
      <c r="AA19" s="32">
        <f t="shared" si="7"/>
        <v>0</v>
      </c>
      <c r="AB19" s="36">
        <f t="shared" si="8"/>
        <v>0</v>
      </c>
    </row>
    <row r="20" spans="1:28" ht="14.4" x14ac:dyDescent="0.3">
      <c r="A20" s="51"/>
      <c r="B20" s="52" t="str">
        <f>IFERROR(VLOOKUP(A20,Base!$C$2:$D$3,2,0),"")</f>
        <v/>
      </c>
      <c r="C20" s="53"/>
      <c r="D20" s="53"/>
      <c r="E20" s="53"/>
      <c r="F20" s="54"/>
      <c r="G20" s="53"/>
      <c r="H20" s="53"/>
      <c r="I20" s="41"/>
      <c r="J20" s="41"/>
      <c r="K20" s="53"/>
      <c r="L20" s="53"/>
      <c r="M20" s="53"/>
      <c r="N20" s="53"/>
      <c r="O20" s="53"/>
      <c r="P20" s="53"/>
      <c r="Q20" s="54"/>
      <c r="R20" s="52" t="str">
        <f t="shared" si="5"/>
        <v/>
      </c>
      <c r="S20" s="20"/>
      <c r="T20" s="20"/>
      <c r="U20" s="32">
        <f t="shared" si="0"/>
        <v>0</v>
      </c>
      <c r="V20" s="32">
        <f t="shared" si="1"/>
        <v>0</v>
      </c>
      <c r="W20" s="32">
        <f t="shared" si="2"/>
        <v>0</v>
      </c>
      <c r="X20" s="32">
        <f t="shared" si="3"/>
        <v>0</v>
      </c>
      <c r="Y20" s="32">
        <f t="shared" si="4"/>
        <v>0</v>
      </c>
      <c r="Z20" s="32">
        <f t="shared" si="6"/>
        <v>0</v>
      </c>
      <c r="AA20" s="32">
        <f t="shared" si="7"/>
        <v>0</v>
      </c>
      <c r="AB20" s="36">
        <f t="shared" si="8"/>
        <v>0</v>
      </c>
    </row>
    <row r="21" spans="1:28" ht="14.4" x14ac:dyDescent="0.3">
      <c r="A21" s="51"/>
      <c r="B21" s="52" t="str">
        <f>IFERROR(VLOOKUP(A21,Base!$C$2:$D$3,2,0),"")</f>
        <v/>
      </c>
      <c r="C21" s="53"/>
      <c r="D21" s="53"/>
      <c r="E21" s="53"/>
      <c r="F21" s="54"/>
      <c r="G21" s="53"/>
      <c r="H21" s="53"/>
      <c r="I21" s="41"/>
      <c r="J21" s="41"/>
      <c r="K21" s="53"/>
      <c r="L21" s="53"/>
      <c r="M21" s="53"/>
      <c r="N21" s="53"/>
      <c r="O21" s="53"/>
      <c r="P21" s="53"/>
      <c r="Q21" s="54"/>
      <c r="R21" s="52" t="str">
        <f t="shared" si="5"/>
        <v/>
      </c>
      <c r="S21" s="20"/>
      <c r="T21" s="20"/>
      <c r="U21" s="32">
        <f t="shared" si="0"/>
        <v>0</v>
      </c>
      <c r="V21" s="32">
        <f t="shared" si="1"/>
        <v>0</v>
      </c>
      <c r="W21" s="32">
        <f t="shared" si="2"/>
        <v>0</v>
      </c>
      <c r="X21" s="32">
        <f t="shared" si="3"/>
        <v>0</v>
      </c>
      <c r="Y21" s="32">
        <f t="shared" si="4"/>
        <v>0</v>
      </c>
      <c r="Z21" s="32">
        <f t="shared" si="6"/>
        <v>0</v>
      </c>
      <c r="AA21" s="32">
        <f t="shared" si="7"/>
        <v>0</v>
      </c>
      <c r="AB21" s="36">
        <f t="shared" si="8"/>
        <v>0</v>
      </c>
    </row>
    <row r="22" spans="1:28" ht="14.4" x14ac:dyDescent="0.3">
      <c r="A22" s="51"/>
      <c r="B22" s="52" t="str">
        <f>IFERROR(VLOOKUP(A22,Base!$C$2:$D$3,2,0),"")</f>
        <v/>
      </c>
      <c r="C22" s="53"/>
      <c r="D22" s="53"/>
      <c r="E22" s="53"/>
      <c r="F22" s="54"/>
      <c r="G22" s="53"/>
      <c r="H22" s="53"/>
      <c r="I22" s="41"/>
      <c r="J22" s="41"/>
      <c r="K22" s="53"/>
      <c r="L22" s="53"/>
      <c r="M22" s="53"/>
      <c r="N22" s="53"/>
      <c r="O22" s="53"/>
      <c r="P22" s="53"/>
      <c r="Q22" s="54"/>
      <c r="R22" s="52" t="str">
        <f t="shared" si="5"/>
        <v/>
      </c>
      <c r="S22" s="20"/>
      <c r="T22" s="20"/>
      <c r="U22" s="32">
        <f t="shared" si="0"/>
        <v>0</v>
      </c>
      <c r="V22" s="32">
        <f t="shared" si="1"/>
        <v>0</v>
      </c>
      <c r="W22" s="32">
        <f t="shared" si="2"/>
        <v>0</v>
      </c>
      <c r="X22" s="32">
        <f t="shared" si="3"/>
        <v>0</v>
      </c>
      <c r="Y22" s="32">
        <f t="shared" si="4"/>
        <v>0</v>
      </c>
      <c r="Z22" s="32">
        <f t="shared" si="6"/>
        <v>0</v>
      </c>
      <c r="AA22" s="32">
        <f t="shared" si="7"/>
        <v>0</v>
      </c>
      <c r="AB22" s="36">
        <f t="shared" si="8"/>
        <v>0</v>
      </c>
    </row>
    <row r="23" spans="1:28" ht="14.4" x14ac:dyDescent="0.3">
      <c r="A23" s="51"/>
      <c r="B23" s="52" t="str">
        <f>IFERROR(VLOOKUP(A23,Base!$C$2:$D$3,2,0),"")</f>
        <v/>
      </c>
      <c r="C23" s="53"/>
      <c r="D23" s="53"/>
      <c r="E23" s="53"/>
      <c r="F23" s="54"/>
      <c r="G23" s="53"/>
      <c r="H23" s="53"/>
      <c r="I23" s="41"/>
      <c r="J23" s="41"/>
      <c r="K23" s="53"/>
      <c r="L23" s="53"/>
      <c r="M23" s="53"/>
      <c r="N23" s="53"/>
      <c r="O23" s="53"/>
      <c r="P23" s="53"/>
      <c r="Q23" s="54"/>
      <c r="R23" s="52" t="str">
        <f t="shared" si="5"/>
        <v/>
      </c>
      <c r="S23" s="20"/>
      <c r="T23" s="20"/>
      <c r="U23" s="32">
        <f t="shared" si="0"/>
        <v>0</v>
      </c>
      <c r="V23" s="32">
        <f t="shared" si="1"/>
        <v>0</v>
      </c>
      <c r="W23" s="32">
        <f t="shared" si="2"/>
        <v>0</v>
      </c>
      <c r="X23" s="32">
        <f t="shared" si="3"/>
        <v>0</v>
      </c>
      <c r="Y23" s="32">
        <f t="shared" si="4"/>
        <v>0</v>
      </c>
      <c r="Z23" s="32">
        <f t="shared" si="6"/>
        <v>0</v>
      </c>
      <c r="AA23" s="32">
        <f t="shared" si="7"/>
        <v>0</v>
      </c>
      <c r="AB23" s="36">
        <f t="shared" si="8"/>
        <v>0</v>
      </c>
    </row>
    <row r="24" spans="1:28" ht="14.4" x14ac:dyDescent="0.3">
      <c r="A24" s="51"/>
      <c r="B24" s="52" t="str">
        <f>IFERROR(VLOOKUP(A24,Base!$C$2:$D$3,2,0),"")</f>
        <v/>
      </c>
      <c r="C24" s="53"/>
      <c r="D24" s="53"/>
      <c r="E24" s="53"/>
      <c r="F24" s="54"/>
      <c r="G24" s="53"/>
      <c r="H24" s="53"/>
      <c r="I24" s="41"/>
      <c r="J24" s="41"/>
      <c r="K24" s="53"/>
      <c r="L24" s="53"/>
      <c r="M24" s="53"/>
      <c r="N24" s="53"/>
      <c r="O24" s="53"/>
      <c r="P24" s="53"/>
      <c r="Q24" s="54"/>
      <c r="R24" s="52" t="str">
        <f t="shared" si="5"/>
        <v/>
      </c>
      <c r="S24" s="20"/>
      <c r="T24" s="20"/>
      <c r="U24" s="32">
        <f t="shared" si="0"/>
        <v>0</v>
      </c>
      <c r="V24" s="32">
        <f t="shared" si="1"/>
        <v>0</v>
      </c>
      <c r="W24" s="32">
        <f t="shared" si="2"/>
        <v>0</v>
      </c>
      <c r="X24" s="32">
        <f t="shared" si="3"/>
        <v>0</v>
      </c>
      <c r="Y24" s="32">
        <f t="shared" si="4"/>
        <v>0</v>
      </c>
      <c r="Z24" s="32">
        <f t="shared" si="6"/>
        <v>0</v>
      </c>
      <c r="AA24" s="32">
        <f t="shared" si="7"/>
        <v>0</v>
      </c>
      <c r="AB24" s="36">
        <f t="shared" si="8"/>
        <v>0</v>
      </c>
    </row>
    <row r="25" spans="1:28" ht="14.4" x14ac:dyDescent="0.3">
      <c r="A25" s="51"/>
      <c r="B25" s="52" t="str">
        <f>IFERROR(VLOOKUP(A25,Base!$C$2:$D$3,2,0),"")</f>
        <v/>
      </c>
      <c r="C25" s="53"/>
      <c r="D25" s="53"/>
      <c r="E25" s="53"/>
      <c r="F25" s="54"/>
      <c r="G25" s="53"/>
      <c r="H25" s="53"/>
      <c r="I25" s="41"/>
      <c r="J25" s="41"/>
      <c r="K25" s="53"/>
      <c r="L25" s="53"/>
      <c r="M25" s="53"/>
      <c r="N25" s="53"/>
      <c r="O25" s="53"/>
      <c r="P25" s="53"/>
      <c r="Q25" s="54"/>
      <c r="R25" s="52" t="str">
        <f t="shared" si="5"/>
        <v/>
      </c>
      <c r="S25" s="20"/>
      <c r="T25" s="20"/>
      <c r="U25" s="32">
        <f t="shared" si="0"/>
        <v>0</v>
      </c>
      <c r="V25" s="32">
        <f t="shared" si="1"/>
        <v>0</v>
      </c>
      <c r="W25" s="32">
        <f t="shared" si="2"/>
        <v>0</v>
      </c>
      <c r="X25" s="32">
        <f t="shared" si="3"/>
        <v>0</v>
      </c>
      <c r="Y25" s="32">
        <f t="shared" si="4"/>
        <v>0</v>
      </c>
      <c r="Z25" s="32">
        <f t="shared" si="6"/>
        <v>0</v>
      </c>
      <c r="AA25" s="32">
        <f t="shared" si="7"/>
        <v>0</v>
      </c>
      <c r="AB25" s="36">
        <f t="shared" si="8"/>
        <v>0</v>
      </c>
    </row>
    <row r="26" spans="1:28" ht="14.4" x14ac:dyDescent="0.3">
      <c r="A26" s="51"/>
      <c r="B26" s="52" t="str">
        <f>IFERROR(VLOOKUP(A26,Base!$C$2:$D$3,2,0),"")</f>
        <v/>
      </c>
      <c r="C26" s="53"/>
      <c r="D26" s="53"/>
      <c r="E26" s="53"/>
      <c r="F26" s="54"/>
      <c r="G26" s="53"/>
      <c r="H26" s="53"/>
      <c r="I26" s="41"/>
      <c r="J26" s="41"/>
      <c r="K26" s="53"/>
      <c r="L26" s="53"/>
      <c r="M26" s="53"/>
      <c r="N26" s="53"/>
      <c r="O26" s="53"/>
      <c r="P26" s="53"/>
      <c r="Q26" s="54"/>
      <c r="R26" s="52" t="str">
        <f t="shared" si="5"/>
        <v/>
      </c>
      <c r="S26" s="20"/>
      <c r="T26" s="20"/>
      <c r="U26" s="32">
        <f t="shared" si="0"/>
        <v>0</v>
      </c>
      <c r="V26" s="32">
        <f t="shared" si="1"/>
        <v>0</v>
      </c>
      <c r="W26" s="32">
        <f t="shared" si="2"/>
        <v>0</v>
      </c>
      <c r="X26" s="32">
        <f t="shared" si="3"/>
        <v>0</v>
      </c>
      <c r="Y26" s="32">
        <f t="shared" si="4"/>
        <v>0</v>
      </c>
      <c r="Z26" s="32">
        <f t="shared" si="6"/>
        <v>0</v>
      </c>
      <c r="AA26" s="32">
        <f t="shared" si="7"/>
        <v>0</v>
      </c>
      <c r="AB26" s="36">
        <f t="shared" si="8"/>
        <v>0</v>
      </c>
    </row>
    <row r="27" spans="1:28" ht="14.4" x14ac:dyDescent="0.3">
      <c r="A27" s="51"/>
      <c r="B27" s="52" t="str">
        <f>IFERROR(VLOOKUP(A27,Base!$C$2:$D$3,2,0),"")</f>
        <v/>
      </c>
      <c r="C27" s="53"/>
      <c r="D27" s="53"/>
      <c r="E27" s="53"/>
      <c r="F27" s="54"/>
      <c r="G27" s="53"/>
      <c r="H27" s="53"/>
      <c r="I27" s="41"/>
      <c r="J27" s="41"/>
      <c r="K27" s="53"/>
      <c r="L27" s="53"/>
      <c r="M27" s="53"/>
      <c r="N27" s="53"/>
      <c r="O27" s="53"/>
      <c r="P27" s="53"/>
      <c r="Q27" s="54"/>
      <c r="R27" s="52" t="str">
        <f t="shared" si="5"/>
        <v/>
      </c>
      <c r="S27" s="20"/>
      <c r="T27" s="20"/>
      <c r="U27" s="32">
        <f t="shared" si="0"/>
        <v>0</v>
      </c>
      <c r="V27" s="32">
        <f t="shared" si="1"/>
        <v>0</v>
      </c>
      <c r="W27" s="32">
        <f t="shared" si="2"/>
        <v>0</v>
      </c>
      <c r="X27" s="32">
        <f t="shared" si="3"/>
        <v>0</v>
      </c>
      <c r="Y27" s="32">
        <f t="shared" si="4"/>
        <v>0</v>
      </c>
      <c r="Z27" s="32">
        <f t="shared" si="6"/>
        <v>0</v>
      </c>
      <c r="AA27" s="32">
        <f t="shared" si="7"/>
        <v>0</v>
      </c>
      <c r="AB27" s="36">
        <f t="shared" si="8"/>
        <v>0</v>
      </c>
    </row>
    <row r="28" spans="1:28" ht="14.4" x14ac:dyDescent="0.3">
      <c r="A28" s="51"/>
      <c r="B28" s="52" t="str">
        <f>IFERROR(VLOOKUP(A28,Base!$C$2:$D$3,2,0),"")</f>
        <v/>
      </c>
      <c r="C28" s="53"/>
      <c r="D28" s="53"/>
      <c r="E28" s="53"/>
      <c r="F28" s="54"/>
      <c r="G28" s="53"/>
      <c r="H28" s="53"/>
      <c r="I28" s="41"/>
      <c r="J28" s="41"/>
      <c r="K28" s="53"/>
      <c r="L28" s="53"/>
      <c r="M28" s="53"/>
      <c r="N28" s="53"/>
      <c r="O28" s="53"/>
      <c r="P28" s="53"/>
      <c r="Q28" s="54"/>
      <c r="R28" s="52" t="str">
        <f t="shared" si="5"/>
        <v/>
      </c>
      <c r="S28" s="20"/>
      <c r="T28" s="20"/>
      <c r="U28" s="32">
        <f t="shared" si="0"/>
        <v>0</v>
      </c>
      <c r="V28" s="32">
        <f t="shared" si="1"/>
        <v>0</v>
      </c>
      <c r="W28" s="32">
        <f t="shared" si="2"/>
        <v>0</v>
      </c>
      <c r="X28" s="32">
        <f t="shared" si="3"/>
        <v>0</v>
      </c>
      <c r="Y28" s="32">
        <f t="shared" si="4"/>
        <v>0</v>
      </c>
      <c r="Z28" s="32">
        <f t="shared" si="6"/>
        <v>0</v>
      </c>
      <c r="AA28" s="32">
        <f t="shared" si="7"/>
        <v>0</v>
      </c>
      <c r="AB28" s="36">
        <f t="shared" si="8"/>
        <v>0</v>
      </c>
    </row>
    <row r="29" spans="1:28" ht="14.4" x14ac:dyDescent="0.3">
      <c r="A29" s="51"/>
      <c r="B29" s="52" t="str">
        <f>IFERROR(VLOOKUP(A29,Base!$C$2:$D$3,2,0),"")</f>
        <v/>
      </c>
      <c r="C29" s="53"/>
      <c r="D29" s="53"/>
      <c r="E29" s="53"/>
      <c r="F29" s="54"/>
      <c r="G29" s="53"/>
      <c r="H29" s="53"/>
      <c r="I29" s="41"/>
      <c r="J29" s="41"/>
      <c r="K29" s="53"/>
      <c r="L29" s="53"/>
      <c r="M29" s="53"/>
      <c r="N29" s="53"/>
      <c r="O29" s="53"/>
      <c r="P29" s="53"/>
      <c r="Q29" s="54"/>
      <c r="R29" s="52" t="str">
        <f t="shared" si="5"/>
        <v/>
      </c>
      <c r="S29" s="20"/>
      <c r="T29" s="20"/>
      <c r="U29" s="32">
        <f t="shared" si="0"/>
        <v>0</v>
      </c>
      <c r="V29" s="32">
        <f t="shared" si="1"/>
        <v>0</v>
      </c>
      <c r="W29" s="32">
        <f t="shared" si="2"/>
        <v>0</v>
      </c>
      <c r="X29" s="32">
        <f t="shared" si="3"/>
        <v>0</v>
      </c>
      <c r="Y29" s="32">
        <f t="shared" si="4"/>
        <v>0</v>
      </c>
      <c r="Z29" s="32">
        <f t="shared" si="6"/>
        <v>0</v>
      </c>
      <c r="AA29" s="32">
        <f t="shared" si="7"/>
        <v>0</v>
      </c>
      <c r="AB29" s="36">
        <f t="shared" si="8"/>
        <v>0</v>
      </c>
    </row>
    <row r="30" spans="1:28" ht="14.4" x14ac:dyDescent="0.3">
      <c r="A30" s="51"/>
      <c r="B30" s="52" t="str">
        <f>IFERROR(VLOOKUP(A30,Base!$C$2:$D$3,2,0),"")</f>
        <v/>
      </c>
      <c r="C30" s="53"/>
      <c r="D30" s="53"/>
      <c r="E30" s="53"/>
      <c r="F30" s="54"/>
      <c r="G30" s="53"/>
      <c r="H30" s="53"/>
      <c r="I30" s="41"/>
      <c r="J30" s="41"/>
      <c r="K30" s="53"/>
      <c r="L30" s="53"/>
      <c r="M30" s="53"/>
      <c r="N30" s="53"/>
      <c r="O30" s="53"/>
      <c r="P30" s="53"/>
      <c r="Q30" s="54"/>
      <c r="R30" s="52" t="str">
        <f t="shared" si="5"/>
        <v/>
      </c>
      <c r="S30" s="20"/>
      <c r="T30" s="20"/>
      <c r="U30" s="32">
        <f t="shared" si="0"/>
        <v>0</v>
      </c>
      <c r="V30" s="32">
        <f t="shared" si="1"/>
        <v>0</v>
      </c>
      <c r="W30" s="32">
        <f t="shared" si="2"/>
        <v>0</v>
      </c>
      <c r="X30" s="32">
        <f t="shared" si="3"/>
        <v>0</v>
      </c>
      <c r="Y30" s="32">
        <f t="shared" si="4"/>
        <v>0</v>
      </c>
      <c r="Z30" s="32">
        <f t="shared" si="6"/>
        <v>0</v>
      </c>
      <c r="AA30" s="32">
        <f t="shared" si="7"/>
        <v>0</v>
      </c>
      <c r="AB30" s="36">
        <f t="shared" si="8"/>
        <v>0</v>
      </c>
    </row>
    <row r="31" spans="1:28" ht="14.4" x14ac:dyDescent="0.3">
      <c r="A31" s="51"/>
      <c r="B31" s="52" t="str">
        <f>IFERROR(VLOOKUP(A31,Base!$C$2:$D$3,2,0),"")</f>
        <v/>
      </c>
      <c r="C31" s="53"/>
      <c r="D31" s="53"/>
      <c r="E31" s="53"/>
      <c r="F31" s="54"/>
      <c r="G31" s="53"/>
      <c r="H31" s="53"/>
      <c r="I31" s="41"/>
      <c r="J31" s="41"/>
      <c r="K31" s="53"/>
      <c r="L31" s="53"/>
      <c r="M31" s="53"/>
      <c r="N31" s="53"/>
      <c r="O31" s="53"/>
      <c r="P31" s="53"/>
      <c r="Q31" s="54"/>
      <c r="R31" s="52" t="str">
        <f t="shared" si="5"/>
        <v/>
      </c>
      <c r="S31" s="20"/>
      <c r="T31" s="20"/>
      <c r="U31" s="32">
        <f t="shared" si="0"/>
        <v>0</v>
      </c>
      <c r="V31" s="32">
        <f t="shared" si="1"/>
        <v>0</v>
      </c>
      <c r="W31" s="32">
        <f t="shared" si="2"/>
        <v>0</v>
      </c>
      <c r="X31" s="32">
        <f t="shared" si="3"/>
        <v>0</v>
      </c>
      <c r="Y31" s="32">
        <f t="shared" si="4"/>
        <v>0</v>
      </c>
      <c r="Z31" s="32">
        <f t="shared" si="6"/>
        <v>0</v>
      </c>
      <c r="AA31" s="32">
        <f t="shared" si="7"/>
        <v>0</v>
      </c>
      <c r="AB31" s="36">
        <f t="shared" si="8"/>
        <v>0</v>
      </c>
    </row>
    <row r="32" spans="1:28" ht="14.4" x14ac:dyDescent="0.3">
      <c r="A32" s="51"/>
      <c r="B32" s="52" t="str">
        <f>IFERROR(VLOOKUP(A32,Base!$C$2:$D$3,2,0),"")</f>
        <v/>
      </c>
      <c r="C32" s="53"/>
      <c r="D32" s="53"/>
      <c r="E32" s="53"/>
      <c r="F32" s="54"/>
      <c r="G32" s="53"/>
      <c r="H32" s="53"/>
      <c r="I32" s="41"/>
      <c r="J32" s="41"/>
      <c r="K32" s="53"/>
      <c r="L32" s="53"/>
      <c r="M32" s="53"/>
      <c r="N32" s="53"/>
      <c r="O32" s="53"/>
      <c r="P32" s="53"/>
      <c r="Q32" s="54"/>
      <c r="R32" s="52" t="str">
        <f t="shared" si="5"/>
        <v/>
      </c>
      <c r="S32" s="20"/>
      <c r="T32" s="20"/>
      <c r="U32" s="32">
        <f t="shared" si="0"/>
        <v>0</v>
      </c>
      <c r="V32" s="32">
        <f t="shared" si="1"/>
        <v>0</v>
      </c>
      <c r="W32" s="32">
        <f t="shared" si="2"/>
        <v>0</v>
      </c>
      <c r="X32" s="32">
        <f t="shared" si="3"/>
        <v>0</v>
      </c>
      <c r="Y32" s="32">
        <f t="shared" si="4"/>
        <v>0</v>
      </c>
      <c r="Z32" s="32">
        <f t="shared" si="6"/>
        <v>0</v>
      </c>
      <c r="AA32" s="32">
        <f t="shared" si="7"/>
        <v>0</v>
      </c>
      <c r="AB32" s="36">
        <f t="shared" si="8"/>
        <v>0</v>
      </c>
    </row>
    <row r="33" spans="1:28" ht="14.4" x14ac:dyDescent="0.3">
      <c r="A33" s="51"/>
      <c r="B33" s="52" t="str">
        <f>IFERROR(VLOOKUP(A33,Base!$C$2:$D$3,2,0),"")</f>
        <v/>
      </c>
      <c r="C33" s="53"/>
      <c r="D33" s="53"/>
      <c r="E33" s="53"/>
      <c r="F33" s="54"/>
      <c r="G33" s="53"/>
      <c r="H33" s="53"/>
      <c r="I33" s="41"/>
      <c r="J33" s="41"/>
      <c r="K33" s="53"/>
      <c r="L33" s="53"/>
      <c r="M33" s="53"/>
      <c r="N33" s="53"/>
      <c r="O33" s="53"/>
      <c r="P33" s="53"/>
      <c r="Q33" s="54"/>
      <c r="R33" s="52" t="str">
        <f t="shared" si="5"/>
        <v/>
      </c>
      <c r="S33" s="20"/>
      <c r="T33" s="20"/>
      <c r="U33" s="32">
        <f t="shared" si="0"/>
        <v>0</v>
      </c>
      <c r="V33" s="32">
        <f t="shared" si="1"/>
        <v>0</v>
      </c>
      <c r="W33" s="32">
        <f t="shared" si="2"/>
        <v>0</v>
      </c>
      <c r="X33" s="32">
        <f t="shared" si="3"/>
        <v>0</v>
      </c>
      <c r="Y33" s="32">
        <f t="shared" si="4"/>
        <v>0</v>
      </c>
      <c r="Z33" s="32">
        <f t="shared" si="6"/>
        <v>0</v>
      </c>
      <c r="AA33" s="32">
        <f t="shared" si="7"/>
        <v>0</v>
      </c>
      <c r="AB33" s="36">
        <f t="shared" si="8"/>
        <v>0</v>
      </c>
    </row>
    <row r="34" spans="1:28" ht="14.4" x14ac:dyDescent="0.3">
      <c r="A34" s="51"/>
      <c r="B34" s="52" t="str">
        <f>IFERROR(VLOOKUP(A34,Base!$C$2:$D$3,2,0),"")</f>
        <v/>
      </c>
      <c r="C34" s="53"/>
      <c r="D34" s="53"/>
      <c r="E34" s="53"/>
      <c r="F34" s="54"/>
      <c r="G34" s="53"/>
      <c r="H34" s="53"/>
      <c r="I34" s="41"/>
      <c r="J34" s="41"/>
      <c r="K34" s="53"/>
      <c r="L34" s="53"/>
      <c r="M34" s="53"/>
      <c r="N34" s="53"/>
      <c r="O34" s="53"/>
      <c r="P34" s="53"/>
      <c r="Q34" s="54"/>
      <c r="R34" s="52" t="str">
        <f t="shared" si="5"/>
        <v/>
      </c>
      <c r="S34" s="20"/>
      <c r="T34" s="20"/>
      <c r="U34" s="32">
        <f t="shared" si="0"/>
        <v>0</v>
      </c>
      <c r="V34" s="32">
        <f t="shared" si="1"/>
        <v>0</v>
      </c>
      <c r="W34" s="32">
        <f t="shared" si="2"/>
        <v>0</v>
      </c>
      <c r="X34" s="32">
        <f t="shared" si="3"/>
        <v>0</v>
      </c>
      <c r="Y34" s="32">
        <f t="shared" si="4"/>
        <v>0</v>
      </c>
      <c r="Z34" s="32">
        <f t="shared" si="6"/>
        <v>0</v>
      </c>
      <c r="AA34" s="32">
        <f t="shared" si="7"/>
        <v>0</v>
      </c>
      <c r="AB34" s="36">
        <f t="shared" si="8"/>
        <v>0</v>
      </c>
    </row>
    <row r="35" spans="1:28" ht="14.4" x14ac:dyDescent="0.3">
      <c r="A35" s="51"/>
      <c r="B35" s="52" t="str">
        <f>IFERROR(VLOOKUP(A35,Base!$C$2:$D$3,2,0),"")</f>
        <v/>
      </c>
      <c r="C35" s="53"/>
      <c r="D35" s="53"/>
      <c r="E35" s="53"/>
      <c r="F35" s="54"/>
      <c r="G35" s="53"/>
      <c r="H35" s="53"/>
      <c r="I35" s="41"/>
      <c r="J35" s="41"/>
      <c r="K35" s="53"/>
      <c r="L35" s="53"/>
      <c r="M35" s="53"/>
      <c r="N35" s="53"/>
      <c r="O35" s="53"/>
      <c r="P35" s="53"/>
      <c r="Q35" s="54"/>
      <c r="R35" s="52" t="str">
        <f t="shared" si="5"/>
        <v/>
      </c>
      <c r="S35" s="20"/>
      <c r="T35" s="20"/>
      <c r="U35" s="32">
        <f t="shared" si="0"/>
        <v>0</v>
      </c>
      <c r="V35" s="32">
        <f t="shared" si="1"/>
        <v>0</v>
      </c>
      <c r="W35" s="32">
        <f t="shared" si="2"/>
        <v>0</v>
      </c>
      <c r="X35" s="32">
        <f t="shared" si="3"/>
        <v>0</v>
      </c>
      <c r="Y35" s="32">
        <f t="shared" si="4"/>
        <v>0</v>
      </c>
      <c r="Z35" s="32">
        <f t="shared" si="6"/>
        <v>0</v>
      </c>
      <c r="AA35" s="32">
        <f t="shared" si="7"/>
        <v>0</v>
      </c>
      <c r="AB35" s="36">
        <f t="shared" si="8"/>
        <v>0</v>
      </c>
    </row>
    <row r="36" spans="1:28" ht="14.4" x14ac:dyDescent="0.3">
      <c r="A36" s="51"/>
      <c r="B36" s="52" t="str">
        <f>IFERROR(VLOOKUP(A36,Base!$C$2:$D$3,2,0),"")</f>
        <v/>
      </c>
      <c r="C36" s="53"/>
      <c r="D36" s="53"/>
      <c r="E36" s="53"/>
      <c r="F36" s="54"/>
      <c r="G36" s="53"/>
      <c r="H36" s="53"/>
      <c r="I36" s="41"/>
      <c r="J36" s="41"/>
      <c r="K36" s="53"/>
      <c r="L36" s="53"/>
      <c r="M36" s="53"/>
      <c r="N36" s="53"/>
      <c r="O36" s="53"/>
      <c r="P36" s="53"/>
      <c r="Q36" s="54"/>
      <c r="R36" s="52" t="str">
        <f t="shared" si="5"/>
        <v/>
      </c>
      <c r="S36" s="20"/>
      <c r="T36" s="20"/>
      <c r="U36" s="32">
        <f t="shared" si="0"/>
        <v>0</v>
      </c>
      <c r="V36" s="32">
        <f t="shared" si="1"/>
        <v>0</v>
      </c>
      <c r="W36" s="32">
        <f t="shared" si="2"/>
        <v>0</v>
      </c>
      <c r="X36" s="32">
        <f t="shared" si="3"/>
        <v>0</v>
      </c>
      <c r="Y36" s="32">
        <f t="shared" si="4"/>
        <v>0</v>
      </c>
      <c r="Z36" s="32">
        <f t="shared" si="6"/>
        <v>0</v>
      </c>
      <c r="AA36" s="32">
        <f t="shared" si="7"/>
        <v>0</v>
      </c>
      <c r="AB36" s="36">
        <f t="shared" si="8"/>
        <v>0</v>
      </c>
    </row>
    <row r="37" spans="1:28" ht="14.4" x14ac:dyDescent="0.3">
      <c r="A37" s="51"/>
      <c r="B37" s="52" t="str">
        <f>IFERROR(VLOOKUP(A37,Base!$C$2:$D$3,2,0),"")</f>
        <v/>
      </c>
      <c r="C37" s="53"/>
      <c r="D37" s="53"/>
      <c r="E37" s="53"/>
      <c r="F37" s="54"/>
      <c r="G37" s="53"/>
      <c r="H37" s="53"/>
      <c r="I37" s="41"/>
      <c r="J37" s="41"/>
      <c r="K37" s="53"/>
      <c r="L37" s="53"/>
      <c r="M37" s="53"/>
      <c r="N37" s="53"/>
      <c r="O37" s="53"/>
      <c r="P37" s="53"/>
      <c r="Q37" s="54"/>
      <c r="R37" s="52" t="str">
        <f t="shared" si="5"/>
        <v/>
      </c>
      <c r="S37" s="20"/>
      <c r="T37" s="20"/>
      <c r="U37" s="32">
        <f t="shared" si="0"/>
        <v>0</v>
      </c>
      <c r="V37" s="32">
        <f t="shared" si="1"/>
        <v>0</v>
      </c>
      <c r="W37" s="32">
        <f t="shared" si="2"/>
        <v>0</v>
      </c>
      <c r="X37" s="32">
        <f t="shared" si="3"/>
        <v>0</v>
      </c>
      <c r="Y37" s="32">
        <f t="shared" si="4"/>
        <v>0</v>
      </c>
      <c r="Z37" s="32">
        <f t="shared" si="6"/>
        <v>0</v>
      </c>
      <c r="AA37" s="32">
        <f t="shared" si="7"/>
        <v>0</v>
      </c>
      <c r="AB37" s="36">
        <f t="shared" si="8"/>
        <v>0</v>
      </c>
    </row>
    <row r="38" spans="1:28" ht="14.4" x14ac:dyDescent="0.3">
      <c r="A38" s="51"/>
      <c r="B38" s="52" t="str">
        <f>IFERROR(VLOOKUP(A38,Base!$C$2:$D$3,2,0),"")</f>
        <v/>
      </c>
      <c r="C38" s="53"/>
      <c r="D38" s="53"/>
      <c r="E38" s="53"/>
      <c r="F38" s="54"/>
      <c r="G38" s="53"/>
      <c r="H38" s="53"/>
      <c r="I38" s="41"/>
      <c r="J38" s="41"/>
      <c r="K38" s="53"/>
      <c r="L38" s="53"/>
      <c r="M38" s="53"/>
      <c r="N38" s="53"/>
      <c r="O38" s="53"/>
      <c r="P38" s="53"/>
      <c r="Q38" s="54"/>
      <c r="R38" s="52" t="str">
        <f t="shared" si="5"/>
        <v/>
      </c>
      <c r="S38" s="20"/>
      <c r="T38" s="20"/>
      <c r="U38" s="32">
        <f t="shared" si="0"/>
        <v>0</v>
      </c>
      <c r="V38" s="32">
        <f t="shared" si="1"/>
        <v>0</v>
      </c>
      <c r="W38" s="32">
        <f t="shared" si="2"/>
        <v>0</v>
      </c>
      <c r="X38" s="32">
        <f t="shared" si="3"/>
        <v>0</v>
      </c>
      <c r="Y38" s="32">
        <f t="shared" si="4"/>
        <v>0</v>
      </c>
      <c r="Z38" s="32">
        <f t="shared" si="6"/>
        <v>0</v>
      </c>
      <c r="AA38" s="32">
        <f t="shared" si="7"/>
        <v>0</v>
      </c>
      <c r="AB38" s="36">
        <f t="shared" si="8"/>
        <v>0</v>
      </c>
    </row>
    <row r="39" spans="1:28" ht="14.4" x14ac:dyDescent="0.3">
      <c r="A39" s="51"/>
      <c r="B39" s="52" t="str">
        <f>IFERROR(VLOOKUP(A39,Base!$C$2:$D$3,2,0),"")</f>
        <v/>
      </c>
      <c r="C39" s="53"/>
      <c r="D39" s="53"/>
      <c r="E39" s="53"/>
      <c r="F39" s="54"/>
      <c r="G39" s="53"/>
      <c r="H39" s="53"/>
      <c r="I39" s="41"/>
      <c r="J39" s="41"/>
      <c r="K39" s="53"/>
      <c r="L39" s="53"/>
      <c r="M39" s="53"/>
      <c r="N39" s="53"/>
      <c r="O39" s="53"/>
      <c r="P39" s="53"/>
      <c r="Q39" s="54"/>
      <c r="R39" s="52" t="str">
        <f t="shared" si="5"/>
        <v/>
      </c>
      <c r="S39" s="20"/>
      <c r="T39" s="20"/>
      <c r="U39" s="32">
        <f t="shared" si="0"/>
        <v>0</v>
      </c>
      <c r="V39" s="32">
        <f t="shared" si="1"/>
        <v>0</v>
      </c>
      <c r="W39" s="32">
        <f t="shared" si="2"/>
        <v>0</v>
      </c>
      <c r="X39" s="32">
        <f t="shared" si="3"/>
        <v>0</v>
      </c>
      <c r="Y39" s="32">
        <f t="shared" si="4"/>
        <v>0</v>
      </c>
      <c r="Z39" s="32">
        <f t="shared" si="6"/>
        <v>0</v>
      </c>
      <c r="AA39" s="32">
        <f t="shared" si="7"/>
        <v>0</v>
      </c>
      <c r="AB39" s="36">
        <f t="shared" si="8"/>
        <v>0</v>
      </c>
    </row>
    <row r="40" spans="1:28" ht="14.4" x14ac:dyDescent="0.3">
      <c r="A40" s="51"/>
      <c r="B40" s="52" t="str">
        <f>IFERROR(VLOOKUP(A40,Base!$C$2:$D$3,2,0),"")</f>
        <v/>
      </c>
      <c r="C40" s="53"/>
      <c r="D40" s="53"/>
      <c r="E40" s="53"/>
      <c r="F40" s="54"/>
      <c r="G40" s="53"/>
      <c r="H40" s="53"/>
      <c r="I40" s="41"/>
      <c r="J40" s="41"/>
      <c r="K40" s="53"/>
      <c r="L40" s="53"/>
      <c r="M40" s="53"/>
      <c r="N40" s="53"/>
      <c r="O40" s="53"/>
      <c r="P40" s="53"/>
      <c r="Q40" s="54"/>
      <c r="R40" s="52" t="str">
        <f t="shared" si="5"/>
        <v/>
      </c>
      <c r="S40" s="20"/>
      <c r="T40" s="20"/>
      <c r="U40" s="32">
        <f t="shared" ref="U40:U69" si="9">IF(LEN(K40)=0,0,F40-K40)</f>
        <v>0</v>
      </c>
      <c r="V40" s="32">
        <f t="shared" ref="V40:V69" si="10">IF(LEN(K40)=0,F40,F40-K40)</f>
        <v>0</v>
      </c>
      <c r="W40" s="32">
        <f t="shared" ref="W40:W69" si="11">IF(LEN(G40)=0,0,F40-G40)</f>
        <v>0</v>
      </c>
      <c r="X40" s="32">
        <f t="shared" ref="X40:X69" si="12">IF(LEN(G40)=0,F40,F40-G40)</f>
        <v>0</v>
      </c>
      <c r="Y40" s="32">
        <f t="shared" ref="Y40:Y69" si="13">IF(AND(LEN(N40)=0,LEN(O40)=0,LEN(P40)=0),K40,K40-N40-O40-P40)</f>
        <v>0</v>
      </c>
      <c r="Z40" s="32">
        <f t="shared" si="6"/>
        <v>0</v>
      </c>
      <c r="AA40" s="32">
        <f t="shared" si="7"/>
        <v>0</v>
      </c>
      <c r="AB40" s="36">
        <f t="shared" si="8"/>
        <v>0</v>
      </c>
    </row>
    <row r="41" spans="1:28" ht="14.4" x14ac:dyDescent="0.3">
      <c r="A41" s="51"/>
      <c r="B41" s="52" t="str">
        <f>IFERROR(VLOOKUP(A41,Base!$C$2:$D$3,2,0),"")</f>
        <v/>
      </c>
      <c r="C41" s="53"/>
      <c r="D41" s="53"/>
      <c r="E41" s="53"/>
      <c r="F41" s="54"/>
      <c r="G41" s="53"/>
      <c r="H41" s="53"/>
      <c r="I41" s="41"/>
      <c r="J41" s="41"/>
      <c r="K41" s="53"/>
      <c r="L41" s="53"/>
      <c r="M41" s="53"/>
      <c r="N41" s="53"/>
      <c r="O41" s="53"/>
      <c r="P41" s="53"/>
      <c r="Q41" s="54"/>
      <c r="R41" s="52" t="str">
        <f t="shared" si="5"/>
        <v/>
      </c>
      <c r="S41" s="20"/>
      <c r="T41" s="20"/>
      <c r="U41" s="32">
        <f t="shared" si="9"/>
        <v>0</v>
      </c>
      <c r="V41" s="32">
        <f t="shared" si="10"/>
        <v>0</v>
      </c>
      <c r="W41" s="32">
        <f t="shared" si="11"/>
        <v>0</v>
      </c>
      <c r="X41" s="32">
        <f t="shared" si="12"/>
        <v>0</v>
      </c>
      <c r="Y41" s="32">
        <f t="shared" si="13"/>
        <v>0</v>
      </c>
      <c r="Z41" s="32">
        <f t="shared" si="6"/>
        <v>0</v>
      </c>
      <c r="AA41" s="32">
        <f t="shared" si="7"/>
        <v>0</v>
      </c>
      <c r="AB41" s="36">
        <f t="shared" si="8"/>
        <v>0</v>
      </c>
    </row>
    <row r="42" spans="1:28" ht="14.4" x14ac:dyDescent="0.3">
      <c r="A42" s="51"/>
      <c r="B42" s="52" t="str">
        <f>IFERROR(VLOOKUP(A42,Base!$C$2:$D$3,2,0),"")</f>
        <v/>
      </c>
      <c r="C42" s="53"/>
      <c r="D42" s="53"/>
      <c r="E42" s="53"/>
      <c r="F42" s="54"/>
      <c r="G42" s="53"/>
      <c r="H42" s="53"/>
      <c r="I42" s="41"/>
      <c r="J42" s="41"/>
      <c r="K42" s="53"/>
      <c r="L42" s="53"/>
      <c r="M42" s="53"/>
      <c r="N42" s="53"/>
      <c r="O42" s="53"/>
      <c r="P42" s="53"/>
      <c r="Q42" s="54"/>
      <c r="R42" s="52" t="str">
        <f t="shared" si="5"/>
        <v/>
      </c>
      <c r="S42" s="20"/>
      <c r="T42" s="20"/>
      <c r="U42" s="32">
        <f t="shared" si="9"/>
        <v>0</v>
      </c>
      <c r="V42" s="32">
        <f t="shared" si="10"/>
        <v>0</v>
      </c>
      <c r="W42" s="32">
        <f t="shared" si="11"/>
        <v>0</v>
      </c>
      <c r="X42" s="32">
        <f t="shared" si="12"/>
        <v>0</v>
      </c>
      <c r="Y42" s="32">
        <f t="shared" si="13"/>
        <v>0</v>
      </c>
      <c r="Z42" s="32">
        <f t="shared" si="6"/>
        <v>0</v>
      </c>
      <c r="AA42" s="32">
        <f t="shared" si="7"/>
        <v>0</v>
      </c>
      <c r="AB42" s="36">
        <f t="shared" si="8"/>
        <v>0</v>
      </c>
    </row>
    <row r="43" spans="1:28" ht="14.4" x14ac:dyDescent="0.3">
      <c r="A43" s="51"/>
      <c r="B43" s="52" t="str">
        <f>IFERROR(VLOOKUP(A43,Base!$C$2:$D$3,2,0),"")</f>
        <v/>
      </c>
      <c r="C43" s="53"/>
      <c r="D43" s="53"/>
      <c r="E43" s="53"/>
      <c r="F43" s="54"/>
      <c r="G43" s="53"/>
      <c r="H43" s="53"/>
      <c r="I43" s="41"/>
      <c r="J43" s="41"/>
      <c r="K43" s="53"/>
      <c r="L43" s="53"/>
      <c r="M43" s="53"/>
      <c r="N43" s="53"/>
      <c r="O43" s="53"/>
      <c r="P43" s="53"/>
      <c r="Q43" s="54"/>
      <c r="R43" s="52" t="str">
        <f t="shared" si="5"/>
        <v/>
      </c>
      <c r="S43" s="20"/>
      <c r="T43" s="20"/>
      <c r="U43" s="32">
        <f t="shared" si="9"/>
        <v>0</v>
      </c>
      <c r="V43" s="32">
        <f t="shared" si="10"/>
        <v>0</v>
      </c>
      <c r="W43" s="32">
        <f t="shared" si="11"/>
        <v>0</v>
      </c>
      <c r="X43" s="32">
        <f t="shared" si="12"/>
        <v>0</v>
      </c>
      <c r="Y43" s="32">
        <f t="shared" si="13"/>
        <v>0</v>
      </c>
      <c r="Z43" s="32">
        <f t="shared" si="6"/>
        <v>0</v>
      </c>
      <c r="AA43" s="32">
        <f t="shared" si="7"/>
        <v>0</v>
      </c>
      <c r="AB43" s="36">
        <f t="shared" si="8"/>
        <v>0</v>
      </c>
    </row>
    <row r="44" spans="1:28" ht="14.4" x14ac:dyDescent="0.3">
      <c r="A44" s="51"/>
      <c r="B44" s="52" t="str">
        <f>IFERROR(VLOOKUP(A44,Base!$C$2:$D$3,2,0),"")</f>
        <v/>
      </c>
      <c r="C44" s="53"/>
      <c r="D44" s="53"/>
      <c r="E44" s="53"/>
      <c r="F44" s="54"/>
      <c r="G44" s="53"/>
      <c r="H44" s="53"/>
      <c r="I44" s="41"/>
      <c r="J44" s="41"/>
      <c r="K44" s="53"/>
      <c r="L44" s="53"/>
      <c r="M44" s="53"/>
      <c r="N44" s="53"/>
      <c r="O44" s="53"/>
      <c r="P44" s="53"/>
      <c r="Q44" s="54"/>
      <c r="R44" s="52" t="str">
        <f t="shared" si="5"/>
        <v/>
      </c>
      <c r="S44" s="20"/>
      <c r="T44" s="20"/>
      <c r="U44" s="32">
        <f t="shared" si="9"/>
        <v>0</v>
      </c>
      <c r="V44" s="32">
        <f t="shared" si="10"/>
        <v>0</v>
      </c>
      <c r="W44" s="32">
        <f t="shared" si="11"/>
        <v>0</v>
      </c>
      <c r="X44" s="32">
        <f t="shared" si="12"/>
        <v>0</v>
      </c>
      <c r="Y44" s="32">
        <f t="shared" si="13"/>
        <v>0</v>
      </c>
      <c r="Z44" s="32">
        <f t="shared" si="6"/>
        <v>0</v>
      </c>
      <c r="AA44" s="32">
        <f t="shared" si="7"/>
        <v>0</v>
      </c>
      <c r="AB44" s="36">
        <f t="shared" si="8"/>
        <v>0</v>
      </c>
    </row>
    <row r="45" spans="1:28" ht="14.4" x14ac:dyDescent="0.3">
      <c r="A45" s="51"/>
      <c r="B45" s="52" t="str">
        <f>IFERROR(VLOOKUP(A45,Base!$C$2:$D$3,2,0),"")</f>
        <v/>
      </c>
      <c r="C45" s="53"/>
      <c r="D45" s="53"/>
      <c r="E45" s="53"/>
      <c r="F45" s="54"/>
      <c r="G45" s="53"/>
      <c r="H45" s="53"/>
      <c r="I45" s="41"/>
      <c r="J45" s="41"/>
      <c r="K45" s="53"/>
      <c r="L45" s="53"/>
      <c r="M45" s="53"/>
      <c r="N45" s="53"/>
      <c r="O45" s="53"/>
      <c r="P45" s="53"/>
      <c r="Q45" s="54"/>
      <c r="R45" s="52" t="str">
        <f t="shared" si="5"/>
        <v/>
      </c>
      <c r="S45" s="20"/>
      <c r="T45" s="20"/>
      <c r="U45" s="32">
        <f t="shared" si="9"/>
        <v>0</v>
      </c>
      <c r="V45" s="32">
        <f t="shared" si="10"/>
        <v>0</v>
      </c>
      <c r="W45" s="32">
        <f t="shared" si="11"/>
        <v>0</v>
      </c>
      <c r="X45" s="32">
        <f t="shared" si="12"/>
        <v>0</v>
      </c>
      <c r="Y45" s="32">
        <f t="shared" si="13"/>
        <v>0</v>
      </c>
      <c r="Z45" s="32">
        <f t="shared" si="6"/>
        <v>0</v>
      </c>
      <c r="AA45" s="32">
        <f t="shared" si="7"/>
        <v>0</v>
      </c>
      <c r="AB45" s="36">
        <f t="shared" si="8"/>
        <v>0</v>
      </c>
    </row>
    <row r="46" spans="1:28" ht="14.4" x14ac:dyDescent="0.3">
      <c r="A46" s="51"/>
      <c r="B46" s="52" t="str">
        <f>IFERROR(VLOOKUP(A46,Base!$C$2:$D$3,2,0),"")</f>
        <v/>
      </c>
      <c r="C46" s="53"/>
      <c r="D46" s="53"/>
      <c r="E46" s="53"/>
      <c r="F46" s="54"/>
      <c r="G46" s="53"/>
      <c r="H46" s="53"/>
      <c r="I46" s="41"/>
      <c r="J46" s="41"/>
      <c r="K46" s="53"/>
      <c r="L46" s="53"/>
      <c r="M46" s="53"/>
      <c r="N46" s="53"/>
      <c r="O46" s="53"/>
      <c r="P46" s="53"/>
      <c r="Q46" s="54"/>
      <c r="R46" s="52" t="str">
        <f t="shared" si="5"/>
        <v/>
      </c>
      <c r="S46" s="20"/>
      <c r="T46" s="20"/>
      <c r="U46" s="32">
        <f t="shared" si="9"/>
        <v>0</v>
      </c>
      <c r="V46" s="32">
        <f t="shared" si="10"/>
        <v>0</v>
      </c>
      <c r="W46" s="32">
        <f t="shared" si="11"/>
        <v>0</v>
      </c>
      <c r="X46" s="32">
        <f t="shared" si="12"/>
        <v>0</v>
      </c>
      <c r="Y46" s="32">
        <f t="shared" si="13"/>
        <v>0</v>
      </c>
      <c r="Z46" s="32">
        <f t="shared" si="6"/>
        <v>0</v>
      </c>
      <c r="AA46" s="32">
        <f t="shared" si="7"/>
        <v>0</v>
      </c>
      <c r="AB46" s="36">
        <f t="shared" si="8"/>
        <v>0</v>
      </c>
    </row>
    <row r="47" spans="1:28" ht="14.4" x14ac:dyDescent="0.3">
      <c r="A47" s="51"/>
      <c r="B47" s="52" t="str">
        <f>IFERROR(VLOOKUP(A47,Base!$C$2:$D$3,2,0),"")</f>
        <v/>
      </c>
      <c r="C47" s="53"/>
      <c r="D47" s="53"/>
      <c r="E47" s="53"/>
      <c r="F47" s="54"/>
      <c r="G47" s="53"/>
      <c r="H47" s="53"/>
      <c r="I47" s="41"/>
      <c r="J47" s="41"/>
      <c r="K47" s="53"/>
      <c r="L47" s="53"/>
      <c r="M47" s="53"/>
      <c r="N47" s="53"/>
      <c r="O47" s="53"/>
      <c r="P47" s="53"/>
      <c r="Q47" s="54"/>
      <c r="R47" s="52" t="str">
        <f t="shared" si="5"/>
        <v/>
      </c>
      <c r="S47" s="20"/>
      <c r="T47" s="20"/>
      <c r="U47" s="32">
        <f t="shared" si="9"/>
        <v>0</v>
      </c>
      <c r="V47" s="32">
        <f t="shared" si="10"/>
        <v>0</v>
      </c>
      <c r="W47" s="32">
        <f t="shared" si="11"/>
        <v>0</v>
      </c>
      <c r="X47" s="32">
        <f t="shared" si="12"/>
        <v>0</v>
      </c>
      <c r="Y47" s="32">
        <f t="shared" si="13"/>
        <v>0</v>
      </c>
      <c r="Z47" s="32">
        <f t="shared" si="6"/>
        <v>0</v>
      </c>
      <c r="AA47" s="32">
        <f t="shared" si="7"/>
        <v>0</v>
      </c>
      <c r="AB47" s="36">
        <f t="shared" si="8"/>
        <v>0</v>
      </c>
    </row>
    <row r="48" spans="1:28" ht="14.4" x14ac:dyDescent="0.3">
      <c r="A48" s="51"/>
      <c r="B48" s="52" t="str">
        <f>IFERROR(VLOOKUP(A48,Base!$C$2:$D$3,2,0),"")</f>
        <v/>
      </c>
      <c r="C48" s="53"/>
      <c r="D48" s="53"/>
      <c r="E48" s="53"/>
      <c r="F48" s="54"/>
      <c r="G48" s="53"/>
      <c r="H48" s="53"/>
      <c r="I48" s="41"/>
      <c r="J48" s="41"/>
      <c r="K48" s="53"/>
      <c r="L48" s="53"/>
      <c r="M48" s="53"/>
      <c r="N48" s="53"/>
      <c r="O48" s="53"/>
      <c r="P48" s="53"/>
      <c r="Q48" s="54"/>
      <c r="R48" s="52" t="str">
        <f t="shared" si="5"/>
        <v/>
      </c>
      <c r="S48" s="20"/>
      <c r="T48" s="20"/>
      <c r="U48" s="32">
        <f t="shared" si="9"/>
        <v>0</v>
      </c>
      <c r="V48" s="32">
        <f t="shared" si="10"/>
        <v>0</v>
      </c>
      <c r="W48" s="32">
        <f t="shared" si="11"/>
        <v>0</v>
      </c>
      <c r="X48" s="32">
        <f t="shared" si="12"/>
        <v>0</v>
      </c>
      <c r="Y48" s="32">
        <f t="shared" si="13"/>
        <v>0</v>
      </c>
      <c r="Z48" s="32">
        <f t="shared" si="6"/>
        <v>0</v>
      </c>
      <c r="AA48" s="32">
        <f t="shared" si="7"/>
        <v>0</v>
      </c>
      <c r="AB48" s="36">
        <f t="shared" si="8"/>
        <v>0</v>
      </c>
    </row>
    <row r="49" spans="1:28" ht="14.4" x14ac:dyDescent="0.3">
      <c r="A49" s="51"/>
      <c r="B49" s="52" t="str">
        <f>IFERROR(VLOOKUP(A49,Base!$C$2:$D$3,2,0),"")</f>
        <v/>
      </c>
      <c r="C49" s="53"/>
      <c r="D49" s="53"/>
      <c r="E49" s="53"/>
      <c r="F49" s="54"/>
      <c r="G49" s="53"/>
      <c r="H49" s="53"/>
      <c r="I49" s="41"/>
      <c r="J49" s="41"/>
      <c r="K49" s="53"/>
      <c r="L49" s="53"/>
      <c r="M49" s="53"/>
      <c r="N49" s="53"/>
      <c r="O49" s="53"/>
      <c r="P49" s="53"/>
      <c r="Q49" s="54"/>
      <c r="R49" s="52" t="str">
        <f t="shared" si="5"/>
        <v/>
      </c>
      <c r="S49" s="20"/>
      <c r="T49" s="20"/>
      <c r="U49" s="32">
        <f t="shared" si="9"/>
        <v>0</v>
      </c>
      <c r="V49" s="32">
        <f t="shared" si="10"/>
        <v>0</v>
      </c>
      <c r="W49" s="32">
        <f t="shared" si="11"/>
        <v>0</v>
      </c>
      <c r="X49" s="32">
        <f t="shared" si="12"/>
        <v>0</v>
      </c>
      <c r="Y49" s="32">
        <f t="shared" si="13"/>
        <v>0</v>
      </c>
      <c r="Z49" s="32">
        <f t="shared" si="6"/>
        <v>0</v>
      </c>
      <c r="AA49" s="32">
        <f t="shared" si="7"/>
        <v>0</v>
      </c>
      <c r="AB49" s="36">
        <f t="shared" si="8"/>
        <v>0</v>
      </c>
    </row>
    <row r="50" spans="1:28" ht="14.4" x14ac:dyDescent="0.3">
      <c r="A50" s="51"/>
      <c r="B50" s="52" t="str">
        <f>IFERROR(VLOOKUP(A50,Base!$C$2:$D$3,2,0),"")</f>
        <v/>
      </c>
      <c r="C50" s="53"/>
      <c r="D50" s="53"/>
      <c r="E50" s="53"/>
      <c r="F50" s="54"/>
      <c r="G50" s="53"/>
      <c r="H50" s="53"/>
      <c r="I50" s="41"/>
      <c r="J50" s="41"/>
      <c r="K50" s="53"/>
      <c r="L50" s="53"/>
      <c r="M50" s="53"/>
      <c r="N50" s="53"/>
      <c r="O50" s="53"/>
      <c r="P50" s="53"/>
      <c r="Q50" s="54"/>
      <c r="R50" s="52" t="str">
        <f t="shared" si="5"/>
        <v/>
      </c>
      <c r="S50" s="20"/>
      <c r="T50" s="20"/>
      <c r="U50" s="32">
        <f t="shared" si="9"/>
        <v>0</v>
      </c>
      <c r="V50" s="32">
        <f t="shared" si="10"/>
        <v>0</v>
      </c>
      <c r="W50" s="32">
        <f t="shared" si="11"/>
        <v>0</v>
      </c>
      <c r="X50" s="32">
        <f t="shared" si="12"/>
        <v>0</v>
      </c>
      <c r="Y50" s="32">
        <f t="shared" si="13"/>
        <v>0</v>
      </c>
      <c r="Z50" s="32">
        <f t="shared" si="6"/>
        <v>0</v>
      </c>
      <c r="AA50" s="32">
        <f t="shared" si="7"/>
        <v>0</v>
      </c>
      <c r="AB50" s="36">
        <f t="shared" si="8"/>
        <v>0</v>
      </c>
    </row>
    <row r="51" spans="1:28" ht="14.4" x14ac:dyDescent="0.3">
      <c r="A51" s="51"/>
      <c r="B51" s="52" t="str">
        <f>IFERROR(VLOOKUP(A51,Base!$C$2:$D$3,2,0),"")</f>
        <v/>
      </c>
      <c r="C51" s="53"/>
      <c r="D51" s="53"/>
      <c r="E51" s="53"/>
      <c r="F51" s="54"/>
      <c r="G51" s="53"/>
      <c r="H51" s="53"/>
      <c r="I51" s="41"/>
      <c r="J51" s="41"/>
      <c r="K51" s="53"/>
      <c r="L51" s="53"/>
      <c r="M51" s="53"/>
      <c r="N51" s="53"/>
      <c r="O51" s="53"/>
      <c r="P51" s="53"/>
      <c r="Q51" s="54"/>
      <c r="R51" s="52" t="str">
        <f t="shared" si="5"/>
        <v/>
      </c>
      <c r="S51" s="20"/>
      <c r="T51" s="20"/>
      <c r="U51" s="32">
        <f t="shared" si="9"/>
        <v>0</v>
      </c>
      <c r="V51" s="32">
        <f t="shared" si="10"/>
        <v>0</v>
      </c>
      <c r="W51" s="32">
        <f t="shared" si="11"/>
        <v>0</v>
      </c>
      <c r="X51" s="32">
        <f t="shared" si="12"/>
        <v>0</v>
      </c>
      <c r="Y51" s="32">
        <f t="shared" si="13"/>
        <v>0</v>
      </c>
      <c r="Z51" s="32">
        <f t="shared" si="6"/>
        <v>0</v>
      </c>
      <c r="AA51" s="32">
        <f t="shared" si="7"/>
        <v>0</v>
      </c>
      <c r="AB51" s="36">
        <f t="shared" si="8"/>
        <v>0</v>
      </c>
    </row>
    <row r="52" spans="1:28" ht="14.4" x14ac:dyDescent="0.3">
      <c r="A52" s="51"/>
      <c r="B52" s="52" t="str">
        <f>IFERROR(VLOOKUP(A52,Base!$C$2:$D$3,2,0),"")</f>
        <v/>
      </c>
      <c r="C52" s="53"/>
      <c r="D52" s="53"/>
      <c r="E52" s="53"/>
      <c r="F52" s="54"/>
      <c r="G52" s="53"/>
      <c r="H52" s="53"/>
      <c r="I52" s="41"/>
      <c r="J52" s="41"/>
      <c r="K52" s="53"/>
      <c r="L52" s="53"/>
      <c r="M52" s="53"/>
      <c r="N52" s="53"/>
      <c r="O52" s="53"/>
      <c r="P52" s="53"/>
      <c r="Q52" s="54"/>
      <c r="R52" s="52" t="str">
        <f t="shared" si="5"/>
        <v/>
      </c>
      <c r="S52" s="20"/>
      <c r="T52" s="20"/>
      <c r="U52" s="32">
        <f t="shared" si="9"/>
        <v>0</v>
      </c>
      <c r="V52" s="32">
        <f t="shared" si="10"/>
        <v>0</v>
      </c>
      <c r="W52" s="32">
        <f t="shared" si="11"/>
        <v>0</v>
      </c>
      <c r="X52" s="32">
        <f t="shared" si="12"/>
        <v>0</v>
      </c>
      <c r="Y52" s="32">
        <f t="shared" si="13"/>
        <v>0</v>
      </c>
      <c r="Z52" s="32">
        <f t="shared" si="6"/>
        <v>0</v>
      </c>
      <c r="AA52" s="32">
        <f t="shared" si="7"/>
        <v>0</v>
      </c>
      <c r="AB52" s="36">
        <f t="shared" si="8"/>
        <v>0</v>
      </c>
    </row>
    <row r="53" spans="1:28" ht="14.4" x14ac:dyDescent="0.3">
      <c r="A53" s="51"/>
      <c r="B53" s="52" t="str">
        <f>IFERROR(VLOOKUP(A53,Base!$C$2:$D$3,2,0),"")</f>
        <v/>
      </c>
      <c r="C53" s="53"/>
      <c r="D53" s="53"/>
      <c r="E53" s="53"/>
      <c r="F53" s="54"/>
      <c r="G53" s="53"/>
      <c r="H53" s="53"/>
      <c r="I53" s="41"/>
      <c r="J53" s="41"/>
      <c r="K53" s="53"/>
      <c r="L53" s="53"/>
      <c r="M53" s="53"/>
      <c r="N53" s="53"/>
      <c r="O53" s="53"/>
      <c r="P53" s="53"/>
      <c r="Q53" s="54"/>
      <c r="R53" s="52" t="str">
        <f t="shared" si="5"/>
        <v/>
      </c>
      <c r="S53" s="20"/>
      <c r="T53" s="20"/>
      <c r="U53" s="32">
        <f t="shared" si="9"/>
        <v>0</v>
      </c>
      <c r="V53" s="32">
        <f t="shared" si="10"/>
        <v>0</v>
      </c>
      <c r="W53" s="32">
        <f t="shared" si="11"/>
        <v>0</v>
      </c>
      <c r="X53" s="32">
        <f t="shared" si="12"/>
        <v>0</v>
      </c>
      <c r="Y53" s="32">
        <f t="shared" si="13"/>
        <v>0</v>
      </c>
      <c r="Z53" s="32">
        <f t="shared" si="6"/>
        <v>0</v>
      </c>
      <c r="AA53" s="32">
        <f t="shared" si="7"/>
        <v>0</v>
      </c>
      <c r="AB53" s="36">
        <f t="shared" si="8"/>
        <v>0</v>
      </c>
    </row>
    <row r="54" spans="1:28" ht="14.4" x14ac:dyDescent="0.3">
      <c r="A54" s="51"/>
      <c r="B54" s="52" t="str">
        <f>IFERROR(VLOOKUP(A54,Base!$C$2:$D$3,2,0),"")</f>
        <v/>
      </c>
      <c r="C54" s="53"/>
      <c r="D54" s="53"/>
      <c r="E54" s="53"/>
      <c r="F54" s="54"/>
      <c r="G54" s="53"/>
      <c r="H54" s="53"/>
      <c r="I54" s="41"/>
      <c r="J54" s="41"/>
      <c r="K54" s="53"/>
      <c r="L54" s="53"/>
      <c r="M54" s="53"/>
      <c r="N54" s="53"/>
      <c r="O54" s="53"/>
      <c r="P54" s="53"/>
      <c r="Q54" s="54"/>
      <c r="R54" s="52" t="str">
        <f t="shared" si="5"/>
        <v/>
      </c>
      <c r="S54" s="20"/>
      <c r="T54" s="20"/>
      <c r="U54" s="32">
        <f t="shared" si="9"/>
        <v>0</v>
      </c>
      <c r="V54" s="32">
        <f t="shared" si="10"/>
        <v>0</v>
      </c>
      <c r="W54" s="32">
        <f t="shared" si="11"/>
        <v>0</v>
      </c>
      <c r="X54" s="32">
        <f t="shared" si="12"/>
        <v>0</v>
      </c>
      <c r="Y54" s="32">
        <f t="shared" si="13"/>
        <v>0</v>
      </c>
      <c r="Z54" s="32">
        <f t="shared" si="6"/>
        <v>0</v>
      </c>
      <c r="AA54" s="32">
        <f t="shared" si="7"/>
        <v>0</v>
      </c>
      <c r="AB54" s="36">
        <f t="shared" si="8"/>
        <v>0</v>
      </c>
    </row>
    <row r="55" spans="1:28" ht="14.4" x14ac:dyDescent="0.3">
      <c r="A55" s="51"/>
      <c r="B55" s="52" t="str">
        <f>IFERROR(VLOOKUP(A55,Base!$C$2:$D$3,2,0),"")</f>
        <v/>
      </c>
      <c r="C55" s="53"/>
      <c r="D55" s="53"/>
      <c r="E55" s="53"/>
      <c r="F55" s="54"/>
      <c r="G55" s="53"/>
      <c r="H55" s="53"/>
      <c r="I55" s="41"/>
      <c r="J55" s="41"/>
      <c r="K55" s="53"/>
      <c r="L55" s="53"/>
      <c r="M55" s="53"/>
      <c r="N55" s="53"/>
      <c r="O55" s="53"/>
      <c r="P55" s="53"/>
      <c r="Q55" s="54"/>
      <c r="R55" s="52" t="str">
        <f t="shared" si="5"/>
        <v/>
      </c>
      <c r="S55" s="20"/>
      <c r="T55" s="20"/>
      <c r="U55" s="32">
        <f t="shared" si="9"/>
        <v>0</v>
      </c>
      <c r="V55" s="32">
        <f t="shared" si="10"/>
        <v>0</v>
      </c>
      <c r="W55" s="32">
        <f t="shared" si="11"/>
        <v>0</v>
      </c>
      <c r="X55" s="32">
        <f t="shared" si="12"/>
        <v>0</v>
      </c>
      <c r="Y55" s="32">
        <f t="shared" si="13"/>
        <v>0</v>
      </c>
      <c r="Z55" s="32">
        <f t="shared" si="6"/>
        <v>0</v>
      </c>
      <c r="AA55" s="32">
        <f t="shared" si="7"/>
        <v>0</v>
      </c>
      <c r="AB55" s="36">
        <f t="shared" si="8"/>
        <v>0</v>
      </c>
    </row>
    <row r="56" spans="1:28" ht="14.4" x14ac:dyDescent="0.3">
      <c r="A56" s="51"/>
      <c r="B56" s="52" t="str">
        <f>IFERROR(VLOOKUP(A56,Base!$C$2:$D$3,2,0),"")</f>
        <v/>
      </c>
      <c r="C56" s="53"/>
      <c r="D56" s="53"/>
      <c r="E56" s="53"/>
      <c r="F56" s="54"/>
      <c r="G56" s="53"/>
      <c r="H56" s="53"/>
      <c r="I56" s="41"/>
      <c r="J56" s="41"/>
      <c r="K56" s="53"/>
      <c r="L56" s="53"/>
      <c r="M56" s="53"/>
      <c r="N56" s="53"/>
      <c r="O56" s="53"/>
      <c r="P56" s="53"/>
      <c r="Q56" s="54"/>
      <c r="R56" s="52" t="str">
        <f t="shared" si="5"/>
        <v/>
      </c>
      <c r="S56" s="20"/>
      <c r="T56" s="20"/>
      <c r="U56" s="32">
        <f t="shared" si="9"/>
        <v>0</v>
      </c>
      <c r="V56" s="32">
        <f t="shared" si="10"/>
        <v>0</v>
      </c>
      <c r="W56" s="32">
        <f t="shared" si="11"/>
        <v>0</v>
      </c>
      <c r="X56" s="32">
        <f t="shared" si="12"/>
        <v>0</v>
      </c>
      <c r="Y56" s="32">
        <f t="shared" si="13"/>
        <v>0</v>
      </c>
      <c r="Z56" s="32">
        <f t="shared" si="6"/>
        <v>0</v>
      </c>
      <c r="AA56" s="32">
        <f t="shared" si="7"/>
        <v>0</v>
      </c>
      <c r="AB56" s="36">
        <f t="shared" si="8"/>
        <v>0</v>
      </c>
    </row>
    <row r="57" spans="1:28" ht="14.4" x14ac:dyDescent="0.3">
      <c r="A57" s="51"/>
      <c r="B57" s="52" t="str">
        <f>IFERROR(VLOOKUP(A57,Base!$C$2:$D$3,2,0),"")</f>
        <v/>
      </c>
      <c r="C57" s="53"/>
      <c r="D57" s="53"/>
      <c r="E57" s="53"/>
      <c r="F57" s="54"/>
      <c r="G57" s="53"/>
      <c r="H57" s="53"/>
      <c r="I57" s="41"/>
      <c r="J57" s="41"/>
      <c r="K57" s="53"/>
      <c r="L57" s="53"/>
      <c r="M57" s="53"/>
      <c r="N57" s="53"/>
      <c r="O57" s="53"/>
      <c r="P57" s="53"/>
      <c r="Q57" s="54"/>
      <c r="R57" s="52" t="str">
        <f t="shared" si="5"/>
        <v/>
      </c>
      <c r="S57" s="20"/>
      <c r="T57" s="20"/>
      <c r="U57" s="32">
        <f t="shared" si="9"/>
        <v>0</v>
      </c>
      <c r="V57" s="32">
        <f t="shared" si="10"/>
        <v>0</v>
      </c>
      <c r="W57" s="32">
        <f t="shared" si="11"/>
        <v>0</v>
      </c>
      <c r="X57" s="32">
        <f t="shared" si="12"/>
        <v>0</v>
      </c>
      <c r="Y57" s="32">
        <f t="shared" si="13"/>
        <v>0</v>
      </c>
      <c r="Z57" s="32">
        <f t="shared" si="6"/>
        <v>0</v>
      </c>
      <c r="AA57" s="32">
        <f t="shared" si="7"/>
        <v>0</v>
      </c>
      <c r="AB57" s="36">
        <f t="shared" si="8"/>
        <v>0</v>
      </c>
    </row>
    <row r="58" spans="1:28" ht="14.4" x14ac:dyDescent="0.3">
      <c r="A58" s="51"/>
      <c r="B58" s="52" t="str">
        <f>IFERROR(VLOOKUP(A58,Base!$C$2:$D$3,2,0),"")</f>
        <v/>
      </c>
      <c r="C58" s="53"/>
      <c r="D58" s="53"/>
      <c r="E58" s="53"/>
      <c r="F58" s="54"/>
      <c r="G58" s="53"/>
      <c r="H58" s="53"/>
      <c r="I58" s="41"/>
      <c r="J58" s="41"/>
      <c r="K58" s="53"/>
      <c r="L58" s="53"/>
      <c r="M58" s="53"/>
      <c r="N58" s="53"/>
      <c r="O58" s="53"/>
      <c r="P58" s="53"/>
      <c r="Q58" s="54"/>
      <c r="R58" s="52" t="str">
        <f t="shared" si="5"/>
        <v/>
      </c>
      <c r="S58" s="20"/>
      <c r="T58" s="20"/>
      <c r="U58" s="32">
        <f t="shared" si="9"/>
        <v>0</v>
      </c>
      <c r="V58" s="32">
        <f t="shared" si="10"/>
        <v>0</v>
      </c>
      <c r="W58" s="32">
        <f t="shared" si="11"/>
        <v>0</v>
      </c>
      <c r="X58" s="32">
        <f t="shared" si="12"/>
        <v>0</v>
      </c>
      <c r="Y58" s="32">
        <f t="shared" si="13"/>
        <v>0</v>
      </c>
      <c r="Z58" s="32">
        <f t="shared" si="6"/>
        <v>0</v>
      </c>
      <c r="AA58" s="32">
        <f t="shared" si="7"/>
        <v>0</v>
      </c>
      <c r="AB58" s="36">
        <f t="shared" si="8"/>
        <v>0</v>
      </c>
    </row>
    <row r="59" spans="1:28" ht="14.4" x14ac:dyDescent="0.3">
      <c r="A59" s="51"/>
      <c r="B59" s="52" t="str">
        <f>IFERROR(VLOOKUP(A59,Base!$C$2:$D$3,2,0),"")</f>
        <v/>
      </c>
      <c r="C59" s="53"/>
      <c r="D59" s="53"/>
      <c r="E59" s="53"/>
      <c r="F59" s="54"/>
      <c r="G59" s="53"/>
      <c r="H59" s="53"/>
      <c r="I59" s="41"/>
      <c r="J59" s="41"/>
      <c r="K59" s="53"/>
      <c r="L59" s="53"/>
      <c r="M59" s="53"/>
      <c r="N59" s="53"/>
      <c r="O59" s="53"/>
      <c r="P59" s="53"/>
      <c r="Q59" s="54"/>
      <c r="R59" s="52" t="str">
        <f t="shared" si="5"/>
        <v/>
      </c>
      <c r="S59" s="20"/>
      <c r="T59" s="20"/>
      <c r="U59" s="32">
        <f t="shared" si="9"/>
        <v>0</v>
      </c>
      <c r="V59" s="32">
        <f t="shared" si="10"/>
        <v>0</v>
      </c>
      <c r="W59" s="32">
        <f t="shared" si="11"/>
        <v>0</v>
      </c>
      <c r="X59" s="32">
        <f t="shared" si="12"/>
        <v>0</v>
      </c>
      <c r="Y59" s="32">
        <f t="shared" si="13"/>
        <v>0</v>
      </c>
      <c r="Z59" s="32">
        <f t="shared" si="6"/>
        <v>0</v>
      </c>
      <c r="AA59" s="32">
        <f t="shared" si="7"/>
        <v>0</v>
      </c>
      <c r="AB59" s="36">
        <f t="shared" si="8"/>
        <v>0</v>
      </c>
    </row>
    <row r="60" spans="1:28" ht="14.4" x14ac:dyDescent="0.3">
      <c r="A60" s="51"/>
      <c r="B60" s="52" t="str">
        <f>IFERROR(VLOOKUP(A60,Base!$C$2:$D$3,2,0),"")</f>
        <v/>
      </c>
      <c r="C60" s="53"/>
      <c r="D60" s="53"/>
      <c r="E60" s="53"/>
      <c r="F60" s="54"/>
      <c r="G60" s="53"/>
      <c r="H60" s="53"/>
      <c r="I60" s="41"/>
      <c r="J60" s="41"/>
      <c r="K60" s="53"/>
      <c r="L60" s="53"/>
      <c r="M60" s="53"/>
      <c r="N60" s="53"/>
      <c r="O60" s="53"/>
      <c r="P60" s="53"/>
      <c r="Q60" s="54"/>
      <c r="R60" s="52" t="str">
        <f t="shared" si="5"/>
        <v/>
      </c>
      <c r="S60" s="20"/>
      <c r="T60" s="20"/>
      <c r="U60" s="32">
        <f t="shared" si="9"/>
        <v>0</v>
      </c>
      <c r="V60" s="32">
        <f t="shared" si="10"/>
        <v>0</v>
      </c>
      <c r="W60" s="32">
        <f t="shared" si="11"/>
        <v>0</v>
      </c>
      <c r="X60" s="32">
        <f t="shared" si="12"/>
        <v>0</v>
      </c>
      <c r="Y60" s="32">
        <f t="shared" si="13"/>
        <v>0</v>
      </c>
      <c r="Z60" s="32">
        <f t="shared" si="6"/>
        <v>0</v>
      </c>
      <c r="AA60" s="32">
        <f t="shared" si="7"/>
        <v>0</v>
      </c>
      <c r="AB60" s="36">
        <f t="shared" si="8"/>
        <v>0</v>
      </c>
    </row>
    <row r="61" spans="1:28" ht="14.4" x14ac:dyDescent="0.3">
      <c r="A61" s="51"/>
      <c r="B61" s="52" t="str">
        <f>IFERROR(VLOOKUP(A61,Base!$C$2:$D$3,2,0),"")</f>
        <v/>
      </c>
      <c r="C61" s="53"/>
      <c r="D61" s="53"/>
      <c r="E61" s="53"/>
      <c r="F61" s="54"/>
      <c r="G61" s="53"/>
      <c r="H61" s="53"/>
      <c r="I61" s="41"/>
      <c r="J61" s="41"/>
      <c r="K61" s="53"/>
      <c r="L61" s="53"/>
      <c r="M61" s="53"/>
      <c r="N61" s="53"/>
      <c r="O61" s="53"/>
      <c r="P61" s="53"/>
      <c r="Q61" s="54"/>
      <c r="R61" s="52" t="str">
        <f t="shared" si="5"/>
        <v/>
      </c>
      <c r="S61" s="20"/>
      <c r="T61" s="20"/>
      <c r="U61" s="32">
        <f t="shared" si="9"/>
        <v>0</v>
      </c>
      <c r="V61" s="32">
        <f t="shared" si="10"/>
        <v>0</v>
      </c>
      <c r="W61" s="32">
        <f t="shared" si="11"/>
        <v>0</v>
      </c>
      <c r="X61" s="32">
        <f t="shared" si="12"/>
        <v>0</v>
      </c>
      <c r="Y61" s="32">
        <f t="shared" si="13"/>
        <v>0</v>
      </c>
      <c r="Z61" s="32">
        <f t="shared" si="6"/>
        <v>0</v>
      </c>
      <c r="AA61" s="32">
        <f t="shared" si="7"/>
        <v>0</v>
      </c>
      <c r="AB61" s="36">
        <f t="shared" si="8"/>
        <v>0</v>
      </c>
    </row>
    <row r="62" spans="1:28" ht="14.4" x14ac:dyDescent="0.3">
      <c r="A62" s="51"/>
      <c r="B62" s="52" t="str">
        <f>IFERROR(VLOOKUP(A62,Base!$C$2:$D$3,2,0),"")</f>
        <v/>
      </c>
      <c r="C62" s="53"/>
      <c r="D62" s="53"/>
      <c r="E62" s="53"/>
      <c r="F62" s="54"/>
      <c r="G62" s="53"/>
      <c r="H62" s="53"/>
      <c r="I62" s="41"/>
      <c r="J62" s="41"/>
      <c r="K62" s="53"/>
      <c r="L62" s="53"/>
      <c r="M62" s="53"/>
      <c r="N62" s="53"/>
      <c r="O62" s="53"/>
      <c r="P62" s="53"/>
      <c r="Q62" s="54"/>
      <c r="R62" s="52" t="str">
        <f t="shared" si="5"/>
        <v/>
      </c>
      <c r="S62" s="20"/>
      <c r="T62" s="20"/>
      <c r="U62" s="32">
        <f t="shared" si="9"/>
        <v>0</v>
      </c>
      <c r="V62" s="32">
        <f t="shared" si="10"/>
        <v>0</v>
      </c>
      <c r="W62" s="32">
        <f t="shared" si="11"/>
        <v>0</v>
      </c>
      <c r="X62" s="32">
        <f t="shared" si="12"/>
        <v>0</v>
      </c>
      <c r="Y62" s="32">
        <f t="shared" si="13"/>
        <v>0</v>
      </c>
      <c r="Z62" s="32">
        <f t="shared" si="6"/>
        <v>0</v>
      </c>
      <c r="AA62" s="32">
        <f t="shared" si="7"/>
        <v>0</v>
      </c>
      <c r="AB62" s="36">
        <f t="shared" si="8"/>
        <v>0</v>
      </c>
    </row>
    <row r="63" spans="1:28" ht="14.4" x14ac:dyDescent="0.3">
      <c r="A63" s="51"/>
      <c r="B63" s="52" t="str">
        <f>IFERROR(VLOOKUP(A63,Base!$C$2:$D$3,2,0),"")</f>
        <v/>
      </c>
      <c r="C63" s="53"/>
      <c r="D63" s="53"/>
      <c r="E63" s="53"/>
      <c r="F63" s="54"/>
      <c r="G63" s="53"/>
      <c r="H63" s="53"/>
      <c r="I63" s="41"/>
      <c r="J63" s="41"/>
      <c r="K63" s="53"/>
      <c r="L63" s="53"/>
      <c r="M63" s="53"/>
      <c r="N63" s="53"/>
      <c r="O63" s="53"/>
      <c r="P63" s="53"/>
      <c r="Q63" s="54"/>
      <c r="R63" s="52" t="str">
        <f t="shared" si="5"/>
        <v/>
      </c>
      <c r="S63" s="20"/>
      <c r="T63" s="20"/>
      <c r="U63" s="32">
        <f t="shared" si="9"/>
        <v>0</v>
      </c>
      <c r="V63" s="32">
        <f t="shared" si="10"/>
        <v>0</v>
      </c>
      <c r="W63" s="32">
        <f t="shared" si="11"/>
        <v>0</v>
      </c>
      <c r="X63" s="32">
        <f t="shared" si="12"/>
        <v>0</v>
      </c>
      <c r="Y63" s="32">
        <f t="shared" si="13"/>
        <v>0</v>
      </c>
      <c r="Z63" s="32">
        <f t="shared" si="6"/>
        <v>0</v>
      </c>
      <c r="AA63" s="32">
        <f t="shared" si="7"/>
        <v>0</v>
      </c>
      <c r="AB63" s="36">
        <f t="shared" si="8"/>
        <v>0</v>
      </c>
    </row>
    <row r="64" spans="1:28" ht="14.4" x14ac:dyDescent="0.3">
      <c r="A64" s="51"/>
      <c r="B64" s="52" t="str">
        <f>IFERROR(VLOOKUP(A64,Base!$C$2:$D$3,2,0),"")</f>
        <v/>
      </c>
      <c r="C64" s="53"/>
      <c r="D64" s="53"/>
      <c r="E64" s="53"/>
      <c r="F64" s="54"/>
      <c r="G64" s="53"/>
      <c r="H64" s="53"/>
      <c r="I64" s="41"/>
      <c r="J64" s="41"/>
      <c r="K64" s="53"/>
      <c r="L64" s="53"/>
      <c r="M64" s="53"/>
      <c r="N64" s="53"/>
      <c r="O64" s="53"/>
      <c r="P64" s="53"/>
      <c r="Q64" s="54"/>
      <c r="R64" s="52" t="str">
        <f t="shared" si="5"/>
        <v/>
      </c>
      <c r="S64" s="20"/>
      <c r="T64" s="20"/>
      <c r="U64" s="32">
        <f t="shared" si="9"/>
        <v>0</v>
      </c>
      <c r="V64" s="32">
        <f t="shared" si="10"/>
        <v>0</v>
      </c>
      <c r="W64" s="32">
        <f t="shared" si="11"/>
        <v>0</v>
      </c>
      <c r="X64" s="32">
        <f t="shared" si="12"/>
        <v>0</v>
      </c>
      <c r="Y64" s="32">
        <f t="shared" si="13"/>
        <v>0</v>
      </c>
      <c r="Z64" s="32">
        <f t="shared" si="6"/>
        <v>0</v>
      </c>
      <c r="AA64" s="32">
        <f t="shared" si="7"/>
        <v>0</v>
      </c>
      <c r="AB64" s="36">
        <f t="shared" si="8"/>
        <v>0</v>
      </c>
    </row>
    <row r="65" spans="1:28" ht="14.4" x14ac:dyDescent="0.3">
      <c r="A65" s="51"/>
      <c r="B65" s="52" t="str">
        <f>IFERROR(VLOOKUP(A65,Base!$C$2:$D$3,2,0),"")</f>
        <v/>
      </c>
      <c r="C65" s="53"/>
      <c r="D65" s="53"/>
      <c r="E65" s="53"/>
      <c r="F65" s="54"/>
      <c r="G65" s="53"/>
      <c r="H65" s="53"/>
      <c r="I65" s="41"/>
      <c r="J65" s="41"/>
      <c r="K65" s="53"/>
      <c r="L65" s="53"/>
      <c r="M65" s="53"/>
      <c r="N65" s="53"/>
      <c r="O65" s="53"/>
      <c r="P65" s="53"/>
      <c r="Q65" s="54"/>
      <c r="R65" s="52" t="str">
        <f t="shared" si="5"/>
        <v/>
      </c>
      <c r="S65" s="20"/>
      <c r="T65" s="20"/>
      <c r="U65" s="32">
        <f t="shared" si="9"/>
        <v>0</v>
      </c>
      <c r="V65" s="32">
        <f t="shared" si="10"/>
        <v>0</v>
      </c>
      <c r="W65" s="32">
        <f t="shared" si="11"/>
        <v>0</v>
      </c>
      <c r="X65" s="32">
        <f t="shared" si="12"/>
        <v>0</v>
      </c>
      <c r="Y65" s="32">
        <f t="shared" si="13"/>
        <v>0</v>
      </c>
      <c r="Z65" s="32">
        <f t="shared" si="6"/>
        <v>0</v>
      </c>
      <c r="AA65" s="32">
        <f t="shared" si="7"/>
        <v>0</v>
      </c>
      <c r="AB65" s="36">
        <f t="shared" si="8"/>
        <v>0</v>
      </c>
    </row>
    <row r="66" spans="1:28" ht="14.4" x14ac:dyDescent="0.3">
      <c r="A66" s="51"/>
      <c r="B66" s="52" t="str">
        <f>IFERROR(VLOOKUP(A66,Base!$C$2:$D$3,2,0),"")</f>
        <v/>
      </c>
      <c r="C66" s="53"/>
      <c r="D66" s="53"/>
      <c r="E66" s="53"/>
      <c r="F66" s="54"/>
      <c r="G66" s="53"/>
      <c r="H66" s="53"/>
      <c r="I66" s="41"/>
      <c r="J66" s="41"/>
      <c r="K66" s="53"/>
      <c r="L66" s="53"/>
      <c r="M66" s="53"/>
      <c r="N66" s="53"/>
      <c r="O66" s="53"/>
      <c r="P66" s="53"/>
      <c r="Q66" s="54"/>
      <c r="R66" s="52" t="str">
        <f t="shared" si="5"/>
        <v/>
      </c>
      <c r="S66" s="20"/>
      <c r="T66" s="20"/>
      <c r="U66" s="32">
        <f t="shared" si="9"/>
        <v>0</v>
      </c>
      <c r="V66" s="32">
        <f t="shared" si="10"/>
        <v>0</v>
      </c>
      <c r="W66" s="32">
        <f t="shared" si="11"/>
        <v>0</v>
      </c>
      <c r="X66" s="32">
        <f t="shared" si="12"/>
        <v>0</v>
      </c>
      <c r="Y66" s="32">
        <f t="shared" si="13"/>
        <v>0</v>
      </c>
      <c r="Z66" s="32">
        <f t="shared" si="6"/>
        <v>0</v>
      </c>
      <c r="AA66" s="32">
        <f t="shared" si="7"/>
        <v>0</v>
      </c>
      <c r="AB66" s="36">
        <f t="shared" si="8"/>
        <v>0</v>
      </c>
    </row>
    <row r="67" spans="1:28" ht="14.4" x14ac:dyDescent="0.3">
      <c r="A67" s="51"/>
      <c r="B67" s="52" t="str">
        <f>IFERROR(VLOOKUP(A67,Base!$C$2:$D$3,2,0),"")</f>
        <v/>
      </c>
      <c r="C67" s="53"/>
      <c r="D67" s="53"/>
      <c r="E67" s="53"/>
      <c r="F67" s="54"/>
      <c r="G67" s="53"/>
      <c r="H67" s="53"/>
      <c r="I67" s="41"/>
      <c r="J67" s="41"/>
      <c r="K67" s="53"/>
      <c r="L67" s="53"/>
      <c r="M67" s="53"/>
      <c r="N67" s="53"/>
      <c r="O67" s="53"/>
      <c r="P67" s="53"/>
      <c r="Q67" s="54"/>
      <c r="R67" s="52" t="str">
        <f t="shared" si="5"/>
        <v/>
      </c>
      <c r="S67" s="20"/>
      <c r="T67" s="20"/>
      <c r="U67" s="32">
        <f t="shared" si="9"/>
        <v>0</v>
      </c>
      <c r="V67" s="32">
        <f t="shared" si="10"/>
        <v>0</v>
      </c>
      <c r="W67" s="32">
        <f t="shared" si="11"/>
        <v>0</v>
      </c>
      <c r="X67" s="32">
        <f t="shared" si="12"/>
        <v>0</v>
      </c>
      <c r="Y67" s="32">
        <f t="shared" si="13"/>
        <v>0</v>
      </c>
      <c r="Z67" s="32">
        <f t="shared" si="6"/>
        <v>0</v>
      </c>
      <c r="AA67" s="32">
        <f t="shared" si="7"/>
        <v>0</v>
      </c>
      <c r="AB67" s="36">
        <f t="shared" si="8"/>
        <v>0</v>
      </c>
    </row>
    <row r="68" spans="1:28" ht="14.4" x14ac:dyDescent="0.3">
      <c r="A68" s="51"/>
      <c r="B68" s="52" t="str">
        <f>IFERROR(VLOOKUP(A68,Base!$C$2:$D$3,2,0),"")</f>
        <v/>
      </c>
      <c r="C68" s="53"/>
      <c r="D68" s="53"/>
      <c r="E68" s="53"/>
      <c r="F68" s="54"/>
      <c r="G68" s="53"/>
      <c r="H68" s="53"/>
      <c r="I68" s="41"/>
      <c r="J68" s="41"/>
      <c r="K68" s="53"/>
      <c r="L68" s="53"/>
      <c r="M68" s="53"/>
      <c r="N68" s="53"/>
      <c r="O68" s="53"/>
      <c r="P68" s="53"/>
      <c r="Q68" s="54"/>
      <c r="R68" s="52" t="str">
        <f t="shared" si="5"/>
        <v/>
      </c>
      <c r="S68" s="20"/>
      <c r="T68" s="20"/>
      <c r="U68" s="32">
        <f t="shared" si="9"/>
        <v>0</v>
      </c>
      <c r="V68" s="32">
        <f t="shared" si="10"/>
        <v>0</v>
      </c>
      <c r="W68" s="32">
        <f t="shared" si="11"/>
        <v>0</v>
      </c>
      <c r="X68" s="32">
        <f t="shared" si="12"/>
        <v>0</v>
      </c>
      <c r="Y68" s="32">
        <f t="shared" si="13"/>
        <v>0</v>
      </c>
      <c r="Z68" s="32">
        <f t="shared" si="6"/>
        <v>0</v>
      </c>
      <c r="AA68" s="32">
        <f t="shared" si="7"/>
        <v>0</v>
      </c>
      <c r="AB68" s="36">
        <f t="shared" si="8"/>
        <v>0</v>
      </c>
    </row>
    <row r="69" spans="1:28" ht="14.4" x14ac:dyDescent="0.3">
      <c r="A69" s="51"/>
      <c r="B69" s="52" t="str">
        <f>IFERROR(VLOOKUP(A69,Base!$C$2:$D$3,2,0),"")</f>
        <v/>
      </c>
      <c r="C69" s="53"/>
      <c r="D69" s="53"/>
      <c r="E69" s="53"/>
      <c r="F69" s="54"/>
      <c r="G69" s="53"/>
      <c r="H69" s="53"/>
      <c r="I69" s="41"/>
      <c r="J69" s="41"/>
      <c r="K69" s="53"/>
      <c r="L69" s="53"/>
      <c r="M69" s="53"/>
      <c r="N69" s="53"/>
      <c r="O69" s="53"/>
      <c r="P69" s="53"/>
      <c r="Q69" s="54"/>
      <c r="R69" s="52" t="str">
        <f t="shared" si="5"/>
        <v/>
      </c>
      <c r="S69" s="20"/>
      <c r="T69" s="20"/>
      <c r="U69" s="32">
        <f t="shared" si="9"/>
        <v>0</v>
      </c>
      <c r="V69" s="32">
        <f t="shared" si="10"/>
        <v>0</v>
      </c>
      <c r="W69" s="32">
        <f t="shared" si="11"/>
        <v>0</v>
      </c>
      <c r="X69" s="32">
        <f t="shared" si="12"/>
        <v>0</v>
      </c>
      <c r="Y69" s="32">
        <f t="shared" si="13"/>
        <v>0</v>
      </c>
      <c r="Z69" s="32">
        <f t="shared" si="6"/>
        <v>0</v>
      </c>
      <c r="AA69" s="32">
        <f t="shared" si="7"/>
        <v>0</v>
      </c>
      <c r="AB69" s="36">
        <f t="shared" si="8"/>
        <v>0</v>
      </c>
    </row>
    <row r="70" spans="1:28" ht="14.4" x14ac:dyDescent="0.3">
      <c r="A70" s="51"/>
      <c r="B70" s="52" t="str">
        <f>IFERROR(VLOOKUP(A70,Base!$C$2:$D$3,2,0),"")</f>
        <v/>
      </c>
      <c r="C70" s="53"/>
      <c r="D70" s="53"/>
      <c r="E70" s="53"/>
      <c r="F70" s="54"/>
      <c r="G70" s="53"/>
      <c r="H70" s="53"/>
      <c r="I70" s="41"/>
      <c r="J70" s="41"/>
      <c r="K70" s="53"/>
      <c r="L70" s="53"/>
      <c r="M70" s="53"/>
      <c r="N70" s="53"/>
      <c r="O70" s="53"/>
      <c r="P70" s="53"/>
      <c r="Q70" s="54"/>
      <c r="R70" s="52" t="str">
        <f t="shared" ref="R70:R133" si="14">IF(K70="","",IF(SUM(M70:P70)=K70,"Suma motivo de Pago correcto","Existe un error en la suma de Motivo de Pago"))</f>
        <v/>
      </c>
      <c r="S70" s="20"/>
      <c r="T70" s="20"/>
      <c r="U70" s="32">
        <f t="shared" ref="U70:U133" si="15">IF(LEN(K70)=0,0,F70-K70)</f>
        <v>0</v>
      </c>
      <c r="V70" s="32">
        <f t="shared" ref="V70:V133" si="16">IF(LEN(K70)=0,F70,F70-K70)</f>
        <v>0</v>
      </c>
      <c r="W70" s="32">
        <f t="shared" ref="W70:W133" si="17">IF(LEN(G70)=0,0,F70-G70)</f>
        <v>0</v>
      </c>
      <c r="X70" s="32">
        <f t="shared" ref="X70:X133" si="18">IF(LEN(G70)=0,F70,F70-G70)</f>
        <v>0</v>
      </c>
      <c r="Y70" s="32">
        <f t="shared" ref="Y70:Y133" si="19">IF(AND(LEN(N70)=0,LEN(O70)=0,LEN(P70)=0),K70,K70-N70-O70-P70)</f>
        <v>0</v>
      </c>
      <c r="Z70" s="32">
        <f t="shared" ref="Z70:Z133" si="20">IF(AND(LEN(M70)=0,LEN(O70)=0,LEN(P70)=0),K70,K70-M70-O70-P70)</f>
        <v>0</v>
      </c>
      <c r="AA70" s="32">
        <f t="shared" ref="AA70:AA133" si="21">IF(AND(LEN(M70)=0,LEN(N70)=0,LEN(P70)=0),K70,K70-M70-N70-P70)</f>
        <v>0</v>
      </c>
      <c r="AB70" s="36">
        <f t="shared" ref="AB70:AB133" si="22">IF(AND(LEN(M70)=0,LEN(N70)=0,LEN(O70)=0),K70,K70-M70-N70-O70)</f>
        <v>0</v>
      </c>
    </row>
    <row r="71" spans="1:28" ht="14.4" x14ac:dyDescent="0.3">
      <c r="A71" s="51"/>
      <c r="B71" s="52" t="str">
        <f>IFERROR(VLOOKUP(A71,Base!$C$2:$D$3,2,0),"")</f>
        <v/>
      </c>
      <c r="C71" s="53"/>
      <c r="D71" s="53"/>
      <c r="E71" s="53"/>
      <c r="F71" s="54"/>
      <c r="G71" s="53"/>
      <c r="H71" s="53"/>
      <c r="I71" s="41"/>
      <c r="J71" s="41"/>
      <c r="K71" s="53"/>
      <c r="L71" s="53"/>
      <c r="M71" s="53"/>
      <c r="N71" s="53"/>
      <c r="O71" s="53"/>
      <c r="P71" s="53"/>
      <c r="Q71" s="54"/>
      <c r="R71" s="52" t="str">
        <f t="shared" si="14"/>
        <v/>
      </c>
      <c r="S71" s="20"/>
      <c r="T71" s="20"/>
      <c r="U71" s="32">
        <f t="shared" si="15"/>
        <v>0</v>
      </c>
      <c r="V71" s="32">
        <f t="shared" si="16"/>
        <v>0</v>
      </c>
      <c r="W71" s="32">
        <f t="shared" si="17"/>
        <v>0</v>
      </c>
      <c r="X71" s="32">
        <f t="shared" si="18"/>
        <v>0</v>
      </c>
      <c r="Y71" s="32">
        <f t="shared" si="19"/>
        <v>0</v>
      </c>
      <c r="Z71" s="32">
        <f t="shared" si="20"/>
        <v>0</v>
      </c>
      <c r="AA71" s="32">
        <f t="shared" si="21"/>
        <v>0</v>
      </c>
      <c r="AB71" s="36">
        <f t="shared" si="22"/>
        <v>0</v>
      </c>
    </row>
    <row r="72" spans="1:28" ht="14.4" x14ac:dyDescent="0.3">
      <c r="A72" s="51"/>
      <c r="B72" s="52" t="str">
        <f>IFERROR(VLOOKUP(A72,Base!$C$2:$D$3,2,0),"")</f>
        <v/>
      </c>
      <c r="C72" s="53"/>
      <c r="D72" s="53"/>
      <c r="E72" s="53"/>
      <c r="F72" s="54"/>
      <c r="G72" s="53"/>
      <c r="H72" s="53"/>
      <c r="I72" s="41"/>
      <c r="J72" s="41"/>
      <c r="K72" s="53"/>
      <c r="L72" s="53"/>
      <c r="M72" s="53"/>
      <c r="N72" s="53"/>
      <c r="O72" s="53"/>
      <c r="P72" s="53"/>
      <c r="Q72" s="54"/>
      <c r="R72" s="52" t="str">
        <f t="shared" si="14"/>
        <v/>
      </c>
      <c r="S72" s="20"/>
      <c r="T72" s="20"/>
      <c r="U72" s="32">
        <f t="shared" si="15"/>
        <v>0</v>
      </c>
      <c r="V72" s="32">
        <f t="shared" si="16"/>
        <v>0</v>
      </c>
      <c r="W72" s="32">
        <f t="shared" si="17"/>
        <v>0</v>
      </c>
      <c r="X72" s="32">
        <f t="shared" si="18"/>
        <v>0</v>
      </c>
      <c r="Y72" s="32">
        <f t="shared" si="19"/>
        <v>0</v>
      </c>
      <c r="Z72" s="32">
        <f t="shared" si="20"/>
        <v>0</v>
      </c>
      <c r="AA72" s="32">
        <f t="shared" si="21"/>
        <v>0</v>
      </c>
      <c r="AB72" s="36">
        <f t="shared" si="22"/>
        <v>0</v>
      </c>
    </row>
    <row r="73" spans="1:28" ht="14.4" x14ac:dyDescent="0.3">
      <c r="A73" s="51"/>
      <c r="B73" s="52" t="str">
        <f>IFERROR(VLOOKUP(A73,Base!$C$2:$D$3,2,0),"")</f>
        <v/>
      </c>
      <c r="C73" s="53"/>
      <c r="D73" s="53"/>
      <c r="E73" s="53"/>
      <c r="F73" s="54"/>
      <c r="G73" s="53"/>
      <c r="H73" s="53"/>
      <c r="I73" s="41"/>
      <c r="J73" s="41"/>
      <c r="K73" s="53"/>
      <c r="L73" s="53"/>
      <c r="M73" s="53"/>
      <c r="N73" s="53"/>
      <c r="O73" s="53"/>
      <c r="P73" s="53"/>
      <c r="Q73" s="54"/>
      <c r="R73" s="52" t="str">
        <f t="shared" si="14"/>
        <v/>
      </c>
      <c r="S73" s="20"/>
      <c r="T73" s="20"/>
      <c r="U73" s="32">
        <f t="shared" si="15"/>
        <v>0</v>
      </c>
      <c r="V73" s="32">
        <f t="shared" si="16"/>
        <v>0</v>
      </c>
      <c r="W73" s="32">
        <f t="shared" si="17"/>
        <v>0</v>
      </c>
      <c r="X73" s="32">
        <f t="shared" si="18"/>
        <v>0</v>
      </c>
      <c r="Y73" s="32">
        <f t="shared" si="19"/>
        <v>0</v>
      </c>
      <c r="Z73" s="32">
        <f t="shared" si="20"/>
        <v>0</v>
      </c>
      <c r="AA73" s="32">
        <f t="shared" si="21"/>
        <v>0</v>
      </c>
      <c r="AB73" s="36">
        <f t="shared" si="22"/>
        <v>0</v>
      </c>
    </row>
    <row r="74" spans="1:28" ht="14.4" x14ac:dyDescent="0.3">
      <c r="A74" s="51"/>
      <c r="B74" s="52" t="str">
        <f>IFERROR(VLOOKUP(A74,Base!$C$2:$D$3,2,0),"")</f>
        <v/>
      </c>
      <c r="C74" s="53"/>
      <c r="D74" s="53"/>
      <c r="E74" s="53"/>
      <c r="F74" s="54"/>
      <c r="G74" s="53"/>
      <c r="H74" s="53"/>
      <c r="I74" s="41"/>
      <c r="J74" s="41"/>
      <c r="K74" s="53"/>
      <c r="L74" s="53"/>
      <c r="M74" s="53"/>
      <c r="N74" s="53"/>
      <c r="O74" s="53"/>
      <c r="P74" s="53"/>
      <c r="Q74" s="54"/>
      <c r="R74" s="52" t="str">
        <f t="shared" si="14"/>
        <v/>
      </c>
      <c r="S74" s="20"/>
      <c r="T74" s="20"/>
      <c r="U74" s="32">
        <f t="shared" si="15"/>
        <v>0</v>
      </c>
      <c r="V74" s="32">
        <f t="shared" si="16"/>
        <v>0</v>
      </c>
      <c r="W74" s="32">
        <f t="shared" si="17"/>
        <v>0</v>
      </c>
      <c r="X74" s="32">
        <f t="shared" si="18"/>
        <v>0</v>
      </c>
      <c r="Y74" s="32">
        <f t="shared" si="19"/>
        <v>0</v>
      </c>
      <c r="Z74" s="32">
        <f t="shared" si="20"/>
        <v>0</v>
      </c>
      <c r="AA74" s="32">
        <f t="shared" si="21"/>
        <v>0</v>
      </c>
      <c r="AB74" s="36">
        <f t="shared" si="22"/>
        <v>0</v>
      </c>
    </row>
    <row r="75" spans="1:28" ht="14.4" x14ac:dyDescent="0.3">
      <c r="A75" s="51"/>
      <c r="B75" s="52" t="str">
        <f>IFERROR(VLOOKUP(A75,Base!$C$2:$D$3,2,0),"")</f>
        <v/>
      </c>
      <c r="C75" s="53"/>
      <c r="D75" s="53"/>
      <c r="E75" s="53"/>
      <c r="F75" s="54"/>
      <c r="G75" s="53"/>
      <c r="H75" s="53"/>
      <c r="I75" s="41"/>
      <c r="J75" s="41"/>
      <c r="K75" s="53"/>
      <c r="L75" s="53"/>
      <c r="M75" s="53"/>
      <c r="N75" s="53"/>
      <c r="O75" s="53"/>
      <c r="P75" s="53"/>
      <c r="Q75" s="54"/>
      <c r="R75" s="52" t="str">
        <f t="shared" si="14"/>
        <v/>
      </c>
      <c r="S75" s="20"/>
      <c r="T75" s="20"/>
      <c r="U75" s="32">
        <f t="shared" si="15"/>
        <v>0</v>
      </c>
      <c r="V75" s="32">
        <f t="shared" si="16"/>
        <v>0</v>
      </c>
      <c r="W75" s="32">
        <f t="shared" si="17"/>
        <v>0</v>
      </c>
      <c r="X75" s="32">
        <f t="shared" si="18"/>
        <v>0</v>
      </c>
      <c r="Y75" s="32">
        <f t="shared" si="19"/>
        <v>0</v>
      </c>
      <c r="Z75" s="32">
        <f t="shared" si="20"/>
        <v>0</v>
      </c>
      <c r="AA75" s="32">
        <f t="shared" si="21"/>
        <v>0</v>
      </c>
      <c r="AB75" s="36">
        <f t="shared" si="22"/>
        <v>0</v>
      </c>
    </row>
    <row r="76" spans="1:28" ht="14.4" x14ac:dyDescent="0.3">
      <c r="A76" s="51"/>
      <c r="B76" s="52" t="str">
        <f>IFERROR(VLOOKUP(A76,Base!$C$2:$D$3,2,0),"")</f>
        <v/>
      </c>
      <c r="C76" s="53"/>
      <c r="D76" s="53"/>
      <c r="E76" s="53"/>
      <c r="F76" s="54"/>
      <c r="G76" s="53"/>
      <c r="H76" s="53"/>
      <c r="I76" s="41"/>
      <c r="J76" s="41"/>
      <c r="K76" s="53"/>
      <c r="L76" s="53"/>
      <c r="M76" s="53"/>
      <c r="N76" s="53"/>
      <c r="O76" s="53"/>
      <c r="P76" s="53"/>
      <c r="Q76" s="54"/>
      <c r="R76" s="52" t="str">
        <f t="shared" si="14"/>
        <v/>
      </c>
      <c r="S76" s="20"/>
      <c r="T76" s="20"/>
      <c r="U76" s="32">
        <f t="shared" si="15"/>
        <v>0</v>
      </c>
      <c r="V76" s="32">
        <f t="shared" si="16"/>
        <v>0</v>
      </c>
      <c r="W76" s="32">
        <f t="shared" si="17"/>
        <v>0</v>
      </c>
      <c r="X76" s="32">
        <f t="shared" si="18"/>
        <v>0</v>
      </c>
      <c r="Y76" s="32">
        <f t="shared" si="19"/>
        <v>0</v>
      </c>
      <c r="Z76" s="32">
        <f t="shared" si="20"/>
        <v>0</v>
      </c>
      <c r="AA76" s="32">
        <f t="shared" si="21"/>
        <v>0</v>
      </c>
      <c r="AB76" s="36">
        <f t="shared" si="22"/>
        <v>0</v>
      </c>
    </row>
    <row r="77" spans="1:28" ht="14.4" x14ac:dyDescent="0.3">
      <c r="A77" s="51"/>
      <c r="B77" s="52" t="str">
        <f>IFERROR(VLOOKUP(A77,Base!$C$2:$D$3,2,0),"")</f>
        <v/>
      </c>
      <c r="C77" s="53"/>
      <c r="D77" s="53"/>
      <c r="E77" s="53"/>
      <c r="F77" s="54"/>
      <c r="G77" s="53"/>
      <c r="H77" s="53"/>
      <c r="I77" s="41"/>
      <c r="J77" s="41"/>
      <c r="K77" s="53"/>
      <c r="L77" s="53"/>
      <c r="M77" s="53"/>
      <c r="N77" s="53"/>
      <c r="O77" s="53"/>
      <c r="P77" s="53"/>
      <c r="Q77" s="54"/>
      <c r="R77" s="52" t="str">
        <f t="shared" si="14"/>
        <v/>
      </c>
      <c r="S77" s="20"/>
      <c r="T77" s="20"/>
      <c r="U77" s="32">
        <f t="shared" si="15"/>
        <v>0</v>
      </c>
      <c r="V77" s="32">
        <f t="shared" si="16"/>
        <v>0</v>
      </c>
      <c r="W77" s="32">
        <f t="shared" si="17"/>
        <v>0</v>
      </c>
      <c r="X77" s="32">
        <f t="shared" si="18"/>
        <v>0</v>
      </c>
      <c r="Y77" s="32">
        <f t="shared" si="19"/>
        <v>0</v>
      </c>
      <c r="Z77" s="32">
        <f t="shared" si="20"/>
        <v>0</v>
      </c>
      <c r="AA77" s="32">
        <f t="shared" si="21"/>
        <v>0</v>
      </c>
      <c r="AB77" s="36">
        <f t="shared" si="22"/>
        <v>0</v>
      </c>
    </row>
    <row r="78" spans="1:28" ht="14.4" x14ac:dyDescent="0.3">
      <c r="A78" s="51"/>
      <c r="B78" s="52" t="str">
        <f>IFERROR(VLOOKUP(A78,Base!$C$2:$D$3,2,0),"")</f>
        <v/>
      </c>
      <c r="C78" s="53"/>
      <c r="D78" s="53"/>
      <c r="E78" s="53"/>
      <c r="F78" s="54"/>
      <c r="G78" s="53"/>
      <c r="H78" s="53"/>
      <c r="I78" s="41"/>
      <c r="J78" s="41"/>
      <c r="K78" s="53"/>
      <c r="L78" s="53"/>
      <c r="M78" s="53"/>
      <c r="N78" s="53"/>
      <c r="O78" s="53"/>
      <c r="P78" s="53"/>
      <c r="Q78" s="54"/>
      <c r="R78" s="52" t="str">
        <f t="shared" si="14"/>
        <v/>
      </c>
      <c r="S78" s="20"/>
      <c r="T78" s="20"/>
      <c r="U78" s="32">
        <f t="shared" si="15"/>
        <v>0</v>
      </c>
      <c r="V78" s="32">
        <f t="shared" si="16"/>
        <v>0</v>
      </c>
      <c r="W78" s="32">
        <f t="shared" si="17"/>
        <v>0</v>
      </c>
      <c r="X78" s="32">
        <f t="shared" si="18"/>
        <v>0</v>
      </c>
      <c r="Y78" s="32">
        <f t="shared" si="19"/>
        <v>0</v>
      </c>
      <c r="Z78" s="32">
        <f t="shared" si="20"/>
        <v>0</v>
      </c>
      <c r="AA78" s="32">
        <f t="shared" si="21"/>
        <v>0</v>
      </c>
      <c r="AB78" s="36">
        <f t="shared" si="22"/>
        <v>0</v>
      </c>
    </row>
    <row r="79" spans="1:28" ht="14.4" x14ac:dyDescent="0.3">
      <c r="A79" s="51"/>
      <c r="B79" s="52" t="str">
        <f>IFERROR(VLOOKUP(A79,Base!$C$2:$D$3,2,0),"")</f>
        <v/>
      </c>
      <c r="C79" s="53"/>
      <c r="D79" s="53"/>
      <c r="E79" s="53"/>
      <c r="F79" s="54"/>
      <c r="G79" s="53"/>
      <c r="H79" s="53"/>
      <c r="I79" s="41"/>
      <c r="J79" s="41"/>
      <c r="K79" s="53"/>
      <c r="L79" s="53"/>
      <c r="M79" s="53"/>
      <c r="N79" s="53"/>
      <c r="O79" s="53"/>
      <c r="P79" s="53"/>
      <c r="Q79" s="54"/>
      <c r="R79" s="52" t="str">
        <f t="shared" si="14"/>
        <v/>
      </c>
      <c r="S79" s="20"/>
      <c r="T79" s="20"/>
      <c r="U79" s="32">
        <f t="shared" si="15"/>
        <v>0</v>
      </c>
      <c r="V79" s="32">
        <f t="shared" si="16"/>
        <v>0</v>
      </c>
      <c r="W79" s="32">
        <f t="shared" si="17"/>
        <v>0</v>
      </c>
      <c r="X79" s="32">
        <f t="shared" si="18"/>
        <v>0</v>
      </c>
      <c r="Y79" s="32">
        <f t="shared" si="19"/>
        <v>0</v>
      </c>
      <c r="Z79" s="32">
        <f t="shared" si="20"/>
        <v>0</v>
      </c>
      <c r="AA79" s="32">
        <f t="shared" si="21"/>
        <v>0</v>
      </c>
      <c r="AB79" s="36">
        <f t="shared" si="22"/>
        <v>0</v>
      </c>
    </row>
    <row r="80" spans="1:28" ht="14.4" x14ac:dyDescent="0.3">
      <c r="A80" s="51"/>
      <c r="B80" s="52" t="str">
        <f>IFERROR(VLOOKUP(A80,Base!$C$2:$D$3,2,0),"")</f>
        <v/>
      </c>
      <c r="C80" s="53"/>
      <c r="D80" s="53"/>
      <c r="E80" s="53"/>
      <c r="F80" s="54"/>
      <c r="G80" s="53"/>
      <c r="H80" s="53"/>
      <c r="I80" s="41"/>
      <c r="J80" s="41"/>
      <c r="K80" s="53"/>
      <c r="L80" s="53"/>
      <c r="M80" s="53"/>
      <c r="N80" s="53"/>
      <c r="O80" s="53"/>
      <c r="P80" s="53"/>
      <c r="Q80" s="54"/>
      <c r="R80" s="52" t="str">
        <f t="shared" si="14"/>
        <v/>
      </c>
      <c r="S80" s="20"/>
      <c r="T80" s="20"/>
      <c r="U80" s="32">
        <f t="shared" si="15"/>
        <v>0</v>
      </c>
      <c r="V80" s="32">
        <f t="shared" si="16"/>
        <v>0</v>
      </c>
      <c r="W80" s="32">
        <f t="shared" si="17"/>
        <v>0</v>
      </c>
      <c r="X80" s="32">
        <f t="shared" si="18"/>
        <v>0</v>
      </c>
      <c r="Y80" s="32">
        <f t="shared" si="19"/>
        <v>0</v>
      </c>
      <c r="Z80" s="32">
        <f t="shared" si="20"/>
        <v>0</v>
      </c>
      <c r="AA80" s="32">
        <f t="shared" si="21"/>
        <v>0</v>
      </c>
      <c r="AB80" s="36">
        <f t="shared" si="22"/>
        <v>0</v>
      </c>
    </row>
    <row r="81" spans="1:28" ht="14.4" x14ac:dyDescent="0.3">
      <c r="A81" s="51"/>
      <c r="B81" s="52" t="str">
        <f>IFERROR(VLOOKUP(A81,Base!$C$2:$D$3,2,0),"")</f>
        <v/>
      </c>
      <c r="C81" s="53"/>
      <c r="D81" s="53"/>
      <c r="E81" s="53"/>
      <c r="F81" s="54"/>
      <c r="G81" s="53"/>
      <c r="H81" s="53"/>
      <c r="I81" s="41"/>
      <c r="J81" s="41"/>
      <c r="K81" s="53"/>
      <c r="L81" s="53"/>
      <c r="M81" s="53"/>
      <c r="N81" s="53"/>
      <c r="O81" s="53"/>
      <c r="P81" s="53"/>
      <c r="Q81" s="54"/>
      <c r="R81" s="52" t="str">
        <f t="shared" si="14"/>
        <v/>
      </c>
      <c r="S81" s="20"/>
      <c r="T81" s="20"/>
      <c r="U81" s="32">
        <f t="shared" si="15"/>
        <v>0</v>
      </c>
      <c r="V81" s="32">
        <f t="shared" si="16"/>
        <v>0</v>
      </c>
      <c r="W81" s="32">
        <f t="shared" si="17"/>
        <v>0</v>
      </c>
      <c r="X81" s="32">
        <f t="shared" si="18"/>
        <v>0</v>
      </c>
      <c r="Y81" s="32">
        <f t="shared" si="19"/>
        <v>0</v>
      </c>
      <c r="Z81" s="32">
        <f t="shared" si="20"/>
        <v>0</v>
      </c>
      <c r="AA81" s="32">
        <f t="shared" si="21"/>
        <v>0</v>
      </c>
      <c r="AB81" s="36">
        <f t="shared" si="22"/>
        <v>0</v>
      </c>
    </row>
    <row r="82" spans="1:28" ht="14.4" x14ac:dyDescent="0.3">
      <c r="A82" s="51"/>
      <c r="B82" s="52" t="str">
        <f>IFERROR(VLOOKUP(A82,Base!$C$2:$D$3,2,0),"")</f>
        <v/>
      </c>
      <c r="C82" s="53"/>
      <c r="D82" s="53"/>
      <c r="E82" s="53"/>
      <c r="F82" s="54"/>
      <c r="G82" s="53"/>
      <c r="H82" s="53"/>
      <c r="I82" s="41"/>
      <c r="J82" s="41"/>
      <c r="K82" s="53"/>
      <c r="L82" s="53"/>
      <c r="M82" s="53"/>
      <c r="N82" s="53"/>
      <c r="O82" s="53"/>
      <c r="P82" s="53"/>
      <c r="Q82" s="54"/>
      <c r="R82" s="52" t="str">
        <f t="shared" si="14"/>
        <v/>
      </c>
      <c r="S82" s="20"/>
      <c r="T82" s="20"/>
      <c r="U82" s="32">
        <f t="shared" si="15"/>
        <v>0</v>
      </c>
      <c r="V82" s="32">
        <f t="shared" si="16"/>
        <v>0</v>
      </c>
      <c r="W82" s="32">
        <f t="shared" si="17"/>
        <v>0</v>
      </c>
      <c r="X82" s="32">
        <f t="shared" si="18"/>
        <v>0</v>
      </c>
      <c r="Y82" s="32">
        <f t="shared" si="19"/>
        <v>0</v>
      </c>
      <c r="Z82" s="32">
        <f t="shared" si="20"/>
        <v>0</v>
      </c>
      <c r="AA82" s="32">
        <f t="shared" si="21"/>
        <v>0</v>
      </c>
      <c r="AB82" s="36">
        <f t="shared" si="22"/>
        <v>0</v>
      </c>
    </row>
    <row r="83" spans="1:28" ht="14.4" x14ac:dyDescent="0.3">
      <c r="A83" s="51"/>
      <c r="B83" s="52" t="str">
        <f>IFERROR(VLOOKUP(A83,Base!$C$2:$D$3,2,0),"")</f>
        <v/>
      </c>
      <c r="C83" s="53"/>
      <c r="D83" s="53"/>
      <c r="E83" s="53"/>
      <c r="F83" s="54"/>
      <c r="G83" s="53"/>
      <c r="H83" s="53"/>
      <c r="I83" s="41"/>
      <c r="J83" s="41"/>
      <c r="K83" s="53"/>
      <c r="L83" s="53"/>
      <c r="M83" s="53"/>
      <c r="N83" s="53"/>
      <c r="O83" s="53"/>
      <c r="P83" s="53"/>
      <c r="Q83" s="54"/>
      <c r="R83" s="52" t="str">
        <f t="shared" si="14"/>
        <v/>
      </c>
      <c r="S83" s="20"/>
      <c r="T83" s="20"/>
      <c r="U83" s="32">
        <f t="shared" si="15"/>
        <v>0</v>
      </c>
      <c r="V83" s="32">
        <f t="shared" si="16"/>
        <v>0</v>
      </c>
      <c r="W83" s="32">
        <f t="shared" si="17"/>
        <v>0</v>
      </c>
      <c r="X83" s="32">
        <f t="shared" si="18"/>
        <v>0</v>
      </c>
      <c r="Y83" s="32">
        <f t="shared" si="19"/>
        <v>0</v>
      </c>
      <c r="Z83" s="32">
        <f t="shared" si="20"/>
        <v>0</v>
      </c>
      <c r="AA83" s="32">
        <f t="shared" si="21"/>
        <v>0</v>
      </c>
      <c r="AB83" s="36">
        <f t="shared" si="22"/>
        <v>0</v>
      </c>
    </row>
    <row r="84" spans="1:28" ht="14.4" x14ac:dyDescent="0.3">
      <c r="A84" s="51"/>
      <c r="B84" s="52" t="str">
        <f>IFERROR(VLOOKUP(A84,Base!$C$2:$D$3,2,0),"")</f>
        <v/>
      </c>
      <c r="C84" s="53"/>
      <c r="D84" s="53"/>
      <c r="E84" s="53"/>
      <c r="F84" s="54"/>
      <c r="G84" s="53"/>
      <c r="H84" s="53"/>
      <c r="I84" s="41"/>
      <c r="J84" s="41"/>
      <c r="K84" s="53"/>
      <c r="L84" s="53"/>
      <c r="M84" s="53"/>
      <c r="N84" s="53"/>
      <c r="O84" s="53"/>
      <c r="P84" s="53"/>
      <c r="Q84" s="54"/>
      <c r="R84" s="52" t="str">
        <f t="shared" si="14"/>
        <v/>
      </c>
      <c r="S84" s="20"/>
      <c r="T84" s="20"/>
      <c r="U84" s="32">
        <f t="shared" si="15"/>
        <v>0</v>
      </c>
      <c r="V84" s="32">
        <f t="shared" si="16"/>
        <v>0</v>
      </c>
      <c r="W84" s="32">
        <f t="shared" si="17"/>
        <v>0</v>
      </c>
      <c r="X84" s="32">
        <f t="shared" si="18"/>
        <v>0</v>
      </c>
      <c r="Y84" s="32">
        <f t="shared" si="19"/>
        <v>0</v>
      </c>
      <c r="Z84" s="32">
        <f t="shared" si="20"/>
        <v>0</v>
      </c>
      <c r="AA84" s="32">
        <f t="shared" si="21"/>
        <v>0</v>
      </c>
      <c r="AB84" s="36">
        <f t="shared" si="22"/>
        <v>0</v>
      </c>
    </row>
    <row r="85" spans="1:28" ht="14.4" x14ac:dyDescent="0.3">
      <c r="A85" s="51"/>
      <c r="B85" s="52" t="str">
        <f>IFERROR(VLOOKUP(A85,Base!$C$2:$D$3,2,0),"")</f>
        <v/>
      </c>
      <c r="C85" s="53"/>
      <c r="D85" s="53"/>
      <c r="E85" s="53"/>
      <c r="F85" s="54"/>
      <c r="G85" s="53"/>
      <c r="H85" s="53"/>
      <c r="I85" s="41"/>
      <c r="J85" s="41"/>
      <c r="K85" s="53"/>
      <c r="L85" s="53"/>
      <c r="M85" s="53"/>
      <c r="N85" s="53"/>
      <c r="O85" s="53"/>
      <c r="P85" s="53"/>
      <c r="Q85" s="54"/>
      <c r="R85" s="52" t="str">
        <f t="shared" si="14"/>
        <v/>
      </c>
      <c r="S85" s="20"/>
      <c r="T85" s="20"/>
      <c r="U85" s="32">
        <f t="shared" si="15"/>
        <v>0</v>
      </c>
      <c r="V85" s="32">
        <f t="shared" si="16"/>
        <v>0</v>
      </c>
      <c r="W85" s="32">
        <f t="shared" si="17"/>
        <v>0</v>
      </c>
      <c r="X85" s="32">
        <f t="shared" si="18"/>
        <v>0</v>
      </c>
      <c r="Y85" s="32">
        <f t="shared" si="19"/>
        <v>0</v>
      </c>
      <c r="Z85" s="32">
        <f t="shared" si="20"/>
        <v>0</v>
      </c>
      <c r="AA85" s="32">
        <f t="shared" si="21"/>
        <v>0</v>
      </c>
      <c r="AB85" s="36">
        <f t="shared" si="22"/>
        <v>0</v>
      </c>
    </row>
    <row r="86" spans="1:28" ht="14.4" x14ac:dyDescent="0.3">
      <c r="A86" s="51"/>
      <c r="B86" s="52" t="str">
        <f>IFERROR(VLOOKUP(A86,Base!$C$2:$D$3,2,0),"")</f>
        <v/>
      </c>
      <c r="C86" s="53"/>
      <c r="D86" s="53"/>
      <c r="E86" s="53"/>
      <c r="F86" s="54"/>
      <c r="G86" s="53"/>
      <c r="H86" s="53"/>
      <c r="I86" s="41"/>
      <c r="J86" s="41"/>
      <c r="K86" s="53"/>
      <c r="L86" s="53"/>
      <c r="M86" s="53"/>
      <c r="N86" s="53"/>
      <c r="O86" s="53"/>
      <c r="P86" s="53"/>
      <c r="Q86" s="54"/>
      <c r="R86" s="52" t="str">
        <f t="shared" si="14"/>
        <v/>
      </c>
      <c r="S86" s="20"/>
      <c r="T86" s="20"/>
      <c r="U86" s="32">
        <f t="shared" si="15"/>
        <v>0</v>
      </c>
      <c r="V86" s="32">
        <f t="shared" si="16"/>
        <v>0</v>
      </c>
      <c r="W86" s="32">
        <f t="shared" si="17"/>
        <v>0</v>
      </c>
      <c r="X86" s="32">
        <f t="shared" si="18"/>
        <v>0</v>
      </c>
      <c r="Y86" s="32">
        <f t="shared" si="19"/>
        <v>0</v>
      </c>
      <c r="Z86" s="32">
        <f t="shared" si="20"/>
        <v>0</v>
      </c>
      <c r="AA86" s="32">
        <f t="shared" si="21"/>
        <v>0</v>
      </c>
      <c r="AB86" s="36">
        <f t="shared" si="22"/>
        <v>0</v>
      </c>
    </row>
    <row r="87" spans="1:28" ht="14.4" x14ac:dyDescent="0.3">
      <c r="A87" s="51"/>
      <c r="B87" s="52" t="str">
        <f>IFERROR(VLOOKUP(A87,Base!$C$2:$D$3,2,0),"")</f>
        <v/>
      </c>
      <c r="C87" s="53"/>
      <c r="D87" s="53"/>
      <c r="E87" s="53"/>
      <c r="F87" s="54"/>
      <c r="G87" s="53"/>
      <c r="H87" s="53"/>
      <c r="I87" s="41"/>
      <c r="J87" s="41"/>
      <c r="K87" s="53"/>
      <c r="L87" s="53"/>
      <c r="M87" s="53"/>
      <c r="N87" s="53"/>
      <c r="O87" s="53"/>
      <c r="P87" s="53"/>
      <c r="Q87" s="54"/>
      <c r="R87" s="52" t="str">
        <f t="shared" si="14"/>
        <v/>
      </c>
      <c r="S87" s="20"/>
      <c r="T87" s="20"/>
      <c r="U87" s="32">
        <f t="shared" si="15"/>
        <v>0</v>
      </c>
      <c r="V87" s="32">
        <f t="shared" si="16"/>
        <v>0</v>
      </c>
      <c r="W87" s="32">
        <f t="shared" si="17"/>
        <v>0</v>
      </c>
      <c r="X87" s="32">
        <f t="shared" si="18"/>
        <v>0</v>
      </c>
      <c r="Y87" s="32">
        <f t="shared" si="19"/>
        <v>0</v>
      </c>
      <c r="Z87" s="32">
        <f t="shared" si="20"/>
        <v>0</v>
      </c>
      <c r="AA87" s="32">
        <f t="shared" si="21"/>
        <v>0</v>
      </c>
      <c r="AB87" s="36">
        <f t="shared" si="22"/>
        <v>0</v>
      </c>
    </row>
    <row r="88" spans="1:28" ht="14.4" x14ac:dyDescent="0.3">
      <c r="A88" s="51"/>
      <c r="B88" s="52" t="str">
        <f>IFERROR(VLOOKUP(A88,Base!$C$2:$D$3,2,0),"")</f>
        <v/>
      </c>
      <c r="C88" s="53"/>
      <c r="D88" s="53"/>
      <c r="E88" s="53"/>
      <c r="F88" s="54"/>
      <c r="G88" s="53"/>
      <c r="H88" s="53"/>
      <c r="I88" s="41"/>
      <c r="J88" s="41"/>
      <c r="K88" s="53"/>
      <c r="L88" s="53"/>
      <c r="M88" s="53"/>
      <c r="N88" s="53"/>
      <c r="O88" s="53"/>
      <c r="P88" s="53"/>
      <c r="Q88" s="54"/>
      <c r="R88" s="52" t="str">
        <f t="shared" si="14"/>
        <v/>
      </c>
      <c r="S88" s="20"/>
      <c r="T88" s="20"/>
      <c r="U88" s="32">
        <f t="shared" si="15"/>
        <v>0</v>
      </c>
      <c r="V88" s="32">
        <f t="shared" si="16"/>
        <v>0</v>
      </c>
      <c r="W88" s="32">
        <f t="shared" si="17"/>
        <v>0</v>
      </c>
      <c r="X88" s="32">
        <f t="shared" si="18"/>
        <v>0</v>
      </c>
      <c r="Y88" s="32">
        <f t="shared" si="19"/>
        <v>0</v>
      </c>
      <c r="Z88" s="32">
        <f t="shared" si="20"/>
        <v>0</v>
      </c>
      <c r="AA88" s="32">
        <f t="shared" si="21"/>
        <v>0</v>
      </c>
      <c r="AB88" s="36">
        <f t="shared" si="22"/>
        <v>0</v>
      </c>
    </row>
    <row r="89" spans="1:28" ht="14.4" x14ac:dyDescent="0.3">
      <c r="A89" s="51"/>
      <c r="B89" s="52" t="str">
        <f>IFERROR(VLOOKUP(A89,Base!$C$2:$D$3,2,0),"")</f>
        <v/>
      </c>
      <c r="C89" s="53"/>
      <c r="D89" s="53"/>
      <c r="E89" s="53"/>
      <c r="F89" s="54"/>
      <c r="G89" s="53"/>
      <c r="H89" s="53"/>
      <c r="I89" s="41"/>
      <c r="J89" s="41"/>
      <c r="K89" s="53"/>
      <c r="L89" s="53"/>
      <c r="M89" s="53"/>
      <c r="N89" s="53"/>
      <c r="O89" s="53"/>
      <c r="P89" s="53"/>
      <c r="Q89" s="54"/>
      <c r="R89" s="52" t="str">
        <f t="shared" si="14"/>
        <v/>
      </c>
      <c r="S89" s="20"/>
      <c r="T89" s="20"/>
      <c r="U89" s="32">
        <f t="shared" si="15"/>
        <v>0</v>
      </c>
      <c r="V89" s="32">
        <f t="shared" si="16"/>
        <v>0</v>
      </c>
      <c r="W89" s="32">
        <f t="shared" si="17"/>
        <v>0</v>
      </c>
      <c r="X89" s="32">
        <f t="shared" si="18"/>
        <v>0</v>
      </c>
      <c r="Y89" s="32">
        <f t="shared" si="19"/>
        <v>0</v>
      </c>
      <c r="Z89" s="32">
        <f t="shared" si="20"/>
        <v>0</v>
      </c>
      <c r="AA89" s="32">
        <f t="shared" si="21"/>
        <v>0</v>
      </c>
      <c r="AB89" s="36">
        <f t="shared" si="22"/>
        <v>0</v>
      </c>
    </row>
    <row r="90" spans="1:28" ht="14.4" x14ac:dyDescent="0.3">
      <c r="A90" s="51"/>
      <c r="B90" s="52" t="str">
        <f>IFERROR(VLOOKUP(A90,Base!$C$2:$D$3,2,0),"")</f>
        <v/>
      </c>
      <c r="C90" s="53"/>
      <c r="D90" s="53"/>
      <c r="E90" s="53"/>
      <c r="F90" s="54"/>
      <c r="G90" s="53"/>
      <c r="H90" s="53"/>
      <c r="I90" s="41"/>
      <c r="J90" s="41"/>
      <c r="K90" s="53"/>
      <c r="L90" s="53"/>
      <c r="M90" s="53"/>
      <c r="N90" s="53"/>
      <c r="O90" s="53"/>
      <c r="P90" s="53"/>
      <c r="Q90" s="54"/>
      <c r="R90" s="52" t="str">
        <f t="shared" si="14"/>
        <v/>
      </c>
      <c r="S90" s="20"/>
      <c r="T90" s="20"/>
      <c r="U90" s="32">
        <f t="shared" si="15"/>
        <v>0</v>
      </c>
      <c r="V90" s="32">
        <f t="shared" si="16"/>
        <v>0</v>
      </c>
      <c r="W90" s="32">
        <f t="shared" si="17"/>
        <v>0</v>
      </c>
      <c r="X90" s="32">
        <f t="shared" si="18"/>
        <v>0</v>
      </c>
      <c r="Y90" s="32">
        <f t="shared" si="19"/>
        <v>0</v>
      </c>
      <c r="Z90" s="32">
        <f t="shared" si="20"/>
        <v>0</v>
      </c>
      <c r="AA90" s="32">
        <f t="shared" si="21"/>
        <v>0</v>
      </c>
      <c r="AB90" s="36">
        <f t="shared" si="22"/>
        <v>0</v>
      </c>
    </row>
    <row r="91" spans="1:28" ht="14.4" x14ac:dyDescent="0.3">
      <c r="A91" s="51"/>
      <c r="B91" s="52" t="str">
        <f>IFERROR(VLOOKUP(A91,Base!$C$2:$D$3,2,0),"")</f>
        <v/>
      </c>
      <c r="C91" s="53"/>
      <c r="D91" s="53"/>
      <c r="E91" s="53"/>
      <c r="F91" s="54"/>
      <c r="G91" s="53"/>
      <c r="H91" s="53"/>
      <c r="I91" s="41"/>
      <c r="J91" s="41"/>
      <c r="K91" s="53"/>
      <c r="L91" s="53"/>
      <c r="M91" s="53"/>
      <c r="N91" s="53"/>
      <c r="O91" s="53"/>
      <c r="P91" s="53"/>
      <c r="Q91" s="54"/>
      <c r="R91" s="52" t="str">
        <f t="shared" si="14"/>
        <v/>
      </c>
      <c r="S91" s="20"/>
      <c r="T91" s="20"/>
      <c r="U91" s="32">
        <f t="shared" si="15"/>
        <v>0</v>
      </c>
      <c r="V91" s="32">
        <f t="shared" si="16"/>
        <v>0</v>
      </c>
      <c r="W91" s="32">
        <f t="shared" si="17"/>
        <v>0</v>
      </c>
      <c r="X91" s="32">
        <f t="shared" si="18"/>
        <v>0</v>
      </c>
      <c r="Y91" s="32">
        <f t="shared" si="19"/>
        <v>0</v>
      </c>
      <c r="Z91" s="32">
        <f t="shared" si="20"/>
        <v>0</v>
      </c>
      <c r="AA91" s="32">
        <f t="shared" si="21"/>
        <v>0</v>
      </c>
      <c r="AB91" s="36">
        <f t="shared" si="22"/>
        <v>0</v>
      </c>
    </row>
    <row r="92" spans="1:28" ht="14.4" x14ac:dyDescent="0.3">
      <c r="A92" s="51"/>
      <c r="B92" s="52" t="str">
        <f>IFERROR(VLOOKUP(A92,Base!$C$2:$D$3,2,0),"")</f>
        <v/>
      </c>
      <c r="C92" s="53"/>
      <c r="D92" s="53"/>
      <c r="E92" s="53"/>
      <c r="F92" s="54"/>
      <c r="G92" s="53"/>
      <c r="H92" s="53"/>
      <c r="I92" s="41"/>
      <c r="J92" s="41"/>
      <c r="K92" s="53"/>
      <c r="L92" s="53"/>
      <c r="M92" s="53"/>
      <c r="N92" s="53"/>
      <c r="O92" s="53"/>
      <c r="P92" s="53"/>
      <c r="Q92" s="54"/>
      <c r="R92" s="52" t="str">
        <f t="shared" si="14"/>
        <v/>
      </c>
      <c r="S92" s="20"/>
      <c r="T92" s="20"/>
      <c r="U92" s="32">
        <f t="shared" si="15"/>
        <v>0</v>
      </c>
      <c r="V92" s="32">
        <f t="shared" si="16"/>
        <v>0</v>
      </c>
      <c r="W92" s="32">
        <f t="shared" si="17"/>
        <v>0</v>
      </c>
      <c r="X92" s="32">
        <f t="shared" si="18"/>
        <v>0</v>
      </c>
      <c r="Y92" s="32">
        <f t="shared" si="19"/>
        <v>0</v>
      </c>
      <c r="Z92" s="32">
        <f t="shared" si="20"/>
        <v>0</v>
      </c>
      <c r="AA92" s="32">
        <f t="shared" si="21"/>
        <v>0</v>
      </c>
      <c r="AB92" s="36">
        <f t="shared" si="22"/>
        <v>0</v>
      </c>
    </row>
    <row r="93" spans="1:28" ht="14.4" x14ac:dyDescent="0.3">
      <c r="A93" s="51"/>
      <c r="B93" s="52" t="str">
        <f>IFERROR(VLOOKUP(A93,Base!$C$2:$D$3,2,0),"")</f>
        <v/>
      </c>
      <c r="C93" s="53"/>
      <c r="D93" s="53"/>
      <c r="E93" s="53"/>
      <c r="F93" s="54"/>
      <c r="G93" s="53"/>
      <c r="H93" s="53"/>
      <c r="I93" s="41"/>
      <c r="J93" s="41"/>
      <c r="K93" s="53"/>
      <c r="L93" s="53"/>
      <c r="M93" s="53"/>
      <c r="N93" s="53"/>
      <c r="O93" s="53"/>
      <c r="P93" s="53"/>
      <c r="Q93" s="54"/>
      <c r="R93" s="52" t="str">
        <f t="shared" si="14"/>
        <v/>
      </c>
      <c r="S93" s="20"/>
      <c r="T93" s="20"/>
      <c r="U93" s="32">
        <f t="shared" si="15"/>
        <v>0</v>
      </c>
      <c r="V93" s="32">
        <f t="shared" si="16"/>
        <v>0</v>
      </c>
      <c r="W93" s="32">
        <f t="shared" si="17"/>
        <v>0</v>
      </c>
      <c r="X93" s="32">
        <f t="shared" si="18"/>
        <v>0</v>
      </c>
      <c r="Y93" s="32">
        <f t="shared" si="19"/>
        <v>0</v>
      </c>
      <c r="Z93" s="32">
        <f t="shared" si="20"/>
        <v>0</v>
      </c>
      <c r="AA93" s="32">
        <f t="shared" si="21"/>
        <v>0</v>
      </c>
      <c r="AB93" s="36">
        <f t="shared" si="22"/>
        <v>0</v>
      </c>
    </row>
    <row r="94" spans="1:28" ht="14.4" x14ac:dyDescent="0.3">
      <c r="A94" s="51"/>
      <c r="B94" s="52" t="str">
        <f>IFERROR(VLOOKUP(A94,Base!$C$2:$D$3,2,0),"")</f>
        <v/>
      </c>
      <c r="C94" s="53"/>
      <c r="D94" s="53"/>
      <c r="E94" s="53"/>
      <c r="F94" s="54"/>
      <c r="G94" s="53"/>
      <c r="H94" s="53"/>
      <c r="I94" s="41"/>
      <c r="J94" s="41"/>
      <c r="K94" s="53"/>
      <c r="L94" s="53"/>
      <c r="M94" s="53"/>
      <c r="N94" s="53"/>
      <c r="O94" s="53"/>
      <c r="P94" s="53"/>
      <c r="Q94" s="54"/>
      <c r="R94" s="52" t="str">
        <f t="shared" si="14"/>
        <v/>
      </c>
      <c r="S94" s="20"/>
      <c r="T94" s="20"/>
      <c r="U94" s="32">
        <f t="shared" si="15"/>
        <v>0</v>
      </c>
      <c r="V94" s="32">
        <f t="shared" si="16"/>
        <v>0</v>
      </c>
      <c r="W94" s="32">
        <f t="shared" si="17"/>
        <v>0</v>
      </c>
      <c r="X94" s="32">
        <f t="shared" si="18"/>
        <v>0</v>
      </c>
      <c r="Y94" s="32">
        <f t="shared" si="19"/>
        <v>0</v>
      </c>
      <c r="Z94" s="32">
        <f t="shared" si="20"/>
        <v>0</v>
      </c>
      <c r="AA94" s="32">
        <f t="shared" si="21"/>
        <v>0</v>
      </c>
      <c r="AB94" s="36">
        <f t="shared" si="22"/>
        <v>0</v>
      </c>
    </row>
    <row r="95" spans="1:28" ht="14.4" x14ac:dyDescent="0.3">
      <c r="A95" s="51"/>
      <c r="B95" s="52" t="str">
        <f>IFERROR(VLOOKUP(A95,Base!$C$2:$D$3,2,0),"")</f>
        <v/>
      </c>
      <c r="C95" s="53"/>
      <c r="D95" s="53"/>
      <c r="E95" s="53"/>
      <c r="F95" s="54"/>
      <c r="G95" s="53"/>
      <c r="H95" s="53"/>
      <c r="I95" s="41"/>
      <c r="J95" s="41"/>
      <c r="K95" s="53"/>
      <c r="L95" s="53"/>
      <c r="M95" s="53"/>
      <c r="N95" s="53"/>
      <c r="O95" s="53"/>
      <c r="P95" s="53"/>
      <c r="Q95" s="54"/>
      <c r="R95" s="52" t="str">
        <f t="shared" si="14"/>
        <v/>
      </c>
      <c r="S95" s="20"/>
      <c r="T95" s="20"/>
      <c r="U95" s="32">
        <f t="shared" si="15"/>
        <v>0</v>
      </c>
      <c r="V95" s="32">
        <f t="shared" si="16"/>
        <v>0</v>
      </c>
      <c r="W95" s="32">
        <f t="shared" si="17"/>
        <v>0</v>
      </c>
      <c r="X95" s="32">
        <f t="shared" si="18"/>
        <v>0</v>
      </c>
      <c r="Y95" s="32">
        <f t="shared" si="19"/>
        <v>0</v>
      </c>
      <c r="Z95" s="32">
        <f t="shared" si="20"/>
        <v>0</v>
      </c>
      <c r="AA95" s="32">
        <f t="shared" si="21"/>
        <v>0</v>
      </c>
      <c r="AB95" s="36">
        <f t="shared" si="22"/>
        <v>0</v>
      </c>
    </row>
    <row r="96" spans="1:28" ht="14.4" x14ac:dyDescent="0.3">
      <c r="A96" s="51"/>
      <c r="B96" s="52" t="str">
        <f>IFERROR(VLOOKUP(A96,Base!$C$2:$D$3,2,0),"")</f>
        <v/>
      </c>
      <c r="C96" s="53"/>
      <c r="D96" s="53"/>
      <c r="E96" s="53"/>
      <c r="F96" s="54"/>
      <c r="G96" s="53"/>
      <c r="H96" s="53"/>
      <c r="I96" s="41"/>
      <c r="J96" s="41"/>
      <c r="K96" s="53"/>
      <c r="L96" s="53"/>
      <c r="M96" s="53"/>
      <c r="N96" s="53"/>
      <c r="O96" s="53"/>
      <c r="P96" s="53"/>
      <c r="Q96" s="54"/>
      <c r="R96" s="52" t="str">
        <f t="shared" si="14"/>
        <v/>
      </c>
      <c r="S96" s="20"/>
      <c r="T96" s="20"/>
      <c r="U96" s="32">
        <f t="shared" si="15"/>
        <v>0</v>
      </c>
      <c r="V96" s="32">
        <f t="shared" si="16"/>
        <v>0</v>
      </c>
      <c r="W96" s="32">
        <f t="shared" si="17"/>
        <v>0</v>
      </c>
      <c r="X96" s="32">
        <f t="shared" si="18"/>
        <v>0</v>
      </c>
      <c r="Y96" s="32">
        <f t="shared" si="19"/>
        <v>0</v>
      </c>
      <c r="Z96" s="32">
        <f t="shared" si="20"/>
        <v>0</v>
      </c>
      <c r="AA96" s="32">
        <f t="shared" si="21"/>
        <v>0</v>
      </c>
      <c r="AB96" s="36">
        <f t="shared" si="22"/>
        <v>0</v>
      </c>
    </row>
    <row r="97" spans="1:28" ht="14.4" x14ac:dyDescent="0.3">
      <c r="A97" s="51"/>
      <c r="B97" s="52" t="str">
        <f>IFERROR(VLOOKUP(A97,Base!$C$2:$D$3,2,0),"")</f>
        <v/>
      </c>
      <c r="C97" s="53"/>
      <c r="D97" s="53"/>
      <c r="E97" s="53"/>
      <c r="F97" s="54"/>
      <c r="G97" s="53"/>
      <c r="H97" s="53"/>
      <c r="I97" s="41"/>
      <c r="J97" s="41"/>
      <c r="K97" s="53"/>
      <c r="L97" s="53"/>
      <c r="M97" s="53"/>
      <c r="N97" s="53"/>
      <c r="O97" s="53"/>
      <c r="P97" s="53"/>
      <c r="Q97" s="54"/>
      <c r="R97" s="52" t="str">
        <f t="shared" si="14"/>
        <v/>
      </c>
      <c r="S97" s="20"/>
      <c r="T97" s="20"/>
      <c r="U97" s="32">
        <f t="shared" si="15"/>
        <v>0</v>
      </c>
      <c r="V97" s="32">
        <f t="shared" si="16"/>
        <v>0</v>
      </c>
      <c r="W97" s="32">
        <f t="shared" si="17"/>
        <v>0</v>
      </c>
      <c r="X97" s="32">
        <f t="shared" si="18"/>
        <v>0</v>
      </c>
      <c r="Y97" s="32">
        <f t="shared" si="19"/>
        <v>0</v>
      </c>
      <c r="Z97" s="32">
        <f t="shared" si="20"/>
        <v>0</v>
      </c>
      <c r="AA97" s="32">
        <f t="shared" si="21"/>
        <v>0</v>
      </c>
      <c r="AB97" s="36">
        <f t="shared" si="22"/>
        <v>0</v>
      </c>
    </row>
    <row r="98" spans="1:28" ht="14.4" x14ac:dyDescent="0.3">
      <c r="A98" s="51"/>
      <c r="B98" s="52" t="str">
        <f>IFERROR(VLOOKUP(A98,Base!$C$2:$D$3,2,0),"")</f>
        <v/>
      </c>
      <c r="C98" s="53"/>
      <c r="D98" s="53"/>
      <c r="E98" s="53"/>
      <c r="F98" s="54"/>
      <c r="G98" s="53"/>
      <c r="H98" s="53"/>
      <c r="I98" s="41"/>
      <c r="J98" s="41"/>
      <c r="K98" s="53"/>
      <c r="L98" s="53"/>
      <c r="M98" s="53"/>
      <c r="N98" s="53"/>
      <c r="O98" s="53"/>
      <c r="P98" s="53"/>
      <c r="Q98" s="54"/>
      <c r="R98" s="52" t="str">
        <f t="shared" si="14"/>
        <v/>
      </c>
      <c r="S98" s="20"/>
      <c r="T98" s="20"/>
      <c r="U98" s="32">
        <f t="shared" si="15"/>
        <v>0</v>
      </c>
      <c r="V98" s="32">
        <f t="shared" si="16"/>
        <v>0</v>
      </c>
      <c r="W98" s="32">
        <f t="shared" si="17"/>
        <v>0</v>
      </c>
      <c r="X98" s="32">
        <f t="shared" si="18"/>
        <v>0</v>
      </c>
      <c r="Y98" s="32">
        <f t="shared" si="19"/>
        <v>0</v>
      </c>
      <c r="Z98" s="32">
        <f t="shared" si="20"/>
        <v>0</v>
      </c>
      <c r="AA98" s="32">
        <f t="shared" si="21"/>
        <v>0</v>
      </c>
      <c r="AB98" s="36">
        <f t="shared" si="22"/>
        <v>0</v>
      </c>
    </row>
    <row r="99" spans="1:28" ht="14.4" x14ac:dyDescent="0.3">
      <c r="A99" s="51"/>
      <c r="B99" s="52" t="str">
        <f>IFERROR(VLOOKUP(A99,Base!$C$2:$D$3,2,0),"")</f>
        <v/>
      </c>
      <c r="C99" s="53"/>
      <c r="D99" s="53"/>
      <c r="E99" s="53"/>
      <c r="F99" s="54"/>
      <c r="G99" s="53"/>
      <c r="H99" s="53"/>
      <c r="I99" s="41"/>
      <c r="J99" s="41"/>
      <c r="K99" s="53"/>
      <c r="L99" s="53"/>
      <c r="M99" s="53"/>
      <c r="N99" s="53"/>
      <c r="O99" s="53"/>
      <c r="P99" s="53"/>
      <c r="Q99" s="54"/>
      <c r="R99" s="52" t="str">
        <f t="shared" si="14"/>
        <v/>
      </c>
      <c r="S99" s="20"/>
      <c r="T99" s="20"/>
      <c r="U99" s="32">
        <f t="shared" si="15"/>
        <v>0</v>
      </c>
      <c r="V99" s="32">
        <f t="shared" si="16"/>
        <v>0</v>
      </c>
      <c r="W99" s="32">
        <f t="shared" si="17"/>
        <v>0</v>
      </c>
      <c r="X99" s="32">
        <f t="shared" si="18"/>
        <v>0</v>
      </c>
      <c r="Y99" s="32">
        <f t="shared" si="19"/>
        <v>0</v>
      </c>
      <c r="Z99" s="32">
        <f t="shared" si="20"/>
        <v>0</v>
      </c>
      <c r="AA99" s="32">
        <f t="shared" si="21"/>
        <v>0</v>
      </c>
      <c r="AB99" s="36">
        <f t="shared" si="22"/>
        <v>0</v>
      </c>
    </row>
    <row r="100" spans="1:28" ht="14.4" x14ac:dyDescent="0.3">
      <c r="A100" s="51"/>
      <c r="B100" s="52" t="str">
        <f>IFERROR(VLOOKUP(A100,Base!$C$2:$D$3,2,0),"")</f>
        <v/>
      </c>
      <c r="C100" s="53"/>
      <c r="D100" s="53"/>
      <c r="E100" s="53"/>
      <c r="F100" s="54"/>
      <c r="G100" s="53"/>
      <c r="H100" s="53"/>
      <c r="I100" s="41"/>
      <c r="J100" s="41"/>
      <c r="K100" s="53"/>
      <c r="L100" s="53"/>
      <c r="M100" s="53"/>
      <c r="N100" s="53"/>
      <c r="O100" s="53"/>
      <c r="P100" s="53"/>
      <c r="Q100" s="54"/>
      <c r="R100" s="52" t="str">
        <f t="shared" si="14"/>
        <v/>
      </c>
      <c r="S100" s="20"/>
      <c r="T100" s="20"/>
      <c r="U100" s="32">
        <f t="shared" si="15"/>
        <v>0</v>
      </c>
      <c r="V100" s="32">
        <f t="shared" si="16"/>
        <v>0</v>
      </c>
      <c r="W100" s="32">
        <f t="shared" si="17"/>
        <v>0</v>
      </c>
      <c r="X100" s="32">
        <f t="shared" si="18"/>
        <v>0</v>
      </c>
      <c r="Y100" s="32">
        <f t="shared" si="19"/>
        <v>0</v>
      </c>
      <c r="Z100" s="32">
        <f t="shared" si="20"/>
        <v>0</v>
      </c>
      <c r="AA100" s="32">
        <f t="shared" si="21"/>
        <v>0</v>
      </c>
      <c r="AB100" s="36">
        <f t="shared" si="22"/>
        <v>0</v>
      </c>
    </row>
    <row r="101" spans="1:28" ht="14.4" x14ac:dyDescent="0.3">
      <c r="A101" s="51"/>
      <c r="B101" s="52" t="str">
        <f>IFERROR(VLOOKUP(A101,Base!$C$2:$D$3,2,0),"")</f>
        <v/>
      </c>
      <c r="C101" s="53"/>
      <c r="D101" s="53"/>
      <c r="E101" s="53"/>
      <c r="F101" s="54"/>
      <c r="G101" s="53"/>
      <c r="H101" s="53"/>
      <c r="I101" s="41"/>
      <c r="J101" s="41"/>
      <c r="K101" s="53"/>
      <c r="L101" s="53"/>
      <c r="M101" s="53"/>
      <c r="N101" s="53"/>
      <c r="O101" s="53"/>
      <c r="P101" s="53"/>
      <c r="Q101" s="54"/>
      <c r="R101" s="52" t="str">
        <f t="shared" si="14"/>
        <v/>
      </c>
      <c r="S101" s="20"/>
      <c r="T101" s="20"/>
      <c r="U101" s="32">
        <f t="shared" si="15"/>
        <v>0</v>
      </c>
      <c r="V101" s="32">
        <f t="shared" si="16"/>
        <v>0</v>
      </c>
      <c r="W101" s="32">
        <f t="shared" si="17"/>
        <v>0</v>
      </c>
      <c r="X101" s="32">
        <f t="shared" si="18"/>
        <v>0</v>
      </c>
      <c r="Y101" s="32">
        <f t="shared" si="19"/>
        <v>0</v>
      </c>
      <c r="Z101" s="32">
        <f t="shared" si="20"/>
        <v>0</v>
      </c>
      <c r="AA101" s="32">
        <f t="shared" si="21"/>
        <v>0</v>
      </c>
      <c r="AB101" s="36">
        <f t="shared" si="22"/>
        <v>0</v>
      </c>
    </row>
    <row r="102" spans="1:28" ht="14.4" x14ac:dyDescent="0.3">
      <c r="A102" s="51"/>
      <c r="B102" s="52" t="str">
        <f>IFERROR(VLOOKUP(A102,Base!$C$2:$D$3,2,0),"")</f>
        <v/>
      </c>
      <c r="C102" s="53"/>
      <c r="D102" s="53"/>
      <c r="E102" s="53"/>
      <c r="F102" s="54"/>
      <c r="G102" s="53"/>
      <c r="H102" s="53"/>
      <c r="I102" s="41"/>
      <c r="J102" s="41"/>
      <c r="K102" s="53"/>
      <c r="L102" s="53"/>
      <c r="M102" s="53"/>
      <c r="N102" s="53"/>
      <c r="O102" s="53"/>
      <c r="P102" s="53"/>
      <c r="Q102" s="54"/>
      <c r="R102" s="52" t="str">
        <f t="shared" si="14"/>
        <v/>
      </c>
      <c r="S102" s="20"/>
      <c r="T102" s="20"/>
      <c r="U102" s="32">
        <f t="shared" si="15"/>
        <v>0</v>
      </c>
      <c r="V102" s="32">
        <f t="shared" si="16"/>
        <v>0</v>
      </c>
      <c r="W102" s="32">
        <f t="shared" si="17"/>
        <v>0</v>
      </c>
      <c r="X102" s="32">
        <f t="shared" si="18"/>
        <v>0</v>
      </c>
      <c r="Y102" s="32">
        <f t="shared" si="19"/>
        <v>0</v>
      </c>
      <c r="Z102" s="32">
        <f t="shared" si="20"/>
        <v>0</v>
      </c>
      <c r="AA102" s="32">
        <f t="shared" si="21"/>
        <v>0</v>
      </c>
      <c r="AB102" s="36">
        <f t="shared" si="22"/>
        <v>0</v>
      </c>
    </row>
    <row r="103" spans="1:28" ht="14.4" x14ac:dyDescent="0.3">
      <c r="A103" s="51"/>
      <c r="B103" s="52" t="str">
        <f>IFERROR(VLOOKUP(A103,Base!$C$2:$D$3,2,0),"")</f>
        <v/>
      </c>
      <c r="C103" s="53"/>
      <c r="D103" s="53"/>
      <c r="E103" s="53"/>
      <c r="F103" s="54"/>
      <c r="G103" s="53"/>
      <c r="H103" s="53"/>
      <c r="I103" s="41"/>
      <c r="J103" s="41"/>
      <c r="K103" s="53"/>
      <c r="L103" s="53"/>
      <c r="M103" s="53"/>
      <c r="N103" s="53"/>
      <c r="O103" s="53"/>
      <c r="P103" s="53"/>
      <c r="Q103" s="54"/>
      <c r="R103" s="52" t="str">
        <f t="shared" si="14"/>
        <v/>
      </c>
      <c r="S103" s="20"/>
      <c r="T103" s="20"/>
      <c r="U103" s="32">
        <f t="shared" si="15"/>
        <v>0</v>
      </c>
      <c r="V103" s="32">
        <f t="shared" si="16"/>
        <v>0</v>
      </c>
      <c r="W103" s="32">
        <f t="shared" si="17"/>
        <v>0</v>
      </c>
      <c r="X103" s="32">
        <f t="shared" si="18"/>
        <v>0</v>
      </c>
      <c r="Y103" s="32">
        <f t="shared" si="19"/>
        <v>0</v>
      </c>
      <c r="Z103" s="32">
        <f t="shared" si="20"/>
        <v>0</v>
      </c>
      <c r="AA103" s="32">
        <f t="shared" si="21"/>
        <v>0</v>
      </c>
      <c r="AB103" s="36">
        <f t="shared" si="22"/>
        <v>0</v>
      </c>
    </row>
    <row r="104" spans="1:28" ht="14.4" x14ac:dyDescent="0.3">
      <c r="A104" s="51"/>
      <c r="B104" s="52" t="str">
        <f>IFERROR(VLOOKUP(A104,Base!$C$2:$D$3,2,0),"")</f>
        <v/>
      </c>
      <c r="C104" s="53"/>
      <c r="D104" s="53"/>
      <c r="E104" s="53"/>
      <c r="F104" s="54"/>
      <c r="G104" s="53"/>
      <c r="H104" s="53"/>
      <c r="I104" s="41"/>
      <c r="J104" s="41"/>
      <c r="K104" s="53"/>
      <c r="L104" s="53"/>
      <c r="M104" s="53"/>
      <c r="N104" s="53"/>
      <c r="O104" s="53"/>
      <c r="P104" s="53"/>
      <c r="Q104" s="54"/>
      <c r="R104" s="52" t="str">
        <f t="shared" si="14"/>
        <v/>
      </c>
      <c r="S104" s="20"/>
      <c r="T104" s="20"/>
      <c r="U104" s="32">
        <f t="shared" si="15"/>
        <v>0</v>
      </c>
      <c r="V104" s="32">
        <f t="shared" si="16"/>
        <v>0</v>
      </c>
      <c r="W104" s="32">
        <f t="shared" si="17"/>
        <v>0</v>
      </c>
      <c r="X104" s="32">
        <f t="shared" si="18"/>
        <v>0</v>
      </c>
      <c r="Y104" s="32">
        <f t="shared" si="19"/>
        <v>0</v>
      </c>
      <c r="Z104" s="32">
        <f t="shared" si="20"/>
        <v>0</v>
      </c>
      <c r="AA104" s="32">
        <f t="shared" si="21"/>
        <v>0</v>
      </c>
      <c r="AB104" s="36">
        <f t="shared" si="22"/>
        <v>0</v>
      </c>
    </row>
    <row r="105" spans="1:28" ht="14.4" x14ac:dyDescent="0.3">
      <c r="A105" s="51"/>
      <c r="B105" s="52" t="str">
        <f>IFERROR(VLOOKUP(A105,Base!$C$2:$D$3,2,0),"")</f>
        <v/>
      </c>
      <c r="C105" s="53"/>
      <c r="D105" s="53"/>
      <c r="E105" s="53"/>
      <c r="F105" s="54"/>
      <c r="G105" s="53"/>
      <c r="H105" s="53"/>
      <c r="I105" s="41"/>
      <c r="J105" s="41"/>
      <c r="K105" s="53"/>
      <c r="L105" s="53"/>
      <c r="M105" s="53"/>
      <c r="N105" s="53"/>
      <c r="O105" s="53"/>
      <c r="P105" s="53"/>
      <c r="Q105" s="54"/>
      <c r="R105" s="52" t="str">
        <f t="shared" si="14"/>
        <v/>
      </c>
      <c r="S105" s="20"/>
      <c r="T105" s="20"/>
      <c r="U105" s="32">
        <f t="shared" si="15"/>
        <v>0</v>
      </c>
      <c r="V105" s="32">
        <f t="shared" si="16"/>
        <v>0</v>
      </c>
      <c r="W105" s="32">
        <f t="shared" si="17"/>
        <v>0</v>
      </c>
      <c r="X105" s="32">
        <f t="shared" si="18"/>
        <v>0</v>
      </c>
      <c r="Y105" s="32">
        <f t="shared" si="19"/>
        <v>0</v>
      </c>
      <c r="Z105" s="32">
        <f t="shared" si="20"/>
        <v>0</v>
      </c>
      <c r="AA105" s="32">
        <f t="shared" si="21"/>
        <v>0</v>
      </c>
      <c r="AB105" s="36">
        <f t="shared" si="22"/>
        <v>0</v>
      </c>
    </row>
    <row r="106" spans="1:28" ht="14.4" x14ac:dyDescent="0.3">
      <c r="A106" s="51"/>
      <c r="B106" s="52" t="str">
        <f>IFERROR(VLOOKUP(A106,Base!$C$2:$D$3,2,0),"")</f>
        <v/>
      </c>
      <c r="C106" s="53"/>
      <c r="D106" s="53"/>
      <c r="E106" s="53"/>
      <c r="F106" s="54"/>
      <c r="G106" s="53"/>
      <c r="H106" s="53"/>
      <c r="I106" s="41"/>
      <c r="J106" s="41"/>
      <c r="K106" s="53"/>
      <c r="L106" s="53"/>
      <c r="M106" s="53"/>
      <c r="N106" s="53"/>
      <c r="O106" s="53"/>
      <c r="P106" s="53"/>
      <c r="Q106" s="54"/>
      <c r="R106" s="52" t="str">
        <f t="shared" si="14"/>
        <v/>
      </c>
      <c r="S106" s="20"/>
      <c r="T106" s="20"/>
      <c r="U106" s="32">
        <f t="shared" si="15"/>
        <v>0</v>
      </c>
      <c r="V106" s="32">
        <f t="shared" si="16"/>
        <v>0</v>
      </c>
      <c r="W106" s="32">
        <f t="shared" si="17"/>
        <v>0</v>
      </c>
      <c r="X106" s="32">
        <f t="shared" si="18"/>
        <v>0</v>
      </c>
      <c r="Y106" s="32">
        <f t="shared" si="19"/>
        <v>0</v>
      </c>
      <c r="Z106" s="32">
        <f t="shared" si="20"/>
        <v>0</v>
      </c>
      <c r="AA106" s="32">
        <f t="shared" si="21"/>
        <v>0</v>
      </c>
      <c r="AB106" s="36">
        <f t="shared" si="22"/>
        <v>0</v>
      </c>
    </row>
    <row r="107" spans="1:28" ht="14.4" x14ac:dyDescent="0.3">
      <c r="A107" s="51"/>
      <c r="B107" s="52" t="str">
        <f>IFERROR(VLOOKUP(A107,Base!$C$2:$D$3,2,0),"")</f>
        <v/>
      </c>
      <c r="C107" s="53"/>
      <c r="D107" s="53"/>
      <c r="E107" s="53"/>
      <c r="F107" s="54"/>
      <c r="G107" s="53"/>
      <c r="H107" s="53"/>
      <c r="I107" s="41"/>
      <c r="J107" s="41"/>
      <c r="K107" s="53"/>
      <c r="L107" s="53"/>
      <c r="M107" s="53"/>
      <c r="N107" s="53"/>
      <c r="O107" s="53"/>
      <c r="P107" s="53"/>
      <c r="Q107" s="54"/>
      <c r="R107" s="52" t="str">
        <f t="shared" si="14"/>
        <v/>
      </c>
      <c r="S107" s="20"/>
      <c r="T107" s="20"/>
      <c r="U107" s="32">
        <f t="shared" si="15"/>
        <v>0</v>
      </c>
      <c r="V107" s="32">
        <f t="shared" si="16"/>
        <v>0</v>
      </c>
      <c r="W107" s="32">
        <f t="shared" si="17"/>
        <v>0</v>
      </c>
      <c r="X107" s="32">
        <f t="shared" si="18"/>
        <v>0</v>
      </c>
      <c r="Y107" s="32">
        <f t="shared" si="19"/>
        <v>0</v>
      </c>
      <c r="Z107" s="32">
        <f t="shared" si="20"/>
        <v>0</v>
      </c>
      <c r="AA107" s="32">
        <f t="shared" si="21"/>
        <v>0</v>
      </c>
      <c r="AB107" s="36">
        <f t="shared" si="22"/>
        <v>0</v>
      </c>
    </row>
    <row r="108" spans="1:28" ht="14.4" x14ac:dyDescent="0.3">
      <c r="A108" s="51"/>
      <c r="B108" s="52" t="str">
        <f>IFERROR(VLOOKUP(A108,Base!$C$2:$D$3,2,0),"")</f>
        <v/>
      </c>
      <c r="C108" s="53"/>
      <c r="D108" s="53"/>
      <c r="E108" s="53"/>
      <c r="F108" s="54"/>
      <c r="G108" s="53"/>
      <c r="H108" s="53"/>
      <c r="I108" s="41"/>
      <c r="J108" s="41"/>
      <c r="K108" s="53"/>
      <c r="L108" s="53"/>
      <c r="M108" s="53"/>
      <c r="N108" s="53"/>
      <c r="O108" s="53"/>
      <c r="P108" s="53"/>
      <c r="Q108" s="54"/>
      <c r="R108" s="52" t="str">
        <f t="shared" si="14"/>
        <v/>
      </c>
      <c r="S108" s="20"/>
      <c r="T108" s="20"/>
      <c r="U108" s="32">
        <f t="shared" si="15"/>
        <v>0</v>
      </c>
      <c r="V108" s="32">
        <f t="shared" si="16"/>
        <v>0</v>
      </c>
      <c r="W108" s="32">
        <f t="shared" si="17"/>
        <v>0</v>
      </c>
      <c r="X108" s="32">
        <f t="shared" si="18"/>
        <v>0</v>
      </c>
      <c r="Y108" s="32">
        <f t="shared" si="19"/>
        <v>0</v>
      </c>
      <c r="Z108" s="32">
        <f t="shared" si="20"/>
        <v>0</v>
      </c>
      <c r="AA108" s="32">
        <f t="shared" si="21"/>
        <v>0</v>
      </c>
      <c r="AB108" s="36">
        <f t="shared" si="22"/>
        <v>0</v>
      </c>
    </row>
    <row r="109" spans="1:28" ht="14.4" x14ac:dyDescent="0.3">
      <c r="A109" s="51"/>
      <c r="B109" s="52" t="str">
        <f>IFERROR(VLOOKUP(A109,Base!$C$2:$D$3,2,0),"")</f>
        <v/>
      </c>
      <c r="C109" s="53"/>
      <c r="D109" s="53"/>
      <c r="E109" s="53"/>
      <c r="F109" s="54"/>
      <c r="G109" s="53"/>
      <c r="H109" s="53"/>
      <c r="I109" s="41"/>
      <c r="J109" s="41"/>
      <c r="K109" s="53"/>
      <c r="L109" s="53"/>
      <c r="M109" s="53"/>
      <c r="N109" s="53"/>
      <c r="O109" s="53"/>
      <c r="P109" s="53"/>
      <c r="Q109" s="54"/>
      <c r="R109" s="52" t="str">
        <f t="shared" si="14"/>
        <v/>
      </c>
      <c r="S109" s="20"/>
      <c r="T109" s="20"/>
      <c r="U109" s="32">
        <f t="shared" si="15"/>
        <v>0</v>
      </c>
      <c r="V109" s="32">
        <f t="shared" si="16"/>
        <v>0</v>
      </c>
      <c r="W109" s="32">
        <f t="shared" si="17"/>
        <v>0</v>
      </c>
      <c r="X109" s="32">
        <f t="shared" si="18"/>
        <v>0</v>
      </c>
      <c r="Y109" s="32">
        <f t="shared" si="19"/>
        <v>0</v>
      </c>
      <c r="Z109" s="32">
        <f t="shared" si="20"/>
        <v>0</v>
      </c>
      <c r="AA109" s="32">
        <f t="shared" si="21"/>
        <v>0</v>
      </c>
      <c r="AB109" s="36">
        <f t="shared" si="22"/>
        <v>0</v>
      </c>
    </row>
    <row r="110" spans="1:28" ht="14.4" x14ac:dyDescent="0.3">
      <c r="A110" s="51"/>
      <c r="B110" s="52" t="str">
        <f>IFERROR(VLOOKUP(A110,Base!$C$2:$D$3,2,0),"")</f>
        <v/>
      </c>
      <c r="C110" s="53"/>
      <c r="D110" s="53"/>
      <c r="E110" s="53"/>
      <c r="F110" s="54"/>
      <c r="G110" s="53"/>
      <c r="H110" s="53"/>
      <c r="I110" s="41"/>
      <c r="J110" s="41"/>
      <c r="K110" s="53"/>
      <c r="L110" s="53"/>
      <c r="M110" s="53"/>
      <c r="N110" s="53"/>
      <c r="O110" s="53"/>
      <c r="P110" s="53"/>
      <c r="Q110" s="54"/>
      <c r="R110" s="52" t="str">
        <f t="shared" si="14"/>
        <v/>
      </c>
      <c r="S110" s="20"/>
      <c r="T110" s="20"/>
      <c r="U110" s="32">
        <f t="shared" si="15"/>
        <v>0</v>
      </c>
      <c r="V110" s="32">
        <f t="shared" si="16"/>
        <v>0</v>
      </c>
      <c r="W110" s="32">
        <f t="shared" si="17"/>
        <v>0</v>
      </c>
      <c r="X110" s="32">
        <f t="shared" si="18"/>
        <v>0</v>
      </c>
      <c r="Y110" s="32">
        <f t="shared" si="19"/>
        <v>0</v>
      </c>
      <c r="Z110" s="32">
        <f t="shared" si="20"/>
        <v>0</v>
      </c>
      <c r="AA110" s="32">
        <f t="shared" si="21"/>
        <v>0</v>
      </c>
      <c r="AB110" s="36">
        <f t="shared" si="22"/>
        <v>0</v>
      </c>
    </row>
    <row r="111" spans="1:28" ht="14.4" x14ac:dyDescent="0.3">
      <c r="A111" s="51"/>
      <c r="B111" s="52" t="str">
        <f>IFERROR(VLOOKUP(A111,Base!$C$2:$D$3,2,0),"")</f>
        <v/>
      </c>
      <c r="C111" s="53"/>
      <c r="D111" s="53"/>
      <c r="E111" s="53"/>
      <c r="F111" s="54"/>
      <c r="G111" s="53"/>
      <c r="H111" s="53"/>
      <c r="I111" s="41"/>
      <c r="J111" s="41"/>
      <c r="K111" s="53"/>
      <c r="L111" s="53"/>
      <c r="M111" s="53"/>
      <c r="N111" s="53"/>
      <c r="O111" s="53"/>
      <c r="P111" s="53"/>
      <c r="Q111" s="54"/>
      <c r="R111" s="52" t="str">
        <f t="shared" si="14"/>
        <v/>
      </c>
      <c r="S111" s="20"/>
      <c r="T111" s="20"/>
      <c r="U111" s="32">
        <f t="shared" si="15"/>
        <v>0</v>
      </c>
      <c r="V111" s="32">
        <f t="shared" si="16"/>
        <v>0</v>
      </c>
      <c r="W111" s="32">
        <f t="shared" si="17"/>
        <v>0</v>
      </c>
      <c r="X111" s="32">
        <f t="shared" si="18"/>
        <v>0</v>
      </c>
      <c r="Y111" s="32">
        <f t="shared" si="19"/>
        <v>0</v>
      </c>
      <c r="Z111" s="32">
        <f t="shared" si="20"/>
        <v>0</v>
      </c>
      <c r="AA111" s="32">
        <f t="shared" si="21"/>
        <v>0</v>
      </c>
      <c r="AB111" s="36">
        <f t="shared" si="22"/>
        <v>0</v>
      </c>
    </row>
    <row r="112" spans="1:28" ht="14.4" x14ac:dyDescent="0.3">
      <c r="A112" s="51"/>
      <c r="B112" s="52" t="str">
        <f>IFERROR(VLOOKUP(A112,Base!$C$2:$D$3,2,0),"")</f>
        <v/>
      </c>
      <c r="C112" s="53"/>
      <c r="D112" s="53"/>
      <c r="E112" s="53"/>
      <c r="F112" s="54"/>
      <c r="G112" s="53"/>
      <c r="H112" s="53"/>
      <c r="I112" s="41"/>
      <c r="J112" s="41"/>
      <c r="K112" s="53"/>
      <c r="L112" s="53"/>
      <c r="M112" s="53"/>
      <c r="N112" s="53"/>
      <c r="O112" s="53"/>
      <c r="P112" s="53"/>
      <c r="Q112" s="54"/>
      <c r="R112" s="52" t="str">
        <f t="shared" si="14"/>
        <v/>
      </c>
      <c r="S112" s="20"/>
      <c r="T112" s="20"/>
      <c r="U112" s="32">
        <f t="shared" si="15"/>
        <v>0</v>
      </c>
      <c r="V112" s="32">
        <f t="shared" si="16"/>
        <v>0</v>
      </c>
      <c r="W112" s="32">
        <f t="shared" si="17"/>
        <v>0</v>
      </c>
      <c r="X112" s="32">
        <f t="shared" si="18"/>
        <v>0</v>
      </c>
      <c r="Y112" s="32">
        <f t="shared" si="19"/>
        <v>0</v>
      </c>
      <c r="Z112" s="32">
        <f t="shared" si="20"/>
        <v>0</v>
      </c>
      <c r="AA112" s="32">
        <f t="shared" si="21"/>
        <v>0</v>
      </c>
      <c r="AB112" s="36">
        <f t="shared" si="22"/>
        <v>0</v>
      </c>
    </row>
    <row r="113" spans="1:28" ht="14.4" x14ac:dyDescent="0.3">
      <c r="A113" s="51"/>
      <c r="B113" s="52" t="str">
        <f>IFERROR(VLOOKUP(A113,Base!$C$2:$D$3,2,0),"")</f>
        <v/>
      </c>
      <c r="C113" s="53"/>
      <c r="D113" s="53"/>
      <c r="E113" s="53"/>
      <c r="F113" s="54"/>
      <c r="G113" s="53"/>
      <c r="H113" s="53"/>
      <c r="I113" s="41"/>
      <c r="J113" s="41"/>
      <c r="K113" s="53"/>
      <c r="L113" s="53"/>
      <c r="M113" s="53"/>
      <c r="N113" s="53"/>
      <c r="O113" s="53"/>
      <c r="P113" s="53"/>
      <c r="Q113" s="54"/>
      <c r="R113" s="52" t="str">
        <f t="shared" si="14"/>
        <v/>
      </c>
      <c r="S113" s="20"/>
      <c r="T113" s="20"/>
      <c r="U113" s="32">
        <f t="shared" si="15"/>
        <v>0</v>
      </c>
      <c r="V113" s="32">
        <f t="shared" si="16"/>
        <v>0</v>
      </c>
      <c r="W113" s="32">
        <f t="shared" si="17"/>
        <v>0</v>
      </c>
      <c r="X113" s="32">
        <f t="shared" si="18"/>
        <v>0</v>
      </c>
      <c r="Y113" s="32">
        <f t="shared" si="19"/>
        <v>0</v>
      </c>
      <c r="Z113" s="32">
        <f t="shared" si="20"/>
        <v>0</v>
      </c>
      <c r="AA113" s="32">
        <f t="shared" si="21"/>
        <v>0</v>
      </c>
      <c r="AB113" s="36">
        <f t="shared" si="22"/>
        <v>0</v>
      </c>
    </row>
    <row r="114" spans="1:28" ht="14.4" x14ac:dyDescent="0.3">
      <c r="A114" s="51"/>
      <c r="B114" s="52" t="str">
        <f>IFERROR(VLOOKUP(A114,Base!$C$2:$D$3,2,0),"")</f>
        <v/>
      </c>
      <c r="C114" s="53"/>
      <c r="D114" s="53"/>
      <c r="E114" s="53"/>
      <c r="F114" s="54"/>
      <c r="G114" s="53"/>
      <c r="H114" s="53"/>
      <c r="I114" s="41"/>
      <c r="J114" s="41"/>
      <c r="K114" s="53"/>
      <c r="L114" s="53"/>
      <c r="M114" s="53"/>
      <c r="N114" s="53"/>
      <c r="O114" s="53"/>
      <c r="P114" s="53"/>
      <c r="Q114" s="54"/>
      <c r="R114" s="52" t="str">
        <f t="shared" si="14"/>
        <v/>
      </c>
      <c r="S114" s="20"/>
      <c r="T114" s="20"/>
      <c r="U114" s="32">
        <f t="shared" si="15"/>
        <v>0</v>
      </c>
      <c r="V114" s="32">
        <f t="shared" si="16"/>
        <v>0</v>
      </c>
      <c r="W114" s="32">
        <f t="shared" si="17"/>
        <v>0</v>
      </c>
      <c r="X114" s="32">
        <f t="shared" si="18"/>
        <v>0</v>
      </c>
      <c r="Y114" s="32">
        <f t="shared" si="19"/>
        <v>0</v>
      </c>
      <c r="Z114" s="32">
        <f t="shared" si="20"/>
        <v>0</v>
      </c>
      <c r="AA114" s="32">
        <f t="shared" si="21"/>
        <v>0</v>
      </c>
      <c r="AB114" s="36">
        <f t="shared" si="22"/>
        <v>0</v>
      </c>
    </row>
    <row r="115" spans="1:28" ht="14.4" x14ac:dyDescent="0.3">
      <c r="A115" s="51"/>
      <c r="B115" s="52" t="str">
        <f>IFERROR(VLOOKUP(A115,Base!$C$2:$D$3,2,0),"")</f>
        <v/>
      </c>
      <c r="C115" s="53"/>
      <c r="D115" s="53"/>
      <c r="E115" s="53"/>
      <c r="F115" s="54"/>
      <c r="G115" s="53"/>
      <c r="H115" s="53"/>
      <c r="I115" s="41"/>
      <c r="J115" s="41"/>
      <c r="K115" s="53"/>
      <c r="L115" s="53"/>
      <c r="M115" s="53"/>
      <c r="N115" s="53"/>
      <c r="O115" s="53"/>
      <c r="P115" s="53"/>
      <c r="Q115" s="54"/>
      <c r="R115" s="52" t="str">
        <f t="shared" si="14"/>
        <v/>
      </c>
      <c r="S115" s="20"/>
      <c r="T115" s="20"/>
      <c r="U115" s="32">
        <f t="shared" si="15"/>
        <v>0</v>
      </c>
      <c r="V115" s="32">
        <f t="shared" si="16"/>
        <v>0</v>
      </c>
      <c r="W115" s="32">
        <f t="shared" si="17"/>
        <v>0</v>
      </c>
      <c r="X115" s="32">
        <f t="shared" si="18"/>
        <v>0</v>
      </c>
      <c r="Y115" s="32">
        <f t="shared" si="19"/>
        <v>0</v>
      </c>
      <c r="Z115" s="32">
        <f t="shared" si="20"/>
        <v>0</v>
      </c>
      <c r="AA115" s="32">
        <f t="shared" si="21"/>
        <v>0</v>
      </c>
      <c r="AB115" s="36">
        <f t="shared" si="22"/>
        <v>0</v>
      </c>
    </row>
    <row r="116" spans="1:28" ht="14.4" x14ac:dyDescent="0.3">
      <c r="A116" s="51"/>
      <c r="B116" s="52" t="str">
        <f>IFERROR(VLOOKUP(A116,Base!$C$2:$D$3,2,0),"")</f>
        <v/>
      </c>
      <c r="C116" s="53"/>
      <c r="D116" s="53"/>
      <c r="E116" s="53"/>
      <c r="F116" s="54"/>
      <c r="G116" s="53"/>
      <c r="H116" s="53"/>
      <c r="I116" s="41"/>
      <c r="J116" s="41"/>
      <c r="K116" s="53"/>
      <c r="L116" s="53"/>
      <c r="M116" s="53"/>
      <c r="N116" s="53"/>
      <c r="O116" s="53"/>
      <c r="P116" s="53"/>
      <c r="Q116" s="54"/>
      <c r="R116" s="52" t="str">
        <f t="shared" si="14"/>
        <v/>
      </c>
      <c r="S116" s="20"/>
      <c r="T116" s="20"/>
      <c r="U116" s="32">
        <f t="shared" si="15"/>
        <v>0</v>
      </c>
      <c r="V116" s="32">
        <f t="shared" si="16"/>
        <v>0</v>
      </c>
      <c r="W116" s="32">
        <f t="shared" si="17"/>
        <v>0</v>
      </c>
      <c r="X116" s="32">
        <f t="shared" si="18"/>
        <v>0</v>
      </c>
      <c r="Y116" s="32">
        <f t="shared" si="19"/>
        <v>0</v>
      </c>
      <c r="Z116" s="32">
        <f t="shared" si="20"/>
        <v>0</v>
      </c>
      <c r="AA116" s="32">
        <f t="shared" si="21"/>
        <v>0</v>
      </c>
      <c r="AB116" s="36">
        <f t="shared" si="22"/>
        <v>0</v>
      </c>
    </row>
    <row r="117" spans="1:28" ht="14.4" x14ac:dyDescent="0.3">
      <c r="A117" s="51"/>
      <c r="B117" s="52" t="str">
        <f>IFERROR(VLOOKUP(A117,Base!$C$2:$D$3,2,0),"")</f>
        <v/>
      </c>
      <c r="C117" s="53"/>
      <c r="D117" s="53"/>
      <c r="E117" s="53"/>
      <c r="F117" s="54"/>
      <c r="G117" s="53"/>
      <c r="H117" s="53"/>
      <c r="I117" s="41"/>
      <c r="J117" s="41"/>
      <c r="K117" s="53"/>
      <c r="L117" s="53"/>
      <c r="M117" s="53"/>
      <c r="N117" s="53"/>
      <c r="O117" s="53"/>
      <c r="P117" s="53"/>
      <c r="Q117" s="54"/>
      <c r="R117" s="52" t="str">
        <f t="shared" si="14"/>
        <v/>
      </c>
      <c r="S117" s="20"/>
      <c r="T117" s="20"/>
      <c r="U117" s="32">
        <f t="shared" si="15"/>
        <v>0</v>
      </c>
      <c r="V117" s="32">
        <f t="shared" si="16"/>
        <v>0</v>
      </c>
      <c r="W117" s="32">
        <f t="shared" si="17"/>
        <v>0</v>
      </c>
      <c r="X117" s="32">
        <f t="shared" si="18"/>
        <v>0</v>
      </c>
      <c r="Y117" s="32">
        <f t="shared" si="19"/>
        <v>0</v>
      </c>
      <c r="Z117" s="32">
        <f t="shared" si="20"/>
        <v>0</v>
      </c>
      <c r="AA117" s="32">
        <f t="shared" si="21"/>
        <v>0</v>
      </c>
      <c r="AB117" s="36">
        <f t="shared" si="22"/>
        <v>0</v>
      </c>
    </row>
    <row r="118" spans="1:28" ht="14.4" x14ac:dyDescent="0.3">
      <c r="A118" s="51"/>
      <c r="B118" s="52" t="str">
        <f>IFERROR(VLOOKUP(A118,Base!$C$2:$D$3,2,0),"")</f>
        <v/>
      </c>
      <c r="C118" s="53"/>
      <c r="D118" s="53"/>
      <c r="E118" s="53"/>
      <c r="F118" s="54"/>
      <c r="G118" s="53"/>
      <c r="H118" s="53"/>
      <c r="I118" s="41"/>
      <c r="J118" s="41"/>
      <c r="K118" s="53"/>
      <c r="L118" s="53"/>
      <c r="M118" s="53"/>
      <c r="N118" s="53"/>
      <c r="O118" s="53"/>
      <c r="P118" s="53"/>
      <c r="Q118" s="54"/>
      <c r="R118" s="52" t="str">
        <f t="shared" si="14"/>
        <v/>
      </c>
      <c r="S118" s="20"/>
      <c r="T118" s="20"/>
      <c r="U118" s="32">
        <f t="shared" si="15"/>
        <v>0</v>
      </c>
      <c r="V118" s="32">
        <f t="shared" si="16"/>
        <v>0</v>
      </c>
      <c r="W118" s="32">
        <f t="shared" si="17"/>
        <v>0</v>
      </c>
      <c r="X118" s="32">
        <f t="shared" si="18"/>
        <v>0</v>
      </c>
      <c r="Y118" s="32">
        <f t="shared" si="19"/>
        <v>0</v>
      </c>
      <c r="Z118" s="32">
        <f t="shared" si="20"/>
        <v>0</v>
      </c>
      <c r="AA118" s="32">
        <f t="shared" si="21"/>
        <v>0</v>
      </c>
      <c r="AB118" s="36">
        <f t="shared" si="22"/>
        <v>0</v>
      </c>
    </row>
    <row r="119" spans="1:28" ht="14.4" x14ac:dyDescent="0.3">
      <c r="A119" s="51"/>
      <c r="B119" s="52" t="str">
        <f>IFERROR(VLOOKUP(A119,Base!$C$2:$D$3,2,0),"")</f>
        <v/>
      </c>
      <c r="C119" s="53"/>
      <c r="D119" s="53"/>
      <c r="E119" s="53"/>
      <c r="F119" s="54"/>
      <c r="G119" s="53"/>
      <c r="H119" s="53"/>
      <c r="I119" s="41"/>
      <c r="J119" s="41"/>
      <c r="K119" s="53"/>
      <c r="L119" s="53"/>
      <c r="M119" s="53"/>
      <c r="N119" s="53"/>
      <c r="O119" s="53"/>
      <c r="P119" s="53"/>
      <c r="Q119" s="54"/>
      <c r="R119" s="52" t="str">
        <f t="shared" si="14"/>
        <v/>
      </c>
      <c r="S119" s="20"/>
      <c r="T119" s="20"/>
      <c r="U119" s="32">
        <f t="shared" si="15"/>
        <v>0</v>
      </c>
      <c r="V119" s="32">
        <f t="shared" si="16"/>
        <v>0</v>
      </c>
      <c r="W119" s="32">
        <f t="shared" si="17"/>
        <v>0</v>
      </c>
      <c r="X119" s="32">
        <f t="shared" si="18"/>
        <v>0</v>
      </c>
      <c r="Y119" s="32">
        <f t="shared" si="19"/>
        <v>0</v>
      </c>
      <c r="Z119" s="32">
        <f t="shared" si="20"/>
        <v>0</v>
      </c>
      <c r="AA119" s="32">
        <f t="shared" si="21"/>
        <v>0</v>
      </c>
      <c r="AB119" s="36">
        <f t="shared" si="22"/>
        <v>0</v>
      </c>
    </row>
    <row r="120" spans="1:28" ht="14.4" x14ac:dyDescent="0.3">
      <c r="A120" s="51"/>
      <c r="B120" s="52" t="str">
        <f>IFERROR(VLOOKUP(A120,Base!$C$2:$D$3,2,0),"")</f>
        <v/>
      </c>
      <c r="C120" s="53"/>
      <c r="D120" s="53"/>
      <c r="E120" s="53"/>
      <c r="F120" s="54"/>
      <c r="G120" s="53"/>
      <c r="H120" s="53"/>
      <c r="I120" s="41"/>
      <c r="J120" s="41"/>
      <c r="K120" s="53"/>
      <c r="L120" s="53"/>
      <c r="M120" s="53"/>
      <c r="N120" s="53"/>
      <c r="O120" s="53"/>
      <c r="P120" s="53"/>
      <c r="Q120" s="54"/>
      <c r="R120" s="52" t="str">
        <f t="shared" si="14"/>
        <v/>
      </c>
      <c r="S120" s="20"/>
      <c r="T120" s="20"/>
      <c r="U120" s="32">
        <f t="shared" si="15"/>
        <v>0</v>
      </c>
      <c r="V120" s="32">
        <f t="shared" si="16"/>
        <v>0</v>
      </c>
      <c r="W120" s="32">
        <f t="shared" si="17"/>
        <v>0</v>
      </c>
      <c r="X120" s="32">
        <f t="shared" si="18"/>
        <v>0</v>
      </c>
      <c r="Y120" s="32">
        <f t="shared" si="19"/>
        <v>0</v>
      </c>
      <c r="Z120" s="32">
        <f t="shared" si="20"/>
        <v>0</v>
      </c>
      <c r="AA120" s="32">
        <f t="shared" si="21"/>
        <v>0</v>
      </c>
      <c r="AB120" s="36">
        <f t="shared" si="22"/>
        <v>0</v>
      </c>
    </row>
    <row r="121" spans="1:28" ht="14.4" x14ac:dyDescent="0.3">
      <c r="A121" s="51"/>
      <c r="B121" s="52" t="str">
        <f>IFERROR(VLOOKUP(A121,Base!$C$2:$D$3,2,0),"")</f>
        <v/>
      </c>
      <c r="C121" s="53"/>
      <c r="D121" s="53"/>
      <c r="E121" s="53"/>
      <c r="F121" s="54"/>
      <c r="G121" s="53"/>
      <c r="H121" s="53"/>
      <c r="I121" s="41"/>
      <c r="J121" s="41"/>
      <c r="K121" s="53"/>
      <c r="L121" s="53"/>
      <c r="M121" s="53"/>
      <c r="N121" s="53"/>
      <c r="O121" s="53"/>
      <c r="P121" s="53"/>
      <c r="Q121" s="54"/>
      <c r="R121" s="52" t="str">
        <f t="shared" si="14"/>
        <v/>
      </c>
      <c r="S121" s="20"/>
      <c r="T121" s="20"/>
      <c r="U121" s="32">
        <f t="shared" si="15"/>
        <v>0</v>
      </c>
      <c r="V121" s="32">
        <f t="shared" si="16"/>
        <v>0</v>
      </c>
      <c r="W121" s="32">
        <f t="shared" si="17"/>
        <v>0</v>
      </c>
      <c r="X121" s="32">
        <f t="shared" si="18"/>
        <v>0</v>
      </c>
      <c r="Y121" s="32">
        <f t="shared" si="19"/>
        <v>0</v>
      </c>
      <c r="Z121" s="32">
        <f t="shared" si="20"/>
        <v>0</v>
      </c>
      <c r="AA121" s="32">
        <f t="shared" si="21"/>
        <v>0</v>
      </c>
      <c r="AB121" s="36">
        <f t="shared" si="22"/>
        <v>0</v>
      </c>
    </row>
    <row r="122" spans="1:28" ht="14.4" x14ac:dyDescent="0.3">
      <c r="A122" s="51"/>
      <c r="B122" s="52" t="str">
        <f>IFERROR(VLOOKUP(A122,Base!$C$2:$D$3,2,0),"")</f>
        <v/>
      </c>
      <c r="C122" s="53"/>
      <c r="D122" s="53"/>
      <c r="E122" s="53"/>
      <c r="F122" s="54"/>
      <c r="G122" s="53"/>
      <c r="H122" s="53"/>
      <c r="I122" s="41"/>
      <c r="J122" s="41"/>
      <c r="K122" s="53"/>
      <c r="L122" s="53"/>
      <c r="M122" s="53"/>
      <c r="N122" s="53"/>
      <c r="O122" s="53"/>
      <c r="P122" s="53"/>
      <c r="Q122" s="54"/>
      <c r="R122" s="52" t="str">
        <f t="shared" si="14"/>
        <v/>
      </c>
      <c r="S122" s="20"/>
      <c r="T122" s="20"/>
      <c r="U122" s="32">
        <f t="shared" si="15"/>
        <v>0</v>
      </c>
      <c r="V122" s="32">
        <f t="shared" si="16"/>
        <v>0</v>
      </c>
      <c r="W122" s="32">
        <f t="shared" si="17"/>
        <v>0</v>
      </c>
      <c r="X122" s="32">
        <f t="shared" si="18"/>
        <v>0</v>
      </c>
      <c r="Y122" s="32">
        <f t="shared" si="19"/>
        <v>0</v>
      </c>
      <c r="Z122" s="32">
        <f t="shared" si="20"/>
        <v>0</v>
      </c>
      <c r="AA122" s="32">
        <f t="shared" si="21"/>
        <v>0</v>
      </c>
      <c r="AB122" s="36">
        <f t="shared" si="22"/>
        <v>0</v>
      </c>
    </row>
    <row r="123" spans="1:28" ht="14.4" x14ac:dyDescent="0.3">
      <c r="A123" s="51"/>
      <c r="B123" s="52" t="str">
        <f>IFERROR(VLOOKUP(A123,Base!$C$2:$D$3,2,0),"")</f>
        <v/>
      </c>
      <c r="C123" s="53"/>
      <c r="D123" s="53"/>
      <c r="E123" s="53"/>
      <c r="F123" s="54"/>
      <c r="G123" s="53"/>
      <c r="H123" s="53"/>
      <c r="I123" s="41"/>
      <c r="J123" s="41"/>
      <c r="K123" s="53"/>
      <c r="L123" s="53"/>
      <c r="M123" s="53"/>
      <c r="N123" s="53"/>
      <c r="O123" s="53"/>
      <c r="P123" s="53"/>
      <c r="Q123" s="54"/>
      <c r="R123" s="52" t="str">
        <f t="shared" si="14"/>
        <v/>
      </c>
      <c r="S123" s="20"/>
      <c r="T123" s="20"/>
      <c r="U123" s="32">
        <f t="shared" si="15"/>
        <v>0</v>
      </c>
      <c r="V123" s="32">
        <f t="shared" si="16"/>
        <v>0</v>
      </c>
      <c r="W123" s="32">
        <f t="shared" si="17"/>
        <v>0</v>
      </c>
      <c r="X123" s="32">
        <f t="shared" si="18"/>
        <v>0</v>
      </c>
      <c r="Y123" s="32">
        <f t="shared" si="19"/>
        <v>0</v>
      </c>
      <c r="Z123" s="32">
        <f t="shared" si="20"/>
        <v>0</v>
      </c>
      <c r="AA123" s="32">
        <f t="shared" si="21"/>
        <v>0</v>
      </c>
      <c r="AB123" s="36">
        <f t="shared" si="22"/>
        <v>0</v>
      </c>
    </row>
    <row r="124" spans="1:28" ht="14.4" x14ac:dyDescent="0.3">
      <c r="A124" s="51"/>
      <c r="B124" s="52" t="str">
        <f>IFERROR(VLOOKUP(A124,Base!$C$2:$D$3,2,0),"")</f>
        <v/>
      </c>
      <c r="C124" s="53"/>
      <c r="D124" s="53"/>
      <c r="E124" s="53"/>
      <c r="F124" s="54"/>
      <c r="G124" s="53"/>
      <c r="H124" s="53"/>
      <c r="I124" s="41"/>
      <c r="J124" s="41"/>
      <c r="K124" s="53"/>
      <c r="L124" s="53"/>
      <c r="M124" s="53"/>
      <c r="N124" s="53"/>
      <c r="O124" s="53"/>
      <c r="P124" s="53"/>
      <c r="Q124" s="54"/>
      <c r="R124" s="52" t="str">
        <f t="shared" si="14"/>
        <v/>
      </c>
      <c r="S124" s="20"/>
      <c r="T124" s="20"/>
      <c r="U124" s="32">
        <f t="shared" si="15"/>
        <v>0</v>
      </c>
      <c r="V124" s="32">
        <f t="shared" si="16"/>
        <v>0</v>
      </c>
      <c r="W124" s="32">
        <f t="shared" si="17"/>
        <v>0</v>
      </c>
      <c r="X124" s="32">
        <f t="shared" si="18"/>
        <v>0</v>
      </c>
      <c r="Y124" s="32">
        <f t="shared" si="19"/>
        <v>0</v>
      </c>
      <c r="Z124" s="32">
        <f t="shared" si="20"/>
        <v>0</v>
      </c>
      <c r="AA124" s="32">
        <f t="shared" si="21"/>
        <v>0</v>
      </c>
      <c r="AB124" s="36">
        <f t="shared" si="22"/>
        <v>0</v>
      </c>
    </row>
    <row r="125" spans="1:28" ht="14.4" x14ac:dyDescent="0.3">
      <c r="A125" s="51"/>
      <c r="B125" s="52" t="str">
        <f>IFERROR(VLOOKUP(A125,Base!$C$2:$D$3,2,0),"")</f>
        <v/>
      </c>
      <c r="C125" s="53"/>
      <c r="D125" s="53"/>
      <c r="E125" s="53"/>
      <c r="F125" s="54"/>
      <c r="G125" s="53"/>
      <c r="H125" s="53"/>
      <c r="I125" s="41"/>
      <c r="J125" s="41"/>
      <c r="K125" s="53"/>
      <c r="L125" s="53"/>
      <c r="M125" s="53"/>
      <c r="N125" s="53"/>
      <c r="O125" s="53"/>
      <c r="P125" s="53"/>
      <c r="Q125" s="54"/>
      <c r="R125" s="52" t="str">
        <f t="shared" si="14"/>
        <v/>
      </c>
      <c r="S125" s="20"/>
      <c r="T125" s="20"/>
      <c r="U125" s="32">
        <f t="shared" si="15"/>
        <v>0</v>
      </c>
      <c r="V125" s="32">
        <f t="shared" si="16"/>
        <v>0</v>
      </c>
      <c r="W125" s="32">
        <f t="shared" si="17"/>
        <v>0</v>
      </c>
      <c r="X125" s="32">
        <f t="shared" si="18"/>
        <v>0</v>
      </c>
      <c r="Y125" s="32">
        <f t="shared" si="19"/>
        <v>0</v>
      </c>
      <c r="Z125" s="32">
        <f t="shared" si="20"/>
        <v>0</v>
      </c>
      <c r="AA125" s="32">
        <f t="shared" si="21"/>
        <v>0</v>
      </c>
      <c r="AB125" s="36">
        <f t="shared" si="22"/>
        <v>0</v>
      </c>
    </row>
    <row r="126" spans="1:28" ht="14.4" x14ac:dyDescent="0.3">
      <c r="A126" s="51"/>
      <c r="B126" s="52" t="str">
        <f>IFERROR(VLOOKUP(A126,Base!$C$2:$D$3,2,0),"")</f>
        <v/>
      </c>
      <c r="C126" s="53"/>
      <c r="D126" s="53"/>
      <c r="E126" s="53"/>
      <c r="F126" s="54"/>
      <c r="G126" s="53"/>
      <c r="H126" s="53"/>
      <c r="I126" s="41"/>
      <c r="J126" s="41"/>
      <c r="K126" s="53"/>
      <c r="L126" s="53"/>
      <c r="M126" s="53"/>
      <c r="N126" s="53"/>
      <c r="O126" s="53"/>
      <c r="P126" s="53"/>
      <c r="Q126" s="54"/>
      <c r="R126" s="52" t="str">
        <f t="shared" si="14"/>
        <v/>
      </c>
      <c r="S126" s="20"/>
      <c r="T126" s="20"/>
      <c r="U126" s="32">
        <f t="shared" si="15"/>
        <v>0</v>
      </c>
      <c r="V126" s="32">
        <f t="shared" si="16"/>
        <v>0</v>
      </c>
      <c r="W126" s="32">
        <f t="shared" si="17"/>
        <v>0</v>
      </c>
      <c r="X126" s="32">
        <f t="shared" si="18"/>
        <v>0</v>
      </c>
      <c r="Y126" s="32">
        <f t="shared" si="19"/>
        <v>0</v>
      </c>
      <c r="Z126" s="32">
        <f t="shared" si="20"/>
        <v>0</v>
      </c>
      <c r="AA126" s="32">
        <f t="shared" si="21"/>
        <v>0</v>
      </c>
      <c r="AB126" s="36">
        <f t="shared" si="22"/>
        <v>0</v>
      </c>
    </row>
    <row r="127" spans="1:28" ht="14.4" x14ac:dyDescent="0.3">
      <c r="A127" s="51"/>
      <c r="B127" s="52" t="str">
        <f>IFERROR(VLOOKUP(A127,Base!$C$2:$D$3,2,0),"")</f>
        <v/>
      </c>
      <c r="C127" s="53"/>
      <c r="D127" s="53"/>
      <c r="E127" s="53"/>
      <c r="F127" s="54"/>
      <c r="G127" s="53"/>
      <c r="H127" s="53"/>
      <c r="I127" s="41"/>
      <c r="J127" s="41"/>
      <c r="K127" s="53"/>
      <c r="L127" s="53"/>
      <c r="M127" s="53"/>
      <c r="N127" s="53"/>
      <c r="O127" s="53"/>
      <c r="P127" s="53"/>
      <c r="Q127" s="54"/>
      <c r="R127" s="52" t="str">
        <f t="shared" si="14"/>
        <v/>
      </c>
      <c r="S127" s="20"/>
      <c r="T127" s="20"/>
      <c r="U127" s="32">
        <f t="shared" si="15"/>
        <v>0</v>
      </c>
      <c r="V127" s="32">
        <f t="shared" si="16"/>
        <v>0</v>
      </c>
      <c r="W127" s="32">
        <f t="shared" si="17"/>
        <v>0</v>
      </c>
      <c r="X127" s="32">
        <f t="shared" si="18"/>
        <v>0</v>
      </c>
      <c r="Y127" s="32">
        <f t="shared" si="19"/>
        <v>0</v>
      </c>
      <c r="Z127" s="32">
        <f t="shared" si="20"/>
        <v>0</v>
      </c>
      <c r="AA127" s="32">
        <f t="shared" si="21"/>
        <v>0</v>
      </c>
      <c r="AB127" s="36">
        <f t="shared" si="22"/>
        <v>0</v>
      </c>
    </row>
    <row r="128" spans="1:28" ht="14.4" x14ac:dyDescent="0.3">
      <c r="A128" s="51"/>
      <c r="B128" s="52" t="str">
        <f>IFERROR(VLOOKUP(A128,Base!$C$2:$D$3,2,0),"")</f>
        <v/>
      </c>
      <c r="C128" s="53"/>
      <c r="D128" s="53"/>
      <c r="E128" s="53"/>
      <c r="F128" s="54"/>
      <c r="G128" s="53"/>
      <c r="H128" s="53"/>
      <c r="I128" s="41"/>
      <c r="J128" s="41"/>
      <c r="K128" s="53"/>
      <c r="L128" s="53"/>
      <c r="M128" s="53"/>
      <c r="N128" s="53"/>
      <c r="O128" s="53"/>
      <c r="P128" s="53"/>
      <c r="Q128" s="54"/>
      <c r="R128" s="52" t="str">
        <f t="shared" si="14"/>
        <v/>
      </c>
      <c r="S128" s="20"/>
      <c r="T128" s="20"/>
      <c r="U128" s="32">
        <f t="shared" si="15"/>
        <v>0</v>
      </c>
      <c r="V128" s="32">
        <f t="shared" si="16"/>
        <v>0</v>
      </c>
      <c r="W128" s="32">
        <f t="shared" si="17"/>
        <v>0</v>
      </c>
      <c r="X128" s="32">
        <f t="shared" si="18"/>
        <v>0</v>
      </c>
      <c r="Y128" s="32">
        <f t="shared" si="19"/>
        <v>0</v>
      </c>
      <c r="Z128" s="32">
        <f t="shared" si="20"/>
        <v>0</v>
      </c>
      <c r="AA128" s="32">
        <f t="shared" si="21"/>
        <v>0</v>
      </c>
      <c r="AB128" s="36">
        <f t="shared" si="22"/>
        <v>0</v>
      </c>
    </row>
    <row r="129" spans="1:28" ht="14.4" x14ac:dyDescent="0.3">
      <c r="A129" s="51"/>
      <c r="B129" s="52" t="str">
        <f>IFERROR(VLOOKUP(A129,Base!$C$2:$D$3,2,0),"")</f>
        <v/>
      </c>
      <c r="C129" s="53"/>
      <c r="D129" s="53"/>
      <c r="E129" s="53"/>
      <c r="F129" s="54"/>
      <c r="G129" s="53"/>
      <c r="H129" s="53"/>
      <c r="I129" s="41"/>
      <c r="J129" s="41"/>
      <c r="K129" s="53"/>
      <c r="L129" s="53"/>
      <c r="M129" s="53"/>
      <c r="N129" s="53"/>
      <c r="O129" s="53"/>
      <c r="P129" s="53"/>
      <c r="Q129" s="54"/>
      <c r="R129" s="52" t="str">
        <f t="shared" si="14"/>
        <v/>
      </c>
      <c r="S129" s="20"/>
      <c r="T129" s="20"/>
      <c r="U129" s="32">
        <f t="shared" si="15"/>
        <v>0</v>
      </c>
      <c r="V129" s="32">
        <f t="shared" si="16"/>
        <v>0</v>
      </c>
      <c r="W129" s="32">
        <f t="shared" si="17"/>
        <v>0</v>
      </c>
      <c r="X129" s="32">
        <f t="shared" si="18"/>
        <v>0</v>
      </c>
      <c r="Y129" s="32">
        <f t="shared" si="19"/>
        <v>0</v>
      </c>
      <c r="Z129" s="32">
        <f t="shared" si="20"/>
        <v>0</v>
      </c>
      <c r="AA129" s="32">
        <f t="shared" si="21"/>
        <v>0</v>
      </c>
      <c r="AB129" s="36">
        <f t="shared" si="22"/>
        <v>0</v>
      </c>
    </row>
    <row r="130" spans="1:28" ht="14.4" x14ac:dyDescent="0.3">
      <c r="A130" s="51"/>
      <c r="B130" s="52" t="str">
        <f>IFERROR(VLOOKUP(A130,Base!$C$2:$D$3,2,0),"")</f>
        <v/>
      </c>
      <c r="C130" s="53"/>
      <c r="D130" s="53"/>
      <c r="E130" s="53"/>
      <c r="F130" s="54"/>
      <c r="G130" s="53"/>
      <c r="H130" s="53"/>
      <c r="I130" s="41"/>
      <c r="J130" s="41"/>
      <c r="K130" s="53"/>
      <c r="L130" s="53"/>
      <c r="M130" s="53"/>
      <c r="N130" s="53"/>
      <c r="O130" s="53"/>
      <c r="P130" s="53"/>
      <c r="Q130" s="54"/>
      <c r="R130" s="52" t="str">
        <f t="shared" si="14"/>
        <v/>
      </c>
      <c r="S130" s="20"/>
      <c r="T130" s="20"/>
      <c r="U130" s="32">
        <f t="shared" si="15"/>
        <v>0</v>
      </c>
      <c r="V130" s="32">
        <f t="shared" si="16"/>
        <v>0</v>
      </c>
      <c r="W130" s="32">
        <f t="shared" si="17"/>
        <v>0</v>
      </c>
      <c r="X130" s="32">
        <f t="shared" si="18"/>
        <v>0</v>
      </c>
      <c r="Y130" s="32">
        <f t="shared" si="19"/>
        <v>0</v>
      </c>
      <c r="Z130" s="32">
        <f t="shared" si="20"/>
        <v>0</v>
      </c>
      <c r="AA130" s="32">
        <f t="shared" si="21"/>
        <v>0</v>
      </c>
      <c r="AB130" s="36">
        <f t="shared" si="22"/>
        <v>0</v>
      </c>
    </row>
    <row r="131" spans="1:28" ht="14.4" x14ac:dyDescent="0.3">
      <c r="A131" s="51"/>
      <c r="B131" s="52" t="str">
        <f>IFERROR(VLOOKUP(A131,Base!$C$2:$D$3,2,0),"")</f>
        <v/>
      </c>
      <c r="C131" s="53"/>
      <c r="D131" s="53"/>
      <c r="E131" s="53"/>
      <c r="F131" s="54"/>
      <c r="G131" s="53"/>
      <c r="H131" s="53"/>
      <c r="I131" s="41"/>
      <c r="J131" s="41"/>
      <c r="K131" s="53"/>
      <c r="L131" s="53"/>
      <c r="M131" s="53"/>
      <c r="N131" s="53"/>
      <c r="O131" s="53"/>
      <c r="P131" s="53"/>
      <c r="Q131" s="54"/>
      <c r="R131" s="52" t="str">
        <f t="shared" si="14"/>
        <v/>
      </c>
      <c r="S131" s="20"/>
      <c r="T131" s="20"/>
      <c r="U131" s="32">
        <f t="shared" si="15"/>
        <v>0</v>
      </c>
      <c r="V131" s="32">
        <f t="shared" si="16"/>
        <v>0</v>
      </c>
      <c r="W131" s="32">
        <f t="shared" si="17"/>
        <v>0</v>
      </c>
      <c r="X131" s="32">
        <f t="shared" si="18"/>
        <v>0</v>
      </c>
      <c r="Y131" s="32">
        <f t="shared" si="19"/>
        <v>0</v>
      </c>
      <c r="Z131" s="32">
        <f t="shared" si="20"/>
        <v>0</v>
      </c>
      <c r="AA131" s="32">
        <f t="shared" si="21"/>
        <v>0</v>
      </c>
      <c r="AB131" s="36">
        <f t="shared" si="22"/>
        <v>0</v>
      </c>
    </row>
    <row r="132" spans="1:28" ht="14.4" x14ac:dyDescent="0.3">
      <c r="A132" s="51"/>
      <c r="B132" s="52" t="str">
        <f>IFERROR(VLOOKUP(A132,Base!$C$2:$D$3,2,0),"")</f>
        <v/>
      </c>
      <c r="C132" s="53"/>
      <c r="D132" s="53"/>
      <c r="E132" s="53"/>
      <c r="F132" s="54"/>
      <c r="G132" s="53"/>
      <c r="H132" s="53"/>
      <c r="I132" s="41"/>
      <c r="J132" s="41"/>
      <c r="K132" s="53"/>
      <c r="L132" s="53"/>
      <c r="M132" s="53"/>
      <c r="N132" s="53"/>
      <c r="O132" s="53"/>
      <c r="P132" s="53"/>
      <c r="Q132" s="54"/>
      <c r="R132" s="52" t="str">
        <f t="shared" si="14"/>
        <v/>
      </c>
      <c r="S132" s="20"/>
      <c r="T132" s="20"/>
      <c r="U132" s="32">
        <f t="shared" si="15"/>
        <v>0</v>
      </c>
      <c r="V132" s="32">
        <f t="shared" si="16"/>
        <v>0</v>
      </c>
      <c r="W132" s="32">
        <f t="shared" si="17"/>
        <v>0</v>
      </c>
      <c r="X132" s="32">
        <f t="shared" si="18"/>
        <v>0</v>
      </c>
      <c r="Y132" s="32">
        <f t="shared" si="19"/>
        <v>0</v>
      </c>
      <c r="Z132" s="32">
        <f t="shared" si="20"/>
        <v>0</v>
      </c>
      <c r="AA132" s="32">
        <f t="shared" si="21"/>
        <v>0</v>
      </c>
      <c r="AB132" s="36">
        <f t="shared" si="22"/>
        <v>0</v>
      </c>
    </row>
    <row r="133" spans="1:28" ht="14.4" x14ac:dyDescent="0.3">
      <c r="A133" s="51"/>
      <c r="B133" s="52" t="str">
        <f>IFERROR(VLOOKUP(A133,Base!$C$2:$D$3,2,0),"")</f>
        <v/>
      </c>
      <c r="C133" s="53"/>
      <c r="D133" s="53"/>
      <c r="E133" s="53"/>
      <c r="F133" s="54"/>
      <c r="G133" s="53"/>
      <c r="H133" s="53"/>
      <c r="I133" s="41"/>
      <c r="J133" s="41"/>
      <c r="K133" s="53"/>
      <c r="L133" s="53"/>
      <c r="M133" s="53"/>
      <c r="N133" s="53"/>
      <c r="O133" s="53"/>
      <c r="P133" s="53"/>
      <c r="Q133" s="54"/>
      <c r="R133" s="52" t="str">
        <f t="shared" si="14"/>
        <v/>
      </c>
      <c r="S133" s="20"/>
      <c r="T133" s="20"/>
      <c r="U133" s="32">
        <f t="shared" si="15"/>
        <v>0</v>
      </c>
      <c r="V133" s="32">
        <f t="shared" si="16"/>
        <v>0</v>
      </c>
      <c r="W133" s="32">
        <f t="shared" si="17"/>
        <v>0</v>
      </c>
      <c r="X133" s="32">
        <f t="shared" si="18"/>
        <v>0</v>
      </c>
      <c r="Y133" s="32">
        <f t="shared" si="19"/>
        <v>0</v>
      </c>
      <c r="Z133" s="32">
        <f t="shared" si="20"/>
        <v>0</v>
      </c>
      <c r="AA133" s="32">
        <f t="shared" si="21"/>
        <v>0</v>
      </c>
      <c r="AB133" s="36">
        <f t="shared" si="22"/>
        <v>0</v>
      </c>
    </row>
    <row r="134" spans="1:28" ht="14.4" x14ac:dyDescent="0.3">
      <c r="A134" s="51"/>
      <c r="B134" s="52" t="str">
        <f>IFERROR(VLOOKUP(A134,Base!$C$2:$D$3,2,0),"")</f>
        <v/>
      </c>
      <c r="C134" s="53"/>
      <c r="D134" s="53"/>
      <c r="E134" s="53"/>
      <c r="F134" s="54"/>
      <c r="G134" s="53"/>
      <c r="H134" s="53"/>
      <c r="I134" s="41"/>
      <c r="J134" s="41"/>
      <c r="K134" s="53"/>
      <c r="L134" s="53"/>
      <c r="M134" s="53"/>
      <c r="N134" s="53"/>
      <c r="O134" s="53"/>
      <c r="P134" s="53"/>
      <c r="Q134" s="54"/>
      <c r="R134" s="52" t="str">
        <f t="shared" ref="R134:R197" si="23">IF(K134="","",IF(SUM(M134:P134)=K134,"Suma motivo de Pago correcto","Existe un error en la suma de Motivo de Pago"))</f>
        <v/>
      </c>
      <c r="S134" s="20"/>
      <c r="T134" s="20"/>
      <c r="U134" s="32">
        <f t="shared" ref="U134:U197" si="24">IF(LEN(K134)=0,0,F134-K134)</f>
        <v>0</v>
      </c>
      <c r="V134" s="32">
        <f t="shared" ref="V134:V197" si="25">IF(LEN(K134)=0,F134,F134-K134)</f>
        <v>0</v>
      </c>
      <c r="W134" s="32">
        <f t="shared" ref="W134:W197" si="26">IF(LEN(G134)=0,0,F134-G134)</f>
        <v>0</v>
      </c>
      <c r="X134" s="32">
        <f t="shared" ref="X134:X197" si="27">IF(LEN(G134)=0,F134,F134-G134)</f>
        <v>0</v>
      </c>
      <c r="Y134" s="32">
        <f t="shared" ref="Y134:Y197" si="28">IF(AND(LEN(N134)=0,LEN(O134)=0,LEN(P134)=0),K134,K134-N134-O134-P134)</f>
        <v>0</v>
      </c>
      <c r="Z134" s="32">
        <f t="shared" ref="Z134:Z197" si="29">IF(AND(LEN(M134)=0,LEN(O134)=0,LEN(P134)=0),K134,K134-M134-O134-P134)</f>
        <v>0</v>
      </c>
      <c r="AA134" s="32">
        <f t="shared" ref="AA134:AA197" si="30">IF(AND(LEN(M134)=0,LEN(N134)=0,LEN(P134)=0),K134,K134-M134-N134-P134)</f>
        <v>0</v>
      </c>
      <c r="AB134" s="36">
        <f t="shared" ref="AB134:AB197" si="31">IF(AND(LEN(M134)=0,LEN(N134)=0,LEN(O134)=0),K134,K134-M134-N134-O134)</f>
        <v>0</v>
      </c>
    </row>
    <row r="135" spans="1:28" ht="14.4" x14ac:dyDescent="0.3">
      <c r="A135" s="51"/>
      <c r="B135" s="52" t="str">
        <f>IFERROR(VLOOKUP(A135,Base!$C$2:$D$3,2,0),"")</f>
        <v/>
      </c>
      <c r="C135" s="53"/>
      <c r="D135" s="53"/>
      <c r="E135" s="53"/>
      <c r="F135" s="54"/>
      <c r="G135" s="53"/>
      <c r="H135" s="53"/>
      <c r="I135" s="41"/>
      <c r="J135" s="41"/>
      <c r="K135" s="53"/>
      <c r="L135" s="53"/>
      <c r="M135" s="53"/>
      <c r="N135" s="53"/>
      <c r="O135" s="53"/>
      <c r="P135" s="53"/>
      <c r="Q135" s="54"/>
      <c r="R135" s="52" t="str">
        <f t="shared" si="23"/>
        <v/>
      </c>
      <c r="S135" s="20"/>
      <c r="T135" s="20"/>
      <c r="U135" s="32">
        <f t="shared" si="24"/>
        <v>0</v>
      </c>
      <c r="V135" s="32">
        <f t="shared" si="25"/>
        <v>0</v>
      </c>
      <c r="W135" s="32">
        <f t="shared" si="26"/>
        <v>0</v>
      </c>
      <c r="X135" s="32">
        <f t="shared" si="27"/>
        <v>0</v>
      </c>
      <c r="Y135" s="32">
        <f t="shared" si="28"/>
        <v>0</v>
      </c>
      <c r="Z135" s="32">
        <f t="shared" si="29"/>
        <v>0</v>
      </c>
      <c r="AA135" s="32">
        <f t="shared" si="30"/>
        <v>0</v>
      </c>
      <c r="AB135" s="36">
        <f t="shared" si="31"/>
        <v>0</v>
      </c>
    </row>
    <row r="136" spans="1:28" ht="14.4" x14ac:dyDescent="0.3">
      <c r="A136" s="51"/>
      <c r="B136" s="52" t="str">
        <f>IFERROR(VLOOKUP(A136,Base!$C$2:$D$3,2,0),"")</f>
        <v/>
      </c>
      <c r="C136" s="53"/>
      <c r="D136" s="53"/>
      <c r="E136" s="53"/>
      <c r="F136" s="54"/>
      <c r="G136" s="53"/>
      <c r="H136" s="53"/>
      <c r="I136" s="41"/>
      <c r="J136" s="41"/>
      <c r="K136" s="53"/>
      <c r="L136" s="53"/>
      <c r="M136" s="53"/>
      <c r="N136" s="53"/>
      <c r="O136" s="53"/>
      <c r="P136" s="53"/>
      <c r="Q136" s="54"/>
      <c r="R136" s="52" t="str">
        <f t="shared" si="23"/>
        <v/>
      </c>
      <c r="S136" s="20"/>
      <c r="T136" s="20"/>
      <c r="U136" s="32">
        <f t="shared" si="24"/>
        <v>0</v>
      </c>
      <c r="V136" s="32">
        <f t="shared" si="25"/>
        <v>0</v>
      </c>
      <c r="W136" s="32">
        <f t="shared" si="26"/>
        <v>0</v>
      </c>
      <c r="X136" s="32">
        <f t="shared" si="27"/>
        <v>0</v>
      </c>
      <c r="Y136" s="32">
        <f t="shared" si="28"/>
        <v>0</v>
      </c>
      <c r="Z136" s="32">
        <f t="shared" si="29"/>
        <v>0</v>
      </c>
      <c r="AA136" s="32">
        <f t="shared" si="30"/>
        <v>0</v>
      </c>
      <c r="AB136" s="36">
        <f t="shared" si="31"/>
        <v>0</v>
      </c>
    </row>
    <row r="137" spans="1:28" ht="14.4" x14ac:dyDescent="0.3">
      <c r="A137" s="51"/>
      <c r="B137" s="52" t="str">
        <f>IFERROR(VLOOKUP(A137,Base!$C$2:$D$3,2,0),"")</f>
        <v/>
      </c>
      <c r="C137" s="53"/>
      <c r="D137" s="53"/>
      <c r="E137" s="53"/>
      <c r="F137" s="54"/>
      <c r="G137" s="53"/>
      <c r="H137" s="53"/>
      <c r="I137" s="41"/>
      <c r="J137" s="41"/>
      <c r="K137" s="53"/>
      <c r="L137" s="53"/>
      <c r="M137" s="53"/>
      <c r="N137" s="53"/>
      <c r="O137" s="53"/>
      <c r="P137" s="53"/>
      <c r="Q137" s="54"/>
      <c r="R137" s="52" t="str">
        <f t="shared" si="23"/>
        <v/>
      </c>
      <c r="S137" s="20"/>
      <c r="T137" s="20"/>
      <c r="U137" s="32">
        <f t="shared" si="24"/>
        <v>0</v>
      </c>
      <c r="V137" s="32">
        <f t="shared" si="25"/>
        <v>0</v>
      </c>
      <c r="W137" s="32">
        <f t="shared" si="26"/>
        <v>0</v>
      </c>
      <c r="X137" s="32">
        <f t="shared" si="27"/>
        <v>0</v>
      </c>
      <c r="Y137" s="32">
        <f t="shared" si="28"/>
        <v>0</v>
      </c>
      <c r="Z137" s="32">
        <f t="shared" si="29"/>
        <v>0</v>
      </c>
      <c r="AA137" s="32">
        <f t="shared" si="30"/>
        <v>0</v>
      </c>
      <c r="AB137" s="36">
        <f t="shared" si="31"/>
        <v>0</v>
      </c>
    </row>
    <row r="138" spans="1:28" ht="14.4" x14ac:dyDescent="0.3">
      <c r="A138" s="51"/>
      <c r="B138" s="52" t="str">
        <f>IFERROR(VLOOKUP(A138,Base!$C$2:$D$3,2,0),"")</f>
        <v/>
      </c>
      <c r="C138" s="53"/>
      <c r="D138" s="53"/>
      <c r="E138" s="53"/>
      <c r="F138" s="54"/>
      <c r="G138" s="53"/>
      <c r="H138" s="53"/>
      <c r="I138" s="41"/>
      <c r="J138" s="41"/>
      <c r="K138" s="53"/>
      <c r="L138" s="53"/>
      <c r="M138" s="53"/>
      <c r="N138" s="53"/>
      <c r="O138" s="53"/>
      <c r="P138" s="53"/>
      <c r="Q138" s="54"/>
      <c r="R138" s="52" t="str">
        <f t="shared" si="23"/>
        <v/>
      </c>
      <c r="S138" s="20"/>
      <c r="T138" s="20"/>
      <c r="U138" s="32">
        <f t="shared" si="24"/>
        <v>0</v>
      </c>
      <c r="V138" s="32">
        <f t="shared" si="25"/>
        <v>0</v>
      </c>
      <c r="W138" s="32">
        <f t="shared" si="26"/>
        <v>0</v>
      </c>
      <c r="X138" s="32">
        <f t="shared" si="27"/>
        <v>0</v>
      </c>
      <c r="Y138" s="32">
        <f t="shared" si="28"/>
        <v>0</v>
      </c>
      <c r="Z138" s="32">
        <f t="shared" si="29"/>
        <v>0</v>
      </c>
      <c r="AA138" s="32">
        <f t="shared" si="30"/>
        <v>0</v>
      </c>
      <c r="AB138" s="36">
        <f t="shared" si="31"/>
        <v>0</v>
      </c>
    </row>
    <row r="139" spans="1:28" ht="14.4" x14ac:dyDescent="0.3">
      <c r="A139" s="51"/>
      <c r="B139" s="52" t="str">
        <f>IFERROR(VLOOKUP(A139,Base!$C$2:$D$3,2,0),"")</f>
        <v/>
      </c>
      <c r="C139" s="53"/>
      <c r="D139" s="53"/>
      <c r="E139" s="53"/>
      <c r="F139" s="54"/>
      <c r="G139" s="53"/>
      <c r="H139" s="53"/>
      <c r="I139" s="41"/>
      <c r="J139" s="41"/>
      <c r="K139" s="53"/>
      <c r="L139" s="53"/>
      <c r="M139" s="53"/>
      <c r="N139" s="53"/>
      <c r="O139" s="53"/>
      <c r="P139" s="53"/>
      <c r="Q139" s="54"/>
      <c r="R139" s="52" t="str">
        <f t="shared" si="23"/>
        <v/>
      </c>
      <c r="S139" s="20"/>
      <c r="T139" s="20"/>
      <c r="U139" s="32">
        <f t="shared" si="24"/>
        <v>0</v>
      </c>
      <c r="V139" s="32">
        <f t="shared" si="25"/>
        <v>0</v>
      </c>
      <c r="W139" s="32">
        <f t="shared" si="26"/>
        <v>0</v>
      </c>
      <c r="X139" s="32">
        <f t="shared" si="27"/>
        <v>0</v>
      </c>
      <c r="Y139" s="32">
        <f t="shared" si="28"/>
        <v>0</v>
      </c>
      <c r="Z139" s="32">
        <f t="shared" si="29"/>
        <v>0</v>
      </c>
      <c r="AA139" s="32">
        <f t="shared" si="30"/>
        <v>0</v>
      </c>
      <c r="AB139" s="36">
        <f t="shared" si="31"/>
        <v>0</v>
      </c>
    </row>
    <row r="140" spans="1:28" ht="14.4" x14ac:dyDescent="0.3">
      <c r="A140" s="51"/>
      <c r="B140" s="52" t="str">
        <f>IFERROR(VLOOKUP(A140,Base!$C$2:$D$3,2,0),"")</f>
        <v/>
      </c>
      <c r="C140" s="53"/>
      <c r="D140" s="53"/>
      <c r="E140" s="53"/>
      <c r="F140" s="54"/>
      <c r="G140" s="53"/>
      <c r="H140" s="53"/>
      <c r="I140" s="41"/>
      <c r="J140" s="41"/>
      <c r="K140" s="53"/>
      <c r="L140" s="53"/>
      <c r="M140" s="53"/>
      <c r="N140" s="53"/>
      <c r="O140" s="53"/>
      <c r="P140" s="53"/>
      <c r="Q140" s="54"/>
      <c r="R140" s="52" t="str">
        <f t="shared" si="23"/>
        <v/>
      </c>
      <c r="S140" s="20"/>
      <c r="T140" s="20"/>
      <c r="U140" s="32">
        <f t="shared" si="24"/>
        <v>0</v>
      </c>
      <c r="V140" s="32">
        <f t="shared" si="25"/>
        <v>0</v>
      </c>
      <c r="W140" s="32">
        <f t="shared" si="26"/>
        <v>0</v>
      </c>
      <c r="X140" s="32">
        <f t="shared" si="27"/>
        <v>0</v>
      </c>
      <c r="Y140" s="32">
        <f t="shared" si="28"/>
        <v>0</v>
      </c>
      <c r="Z140" s="32">
        <f t="shared" si="29"/>
        <v>0</v>
      </c>
      <c r="AA140" s="32">
        <f t="shared" si="30"/>
        <v>0</v>
      </c>
      <c r="AB140" s="36">
        <f t="shared" si="31"/>
        <v>0</v>
      </c>
    </row>
    <row r="141" spans="1:28" ht="14.4" x14ac:dyDescent="0.3">
      <c r="A141" s="51"/>
      <c r="B141" s="52" t="str">
        <f>IFERROR(VLOOKUP(A141,Base!$C$2:$D$3,2,0),"")</f>
        <v/>
      </c>
      <c r="C141" s="53"/>
      <c r="D141" s="53"/>
      <c r="E141" s="53"/>
      <c r="F141" s="54"/>
      <c r="G141" s="53"/>
      <c r="H141" s="53"/>
      <c r="I141" s="41"/>
      <c r="J141" s="41"/>
      <c r="K141" s="53"/>
      <c r="L141" s="53"/>
      <c r="M141" s="53"/>
      <c r="N141" s="53"/>
      <c r="O141" s="53"/>
      <c r="P141" s="53"/>
      <c r="Q141" s="54"/>
      <c r="R141" s="52" t="str">
        <f t="shared" si="23"/>
        <v/>
      </c>
      <c r="S141" s="20"/>
      <c r="T141" s="20"/>
      <c r="U141" s="32">
        <f t="shared" si="24"/>
        <v>0</v>
      </c>
      <c r="V141" s="32">
        <f t="shared" si="25"/>
        <v>0</v>
      </c>
      <c r="W141" s="32">
        <f t="shared" si="26"/>
        <v>0</v>
      </c>
      <c r="X141" s="32">
        <f t="shared" si="27"/>
        <v>0</v>
      </c>
      <c r="Y141" s="32">
        <f t="shared" si="28"/>
        <v>0</v>
      </c>
      <c r="Z141" s="32">
        <f t="shared" si="29"/>
        <v>0</v>
      </c>
      <c r="AA141" s="32">
        <f t="shared" si="30"/>
        <v>0</v>
      </c>
      <c r="AB141" s="36">
        <f t="shared" si="31"/>
        <v>0</v>
      </c>
    </row>
    <row r="142" spans="1:28" ht="14.4" x14ac:dyDescent="0.3">
      <c r="A142" s="51"/>
      <c r="B142" s="52" t="str">
        <f>IFERROR(VLOOKUP(A142,Base!$C$2:$D$3,2,0),"")</f>
        <v/>
      </c>
      <c r="C142" s="53"/>
      <c r="D142" s="53"/>
      <c r="E142" s="53"/>
      <c r="F142" s="54"/>
      <c r="G142" s="53"/>
      <c r="H142" s="53"/>
      <c r="I142" s="41"/>
      <c r="J142" s="41"/>
      <c r="K142" s="53"/>
      <c r="L142" s="53"/>
      <c r="M142" s="53"/>
      <c r="N142" s="53"/>
      <c r="O142" s="53"/>
      <c r="P142" s="53"/>
      <c r="Q142" s="54"/>
      <c r="R142" s="52" t="str">
        <f t="shared" si="23"/>
        <v/>
      </c>
      <c r="S142" s="20"/>
      <c r="T142" s="20"/>
      <c r="U142" s="32">
        <f t="shared" si="24"/>
        <v>0</v>
      </c>
      <c r="V142" s="32">
        <f t="shared" si="25"/>
        <v>0</v>
      </c>
      <c r="W142" s="32">
        <f t="shared" si="26"/>
        <v>0</v>
      </c>
      <c r="X142" s="32">
        <f t="shared" si="27"/>
        <v>0</v>
      </c>
      <c r="Y142" s="32">
        <f t="shared" si="28"/>
        <v>0</v>
      </c>
      <c r="Z142" s="32">
        <f t="shared" si="29"/>
        <v>0</v>
      </c>
      <c r="AA142" s="32">
        <f t="shared" si="30"/>
        <v>0</v>
      </c>
      <c r="AB142" s="36">
        <f t="shared" si="31"/>
        <v>0</v>
      </c>
    </row>
    <row r="143" spans="1:28" ht="14.4" x14ac:dyDescent="0.3">
      <c r="A143" s="51"/>
      <c r="B143" s="52" t="str">
        <f>IFERROR(VLOOKUP(A143,Base!$C$2:$D$3,2,0),"")</f>
        <v/>
      </c>
      <c r="C143" s="53"/>
      <c r="D143" s="53"/>
      <c r="E143" s="53"/>
      <c r="F143" s="54"/>
      <c r="G143" s="53"/>
      <c r="H143" s="53"/>
      <c r="I143" s="41"/>
      <c r="J143" s="41"/>
      <c r="K143" s="53"/>
      <c r="L143" s="53"/>
      <c r="M143" s="53"/>
      <c r="N143" s="53"/>
      <c r="O143" s="53"/>
      <c r="P143" s="53"/>
      <c r="Q143" s="54"/>
      <c r="R143" s="52" t="str">
        <f t="shared" si="23"/>
        <v/>
      </c>
      <c r="S143" s="20"/>
      <c r="T143" s="20"/>
      <c r="U143" s="32">
        <f t="shared" si="24"/>
        <v>0</v>
      </c>
      <c r="V143" s="32">
        <f t="shared" si="25"/>
        <v>0</v>
      </c>
      <c r="W143" s="32">
        <f t="shared" si="26"/>
        <v>0</v>
      </c>
      <c r="X143" s="32">
        <f t="shared" si="27"/>
        <v>0</v>
      </c>
      <c r="Y143" s="32">
        <f t="shared" si="28"/>
        <v>0</v>
      </c>
      <c r="Z143" s="32">
        <f t="shared" si="29"/>
        <v>0</v>
      </c>
      <c r="AA143" s="32">
        <f t="shared" si="30"/>
        <v>0</v>
      </c>
      <c r="AB143" s="36">
        <f t="shared" si="31"/>
        <v>0</v>
      </c>
    </row>
    <row r="144" spans="1:28" ht="14.4" x14ac:dyDescent="0.3">
      <c r="A144" s="51"/>
      <c r="B144" s="52" t="str">
        <f>IFERROR(VLOOKUP(A144,Base!$C$2:$D$3,2,0),"")</f>
        <v/>
      </c>
      <c r="C144" s="53"/>
      <c r="D144" s="53"/>
      <c r="E144" s="53"/>
      <c r="F144" s="54"/>
      <c r="G144" s="53"/>
      <c r="H144" s="53"/>
      <c r="I144" s="41"/>
      <c r="J144" s="41"/>
      <c r="K144" s="53"/>
      <c r="L144" s="53"/>
      <c r="M144" s="53"/>
      <c r="N144" s="53"/>
      <c r="O144" s="53"/>
      <c r="P144" s="53"/>
      <c r="Q144" s="54"/>
      <c r="R144" s="52" t="str">
        <f t="shared" si="23"/>
        <v/>
      </c>
      <c r="S144" s="20"/>
      <c r="T144" s="20"/>
      <c r="U144" s="32">
        <f t="shared" si="24"/>
        <v>0</v>
      </c>
      <c r="V144" s="32">
        <f t="shared" si="25"/>
        <v>0</v>
      </c>
      <c r="W144" s="32">
        <f t="shared" si="26"/>
        <v>0</v>
      </c>
      <c r="X144" s="32">
        <f t="shared" si="27"/>
        <v>0</v>
      </c>
      <c r="Y144" s="32">
        <f t="shared" si="28"/>
        <v>0</v>
      </c>
      <c r="Z144" s="32">
        <f t="shared" si="29"/>
        <v>0</v>
      </c>
      <c r="AA144" s="32">
        <f t="shared" si="30"/>
        <v>0</v>
      </c>
      <c r="AB144" s="36">
        <f t="shared" si="31"/>
        <v>0</v>
      </c>
    </row>
    <row r="145" spans="1:28" ht="14.4" x14ac:dyDescent="0.3">
      <c r="A145" s="51"/>
      <c r="B145" s="52" t="str">
        <f>IFERROR(VLOOKUP(A145,Base!$C$2:$D$3,2,0),"")</f>
        <v/>
      </c>
      <c r="C145" s="53"/>
      <c r="D145" s="53"/>
      <c r="E145" s="53"/>
      <c r="F145" s="54"/>
      <c r="G145" s="53"/>
      <c r="H145" s="53"/>
      <c r="I145" s="41"/>
      <c r="J145" s="41"/>
      <c r="K145" s="53"/>
      <c r="L145" s="53"/>
      <c r="M145" s="53"/>
      <c r="N145" s="53"/>
      <c r="O145" s="53"/>
      <c r="P145" s="53"/>
      <c r="Q145" s="54"/>
      <c r="R145" s="52" t="str">
        <f t="shared" si="23"/>
        <v/>
      </c>
      <c r="S145" s="20"/>
      <c r="T145" s="20"/>
      <c r="U145" s="32">
        <f t="shared" si="24"/>
        <v>0</v>
      </c>
      <c r="V145" s="32">
        <f t="shared" si="25"/>
        <v>0</v>
      </c>
      <c r="W145" s="32">
        <f t="shared" si="26"/>
        <v>0</v>
      </c>
      <c r="X145" s="32">
        <f t="shared" si="27"/>
        <v>0</v>
      </c>
      <c r="Y145" s="32">
        <f t="shared" si="28"/>
        <v>0</v>
      </c>
      <c r="Z145" s="32">
        <f t="shared" si="29"/>
        <v>0</v>
      </c>
      <c r="AA145" s="32">
        <f t="shared" si="30"/>
        <v>0</v>
      </c>
      <c r="AB145" s="36">
        <f t="shared" si="31"/>
        <v>0</v>
      </c>
    </row>
    <row r="146" spans="1:28" ht="14.4" x14ac:dyDescent="0.3">
      <c r="A146" s="51"/>
      <c r="B146" s="52" t="str">
        <f>IFERROR(VLOOKUP(A146,Base!$C$2:$D$3,2,0),"")</f>
        <v/>
      </c>
      <c r="C146" s="53"/>
      <c r="D146" s="53"/>
      <c r="E146" s="53"/>
      <c r="F146" s="54"/>
      <c r="G146" s="53"/>
      <c r="H146" s="53"/>
      <c r="I146" s="41"/>
      <c r="J146" s="41"/>
      <c r="K146" s="53"/>
      <c r="L146" s="53"/>
      <c r="M146" s="53"/>
      <c r="N146" s="53"/>
      <c r="O146" s="53"/>
      <c r="P146" s="53"/>
      <c r="Q146" s="54"/>
      <c r="R146" s="52" t="str">
        <f t="shared" si="23"/>
        <v/>
      </c>
      <c r="S146" s="20"/>
      <c r="T146" s="20"/>
      <c r="U146" s="32">
        <f t="shared" si="24"/>
        <v>0</v>
      </c>
      <c r="V146" s="32">
        <f t="shared" si="25"/>
        <v>0</v>
      </c>
      <c r="W146" s="32">
        <f t="shared" si="26"/>
        <v>0</v>
      </c>
      <c r="X146" s="32">
        <f t="shared" si="27"/>
        <v>0</v>
      </c>
      <c r="Y146" s="32">
        <f t="shared" si="28"/>
        <v>0</v>
      </c>
      <c r="Z146" s="32">
        <f t="shared" si="29"/>
        <v>0</v>
      </c>
      <c r="AA146" s="32">
        <f t="shared" si="30"/>
        <v>0</v>
      </c>
      <c r="AB146" s="36">
        <f t="shared" si="31"/>
        <v>0</v>
      </c>
    </row>
    <row r="147" spans="1:28" ht="14.4" x14ac:dyDescent="0.3">
      <c r="A147" s="51"/>
      <c r="B147" s="52" t="str">
        <f>IFERROR(VLOOKUP(A147,Base!$C$2:$D$3,2,0),"")</f>
        <v/>
      </c>
      <c r="C147" s="53"/>
      <c r="D147" s="53"/>
      <c r="E147" s="53"/>
      <c r="F147" s="54"/>
      <c r="G147" s="53"/>
      <c r="H147" s="53"/>
      <c r="I147" s="41"/>
      <c r="J147" s="41"/>
      <c r="K147" s="53"/>
      <c r="L147" s="53"/>
      <c r="M147" s="53"/>
      <c r="N147" s="53"/>
      <c r="O147" s="53"/>
      <c r="P147" s="53"/>
      <c r="Q147" s="54"/>
      <c r="R147" s="52" t="str">
        <f t="shared" si="23"/>
        <v/>
      </c>
      <c r="S147" s="20"/>
      <c r="T147" s="20"/>
      <c r="U147" s="32">
        <f t="shared" si="24"/>
        <v>0</v>
      </c>
      <c r="V147" s="32">
        <f t="shared" si="25"/>
        <v>0</v>
      </c>
      <c r="W147" s="32">
        <f t="shared" si="26"/>
        <v>0</v>
      </c>
      <c r="X147" s="32">
        <f t="shared" si="27"/>
        <v>0</v>
      </c>
      <c r="Y147" s="32">
        <f t="shared" si="28"/>
        <v>0</v>
      </c>
      <c r="Z147" s="32">
        <f t="shared" si="29"/>
        <v>0</v>
      </c>
      <c r="AA147" s="32">
        <f t="shared" si="30"/>
        <v>0</v>
      </c>
      <c r="AB147" s="36">
        <f t="shared" si="31"/>
        <v>0</v>
      </c>
    </row>
    <row r="148" spans="1:28" ht="14.4" x14ac:dyDescent="0.3">
      <c r="A148" s="51"/>
      <c r="B148" s="52" t="str">
        <f>IFERROR(VLOOKUP(A148,Base!$C$2:$D$3,2,0),"")</f>
        <v/>
      </c>
      <c r="C148" s="53"/>
      <c r="D148" s="53"/>
      <c r="E148" s="53"/>
      <c r="F148" s="54"/>
      <c r="G148" s="53"/>
      <c r="H148" s="53"/>
      <c r="I148" s="41"/>
      <c r="J148" s="41"/>
      <c r="K148" s="53"/>
      <c r="L148" s="53"/>
      <c r="M148" s="53"/>
      <c r="N148" s="53"/>
      <c r="O148" s="53"/>
      <c r="P148" s="53"/>
      <c r="Q148" s="54"/>
      <c r="R148" s="52" t="str">
        <f t="shared" si="23"/>
        <v/>
      </c>
      <c r="S148" s="20"/>
      <c r="T148" s="20"/>
      <c r="U148" s="32">
        <f t="shared" si="24"/>
        <v>0</v>
      </c>
      <c r="V148" s="32">
        <f t="shared" si="25"/>
        <v>0</v>
      </c>
      <c r="W148" s="32">
        <f t="shared" si="26"/>
        <v>0</v>
      </c>
      <c r="X148" s="32">
        <f t="shared" si="27"/>
        <v>0</v>
      </c>
      <c r="Y148" s="32">
        <f t="shared" si="28"/>
        <v>0</v>
      </c>
      <c r="Z148" s="32">
        <f t="shared" si="29"/>
        <v>0</v>
      </c>
      <c r="AA148" s="32">
        <f t="shared" si="30"/>
        <v>0</v>
      </c>
      <c r="AB148" s="36">
        <f t="shared" si="31"/>
        <v>0</v>
      </c>
    </row>
    <row r="149" spans="1:28" ht="14.4" x14ac:dyDescent="0.3">
      <c r="A149" s="51"/>
      <c r="B149" s="52" t="str">
        <f>IFERROR(VLOOKUP(A149,Base!$C$2:$D$3,2,0),"")</f>
        <v/>
      </c>
      <c r="C149" s="53"/>
      <c r="D149" s="53"/>
      <c r="E149" s="53"/>
      <c r="F149" s="54"/>
      <c r="G149" s="53"/>
      <c r="H149" s="53"/>
      <c r="I149" s="41"/>
      <c r="J149" s="41"/>
      <c r="K149" s="53"/>
      <c r="L149" s="53"/>
      <c r="M149" s="53"/>
      <c r="N149" s="53"/>
      <c r="O149" s="53"/>
      <c r="P149" s="53"/>
      <c r="Q149" s="54"/>
      <c r="R149" s="52" t="str">
        <f t="shared" si="23"/>
        <v/>
      </c>
      <c r="S149" s="20"/>
      <c r="T149" s="20"/>
      <c r="U149" s="32">
        <f t="shared" si="24"/>
        <v>0</v>
      </c>
      <c r="V149" s="32">
        <f t="shared" si="25"/>
        <v>0</v>
      </c>
      <c r="W149" s="32">
        <f t="shared" si="26"/>
        <v>0</v>
      </c>
      <c r="X149" s="32">
        <f t="shared" si="27"/>
        <v>0</v>
      </c>
      <c r="Y149" s="32">
        <f t="shared" si="28"/>
        <v>0</v>
      </c>
      <c r="Z149" s="32">
        <f t="shared" si="29"/>
        <v>0</v>
      </c>
      <c r="AA149" s="32">
        <f t="shared" si="30"/>
        <v>0</v>
      </c>
      <c r="AB149" s="36">
        <f t="shared" si="31"/>
        <v>0</v>
      </c>
    </row>
    <row r="150" spans="1:28" ht="14.4" x14ac:dyDescent="0.3">
      <c r="A150" s="51"/>
      <c r="B150" s="52" t="str">
        <f>IFERROR(VLOOKUP(A150,Base!$C$2:$D$3,2,0),"")</f>
        <v/>
      </c>
      <c r="C150" s="53"/>
      <c r="D150" s="53"/>
      <c r="E150" s="53"/>
      <c r="F150" s="54"/>
      <c r="G150" s="53"/>
      <c r="H150" s="53"/>
      <c r="I150" s="41"/>
      <c r="J150" s="41"/>
      <c r="K150" s="53"/>
      <c r="L150" s="53"/>
      <c r="M150" s="53"/>
      <c r="N150" s="53"/>
      <c r="O150" s="53"/>
      <c r="P150" s="53"/>
      <c r="Q150" s="54"/>
      <c r="R150" s="52" t="str">
        <f t="shared" si="23"/>
        <v/>
      </c>
      <c r="S150" s="20"/>
      <c r="T150" s="20"/>
      <c r="U150" s="32">
        <f t="shared" si="24"/>
        <v>0</v>
      </c>
      <c r="V150" s="32">
        <f t="shared" si="25"/>
        <v>0</v>
      </c>
      <c r="W150" s="32">
        <f t="shared" si="26"/>
        <v>0</v>
      </c>
      <c r="X150" s="32">
        <f t="shared" si="27"/>
        <v>0</v>
      </c>
      <c r="Y150" s="32">
        <f t="shared" si="28"/>
        <v>0</v>
      </c>
      <c r="Z150" s="32">
        <f t="shared" si="29"/>
        <v>0</v>
      </c>
      <c r="AA150" s="32">
        <f t="shared" si="30"/>
        <v>0</v>
      </c>
      <c r="AB150" s="36">
        <f t="shared" si="31"/>
        <v>0</v>
      </c>
    </row>
    <row r="151" spans="1:28" ht="14.4" x14ac:dyDescent="0.3">
      <c r="A151" s="51"/>
      <c r="B151" s="52" t="str">
        <f>IFERROR(VLOOKUP(A151,Base!$C$2:$D$3,2,0),"")</f>
        <v/>
      </c>
      <c r="C151" s="53"/>
      <c r="D151" s="53"/>
      <c r="E151" s="53"/>
      <c r="F151" s="54"/>
      <c r="G151" s="53"/>
      <c r="H151" s="53"/>
      <c r="I151" s="41"/>
      <c r="J151" s="41"/>
      <c r="K151" s="53"/>
      <c r="L151" s="53"/>
      <c r="M151" s="53"/>
      <c r="N151" s="53"/>
      <c r="O151" s="53"/>
      <c r="P151" s="53"/>
      <c r="Q151" s="54"/>
      <c r="R151" s="52" t="str">
        <f t="shared" si="23"/>
        <v/>
      </c>
      <c r="S151" s="20"/>
      <c r="T151" s="20"/>
      <c r="U151" s="32">
        <f t="shared" si="24"/>
        <v>0</v>
      </c>
      <c r="V151" s="32">
        <f t="shared" si="25"/>
        <v>0</v>
      </c>
      <c r="W151" s="32">
        <f t="shared" si="26"/>
        <v>0</v>
      </c>
      <c r="X151" s="32">
        <f t="shared" si="27"/>
        <v>0</v>
      </c>
      <c r="Y151" s="32">
        <f t="shared" si="28"/>
        <v>0</v>
      </c>
      <c r="Z151" s="32">
        <f t="shared" si="29"/>
        <v>0</v>
      </c>
      <c r="AA151" s="32">
        <f t="shared" si="30"/>
        <v>0</v>
      </c>
      <c r="AB151" s="36">
        <f t="shared" si="31"/>
        <v>0</v>
      </c>
    </row>
    <row r="152" spans="1:28" ht="14.4" x14ac:dyDescent="0.3">
      <c r="A152" s="51"/>
      <c r="B152" s="52" t="str">
        <f>IFERROR(VLOOKUP(A152,Base!$C$2:$D$3,2,0),"")</f>
        <v/>
      </c>
      <c r="C152" s="53"/>
      <c r="D152" s="53"/>
      <c r="E152" s="53"/>
      <c r="F152" s="54"/>
      <c r="G152" s="53"/>
      <c r="H152" s="53"/>
      <c r="I152" s="41"/>
      <c r="J152" s="41"/>
      <c r="K152" s="53"/>
      <c r="L152" s="53"/>
      <c r="M152" s="53"/>
      <c r="N152" s="53"/>
      <c r="O152" s="53"/>
      <c r="P152" s="53"/>
      <c r="Q152" s="54"/>
      <c r="R152" s="52" t="str">
        <f t="shared" si="23"/>
        <v/>
      </c>
      <c r="S152" s="20"/>
      <c r="T152" s="20"/>
      <c r="U152" s="32">
        <f t="shared" si="24"/>
        <v>0</v>
      </c>
      <c r="V152" s="32">
        <f t="shared" si="25"/>
        <v>0</v>
      </c>
      <c r="W152" s="32">
        <f t="shared" si="26"/>
        <v>0</v>
      </c>
      <c r="X152" s="32">
        <f t="shared" si="27"/>
        <v>0</v>
      </c>
      <c r="Y152" s="32">
        <f t="shared" si="28"/>
        <v>0</v>
      </c>
      <c r="Z152" s="32">
        <f t="shared" si="29"/>
        <v>0</v>
      </c>
      <c r="AA152" s="32">
        <f t="shared" si="30"/>
        <v>0</v>
      </c>
      <c r="AB152" s="36">
        <f t="shared" si="31"/>
        <v>0</v>
      </c>
    </row>
    <row r="153" spans="1:28" ht="14.4" x14ac:dyDescent="0.3">
      <c r="A153" s="51"/>
      <c r="B153" s="52" t="str">
        <f>IFERROR(VLOOKUP(A153,Base!$C$2:$D$3,2,0),"")</f>
        <v/>
      </c>
      <c r="C153" s="53"/>
      <c r="D153" s="53"/>
      <c r="E153" s="53"/>
      <c r="F153" s="54"/>
      <c r="G153" s="53"/>
      <c r="H153" s="53"/>
      <c r="I153" s="41"/>
      <c r="J153" s="41"/>
      <c r="K153" s="53"/>
      <c r="L153" s="53"/>
      <c r="M153" s="53"/>
      <c r="N153" s="53"/>
      <c r="O153" s="53"/>
      <c r="P153" s="53"/>
      <c r="Q153" s="54"/>
      <c r="R153" s="52" t="str">
        <f t="shared" si="23"/>
        <v/>
      </c>
      <c r="S153" s="20"/>
      <c r="T153" s="20"/>
      <c r="U153" s="32">
        <f t="shared" si="24"/>
        <v>0</v>
      </c>
      <c r="V153" s="32">
        <f t="shared" si="25"/>
        <v>0</v>
      </c>
      <c r="W153" s="32">
        <f t="shared" si="26"/>
        <v>0</v>
      </c>
      <c r="X153" s="32">
        <f t="shared" si="27"/>
        <v>0</v>
      </c>
      <c r="Y153" s="32">
        <f t="shared" si="28"/>
        <v>0</v>
      </c>
      <c r="Z153" s="32">
        <f t="shared" si="29"/>
        <v>0</v>
      </c>
      <c r="AA153" s="32">
        <f t="shared" si="30"/>
        <v>0</v>
      </c>
      <c r="AB153" s="36">
        <f t="shared" si="31"/>
        <v>0</v>
      </c>
    </row>
    <row r="154" spans="1:28" ht="14.4" x14ac:dyDescent="0.3">
      <c r="A154" s="51"/>
      <c r="B154" s="52" t="str">
        <f>IFERROR(VLOOKUP(A154,Base!$C$2:$D$3,2,0),"")</f>
        <v/>
      </c>
      <c r="C154" s="53"/>
      <c r="D154" s="53"/>
      <c r="E154" s="53"/>
      <c r="F154" s="54"/>
      <c r="G154" s="53"/>
      <c r="H154" s="53"/>
      <c r="I154" s="41"/>
      <c r="J154" s="41"/>
      <c r="K154" s="53"/>
      <c r="L154" s="53"/>
      <c r="M154" s="53"/>
      <c r="N154" s="53"/>
      <c r="O154" s="53"/>
      <c r="P154" s="53"/>
      <c r="Q154" s="54"/>
      <c r="R154" s="52" t="str">
        <f t="shared" si="23"/>
        <v/>
      </c>
      <c r="S154" s="20"/>
      <c r="T154" s="20"/>
      <c r="U154" s="32">
        <f t="shared" si="24"/>
        <v>0</v>
      </c>
      <c r="V154" s="32">
        <f t="shared" si="25"/>
        <v>0</v>
      </c>
      <c r="W154" s="32">
        <f t="shared" si="26"/>
        <v>0</v>
      </c>
      <c r="X154" s="32">
        <f t="shared" si="27"/>
        <v>0</v>
      </c>
      <c r="Y154" s="32">
        <f t="shared" si="28"/>
        <v>0</v>
      </c>
      <c r="Z154" s="32">
        <f t="shared" si="29"/>
        <v>0</v>
      </c>
      <c r="AA154" s="32">
        <f t="shared" si="30"/>
        <v>0</v>
      </c>
      <c r="AB154" s="36">
        <f t="shared" si="31"/>
        <v>0</v>
      </c>
    </row>
    <row r="155" spans="1:28" ht="14.4" x14ac:dyDescent="0.3">
      <c r="A155" s="51"/>
      <c r="B155" s="52" t="str">
        <f>IFERROR(VLOOKUP(A155,Base!$C$2:$D$3,2,0),"")</f>
        <v/>
      </c>
      <c r="C155" s="53"/>
      <c r="D155" s="53"/>
      <c r="E155" s="53"/>
      <c r="F155" s="54"/>
      <c r="G155" s="53"/>
      <c r="H155" s="53"/>
      <c r="I155" s="41"/>
      <c r="J155" s="41"/>
      <c r="K155" s="53"/>
      <c r="L155" s="53"/>
      <c r="M155" s="53"/>
      <c r="N155" s="53"/>
      <c r="O155" s="53"/>
      <c r="P155" s="53"/>
      <c r="Q155" s="54"/>
      <c r="R155" s="52" t="str">
        <f t="shared" si="23"/>
        <v/>
      </c>
      <c r="S155" s="20"/>
      <c r="T155" s="20"/>
      <c r="U155" s="32">
        <f t="shared" si="24"/>
        <v>0</v>
      </c>
      <c r="V155" s="32">
        <f t="shared" si="25"/>
        <v>0</v>
      </c>
      <c r="W155" s="32">
        <f t="shared" si="26"/>
        <v>0</v>
      </c>
      <c r="X155" s="32">
        <f t="shared" si="27"/>
        <v>0</v>
      </c>
      <c r="Y155" s="32">
        <f t="shared" si="28"/>
        <v>0</v>
      </c>
      <c r="Z155" s="32">
        <f t="shared" si="29"/>
        <v>0</v>
      </c>
      <c r="AA155" s="32">
        <f t="shared" si="30"/>
        <v>0</v>
      </c>
      <c r="AB155" s="36">
        <f t="shared" si="31"/>
        <v>0</v>
      </c>
    </row>
    <row r="156" spans="1:28" ht="14.4" x14ac:dyDescent="0.3">
      <c r="A156" s="51"/>
      <c r="B156" s="52" t="str">
        <f>IFERROR(VLOOKUP(A156,Base!$C$2:$D$3,2,0),"")</f>
        <v/>
      </c>
      <c r="C156" s="53"/>
      <c r="D156" s="53"/>
      <c r="E156" s="53"/>
      <c r="F156" s="54"/>
      <c r="G156" s="53"/>
      <c r="H156" s="53"/>
      <c r="I156" s="41"/>
      <c r="J156" s="41"/>
      <c r="K156" s="53"/>
      <c r="L156" s="53"/>
      <c r="M156" s="53"/>
      <c r="N156" s="53"/>
      <c r="O156" s="53"/>
      <c r="P156" s="53"/>
      <c r="Q156" s="54"/>
      <c r="R156" s="52" t="str">
        <f t="shared" si="23"/>
        <v/>
      </c>
      <c r="S156" s="20"/>
      <c r="T156" s="20"/>
      <c r="U156" s="32">
        <f t="shared" si="24"/>
        <v>0</v>
      </c>
      <c r="V156" s="32">
        <f t="shared" si="25"/>
        <v>0</v>
      </c>
      <c r="W156" s="32">
        <f t="shared" si="26"/>
        <v>0</v>
      </c>
      <c r="X156" s="32">
        <f t="shared" si="27"/>
        <v>0</v>
      </c>
      <c r="Y156" s="32">
        <f t="shared" si="28"/>
        <v>0</v>
      </c>
      <c r="Z156" s="32">
        <f t="shared" si="29"/>
        <v>0</v>
      </c>
      <c r="AA156" s="32">
        <f t="shared" si="30"/>
        <v>0</v>
      </c>
      <c r="AB156" s="36">
        <f t="shared" si="31"/>
        <v>0</v>
      </c>
    </row>
    <row r="157" spans="1:28" ht="14.4" x14ac:dyDescent="0.3">
      <c r="A157" s="51"/>
      <c r="B157" s="52" t="str">
        <f>IFERROR(VLOOKUP(A157,Base!$C$2:$D$3,2,0),"")</f>
        <v/>
      </c>
      <c r="C157" s="53"/>
      <c r="D157" s="53"/>
      <c r="E157" s="53"/>
      <c r="F157" s="54"/>
      <c r="G157" s="53"/>
      <c r="H157" s="53"/>
      <c r="I157" s="41"/>
      <c r="J157" s="41"/>
      <c r="K157" s="53"/>
      <c r="L157" s="53"/>
      <c r="M157" s="53"/>
      <c r="N157" s="53"/>
      <c r="O157" s="53"/>
      <c r="P157" s="53"/>
      <c r="Q157" s="54"/>
      <c r="R157" s="52" t="str">
        <f t="shared" si="23"/>
        <v/>
      </c>
      <c r="S157" s="20"/>
      <c r="T157" s="20"/>
      <c r="U157" s="32">
        <f t="shared" si="24"/>
        <v>0</v>
      </c>
      <c r="V157" s="32">
        <f t="shared" si="25"/>
        <v>0</v>
      </c>
      <c r="W157" s="32">
        <f t="shared" si="26"/>
        <v>0</v>
      </c>
      <c r="X157" s="32">
        <f t="shared" si="27"/>
        <v>0</v>
      </c>
      <c r="Y157" s="32">
        <f t="shared" si="28"/>
        <v>0</v>
      </c>
      <c r="Z157" s="32">
        <f t="shared" si="29"/>
        <v>0</v>
      </c>
      <c r="AA157" s="32">
        <f t="shared" si="30"/>
        <v>0</v>
      </c>
      <c r="AB157" s="36">
        <f t="shared" si="31"/>
        <v>0</v>
      </c>
    </row>
    <row r="158" spans="1:28" ht="14.4" x14ac:dyDescent="0.3">
      <c r="A158" s="51"/>
      <c r="B158" s="52" t="str">
        <f>IFERROR(VLOOKUP(A158,Base!$C$2:$D$3,2,0),"")</f>
        <v/>
      </c>
      <c r="C158" s="53"/>
      <c r="D158" s="53"/>
      <c r="E158" s="53"/>
      <c r="F158" s="54"/>
      <c r="G158" s="53"/>
      <c r="H158" s="53"/>
      <c r="I158" s="41"/>
      <c r="J158" s="41"/>
      <c r="K158" s="53"/>
      <c r="L158" s="53"/>
      <c r="M158" s="53"/>
      <c r="N158" s="53"/>
      <c r="O158" s="53"/>
      <c r="P158" s="53"/>
      <c r="Q158" s="54"/>
      <c r="R158" s="52" t="str">
        <f t="shared" si="23"/>
        <v/>
      </c>
      <c r="S158" s="20"/>
      <c r="T158" s="20"/>
      <c r="U158" s="32">
        <f t="shared" si="24"/>
        <v>0</v>
      </c>
      <c r="V158" s="32">
        <f t="shared" si="25"/>
        <v>0</v>
      </c>
      <c r="W158" s="32">
        <f t="shared" si="26"/>
        <v>0</v>
      </c>
      <c r="X158" s="32">
        <f t="shared" si="27"/>
        <v>0</v>
      </c>
      <c r="Y158" s="32">
        <f t="shared" si="28"/>
        <v>0</v>
      </c>
      <c r="Z158" s="32">
        <f t="shared" si="29"/>
        <v>0</v>
      </c>
      <c r="AA158" s="32">
        <f t="shared" si="30"/>
        <v>0</v>
      </c>
      <c r="AB158" s="36">
        <f t="shared" si="31"/>
        <v>0</v>
      </c>
    </row>
    <row r="159" spans="1:28" ht="14.4" x14ac:dyDescent="0.3">
      <c r="A159" s="51"/>
      <c r="B159" s="52" t="str">
        <f>IFERROR(VLOOKUP(A159,Base!$C$2:$D$3,2,0),"")</f>
        <v/>
      </c>
      <c r="C159" s="53"/>
      <c r="D159" s="53"/>
      <c r="E159" s="53"/>
      <c r="F159" s="54"/>
      <c r="G159" s="53"/>
      <c r="H159" s="53"/>
      <c r="I159" s="41"/>
      <c r="J159" s="41"/>
      <c r="K159" s="53"/>
      <c r="L159" s="53"/>
      <c r="M159" s="53"/>
      <c r="N159" s="53"/>
      <c r="O159" s="53"/>
      <c r="P159" s="53"/>
      <c r="Q159" s="54"/>
      <c r="R159" s="52" t="str">
        <f t="shared" si="23"/>
        <v/>
      </c>
      <c r="S159" s="20"/>
      <c r="T159" s="20"/>
      <c r="U159" s="32">
        <f t="shared" si="24"/>
        <v>0</v>
      </c>
      <c r="V159" s="32">
        <f t="shared" si="25"/>
        <v>0</v>
      </c>
      <c r="W159" s="32">
        <f t="shared" si="26"/>
        <v>0</v>
      </c>
      <c r="X159" s="32">
        <f t="shared" si="27"/>
        <v>0</v>
      </c>
      <c r="Y159" s="32">
        <f t="shared" si="28"/>
        <v>0</v>
      </c>
      <c r="Z159" s="32">
        <f t="shared" si="29"/>
        <v>0</v>
      </c>
      <c r="AA159" s="32">
        <f t="shared" si="30"/>
        <v>0</v>
      </c>
      <c r="AB159" s="36">
        <f t="shared" si="31"/>
        <v>0</v>
      </c>
    </row>
    <row r="160" spans="1:28" ht="14.4" x14ac:dyDescent="0.3">
      <c r="A160" s="51"/>
      <c r="B160" s="52" t="str">
        <f>IFERROR(VLOOKUP(A160,Base!$C$2:$D$3,2,0),"")</f>
        <v/>
      </c>
      <c r="C160" s="53"/>
      <c r="D160" s="53"/>
      <c r="E160" s="53"/>
      <c r="F160" s="54"/>
      <c r="G160" s="53"/>
      <c r="H160" s="53"/>
      <c r="I160" s="41"/>
      <c r="J160" s="41"/>
      <c r="K160" s="53"/>
      <c r="L160" s="53"/>
      <c r="M160" s="53"/>
      <c r="N160" s="53"/>
      <c r="O160" s="53"/>
      <c r="P160" s="53"/>
      <c r="Q160" s="54"/>
      <c r="R160" s="52" t="str">
        <f t="shared" si="23"/>
        <v/>
      </c>
      <c r="S160" s="20"/>
      <c r="T160" s="20"/>
      <c r="U160" s="32">
        <f t="shared" si="24"/>
        <v>0</v>
      </c>
      <c r="V160" s="32">
        <f t="shared" si="25"/>
        <v>0</v>
      </c>
      <c r="W160" s="32">
        <f t="shared" si="26"/>
        <v>0</v>
      </c>
      <c r="X160" s="32">
        <f t="shared" si="27"/>
        <v>0</v>
      </c>
      <c r="Y160" s="32">
        <f t="shared" si="28"/>
        <v>0</v>
      </c>
      <c r="Z160" s="32">
        <f t="shared" si="29"/>
        <v>0</v>
      </c>
      <c r="AA160" s="32">
        <f t="shared" si="30"/>
        <v>0</v>
      </c>
      <c r="AB160" s="36">
        <f t="shared" si="31"/>
        <v>0</v>
      </c>
    </row>
    <row r="161" spans="1:28" ht="14.4" x14ac:dyDescent="0.3">
      <c r="A161" s="51"/>
      <c r="B161" s="52" t="str">
        <f>IFERROR(VLOOKUP(A161,Base!$C$2:$D$3,2,0),"")</f>
        <v/>
      </c>
      <c r="C161" s="53"/>
      <c r="D161" s="53"/>
      <c r="E161" s="53"/>
      <c r="F161" s="54"/>
      <c r="G161" s="53"/>
      <c r="H161" s="53"/>
      <c r="I161" s="41"/>
      <c r="J161" s="41"/>
      <c r="K161" s="53"/>
      <c r="L161" s="53"/>
      <c r="M161" s="53"/>
      <c r="N161" s="53"/>
      <c r="O161" s="53"/>
      <c r="P161" s="53"/>
      <c r="Q161" s="54"/>
      <c r="R161" s="52" t="str">
        <f t="shared" si="23"/>
        <v/>
      </c>
      <c r="S161" s="20"/>
      <c r="T161" s="20"/>
      <c r="U161" s="32">
        <f t="shared" si="24"/>
        <v>0</v>
      </c>
      <c r="V161" s="32">
        <f t="shared" si="25"/>
        <v>0</v>
      </c>
      <c r="W161" s="32">
        <f t="shared" si="26"/>
        <v>0</v>
      </c>
      <c r="X161" s="32">
        <f t="shared" si="27"/>
        <v>0</v>
      </c>
      <c r="Y161" s="32">
        <f t="shared" si="28"/>
        <v>0</v>
      </c>
      <c r="Z161" s="32">
        <f t="shared" si="29"/>
        <v>0</v>
      </c>
      <c r="AA161" s="32">
        <f t="shared" si="30"/>
        <v>0</v>
      </c>
      <c r="AB161" s="36">
        <f t="shared" si="31"/>
        <v>0</v>
      </c>
    </row>
    <row r="162" spans="1:28" ht="14.4" x14ac:dyDescent="0.3">
      <c r="A162" s="51"/>
      <c r="B162" s="52" t="str">
        <f>IFERROR(VLOOKUP(A162,Base!$C$2:$D$3,2,0),"")</f>
        <v/>
      </c>
      <c r="C162" s="53"/>
      <c r="D162" s="53"/>
      <c r="E162" s="53"/>
      <c r="F162" s="54"/>
      <c r="G162" s="53"/>
      <c r="H162" s="53"/>
      <c r="I162" s="41"/>
      <c r="J162" s="41"/>
      <c r="K162" s="53"/>
      <c r="L162" s="53"/>
      <c r="M162" s="53"/>
      <c r="N162" s="53"/>
      <c r="O162" s="53"/>
      <c r="P162" s="53"/>
      <c r="Q162" s="54"/>
      <c r="R162" s="52" t="str">
        <f t="shared" si="23"/>
        <v/>
      </c>
      <c r="S162" s="20"/>
      <c r="T162" s="20"/>
      <c r="U162" s="32">
        <f t="shared" si="24"/>
        <v>0</v>
      </c>
      <c r="V162" s="32">
        <f t="shared" si="25"/>
        <v>0</v>
      </c>
      <c r="W162" s="32">
        <f t="shared" si="26"/>
        <v>0</v>
      </c>
      <c r="X162" s="32">
        <f t="shared" si="27"/>
        <v>0</v>
      </c>
      <c r="Y162" s="32">
        <f t="shared" si="28"/>
        <v>0</v>
      </c>
      <c r="Z162" s="32">
        <f t="shared" si="29"/>
        <v>0</v>
      </c>
      <c r="AA162" s="32">
        <f t="shared" si="30"/>
        <v>0</v>
      </c>
      <c r="AB162" s="36">
        <f t="shared" si="31"/>
        <v>0</v>
      </c>
    </row>
    <row r="163" spans="1:28" ht="14.4" x14ac:dyDescent="0.3">
      <c r="A163" s="51"/>
      <c r="B163" s="52" t="str">
        <f>IFERROR(VLOOKUP(A163,Base!$C$2:$D$3,2,0),"")</f>
        <v/>
      </c>
      <c r="C163" s="53"/>
      <c r="D163" s="53"/>
      <c r="E163" s="53"/>
      <c r="F163" s="54"/>
      <c r="G163" s="53"/>
      <c r="H163" s="53"/>
      <c r="I163" s="41"/>
      <c r="J163" s="41"/>
      <c r="K163" s="53"/>
      <c r="L163" s="53"/>
      <c r="M163" s="53"/>
      <c r="N163" s="53"/>
      <c r="O163" s="53"/>
      <c r="P163" s="53"/>
      <c r="Q163" s="54"/>
      <c r="R163" s="52" t="str">
        <f t="shared" si="23"/>
        <v/>
      </c>
      <c r="S163" s="20"/>
      <c r="T163" s="20"/>
      <c r="U163" s="32">
        <f t="shared" si="24"/>
        <v>0</v>
      </c>
      <c r="V163" s="32">
        <f t="shared" si="25"/>
        <v>0</v>
      </c>
      <c r="W163" s="32">
        <f t="shared" si="26"/>
        <v>0</v>
      </c>
      <c r="X163" s="32">
        <f t="shared" si="27"/>
        <v>0</v>
      </c>
      <c r="Y163" s="32">
        <f t="shared" si="28"/>
        <v>0</v>
      </c>
      <c r="Z163" s="32">
        <f t="shared" si="29"/>
        <v>0</v>
      </c>
      <c r="AA163" s="32">
        <f t="shared" si="30"/>
        <v>0</v>
      </c>
      <c r="AB163" s="36">
        <f t="shared" si="31"/>
        <v>0</v>
      </c>
    </row>
    <row r="164" spans="1:28" ht="14.4" x14ac:dyDescent="0.3">
      <c r="A164" s="51"/>
      <c r="B164" s="52" t="str">
        <f>IFERROR(VLOOKUP(A164,Base!$C$2:$D$3,2,0),"")</f>
        <v/>
      </c>
      <c r="C164" s="53"/>
      <c r="D164" s="53"/>
      <c r="E164" s="53"/>
      <c r="F164" s="54"/>
      <c r="G164" s="53"/>
      <c r="H164" s="53"/>
      <c r="I164" s="41"/>
      <c r="J164" s="41"/>
      <c r="K164" s="53"/>
      <c r="L164" s="53"/>
      <c r="M164" s="53"/>
      <c r="N164" s="53"/>
      <c r="O164" s="53"/>
      <c r="P164" s="53"/>
      <c r="Q164" s="54"/>
      <c r="R164" s="52" t="str">
        <f t="shared" si="23"/>
        <v/>
      </c>
      <c r="S164" s="20"/>
      <c r="T164" s="20"/>
      <c r="U164" s="32">
        <f t="shared" si="24"/>
        <v>0</v>
      </c>
      <c r="V164" s="32">
        <f t="shared" si="25"/>
        <v>0</v>
      </c>
      <c r="W164" s="32">
        <f t="shared" si="26"/>
        <v>0</v>
      </c>
      <c r="X164" s="32">
        <f t="shared" si="27"/>
        <v>0</v>
      </c>
      <c r="Y164" s="32">
        <f t="shared" si="28"/>
        <v>0</v>
      </c>
      <c r="Z164" s="32">
        <f t="shared" si="29"/>
        <v>0</v>
      </c>
      <c r="AA164" s="32">
        <f t="shared" si="30"/>
        <v>0</v>
      </c>
      <c r="AB164" s="36">
        <f t="shared" si="31"/>
        <v>0</v>
      </c>
    </row>
    <row r="165" spans="1:28" ht="14.4" x14ac:dyDescent="0.3">
      <c r="A165" s="51"/>
      <c r="B165" s="52" t="str">
        <f>IFERROR(VLOOKUP(A165,Base!$C$2:$D$3,2,0),"")</f>
        <v/>
      </c>
      <c r="C165" s="53"/>
      <c r="D165" s="53"/>
      <c r="E165" s="53"/>
      <c r="F165" s="54"/>
      <c r="G165" s="53"/>
      <c r="H165" s="53"/>
      <c r="I165" s="41"/>
      <c r="J165" s="41"/>
      <c r="K165" s="53"/>
      <c r="L165" s="53"/>
      <c r="M165" s="53"/>
      <c r="N165" s="53"/>
      <c r="O165" s="53"/>
      <c r="P165" s="53"/>
      <c r="Q165" s="54"/>
      <c r="R165" s="52" t="str">
        <f t="shared" si="23"/>
        <v/>
      </c>
      <c r="S165" s="20"/>
      <c r="T165" s="20"/>
      <c r="U165" s="32">
        <f t="shared" si="24"/>
        <v>0</v>
      </c>
      <c r="V165" s="32">
        <f t="shared" si="25"/>
        <v>0</v>
      </c>
      <c r="W165" s="32">
        <f t="shared" si="26"/>
        <v>0</v>
      </c>
      <c r="X165" s="32">
        <f t="shared" si="27"/>
        <v>0</v>
      </c>
      <c r="Y165" s="32">
        <f t="shared" si="28"/>
        <v>0</v>
      </c>
      <c r="Z165" s="32">
        <f t="shared" si="29"/>
        <v>0</v>
      </c>
      <c r="AA165" s="32">
        <f t="shared" si="30"/>
        <v>0</v>
      </c>
      <c r="AB165" s="36">
        <f t="shared" si="31"/>
        <v>0</v>
      </c>
    </row>
    <row r="166" spans="1:28" ht="14.4" x14ac:dyDescent="0.3">
      <c r="A166" s="51"/>
      <c r="B166" s="52" t="str">
        <f>IFERROR(VLOOKUP(A166,Base!$C$2:$D$3,2,0),"")</f>
        <v/>
      </c>
      <c r="C166" s="53"/>
      <c r="D166" s="53"/>
      <c r="E166" s="53"/>
      <c r="F166" s="54"/>
      <c r="G166" s="53"/>
      <c r="H166" s="53"/>
      <c r="I166" s="41"/>
      <c r="J166" s="41"/>
      <c r="K166" s="53"/>
      <c r="L166" s="53"/>
      <c r="M166" s="53"/>
      <c r="N166" s="53"/>
      <c r="O166" s="53"/>
      <c r="P166" s="53"/>
      <c r="Q166" s="54"/>
      <c r="R166" s="52" t="str">
        <f t="shared" si="23"/>
        <v/>
      </c>
      <c r="S166" s="20"/>
      <c r="T166" s="20"/>
      <c r="U166" s="32">
        <f t="shared" si="24"/>
        <v>0</v>
      </c>
      <c r="V166" s="32">
        <f t="shared" si="25"/>
        <v>0</v>
      </c>
      <c r="W166" s="32">
        <f t="shared" si="26"/>
        <v>0</v>
      </c>
      <c r="X166" s="32">
        <f t="shared" si="27"/>
        <v>0</v>
      </c>
      <c r="Y166" s="32">
        <f t="shared" si="28"/>
        <v>0</v>
      </c>
      <c r="Z166" s="32">
        <f t="shared" si="29"/>
        <v>0</v>
      </c>
      <c r="AA166" s="32">
        <f t="shared" si="30"/>
        <v>0</v>
      </c>
      <c r="AB166" s="36">
        <f t="shared" si="31"/>
        <v>0</v>
      </c>
    </row>
    <row r="167" spans="1:28" ht="14.4" x14ac:dyDescent="0.3">
      <c r="A167" s="51"/>
      <c r="B167" s="52" t="str">
        <f>IFERROR(VLOOKUP(A167,Base!$C$2:$D$3,2,0),"")</f>
        <v/>
      </c>
      <c r="C167" s="53"/>
      <c r="D167" s="53"/>
      <c r="E167" s="53"/>
      <c r="F167" s="54"/>
      <c r="G167" s="53"/>
      <c r="H167" s="53"/>
      <c r="I167" s="41"/>
      <c r="J167" s="41"/>
      <c r="K167" s="53"/>
      <c r="L167" s="53"/>
      <c r="M167" s="53"/>
      <c r="N167" s="53"/>
      <c r="O167" s="53"/>
      <c r="P167" s="53"/>
      <c r="Q167" s="54"/>
      <c r="R167" s="52" t="str">
        <f t="shared" si="23"/>
        <v/>
      </c>
      <c r="S167" s="20"/>
      <c r="T167" s="20"/>
      <c r="U167" s="32">
        <f t="shared" si="24"/>
        <v>0</v>
      </c>
      <c r="V167" s="32">
        <f t="shared" si="25"/>
        <v>0</v>
      </c>
      <c r="W167" s="32">
        <f t="shared" si="26"/>
        <v>0</v>
      </c>
      <c r="X167" s="32">
        <f t="shared" si="27"/>
        <v>0</v>
      </c>
      <c r="Y167" s="32">
        <f t="shared" si="28"/>
        <v>0</v>
      </c>
      <c r="Z167" s="32">
        <f t="shared" si="29"/>
        <v>0</v>
      </c>
      <c r="AA167" s="32">
        <f t="shared" si="30"/>
        <v>0</v>
      </c>
      <c r="AB167" s="36">
        <f t="shared" si="31"/>
        <v>0</v>
      </c>
    </row>
    <row r="168" spans="1:28" ht="14.4" x14ac:dyDescent="0.3">
      <c r="A168" s="51"/>
      <c r="B168" s="52" t="str">
        <f>IFERROR(VLOOKUP(A168,Base!$C$2:$D$3,2,0),"")</f>
        <v/>
      </c>
      <c r="C168" s="53"/>
      <c r="D168" s="53"/>
      <c r="E168" s="53"/>
      <c r="F168" s="54"/>
      <c r="G168" s="53"/>
      <c r="H168" s="53"/>
      <c r="I168" s="41"/>
      <c r="J168" s="41"/>
      <c r="K168" s="53"/>
      <c r="L168" s="53"/>
      <c r="M168" s="53"/>
      <c r="N168" s="53"/>
      <c r="O168" s="53"/>
      <c r="P168" s="53"/>
      <c r="Q168" s="54"/>
      <c r="R168" s="52" t="str">
        <f t="shared" si="23"/>
        <v/>
      </c>
      <c r="S168" s="20"/>
      <c r="T168" s="20"/>
      <c r="U168" s="32">
        <f t="shared" si="24"/>
        <v>0</v>
      </c>
      <c r="V168" s="32">
        <f t="shared" si="25"/>
        <v>0</v>
      </c>
      <c r="W168" s="32">
        <f t="shared" si="26"/>
        <v>0</v>
      </c>
      <c r="X168" s="32">
        <f t="shared" si="27"/>
        <v>0</v>
      </c>
      <c r="Y168" s="32">
        <f t="shared" si="28"/>
        <v>0</v>
      </c>
      <c r="Z168" s="32">
        <f t="shared" si="29"/>
        <v>0</v>
      </c>
      <c r="AA168" s="32">
        <f t="shared" si="30"/>
        <v>0</v>
      </c>
      <c r="AB168" s="36">
        <f t="shared" si="31"/>
        <v>0</v>
      </c>
    </row>
    <row r="169" spans="1:28" ht="14.4" x14ac:dyDescent="0.3">
      <c r="A169" s="51"/>
      <c r="B169" s="52" t="str">
        <f>IFERROR(VLOOKUP(A169,Base!$C$2:$D$3,2,0),"")</f>
        <v/>
      </c>
      <c r="C169" s="53"/>
      <c r="D169" s="53"/>
      <c r="E169" s="53"/>
      <c r="F169" s="54"/>
      <c r="G169" s="53"/>
      <c r="H169" s="53"/>
      <c r="I169" s="41"/>
      <c r="J169" s="41"/>
      <c r="K169" s="53"/>
      <c r="L169" s="53"/>
      <c r="M169" s="53"/>
      <c r="N169" s="53"/>
      <c r="O169" s="53"/>
      <c r="P169" s="53"/>
      <c r="Q169" s="54"/>
      <c r="R169" s="52" t="str">
        <f t="shared" si="23"/>
        <v/>
      </c>
      <c r="S169" s="20"/>
      <c r="T169" s="20"/>
      <c r="U169" s="32">
        <f t="shared" si="24"/>
        <v>0</v>
      </c>
      <c r="V169" s="32">
        <f t="shared" si="25"/>
        <v>0</v>
      </c>
      <c r="W169" s="32">
        <f t="shared" si="26"/>
        <v>0</v>
      </c>
      <c r="X169" s="32">
        <f t="shared" si="27"/>
        <v>0</v>
      </c>
      <c r="Y169" s="32">
        <f t="shared" si="28"/>
        <v>0</v>
      </c>
      <c r="Z169" s="32">
        <f t="shared" si="29"/>
        <v>0</v>
      </c>
      <c r="AA169" s="32">
        <f t="shared" si="30"/>
        <v>0</v>
      </c>
      <c r="AB169" s="36">
        <f t="shared" si="31"/>
        <v>0</v>
      </c>
    </row>
    <row r="170" spans="1:28" ht="14.4" x14ac:dyDescent="0.3">
      <c r="A170" s="51"/>
      <c r="B170" s="52" t="str">
        <f>IFERROR(VLOOKUP(A170,Base!$C$2:$D$3,2,0),"")</f>
        <v/>
      </c>
      <c r="C170" s="53"/>
      <c r="D170" s="53"/>
      <c r="E170" s="53"/>
      <c r="F170" s="54"/>
      <c r="G170" s="53"/>
      <c r="H170" s="53"/>
      <c r="I170" s="41"/>
      <c r="J170" s="41"/>
      <c r="K170" s="53"/>
      <c r="L170" s="53"/>
      <c r="M170" s="53"/>
      <c r="N170" s="53"/>
      <c r="O170" s="53"/>
      <c r="P170" s="53"/>
      <c r="Q170" s="54"/>
      <c r="R170" s="52" t="str">
        <f t="shared" si="23"/>
        <v/>
      </c>
      <c r="S170" s="20"/>
      <c r="T170" s="20"/>
      <c r="U170" s="32">
        <f t="shared" si="24"/>
        <v>0</v>
      </c>
      <c r="V170" s="32">
        <f t="shared" si="25"/>
        <v>0</v>
      </c>
      <c r="W170" s="32">
        <f t="shared" si="26"/>
        <v>0</v>
      </c>
      <c r="X170" s="32">
        <f t="shared" si="27"/>
        <v>0</v>
      </c>
      <c r="Y170" s="32">
        <f t="shared" si="28"/>
        <v>0</v>
      </c>
      <c r="Z170" s="32">
        <f t="shared" si="29"/>
        <v>0</v>
      </c>
      <c r="AA170" s="32">
        <f t="shared" si="30"/>
        <v>0</v>
      </c>
      <c r="AB170" s="36">
        <f t="shared" si="31"/>
        <v>0</v>
      </c>
    </row>
    <row r="171" spans="1:28" ht="14.4" x14ac:dyDescent="0.3">
      <c r="A171" s="51"/>
      <c r="B171" s="52" t="str">
        <f>IFERROR(VLOOKUP(A171,Base!$C$2:$D$3,2,0),"")</f>
        <v/>
      </c>
      <c r="C171" s="53"/>
      <c r="D171" s="53"/>
      <c r="E171" s="53"/>
      <c r="F171" s="54"/>
      <c r="G171" s="53"/>
      <c r="H171" s="53"/>
      <c r="I171" s="41"/>
      <c r="J171" s="41"/>
      <c r="K171" s="53"/>
      <c r="L171" s="53"/>
      <c r="M171" s="53"/>
      <c r="N171" s="53"/>
      <c r="O171" s="53"/>
      <c r="P171" s="53"/>
      <c r="Q171" s="54"/>
      <c r="R171" s="52" t="str">
        <f t="shared" si="23"/>
        <v/>
      </c>
      <c r="S171" s="20"/>
      <c r="T171" s="20"/>
      <c r="U171" s="32">
        <f t="shared" si="24"/>
        <v>0</v>
      </c>
      <c r="V171" s="32">
        <f t="shared" si="25"/>
        <v>0</v>
      </c>
      <c r="W171" s="32">
        <f t="shared" si="26"/>
        <v>0</v>
      </c>
      <c r="X171" s="32">
        <f t="shared" si="27"/>
        <v>0</v>
      </c>
      <c r="Y171" s="32">
        <f t="shared" si="28"/>
        <v>0</v>
      </c>
      <c r="Z171" s="32">
        <f t="shared" si="29"/>
        <v>0</v>
      </c>
      <c r="AA171" s="32">
        <f t="shared" si="30"/>
        <v>0</v>
      </c>
      <c r="AB171" s="36">
        <f t="shared" si="31"/>
        <v>0</v>
      </c>
    </row>
    <row r="172" spans="1:28" ht="14.4" x14ac:dyDescent="0.3">
      <c r="A172" s="51"/>
      <c r="B172" s="52" t="str">
        <f>IFERROR(VLOOKUP(A172,Base!$C$2:$D$3,2,0),"")</f>
        <v/>
      </c>
      <c r="C172" s="53"/>
      <c r="D172" s="53"/>
      <c r="E172" s="53"/>
      <c r="F172" s="54"/>
      <c r="G172" s="53"/>
      <c r="H172" s="53"/>
      <c r="I172" s="41"/>
      <c r="J172" s="41"/>
      <c r="K172" s="53"/>
      <c r="L172" s="53"/>
      <c r="M172" s="53"/>
      <c r="N172" s="53"/>
      <c r="O172" s="53"/>
      <c r="P172" s="53"/>
      <c r="Q172" s="54"/>
      <c r="R172" s="52" t="str">
        <f t="shared" si="23"/>
        <v/>
      </c>
      <c r="S172" s="20"/>
      <c r="T172" s="20"/>
      <c r="U172" s="32">
        <f t="shared" si="24"/>
        <v>0</v>
      </c>
      <c r="V172" s="32">
        <f t="shared" si="25"/>
        <v>0</v>
      </c>
      <c r="W172" s="32">
        <f t="shared" si="26"/>
        <v>0</v>
      </c>
      <c r="X172" s="32">
        <f t="shared" si="27"/>
        <v>0</v>
      </c>
      <c r="Y172" s="32">
        <f t="shared" si="28"/>
        <v>0</v>
      </c>
      <c r="Z172" s="32">
        <f t="shared" si="29"/>
        <v>0</v>
      </c>
      <c r="AA172" s="32">
        <f t="shared" si="30"/>
        <v>0</v>
      </c>
      <c r="AB172" s="36">
        <f t="shared" si="31"/>
        <v>0</v>
      </c>
    </row>
    <row r="173" spans="1:28" ht="14.4" x14ac:dyDescent="0.3">
      <c r="A173" s="51"/>
      <c r="B173" s="52" t="str">
        <f>IFERROR(VLOOKUP(A173,Base!$C$2:$D$3,2,0),"")</f>
        <v/>
      </c>
      <c r="C173" s="53"/>
      <c r="D173" s="53"/>
      <c r="E173" s="53"/>
      <c r="F173" s="54"/>
      <c r="G173" s="53"/>
      <c r="H173" s="53"/>
      <c r="I173" s="41"/>
      <c r="J173" s="41"/>
      <c r="K173" s="53"/>
      <c r="L173" s="53"/>
      <c r="M173" s="53"/>
      <c r="N173" s="53"/>
      <c r="O173" s="53"/>
      <c r="P173" s="53"/>
      <c r="Q173" s="54"/>
      <c r="R173" s="52" t="str">
        <f t="shared" si="23"/>
        <v/>
      </c>
      <c r="S173" s="20"/>
      <c r="T173" s="20"/>
      <c r="U173" s="32">
        <f t="shared" si="24"/>
        <v>0</v>
      </c>
      <c r="V173" s="32">
        <f t="shared" si="25"/>
        <v>0</v>
      </c>
      <c r="W173" s="32">
        <f t="shared" si="26"/>
        <v>0</v>
      </c>
      <c r="X173" s="32">
        <f t="shared" si="27"/>
        <v>0</v>
      </c>
      <c r="Y173" s="32">
        <f t="shared" si="28"/>
        <v>0</v>
      </c>
      <c r="Z173" s="32">
        <f t="shared" si="29"/>
        <v>0</v>
      </c>
      <c r="AA173" s="32">
        <f t="shared" si="30"/>
        <v>0</v>
      </c>
      <c r="AB173" s="36">
        <f t="shared" si="31"/>
        <v>0</v>
      </c>
    </row>
    <row r="174" spans="1:28" ht="14.4" x14ac:dyDescent="0.3">
      <c r="A174" s="51"/>
      <c r="B174" s="52" t="str">
        <f>IFERROR(VLOOKUP(A174,Base!$C$2:$D$3,2,0),"")</f>
        <v/>
      </c>
      <c r="C174" s="53"/>
      <c r="D174" s="53"/>
      <c r="E174" s="53"/>
      <c r="F174" s="54"/>
      <c r="G174" s="53"/>
      <c r="H174" s="53"/>
      <c r="I174" s="41"/>
      <c r="J174" s="41"/>
      <c r="K174" s="53"/>
      <c r="L174" s="53"/>
      <c r="M174" s="53"/>
      <c r="N174" s="53"/>
      <c r="O174" s="53"/>
      <c r="P174" s="53"/>
      <c r="Q174" s="54"/>
      <c r="R174" s="52" t="str">
        <f t="shared" si="23"/>
        <v/>
      </c>
      <c r="S174" s="20"/>
      <c r="T174" s="20"/>
      <c r="U174" s="32">
        <f t="shared" si="24"/>
        <v>0</v>
      </c>
      <c r="V174" s="32">
        <f t="shared" si="25"/>
        <v>0</v>
      </c>
      <c r="W174" s="32">
        <f t="shared" si="26"/>
        <v>0</v>
      </c>
      <c r="X174" s="32">
        <f t="shared" si="27"/>
        <v>0</v>
      </c>
      <c r="Y174" s="32">
        <f t="shared" si="28"/>
        <v>0</v>
      </c>
      <c r="Z174" s="32">
        <f t="shared" si="29"/>
        <v>0</v>
      </c>
      <c r="AA174" s="32">
        <f t="shared" si="30"/>
        <v>0</v>
      </c>
      <c r="AB174" s="36">
        <f t="shared" si="31"/>
        <v>0</v>
      </c>
    </row>
    <row r="175" spans="1:28" ht="14.4" x14ac:dyDescent="0.3">
      <c r="A175" s="51"/>
      <c r="B175" s="52" t="str">
        <f>IFERROR(VLOOKUP(A175,Base!$C$2:$D$3,2,0),"")</f>
        <v/>
      </c>
      <c r="C175" s="53"/>
      <c r="D175" s="53"/>
      <c r="E175" s="53"/>
      <c r="F175" s="54"/>
      <c r="G175" s="53"/>
      <c r="H175" s="53"/>
      <c r="I175" s="41"/>
      <c r="J175" s="41"/>
      <c r="K175" s="53"/>
      <c r="L175" s="53"/>
      <c r="M175" s="53"/>
      <c r="N175" s="53"/>
      <c r="O175" s="53"/>
      <c r="P175" s="53"/>
      <c r="Q175" s="54"/>
      <c r="R175" s="52" t="str">
        <f t="shared" si="23"/>
        <v/>
      </c>
      <c r="S175" s="20"/>
      <c r="T175" s="20"/>
      <c r="U175" s="32">
        <f t="shared" si="24"/>
        <v>0</v>
      </c>
      <c r="V175" s="32">
        <f t="shared" si="25"/>
        <v>0</v>
      </c>
      <c r="W175" s="32">
        <f t="shared" si="26"/>
        <v>0</v>
      </c>
      <c r="X175" s="32">
        <f t="shared" si="27"/>
        <v>0</v>
      </c>
      <c r="Y175" s="32">
        <f t="shared" si="28"/>
        <v>0</v>
      </c>
      <c r="Z175" s="32">
        <f t="shared" si="29"/>
        <v>0</v>
      </c>
      <c r="AA175" s="32">
        <f t="shared" si="30"/>
        <v>0</v>
      </c>
      <c r="AB175" s="36">
        <f t="shared" si="31"/>
        <v>0</v>
      </c>
    </row>
    <row r="176" spans="1:28" ht="14.4" x14ac:dyDescent="0.3">
      <c r="A176" s="51"/>
      <c r="B176" s="52" t="str">
        <f>IFERROR(VLOOKUP(A176,Base!$C$2:$D$3,2,0),"")</f>
        <v/>
      </c>
      <c r="C176" s="53"/>
      <c r="D176" s="53"/>
      <c r="E176" s="53"/>
      <c r="F176" s="54"/>
      <c r="G176" s="53"/>
      <c r="H176" s="53"/>
      <c r="I176" s="41"/>
      <c r="J176" s="41"/>
      <c r="K176" s="53"/>
      <c r="L176" s="53"/>
      <c r="M176" s="53"/>
      <c r="N176" s="53"/>
      <c r="O176" s="53"/>
      <c r="P176" s="53"/>
      <c r="Q176" s="54"/>
      <c r="R176" s="52" t="str">
        <f t="shared" si="23"/>
        <v/>
      </c>
      <c r="S176" s="20"/>
      <c r="T176" s="20"/>
      <c r="U176" s="32">
        <f t="shared" si="24"/>
        <v>0</v>
      </c>
      <c r="V176" s="32">
        <f t="shared" si="25"/>
        <v>0</v>
      </c>
      <c r="W176" s="32">
        <f t="shared" si="26"/>
        <v>0</v>
      </c>
      <c r="X176" s="32">
        <f t="shared" si="27"/>
        <v>0</v>
      </c>
      <c r="Y176" s="32">
        <f t="shared" si="28"/>
        <v>0</v>
      </c>
      <c r="Z176" s="32">
        <f t="shared" si="29"/>
        <v>0</v>
      </c>
      <c r="AA176" s="32">
        <f t="shared" si="30"/>
        <v>0</v>
      </c>
      <c r="AB176" s="36">
        <f t="shared" si="31"/>
        <v>0</v>
      </c>
    </row>
    <row r="177" spans="1:28" ht="14.4" x14ac:dyDescent="0.3">
      <c r="A177" s="51"/>
      <c r="B177" s="52" t="str">
        <f>IFERROR(VLOOKUP(A177,Base!$C$2:$D$3,2,0),"")</f>
        <v/>
      </c>
      <c r="C177" s="53"/>
      <c r="D177" s="53"/>
      <c r="E177" s="53"/>
      <c r="F177" s="54"/>
      <c r="G177" s="53"/>
      <c r="H177" s="53"/>
      <c r="I177" s="41"/>
      <c r="J177" s="41"/>
      <c r="K177" s="53"/>
      <c r="L177" s="53"/>
      <c r="M177" s="53"/>
      <c r="N177" s="53"/>
      <c r="O177" s="53"/>
      <c r="P177" s="53"/>
      <c r="Q177" s="54"/>
      <c r="R177" s="52" t="str">
        <f t="shared" si="23"/>
        <v/>
      </c>
      <c r="S177" s="20"/>
      <c r="T177" s="20"/>
      <c r="U177" s="32">
        <f t="shared" si="24"/>
        <v>0</v>
      </c>
      <c r="V177" s="32">
        <f t="shared" si="25"/>
        <v>0</v>
      </c>
      <c r="W177" s="32">
        <f t="shared" si="26"/>
        <v>0</v>
      </c>
      <c r="X177" s="32">
        <f t="shared" si="27"/>
        <v>0</v>
      </c>
      <c r="Y177" s="32">
        <f t="shared" si="28"/>
        <v>0</v>
      </c>
      <c r="Z177" s="32">
        <f t="shared" si="29"/>
        <v>0</v>
      </c>
      <c r="AA177" s="32">
        <f t="shared" si="30"/>
        <v>0</v>
      </c>
      <c r="AB177" s="36">
        <f t="shared" si="31"/>
        <v>0</v>
      </c>
    </row>
    <row r="178" spans="1:28" ht="14.4" x14ac:dyDescent="0.3">
      <c r="A178" s="51"/>
      <c r="B178" s="52" t="str">
        <f>IFERROR(VLOOKUP(A178,Base!$C$2:$D$3,2,0),"")</f>
        <v/>
      </c>
      <c r="C178" s="53"/>
      <c r="D178" s="53"/>
      <c r="E178" s="53"/>
      <c r="F178" s="54"/>
      <c r="G178" s="53"/>
      <c r="H178" s="53"/>
      <c r="I178" s="41"/>
      <c r="J178" s="41"/>
      <c r="K178" s="53"/>
      <c r="L178" s="53"/>
      <c r="M178" s="53"/>
      <c r="N178" s="53"/>
      <c r="O178" s="53"/>
      <c r="P178" s="53"/>
      <c r="Q178" s="54"/>
      <c r="R178" s="52" t="str">
        <f t="shared" si="23"/>
        <v/>
      </c>
      <c r="S178" s="20"/>
      <c r="T178" s="20"/>
      <c r="U178" s="32">
        <f t="shared" si="24"/>
        <v>0</v>
      </c>
      <c r="V178" s="32">
        <f t="shared" si="25"/>
        <v>0</v>
      </c>
      <c r="W178" s="32">
        <f t="shared" si="26"/>
        <v>0</v>
      </c>
      <c r="X178" s="32">
        <f t="shared" si="27"/>
        <v>0</v>
      </c>
      <c r="Y178" s="32">
        <f t="shared" si="28"/>
        <v>0</v>
      </c>
      <c r="Z178" s="32">
        <f t="shared" si="29"/>
        <v>0</v>
      </c>
      <c r="AA178" s="32">
        <f t="shared" si="30"/>
        <v>0</v>
      </c>
      <c r="AB178" s="36">
        <f t="shared" si="31"/>
        <v>0</v>
      </c>
    </row>
    <row r="179" spans="1:28" ht="14.4" x14ac:dyDescent="0.3">
      <c r="A179" s="51"/>
      <c r="B179" s="52" t="str">
        <f>IFERROR(VLOOKUP(A179,Base!$C$2:$D$3,2,0),"")</f>
        <v/>
      </c>
      <c r="C179" s="53"/>
      <c r="D179" s="53"/>
      <c r="E179" s="53"/>
      <c r="F179" s="54"/>
      <c r="G179" s="53"/>
      <c r="H179" s="53"/>
      <c r="I179" s="41"/>
      <c r="J179" s="41"/>
      <c r="K179" s="53"/>
      <c r="L179" s="53"/>
      <c r="M179" s="53"/>
      <c r="N179" s="53"/>
      <c r="O179" s="53"/>
      <c r="P179" s="53"/>
      <c r="Q179" s="54"/>
      <c r="R179" s="52" t="str">
        <f t="shared" si="23"/>
        <v/>
      </c>
      <c r="S179" s="20"/>
      <c r="T179" s="20"/>
      <c r="U179" s="32">
        <f t="shared" si="24"/>
        <v>0</v>
      </c>
      <c r="V179" s="32">
        <f t="shared" si="25"/>
        <v>0</v>
      </c>
      <c r="W179" s="32">
        <f t="shared" si="26"/>
        <v>0</v>
      </c>
      <c r="X179" s="32">
        <f t="shared" si="27"/>
        <v>0</v>
      </c>
      <c r="Y179" s="32">
        <f t="shared" si="28"/>
        <v>0</v>
      </c>
      <c r="Z179" s="32">
        <f t="shared" si="29"/>
        <v>0</v>
      </c>
      <c r="AA179" s="32">
        <f t="shared" si="30"/>
        <v>0</v>
      </c>
      <c r="AB179" s="36">
        <f t="shared" si="31"/>
        <v>0</v>
      </c>
    </row>
    <row r="180" spans="1:28" ht="14.4" x14ac:dyDescent="0.3">
      <c r="A180" s="51"/>
      <c r="B180" s="52" t="str">
        <f>IFERROR(VLOOKUP(A180,Base!$C$2:$D$3,2,0),"")</f>
        <v/>
      </c>
      <c r="C180" s="53"/>
      <c r="D180" s="53"/>
      <c r="E180" s="53"/>
      <c r="F180" s="54"/>
      <c r="G180" s="53"/>
      <c r="H180" s="53"/>
      <c r="I180" s="41"/>
      <c r="J180" s="41"/>
      <c r="K180" s="53"/>
      <c r="L180" s="53"/>
      <c r="M180" s="53"/>
      <c r="N180" s="53"/>
      <c r="O180" s="53"/>
      <c r="P180" s="53"/>
      <c r="Q180" s="54"/>
      <c r="R180" s="52" t="str">
        <f t="shared" si="23"/>
        <v/>
      </c>
      <c r="S180" s="20"/>
      <c r="T180" s="20"/>
      <c r="U180" s="32">
        <f t="shared" si="24"/>
        <v>0</v>
      </c>
      <c r="V180" s="32">
        <f t="shared" si="25"/>
        <v>0</v>
      </c>
      <c r="W180" s="32">
        <f t="shared" si="26"/>
        <v>0</v>
      </c>
      <c r="X180" s="32">
        <f t="shared" si="27"/>
        <v>0</v>
      </c>
      <c r="Y180" s="32">
        <f t="shared" si="28"/>
        <v>0</v>
      </c>
      <c r="Z180" s="32">
        <f t="shared" si="29"/>
        <v>0</v>
      </c>
      <c r="AA180" s="32">
        <f t="shared" si="30"/>
        <v>0</v>
      </c>
      <c r="AB180" s="36">
        <f t="shared" si="31"/>
        <v>0</v>
      </c>
    </row>
    <row r="181" spans="1:28" ht="14.4" x14ac:dyDescent="0.3">
      <c r="A181" s="51"/>
      <c r="B181" s="52" t="str">
        <f>IFERROR(VLOOKUP(A181,Base!$C$2:$D$3,2,0),"")</f>
        <v/>
      </c>
      <c r="C181" s="53"/>
      <c r="D181" s="53"/>
      <c r="E181" s="53"/>
      <c r="F181" s="54"/>
      <c r="G181" s="53"/>
      <c r="H181" s="53"/>
      <c r="I181" s="41"/>
      <c r="J181" s="41"/>
      <c r="K181" s="53"/>
      <c r="L181" s="53"/>
      <c r="M181" s="53"/>
      <c r="N181" s="53"/>
      <c r="O181" s="53"/>
      <c r="P181" s="53"/>
      <c r="Q181" s="54"/>
      <c r="R181" s="52" t="str">
        <f t="shared" si="23"/>
        <v/>
      </c>
      <c r="S181" s="20"/>
      <c r="T181" s="20"/>
      <c r="U181" s="32">
        <f t="shared" si="24"/>
        <v>0</v>
      </c>
      <c r="V181" s="32">
        <f t="shared" si="25"/>
        <v>0</v>
      </c>
      <c r="W181" s="32">
        <f t="shared" si="26"/>
        <v>0</v>
      </c>
      <c r="X181" s="32">
        <f t="shared" si="27"/>
        <v>0</v>
      </c>
      <c r="Y181" s="32">
        <f t="shared" si="28"/>
        <v>0</v>
      </c>
      <c r="Z181" s="32">
        <f t="shared" si="29"/>
        <v>0</v>
      </c>
      <c r="AA181" s="32">
        <f t="shared" si="30"/>
        <v>0</v>
      </c>
      <c r="AB181" s="36">
        <f t="shared" si="31"/>
        <v>0</v>
      </c>
    </row>
    <row r="182" spans="1:28" ht="14.4" x14ac:dyDescent="0.3">
      <c r="A182" s="51"/>
      <c r="B182" s="52" t="str">
        <f>IFERROR(VLOOKUP(A182,Base!$C$2:$D$3,2,0),"")</f>
        <v/>
      </c>
      <c r="C182" s="53"/>
      <c r="D182" s="53"/>
      <c r="E182" s="53"/>
      <c r="F182" s="54"/>
      <c r="G182" s="53"/>
      <c r="H182" s="53"/>
      <c r="I182" s="41"/>
      <c r="J182" s="41"/>
      <c r="K182" s="53"/>
      <c r="L182" s="53"/>
      <c r="M182" s="53"/>
      <c r="N182" s="53"/>
      <c r="O182" s="53"/>
      <c r="P182" s="53"/>
      <c r="Q182" s="54"/>
      <c r="R182" s="52" t="str">
        <f t="shared" si="23"/>
        <v/>
      </c>
      <c r="S182" s="20"/>
      <c r="T182" s="20"/>
      <c r="U182" s="32">
        <f t="shared" si="24"/>
        <v>0</v>
      </c>
      <c r="V182" s="32">
        <f t="shared" si="25"/>
        <v>0</v>
      </c>
      <c r="W182" s="32">
        <f t="shared" si="26"/>
        <v>0</v>
      </c>
      <c r="X182" s="32">
        <f t="shared" si="27"/>
        <v>0</v>
      </c>
      <c r="Y182" s="32">
        <f t="shared" si="28"/>
        <v>0</v>
      </c>
      <c r="Z182" s="32">
        <f t="shared" si="29"/>
        <v>0</v>
      </c>
      <c r="AA182" s="32">
        <f t="shared" si="30"/>
        <v>0</v>
      </c>
      <c r="AB182" s="36">
        <f t="shared" si="31"/>
        <v>0</v>
      </c>
    </row>
    <row r="183" spans="1:28" ht="14.4" x14ac:dyDescent="0.3">
      <c r="A183" s="51"/>
      <c r="B183" s="52" t="str">
        <f>IFERROR(VLOOKUP(A183,Base!$C$2:$D$3,2,0),"")</f>
        <v/>
      </c>
      <c r="C183" s="53"/>
      <c r="D183" s="53"/>
      <c r="E183" s="53"/>
      <c r="F183" s="54"/>
      <c r="G183" s="53"/>
      <c r="H183" s="53"/>
      <c r="I183" s="41"/>
      <c r="J183" s="41"/>
      <c r="K183" s="53"/>
      <c r="L183" s="53"/>
      <c r="M183" s="53"/>
      <c r="N183" s="53"/>
      <c r="O183" s="53"/>
      <c r="P183" s="53"/>
      <c r="Q183" s="54"/>
      <c r="R183" s="52" t="str">
        <f t="shared" si="23"/>
        <v/>
      </c>
      <c r="S183" s="20"/>
      <c r="T183" s="20"/>
      <c r="U183" s="32">
        <f t="shared" si="24"/>
        <v>0</v>
      </c>
      <c r="V183" s="32">
        <f t="shared" si="25"/>
        <v>0</v>
      </c>
      <c r="W183" s="32">
        <f t="shared" si="26"/>
        <v>0</v>
      </c>
      <c r="X183" s="32">
        <f t="shared" si="27"/>
        <v>0</v>
      </c>
      <c r="Y183" s="32">
        <f t="shared" si="28"/>
        <v>0</v>
      </c>
      <c r="Z183" s="32">
        <f t="shared" si="29"/>
        <v>0</v>
      </c>
      <c r="AA183" s="32">
        <f t="shared" si="30"/>
        <v>0</v>
      </c>
      <c r="AB183" s="36">
        <f t="shared" si="31"/>
        <v>0</v>
      </c>
    </row>
    <row r="184" spans="1:28" ht="14.4" x14ac:dyDescent="0.3">
      <c r="A184" s="51"/>
      <c r="B184" s="52" t="str">
        <f>IFERROR(VLOOKUP(A184,Base!$C$2:$D$3,2,0),"")</f>
        <v/>
      </c>
      <c r="C184" s="53"/>
      <c r="D184" s="53"/>
      <c r="E184" s="53"/>
      <c r="F184" s="54"/>
      <c r="G184" s="53"/>
      <c r="H184" s="53"/>
      <c r="I184" s="41"/>
      <c r="J184" s="41"/>
      <c r="K184" s="53"/>
      <c r="L184" s="53"/>
      <c r="M184" s="53"/>
      <c r="N184" s="53"/>
      <c r="O184" s="53"/>
      <c r="P184" s="53"/>
      <c r="Q184" s="54"/>
      <c r="R184" s="52" t="str">
        <f t="shared" si="23"/>
        <v/>
      </c>
      <c r="S184" s="20"/>
      <c r="T184" s="20"/>
      <c r="U184" s="32">
        <f t="shared" si="24"/>
        <v>0</v>
      </c>
      <c r="V184" s="32">
        <f t="shared" si="25"/>
        <v>0</v>
      </c>
      <c r="W184" s="32">
        <f t="shared" si="26"/>
        <v>0</v>
      </c>
      <c r="X184" s="32">
        <f t="shared" si="27"/>
        <v>0</v>
      </c>
      <c r="Y184" s="32">
        <f t="shared" si="28"/>
        <v>0</v>
      </c>
      <c r="Z184" s="32">
        <f t="shared" si="29"/>
        <v>0</v>
      </c>
      <c r="AA184" s="32">
        <f t="shared" si="30"/>
        <v>0</v>
      </c>
      <c r="AB184" s="36">
        <f t="shared" si="31"/>
        <v>0</v>
      </c>
    </row>
    <row r="185" spans="1:28" ht="14.4" x14ac:dyDescent="0.3">
      <c r="A185" s="51"/>
      <c r="B185" s="52" t="str">
        <f>IFERROR(VLOOKUP(A185,Base!$C$2:$D$3,2,0),"")</f>
        <v/>
      </c>
      <c r="C185" s="53"/>
      <c r="D185" s="53"/>
      <c r="E185" s="53"/>
      <c r="F185" s="54"/>
      <c r="G185" s="53"/>
      <c r="H185" s="53"/>
      <c r="I185" s="41"/>
      <c r="J185" s="41"/>
      <c r="K185" s="53"/>
      <c r="L185" s="53"/>
      <c r="M185" s="53"/>
      <c r="N185" s="53"/>
      <c r="O185" s="53"/>
      <c r="P185" s="53"/>
      <c r="Q185" s="54"/>
      <c r="R185" s="52" t="str">
        <f t="shared" si="23"/>
        <v/>
      </c>
      <c r="S185" s="20"/>
      <c r="T185" s="20"/>
      <c r="U185" s="32">
        <f t="shared" si="24"/>
        <v>0</v>
      </c>
      <c r="V185" s="32">
        <f t="shared" si="25"/>
        <v>0</v>
      </c>
      <c r="W185" s="32">
        <f t="shared" si="26"/>
        <v>0</v>
      </c>
      <c r="X185" s="32">
        <f t="shared" si="27"/>
        <v>0</v>
      </c>
      <c r="Y185" s="32">
        <f t="shared" si="28"/>
        <v>0</v>
      </c>
      <c r="Z185" s="32">
        <f t="shared" si="29"/>
        <v>0</v>
      </c>
      <c r="AA185" s="32">
        <f t="shared" si="30"/>
        <v>0</v>
      </c>
      <c r="AB185" s="36">
        <f t="shared" si="31"/>
        <v>0</v>
      </c>
    </row>
    <row r="186" spans="1:28" ht="14.4" x14ac:dyDescent="0.3">
      <c r="A186" s="51"/>
      <c r="B186" s="52" t="str">
        <f>IFERROR(VLOOKUP(A186,Base!$C$2:$D$3,2,0),"")</f>
        <v/>
      </c>
      <c r="C186" s="53"/>
      <c r="D186" s="53"/>
      <c r="E186" s="53"/>
      <c r="F186" s="54"/>
      <c r="G186" s="53"/>
      <c r="H186" s="53"/>
      <c r="I186" s="41"/>
      <c r="J186" s="41"/>
      <c r="K186" s="53"/>
      <c r="L186" s="53"/>
      <c r="M186" s="53"/>
      <c r="N186" s="53"/>
      <c r="O186" s="53"/>
      <c r="P186" s="53"/>
      <c r="Q186" s="54"/>
      <c r="R186" s="52" t="str">
        <f t="shared" si="23"/>
        <v/>
      </c>
      <c r="S186" s="20"/>
      <c r="T186" s="20"/>
      <c r="U186" s="32">
        <f t="shared" si="24"/>
        <v>0</v>
      </c>
      <c r="V186" s="32">
        <f t="shared" si="25"/>
        <v>0</v>
      </c>
      <c r="W186" s="32">
        <f t="shared" si="26"/>
        <v>0</v>
      </c>
      <c r="X186" s="32">
        <f t="shared" si="27"/>
        <v>0</v>
      </c>
      <c r="Y186" s="32">
        <f t="shared" si="28"/>
        <v>0</v>
      </c>
      <c r="Z186" s="32">
        <f t="shared" si="29"/>
        <v>0</v>
      </c>
      <c r="AA186" s="32">
        <f t="shared" si="30"/>
        <v>0</v>
      </c>
      <c r="AB186" s="36">
        <f t="shared" si="31"/>
        <v>0</v>
      </c>
    </row>
    <row r="187" spans="1:28" ht="14.4" x14ac:dyDescent="0.3">
      <c r="A187" s="51"/>
      <c r="B187" s="52" t="str">
        <f>IFERROR(VLOOKUP(A187,Base!$C$2:$D$3,2,0),"")</f>
        <v/>
      </c>
      <c r="C187" s="53"/>
      <c r="D187" s="53"/>
      <c r="E187" s="53"/>
      <c r="F187" s="54"/>
      <c r="G187" s="53"/>
      <c r="H187" s="53"/>
      <c r="I187" s="41"/>
      <c r="J187" s="41"/>
      <c r="K187" s="53"/>
      <c r="L187" s="53"/>
      <c r="M187" s="53"/>
      <c r="N187" s="53"/>
      <c r="O187" s="53"/>
      <c r="P187" s="53"/>
      <c r="Q187" s="54"/>
      <c r="R187" s="52" t="str">
        <f t="shared" si="23"/>
        <v/>
      </c>
      <c r="S187" s="20"/>
      <c r="T187" s="20"/>
      <c r="U187" s="32">
        <f t="shared" si="24"/>
        <v>0</v>
      </c>
      <c r="V187" s="32">
        <f t="shared" si="25"/>
        <v>0</v>
      </c>
      <c r="W187" s="32">
        <f t="shared" si="26"/>
        <v>0</v>
      </c>
      <c r="X187" s="32">
        <f t="shared" si="27"/>
        <v>0</v>
      </c>
      <c r="Y187" s="32">
        <f t="shared" si="28"/>
        <v>0</v>
      </c>
      <c r="Z187" s="32">
        <f t="shared" si="29"/>
        <v>0</v>
      </c>
      <c r="AA187" s="32">
        <f t="shared" si="30"/>
        <v>0</v>
      </c>
      <c r="AB187" s="36">
        <f t="shared" si="31"/>
        <v>0</v>
      </c>
    </row>
    <row r="188" spans="1:28" ht="14.4" x14ac:dyDescent="0.3">
      <c r="A188" s="51"/>
      <c r="B188" s="52" t="str">
        <f>IFERROR(VLOOKUP(A188,Base!$C$2:$D$3,2,0),"")</f>
        <v/>
      </c>
      <c r="C188" s="53"/>
      <c r="D188" s="53"/>
      <c r="E188" s="53"/>
      <c r="F188" s="54"/>
      <c r="G188" s="53"/>
      <c r="H188" s="53"/>
      <c r="I188" s="41"/>
      <c r="J188" s="41"/>
      <c r="K188" s="53"/>
      <c r="L188" s="53"/>
      <c r="M188" s="53"/>
      <c r="N188" s="53"/>
      <c r="O188" s="53"/>
      <c r="P188" s="53"/>
      <c r="Q188" s="54"/>
      <c r="R188" s="52" t="str">
        <f t="shared" si="23"/>
        <v/>
      </c>
      <c r="S188" s="20"/>
      <c r="T188" s="20"/>
      <c r="U188" s="32">
        <f t="shared" si="24"/>
        <v>0</v>
      </c>
      <c r="V188" s="32">
        <f t="shared" si="25"/>
        <v>0</v>
      </c>
      <c r="W188" s="32">
        <f t="shared" si="26"/>
        <v>0</v>
      </c>
      <c r="X188" s="32">
        <f t="shared" si="27"/>
        <v>0</v>
      </c>
      <c r="Y188" s="32">
        <f t="shared" si="28"/>
        <v>0</v>
      </c>
      <c r="Z188" s="32">
        <f t="shared" si="29"/>
        <v>0</v>
      </c>
      <c r="AA188" s="32">
        <f t="shared" si="30"/>
        <v>0</v>
      </c>
      <c r="AB188" s="36">
        <f t="shared" si="31"/>
        <v>0</v>
      </c>
    </row>
    <row r="189" spans="1:28" ht="14.4" x14ac:dyDescent="0.3">
      <c r="A189" s="51"/>
      <c r="B189" s="52" t="str">
        <f>IFERROR(VLOOKUP(A189,Base!$C$2:$D$3,2,0),"")</f>
        <v/>
      </c>
      <c r="C189" s="53"/>
      <c r="D189" s="53"/>
      <c r="E189" s="53"/>
      <c r="F189" s="54"/>
      <c r="G189" s="53"/>
      <c r="H189" s="53"/>
      <c r="I189" s="41"/>
      <c r="J189" s="41"/>
      <c r="K189" s="53"/>
      <c r="L189" s="53"/>
      <c r="M189" s="53"/>
      <c r="N189" s="53"/>
      <c r="O189" s="53"/>
      <c r="P189" s="53"/>
      <c r="Q189" s="54"/>
      <c r="R189" s="52" t="str">
        <f t="shared" si="23"/>
        <v/>
      </c>
      <c r="S189" s="20"/>
      <c r="T189" s="20"/>
      <c r="U189" s="32">
        <f t="shared" si="24"/>
        <v>0</v>
      </c>
      <c r="V189" s="32">
        <f t="shared" si="25"/>
        <v>0</v>
      </c>
      <c r="W189" s="32">
        <f t="shared" si="26"/>
        <v>0</v>
      </c>
      <c r="X189" s="32">
        <f t="shared" si="27"/>
        <v>0</v>
      </c>
      <c r="Y189" s="32">
        <f t="shared" si="28"/>
        <v>0</v>
      </c>
      <c r="Z189" s="32">
        <f t="shared" si="29"/>
        <v>0</v>
      </c>
      <c r="AA189" s="32">
        <f t="shared" si="30"/>
        <v>0</v>
      </c>
      <c r="AB189" s="36">
        <f t="shared" si="31"/>
        <v>0</v>
      </c>
    </row>
    <row r="190" spans="1:28" ht="14.4" x14ac:dyDescent="0.3">
      <c r="A190" s="51"/>
      <c r="B190" s="52" t="str">
        <f>IFERROR(VLOOKUP(A190,Base!$C$2:$D$3,2,0),"")</f>
        <v/>
      </c>
      <c r="C190" s="53"/>
      <c r="D190" s="53"/>
      <c r="E190" s="53"/>
      <c r="F190" s="54"/>
      <c r="G190" s="53"/>
      <c r="H190" s="53"/>
      <c r="I190" s="41"/>
      <c r="J190" s="41"/>
      <c r="K190" s="53"/>
      <c r="L190" s="53"/>
      <c r="M190" s="53"/>
      <c r="N190" s="53"/>
      <c r="O190" s="53"/>
      <c r="P190" s="53"/>
      <c r="Q190" s="54"/>
      <c r="R190" s="52" t="str">
        <f t="shared" si="23"/>
        <v/>
      </c>
      <c r="S190" s="20"/>
      <c r="T190" s="20"/>
      <c r="U190" s="32">
        <f t="shared" si="24"/>
        <v>0</v>
      </c>
      <c r="V190" s="32">
        <f t="shared" si="25"/>
        <v>0</v>
      </c>
      <c r="W190" s="32">
        <f t="shared" si="26"/>
        <v>0</v>
      </c>
      <c r="X190" s="32">
        <f t="shared" si="27"/>
        <v>0</v>
      </c>
      <c r="Y190" s="32">
        <f t="shared" si="28"/>
        <v>0</v>
      </c>
      <c r="Z190" s="32">
        <f t="shared" si="29"/>
        <v>0</v>
      </c>
      <c r="AA190" s="32">
        <f t="shared" si="30"/>
        <v>0</v>
      </c>
      <c r="AB190" s="36">
        <f t="shared" si="31"/>
        <v>0</v>
      </c>
    </row>
    <row r="191" spans="1:28" ht="14.4" x14ac:dyDescent="0.3">
      <c r="A191" s="51"/>
      <c r="B191" s="52" t="str">
        <f>IFERROR(VLOOKUP(A191,Base!$C$2:$D$3,2,0),"")</f>
        <v/>
      </c>
      <c r="C191" s="53"/>
      <c r="D191" s="53"/>
      <c r="E191" s="53"/>
      <c r="F191" s="54"/>
      <c r="G191" s="53"/>
      <c r="H191" s="53"/>
      <c r="I191" s="41"/>
      <c r="J191" s="41"/>
      <c r="K191" s="53"/>
      <c r="L191" s="53"/>
      <c r="M191" s="53"/>
      <c r="N191" s="53"/>
      <c r="O191" s="53"/>
      <c r="P191" s="53"/>
      <c r="Q191" s="54"/>
      <c r="R191" s="52" t="str">
        <f t="shared" si="23"/>
        <v/>
      </c>
      <c r="S191" s="20"/>
      <c r="T191" s="20"/>
      <c r="U191" s="32">
        <f t="shared" si="24"/>
        <v>0</v>
      </c>
      <c r="V191" s="32">
        <f t="shared" si="25"/>
        <v>0</v>
      </c>
      <c r="W191" s="32">
        <f t="shared" si="26"/>
        <v>0</v>
      </c>
      <c r="X191" s="32">
        <f t="shared" si="27"/>
        <v>0</v>
      </c>
      <c r="Y191" s="32">
        <f t="shared" si="28"/>
        <v>0</v>
      </c>
      <c r="Z191" s="32">
        <f t="shared" si="29"/>
        <v>0</v>
      </c>
      <c r="AA191" s="32">
        <f t="shared" si="30"/>
        <v>0</v>
      </c>
      <c r="AB191" s="36">
        <f t="shared" si="31"/>
        <v>0</v>
      </c>
    </row>
    <row r="192" spans="1:28" ht="14.4" x14ac:dyDescent="0.3">
      <c r="A192" s="51"/>
      <c r="B192" s="52" t="str">
        <f>IFERROR(VLOOKUP(A192,Base!$C$2:$D$3,2,0),"")</f>
        <v/>
      </c>
      <c r="C192" s="53"/>
      <c r="D192" s="53"/>
      <c r="E192" s="53"/>
      <c r="F192" s="54"/>
      <c r="G192" s="53"/>
      <c r="H192" s="53"/>
      <c r="I192" s="41"/>
      <c r="J192" s="41"/>
      <c r="K192" s="53"/>
      <c r="L192" s="53"/>
      <c r="M192" s="53"/>
      <c r="N192" s="53"/>
      <c r="O192" s="53"/>
      <c r="P192" s="53"/>
      <c r="Q192" s="54"/>
      <c r="R192" s="52" t="str">
        <f t="shared" si="23"/>
        <v/>
      </c>
      <c r="S192" s="20"/>
      <c r="T192" s="20"/>
      <c r="U192" s="32">
        <f t="shared" si="24"/>
        <v>0</v>
      </c>
      <c r="V192" s="32">
        <f t="shared" si="25"/>
        <v>0</v>
      </c>
      <c r="W192" s="32">
        <f t="shared" si="26"/>
        <v>0</v>
      </c>
      <c r="X192" s="32">
        <f t="shared" si="27"/>
        <v>0</v>
      </c>
      <c r="Y192" s="32">
        <f t="shared" si="28"/>
        <v>0</v>
      </c>
      <c r="Z192" s="32">
        <f t="shared" si="29"/>
        <v>0</v>
      </c>
      <c r="AA192" s="32">
        <f t="shared" si="30"/>
        <v>0</v>
      </c>
      <c r="AB192" s="36">
        <f t="shared" si="31"/>
        <v>0</v>
      </c>
    </row>
    <row r="193" spans="1:28" ht="14.4" x14ac:dyDescent="0.3">
      <c r="A193" s="51"/>
      <c r="B193" s="52" t="str">
        <f>IFERROR(VLOOKUP(A193,Base!$C$2:$D$3,2,0),"")</f>
        <v/>
      </c>
      <c r="C193" s="53"/>
      <c r="D193" s="53"/>
      <c r="E193" s="53"/>
      <c r="F193" s="54"/>
      <c r="G193" s="53"/>
      <c r="H193" s="53"/>
      <c r="I193" s="41"/>
      <c r="J193" s="41"/>
      <c r="K193" s="53"/>
      <c r="L193" s="53"/>
      <c r="M193" s="53"/>
      <c r="N193" s="53"/>
      <c r="O193" s="53"/>
      <c r="P193" s="53"/>
      <c r="Q193" s="54"/>
      <c r="R193" s="52" t="str">
        <f t="shared" si="23"/>
        <v/>
      </c>
      <c r="S193" s="20"/>
      <c r="T193" s="20"/>
      <c r="U193" s="32">
        <f t="shared" si="24"/>
        <v>0</v>
      </c>
      <c r="V193" s="32">
        <f t="shared" si="25"/>
        <v>0</v>
      </c>
      <c r="W193" s="32">
        <f t="shared" si="26"/>
        <v>0</v>
      </c>
      <c r="X193" s="32">
        <f t="shared" si="27"/>
        <v>0</v>
      </c>
      <c r="Y193" s="32">
        <f t="shared" si="28"/>
        <v>0</v>
      </c>
      <c r="Z193" s="32">
        <f t="shared" si="29"/>
        <v>0</v>
      </c>
      <c r="AA193" s="32">
        <f t="shared" si="30"/>
        <v>0</v>
      </c>
      <c r="AB193" s="36">
        <f t="shared" si="31"/>
        <v>0</v>
      </c>
    </row>
    <row r="194" spans="1:28" ht="14.4" x14ac:dyDescent="0.3">
      <c r="A194" s="51"/>
      <c r="B194" s="52" t="str">
        <f>IFERROR(VLOOKUP(A194,Base!$C$2:$D$3,2,0),"")</f>
        <v/>
      </c>
      <c r="C194" s="53"/>
      <c r="D194" s="53"/>
      <c r="E194" s="53"/>
      <c r="F194" s="54"/>
      <c r="G194" s="53"/>
      <c r="H194" s="53"/>
      <c r="I194" s="41"/>
      <c r="J194" s="41"/>
      <c r="K194" s="53"/>
      <c r="L194" s="53"/>
      <c r="M194" s="53"/>
      <c r="N194" s="53"/>
      <c r="O194" s="53"/>
      <c r="P194" s="53"/>
      <c r="Q194" s="54"/>
      <c r="R194" s="52" t="str">
        <f t="shared" si="23"/>
        <v/>
      </c>
      <c r="S194" s="20"/>
      <c r="T194" s="20"/>
      <c r="U194" s="32">
        <f t="shared" si="24"/>
        <v>0</v>
      </c>
      <c r="V194" s="32">
        <f t="shared" si="25"/>
        <v>0</v>
      </c>
      <c r="W194" s="32">
        <f t="shared" si="26"/>
        <v>0</v>
      </c>
      <c r="X194" s="32">
        <f t="shared" si="27"/>
        <v>0</v>
      </c>
      <c r="Y194" s="32">
        <f t="shared" si="28"/>
        <v>0</v>
      </c>
      <c r="Z194" s="32">
        <f t="shared" si="29"/>
        <v>0</v>
      </c>
      <c r="AA194" s="32">
        <f t="shared" si="30"/>
        <v>0</v>
      </c>
      <c r="AB194" s="36">
        <f t="shared" si="31"/>
        <v>0</v>
      </c>
    </row>
    <row r="195" spans="1:28" ht="14.4" x14ac:dyDescent="0.3">
      <c r="A195" s="51"/>
      <c r="B195" s="52" t="str">
        <f>IFERROR(VLOOKUP(A195,Base!$C$2:$D$3,2,0),"")</f>
        <v/>
      </c>
      <c r="C195" s="53"/>
      <c r="D195" s="53"/>
      <c r="E195" s="53"/>
      <c r="F195" s="54"/>
      <c r="G195" s="53"/>
      <c r="H195" s="53"/>
      <c r="I195" s="41"/>
      <c r="J195" s="41"/>
      <c r="K195" s="53"/>
      <c r="L195" s="53"/>
      <c r="M195" s="53"/>
      <c r="N195" s="53"/>
      <c r="O195" s="53"/>
      <c r="P195" s="53"/>
      <c r="Q195" s="54"/>
      <c r="R195" s="52" t="str">
        <f t="shared" si="23"/>
        <v/>
      </c>
      <c r="S195" s="20"/>
      <c r="T195" s="20"/>
      <c r="U195" s="32">
        <f t="shared" si="24"/>
        <v>0</v>
      </c>
      <c r="V195" s="32">
        <f t="shared" si="25"/>
        <v>0</v>
      </c>
      <c r="W195" s="32">
        <f t="shared" si="26"/>
        <v>0</v>
      </c>
      <c r="X195" s="32">
        <f t="shared" si="27"/>
        <v>0</v>
      </c>
      <c r="Y195" s="32">
        <f t="shared" si="28"/>
        <v>0</v>
      </c>
      <c r="Z195" s="32">
        <f t="shared" si="29"/>
        <v>0</v>
      </c>
      <c r="AA195" s="32">
        <f t="shared" si="30"/>
        <v>0</v>
      </c>
      <c r="AB195" s="36">
        <f t="shared" si="31"/>
        <v>0</v>
      </c>
    </row>
    <row r="196" spans="1:28" ht="14.4" x14ac:dyDescent="0.3">
      <c r="A196" s="51"/>
      <c r="B196" s="52" t="str">
        <f>IFERROR(VLOOKUP(A196,Base!$C$2:$D$3,2,0),"")</f>
        <v/>
      </c>
      <c r="C196" s="53"/>
      <c r="D196" s="53"/>
      <c r="E196" s="53"/>
      <c r="F196" s="54"/>
      <c r="G196" s="53"/>
      <c r="H196" s="53"/>
      <c r="I196" s="41"/>
      <c r="J196" s="41"/>
      <c r="K196" s="53"/>
      <c r="L196" s="53"/>
      <c r="M196" s="53"/>
      <c r="N196" s="53"/>
      <c r="O196" s="53"/>
      <c r="P196" s="53"/>
      <c r="Q196" s="54"/>
      <c r="R196" s="52" t="str">
        <f t="shared" si="23"/>
        <v/>
      </c>
      <c r="S196" s="20"/>
      <c r="T196" s="20"/>
      <c r="U196" s="32">
        <f t="shared" si="24"/>
        <v>0</v>
      </c>
      <c r="V196" s="32">
        <f t="shared" si="25"/>
        <v>0</v>
      </c>
      <c r="W196" s="32">
        <f t="shared" si="26"/>
        <v>0</v>
      </c>
      <c r="X196" s="32">
        <f t="shared" si="27"/>
        <v>0</v>
      </c>
      <c r="Y196" s="32">
        <f t="shared" si="28"/>
        <v>0</v>
      </c>
      <c r="Z196" s="32">
        <f t="shared" si="29"/>
        <v>0</v>
      </c>
      <c r="AA196" s="32">
        <f t="shared" si="30"/>
        <v>0</v>
      </c>
      <c r="AB196" s="36">
        <f t="shared" si="31"/>
        <v>0</v>
      </c>
    </row>
    <row r="197" spans="1:28" ht="14.4" x14ac:dyDescent="0.3">
      <c r="A197" s="51"/>
      <c r="B197" s="52" t="str">
        <f>IFERROR(VLOOKUP(A197,Base!$C$2:$D$3,2,0),"")</f>
        <v/>
      </c>
      <c r="C197" s="53"/>
      <c r="D197" s="53"/>
      <c r="E197" s="53"/>
      <c r="F197" s="54"/>
      <c r="G197" s="53"/>
      <c r="H197" s="53"/>
      <c r="I197" s="41"/>
      <c r="J197" s="41"/>
      <c r="K197" s="53"/>
      <c r="L197" s="53"/>
      <c r="M197" s="53"/>
      <c r="N197" s="53"/>
      <c r="O197" s="53"/>
      <c r="P197" s="53"/>
      <c r="Q197" s="54"/>
      <c r="R197" s="52" t="str">
        <f t="shared" si="23"/>
        <v/>
      </c>
      <c r="S197" s="20"/>
      <c r="T197" s="20"/>
      <c r="U197" s="32">
        <f t="shared" si="24"/>
        <v>0</v>
      </c>
      <c r="V197" s="32">
        <f t="shared" si="25"/>
        <v>0</v>
      </c>
      <c r="W197" s="32">
        <f t="shared" si="26"/>
        <v>0</v>
      </c>
      <c r="X197" s="32">
        <f t="shared" si="27"/>
        <v>0</v>
      </c>
      <c r="Y197" s="32">
        <f t="shared" si="28"/>
        <v>0</v>
      </c>
      <c r="Z197" s="32">
        <f t="shared" si="29"/>
        <v>0</v>
      </c>
      <c r="AA197" s="32">
        <f t="shared" si="30"/>
        <v>0</v>
      </c>
      <c r="AB197" s="36">
        <f t="shared" si="31"/>
        <v>0</v>
      </c>
    </row>
    <row r="198" spans="1:28" ht="14.4" x14ac:dyDescent="0.3">
      <c r="A198" s="51"/>
      <c r="B198" s="52" t="str">
        <f>IFERROR(VLOOKUP(A198,Base!$C$2:$D$3,2,0),"")</f>
        <v/>
      </c>
      <c r="C198" s="53"/>
      <c r="D198" s="53"/>
      <c r="E198" s="53"/>
      <c r="F198" s="54"/>
      <c r="G198" s="53"/>
      <c r="H198" s="53"/>
      <c r="I198" s="41"/>
      <c r="J198" s="41"/>
      <c r="K198" s="53"/>
      <c r="L198" s="53"/>
      <c r="M198" s="53"/>
      <c r="N198" s="53"/>
      <c r="O198" s="53"/>
      <c r="P198" s="53"/>
      <c r="Q198" s="54"/>
      <c r="R198" s="52" t="str">
        <f t="shared" ref="R198:R250" si="32">IF(K198="","",IF(SUM(M198:P198)=K198,"Suma motivo de Pago correcto","Existe un error en la suma de Motivo de Pago"))</f>
        <v/>
      </c>
      <c r="S198" s="20"/>
      <c r="T198" s="20"/>
      <c r="U198" s="32">
        <f t="shared" ref="U198:U250" si="33">IF(LEN(K198)=0,0,F198-K198)</f>
        <v>0</v>
      </c>
      <c r="V198" s="32">
        <f t="shared" ref="V198:V250" si="34">IF(LEN(K198)=0,F198,F198-K198)</f>
        <v>0</v>
      </c>
      <c r="W198" s="32">
        <f t="shared" ref="W198:W250" si="35">IF(LEN(G198)=0,0,F198-G198)</f>
        <v>0</v>
      </c>
      <c r="X198" s="32">
        <f t="shared" ref="X198:X250" si="36">IF(LEN(G198)=0,F198,F198-G198)</f>
        <v>0</v>
      </c>
      <c r="Y198" s="32">
        <f t="shared" ref="Y198:Y250" si="37">IF(AND(LEN(N198)=0,LEN(O198)=0,LEN(P198)=0),K198,K198-N198-O198-P198)</f>
        <v>0</v>
      </c>
      <c r="Z198" s="32">
        <f t="shared" ref="Z198:Z250" si="38">IF(AND(LEN(M198)=0,LEN(O198)=0,LEN(P198)=0),K198,K198-M198-O198-P198)</f>
        <v>0</v>
      </c>
      <c r="AA198" s="32">
        <f t="shared" ref="AA198:AA250" si="39">IF(AND(LEN(M198)=0,LEN(N198)=0,LEN(P198)=0),K198,K198-M198-N198-P198)</f>
        <v>0</v>
      </c>
      <c r="AB198" s="36">
        <f t="shared" ref="AB198:AB250" si="40">IF(AND(LEN(M198)=0,LEN(N198)=0,LEN(O198)=0),K198,K198-M198-N198-O198)</f>
        <v>0</v>
      </c>
    </row>
    <row r="199" spans="1:28" ht="14.4" x14ac:dyDescent="0.3">
      <c r="A199" s="51"/>
      <c r="B199" s="52" t="str">
        <f>IFERROR(VLOOKUP(A199,Base!$C$2:$D$3,2,0),"")</f>
        <v/>
      </c>
      <c r="C199" s="53"/>
      <c r="D199" s="53"/>
      <c r="E199" s="53"/>
      <c r="F199" s="54"/>
      <c r="G199" s="53"/>
      <c r="H199" s="53"/>
      <c r="I199" s="41"/>
      <c r="J199" s="41"/>
      <c r="K199" s="53"/>
      <c r="L199" s="53"/>
      <c r="M199" s="53"/>
      <c r="N199" s="53"/>
      <c r="O199" s="53"/>
      <c r="P199" s="53"/>
      <c r="Q199" s="54"/>
      <c r="R199" s="52" t="str">
        <f t="shared" si="32"/>
        <v/>
      </c>
      <c r="S199" s="20"/>
      <c r="T199" s="20"/>
      <c r="U199" s="32">
        <f t="shared" si="33"/>
        <v>0</v>
      </c>
      <c r="V199" s="32">
        <f t="shared" si="34"/>
        <v>0</v>
      </c>
      <c r="W199" s="32">
        <f t="shared" si="35"/>
        <v>0</v>
      </c>
      <c r="X199" s="32">
        <f t="shared" si="36"/>
        <v>0</v>
      </c>
      <c r="Y199" s="32">
        <f t="shared" si="37"/>
        <v>0</v>
      </c>
      <c r="Z199" s="32">
        <f t="shared" si="38"/>
        <v>0</v>
      </c>
      <c r="AA199" s="32">
        <f t="shared" si="39"/>
        <v>0</v>
      </c>
      <c r="AB199" s="36">
        <f t="shared" si="40"/>
        <v>0</v>
      </c>
    </row>
    <row r="200" spans="1:28" ht="14.4" x14ac:dyDescent="0.3">
      <c r="A200" s="51"/>
      <c r="B200" s="52" t="str">
        <f>IFERROR(VLOOKUP(A200,Base!$C$2:$D$3,2,0),"")</f>
        <v/>
      </c>
      <c r="C200" s="53"/>
      <c r="D200" s="53"/>
      <c r="E200" s="53"/>
      <c r="F200" s="54"/>
      <c r="G200" s="53"/>
      <c r="H200" s="53"/>
      <c r="I200" s="41"/>
      <c r="J200" s="41"/>
      <c r="K200" s="53"/>
      <c r="L200" s="53"/>
      <c r="M200" s="53"/>
      <c r="N200" s="53"/>
      <c r="O200" s="53"/>
      <c r="P200" s="53"/>
      <c r="Q200" s="54"/>
      <c r="R200" s="52" t="str">
        <f t="shared" si="32"/>
        <v/>
      </c>
      <c r="S200" s="20"/>
      <c r="T200" s="20"/>
      <c r="U200" s="32">
        <f t="shared" si="33"/>
        <v>0</v>
      </c>
      <c r="V200" s="32">
        <f t="shared" si="34"/>
        <v>0</v>
      </c>
      <c r="W200" s="32">
        <f t="shared" si="35"/>
        <v>0</v>
      </c>
      <c r="X200" s="32">
        <f t="shared" si="36"/>
        <v>0</v>
      </c>
      <c r="Y200" s="32">
        <f t="shared" si="37"/>
        <v>0</v>
      </c>
      <c r="Z200" s="32">
        <f t="shared" si="38"/>
        <v>0</v>
      </c>
      <c r="AA200" s="32">
        <f t="shared" si="39"/>
        <v>0</v>
      </c>
      <c r="AB200" s="36">
        <f t="shared" si="40"/>
        <v>0</v>
      </c>
    </row>
    <row r="201" spans="1:28" ht="14.4" x14ac:dyDescent="0.3">
      <c r="A201" s="51"/>
      <c r="B201" s="52" t="str">
        <f>IFERROR(VLOOKUP(A201,Base!$C$2:$D$3,2,0),"")</f>
        <v/>
      </c>
      <c r="C201" s="53"/>
      <c r="D201" s="53"/>
      <c r="E201" s="53"/>
      <c r="F201" s="54"/>
      <c r="G201" s="53"/>
      <c r="H201" s="53"/>
      <c r="I201" s="41"/>
      <c r="J201" s="41"/>
      <c r="K201" s="53"/>
      <c r="L201" s="53"/>
      <c r="M201" s="53"/>
      <c r="N201" s="53"/>
      <c r="O201" s="53"/>
      <c r="P201" s="53"/>
      <c r="Q201" s="54"/>
      <c r="R201" s="52" t="str">
        <f t="shared" si="32"/>
        <v/>
      </c>
      <c r="S201" s="20"/>
      <c r="T201" s="20"/>
      <c r="U201" s="32">
        <f t="shared" si="33"/>
        <v>0</v>
      </c>
      <c r="V201" s="32">
        <f t="shared" si="34"/>
        <v>0</v>
      </c>
      <c r="W201" s="32">
        <f t="shared" si="35"/>
        <v>0</v>
      </c>
      <c r="X201" s="32">
        <f t="shared" si="36"/>
        <v>0</v>
      </c>
      <c r="Y201" s="32">
        <f t="shared" si="37"/>
        <v>0</v>
      </c>
      <c r="Z201" s="32">
        <f t="shared" si="38"/>
        <v>0</v>
      </c>
      <c r="AA201" s="32">
        <f t="shared" si="39"/>
        <v>0</v>
      </c>
      <c r="AB201" s="36">
        <f t="shared" si="40"/>
        <v>0</v>
      </c>
    </row>
    <row r="202" spans="1:28" ht="14.4" x14ac:dyDescent="0.3">
      <c r="A202" s="51"/>
      <c r="B202" s="52" t="str">
        <f>IFERROR(VLOOKUP(A202,Base!$C$2:$D$3,2,0),"")</f>
        <v/>
      </c>
      <c r="C202" s="53"/>
      <c r="D202" s="53"/>
      <c r="E202" s="53"/>
      <c r="F202" s="54"/>
      <c r="G202" s="53"/>
      <c r="H202" s="53"/>
      <c r="I202" s="41"/>
      <c r="J202" s="41"/>
      <c r="K202" s="53"/>
      <c r="L202" s="53"/>
      <c r="M202" s="53"/>
      <c r="N202" s="53"/>
      <c r="O202" s="53"/>
      <c r="P202" s="53"/>
      <c r="Q202" s="54"/>
      <c r="R202" s="52" t="str">
        <f t="shared" si="32"/>
        <v/>
      </c>
      <c r="S202" s="20"/>
      <c r="T202" s="20"/>
      <c r="U202" s="32">
        <f t="shared" si="33"/>
        <v>0</v>
      </c>
      <c r="V202" s="32">
        <f t="shared" si="34"/>
        <v>0</v>
      </c>
      <c r="W202" s="32">
        <f t="shared" si="35"/>
        <v>0</v>
      </c>
      <c r="X202" s="32">
        <f t="shared" si="36"/>
        <v>0</v>
      </c>
      <c r="Y202" s="32">
        <f t="shared" si="37"/>
        <v>0</v>
      </c>
      <c r="Z202" s="32">
        <f t="shared" si="38"/>
        <v>0</v>
      </c>
      <c r="AA202" s="32">
        <f t="shared" si="39"/>
        <v>0</v>
      </c>
      <c r="AB202" s="36">
        <f t="shared" si="40"/>
        <v>0</v>
      </c>
    </row>
    <row r="203" spans="1:28" ht="14.4" x14ac:dyDescent="0.3">
      <c r="A203" s="51"/>
      <c r="B203" s="52" t="str">
        <f>IFERROR(VLOOKUP(A203,Base!$C$2:$D$3,2,0),"")</f>
        <v/>
      </c>
      <c r="C203" s="53"/>
      <c r="D203" s="53"/>
      <c r="E203" s="53"/>
      <c r="F203" s="54"/>
      <c r="G203" s="53"/>
      <c r="H203" s="53"/>
      <c r="I203" s="41"/>
      <c r="J203" s="41"/>
      <c r="K203" s="53"/>
      <c r="L203" s="53"/>
      <c r="M203" s="53"/>
      <c r="N203" s="53"/>
      <c r="O203" s="53"/>
      <c r="P203" s="53"/>
      <c r="Q203" s="54"/>
      <c r="R203" s="52" t="str">
        <f t="shared" si="32"/>
        <v/>
      </c>
      <c r="S203" s="20"/>
      <c r="T203" s="20"/>
      <c r="U203" s="32">
        <f t="shared" si="33"/>
        <v>0</v>
      </c>
      <c r="V203" s="32">
        <f t="shared" si="34"/>
        <v>0</v>
      </c>
      <c r="W203" s="32">
        <f t="shared" si="35"/>
        <v>0</v>
      </c>
      <c r="X203" s="32">
        <f t="shared" si="36"/>
        <v>0</v>
      </c>
      <c r="Y203" s="32">
        <f t="shared" si="37"/>
        <v>0</v>
      </c>
      <c r="Z203" s="32">
        <f t="shared" si="38"/>
        <v>0</v>
      </c>
      <c r="AA203" s="32">
        <f t="shared" si="39"/>
        <v>0</v>
      </c>
      <c r="AB203" s="36">
        <f t="shared" si="40"/>
        <v>0</v>
      </c>
    </row>
    <row r="204" spans="1:28" ht="14.4" x14ac:dyDescent="0.3">
      <c r="A204" s="51"/>
      <c r="B204" s="52" t="str">
        <f>IFERROR(VLOOKUP(A204,Base!$C$2:$D$3,2,0),"")</f>
        <v/>
      </c>
      <c r="C204" s="53"/>
      <c r="D204" s="53"/>
      <c r="E204" s="53"/>
      <c r="F204" s="54"/>
      <c r="G204" s="53"/>
      <c r="H204" s="53"/>
      <c r="I204" s="41"/>
      <c r="J204" s="41"/>
      <c r="K204" s="53"/>
      <c r="L204" s="53"/>
      <c r="M204" s="53"/>
      <c r="N204" s="53"/>
      <c r="O204" s="53"/>
      <c r="P204" s="53"/>
      <c r="Q204" s="54"/>
      <c r="R204" s="52" t="str">
        <f t="shared" si="32"/>
        <v/>
      </c>
      <c r="S204" s="20"/>
      <c r="T204" s="20"/>
      <c r="U204" s="32">
        <f t="shared" si="33"/>
        <v>0</v>
      </c>
      <c r="V204" s="32">
        <f t="shared" si="34"/>
        <v>0</v>
      </c>
      <c r="W204" s="32">
        <f t="shared" si="35"/>
        <v>0</v>
      </c>
      <c r="X204" s="32">
        <f t="shared" si="36"/>
        <v>0</v>
      </c>
      <c r="Y204" s="32">
        <f t="shared" si="37"/>
        <v>0</v>
      </c>
      <c r="Z204" s="32">
        <f t="shared" si="38"/>
        <v>0</v>
      </c>
      <c r="AA204" s="32">
        <f t="shared" si="39"/>
        <v>0</v>
      </c>
      <c r="AB204" s="36">
        <f t="shared" si="40"/>
        <v>0</v>
      </c>
    </row>
    <row r="205" spans="1:28" ht="14.4" x14ac:dyDescent="0.3">
      <c r="A205" s="51"/>
      <c r="B205" s="52" t="str">
        <f>IFERROR(VLOOKUP(A205,Base!$C$2:$D$3,2,0),"")</f>
        <v/>
      </c>
      <c r="C205" s="53"/>
      <c r="D205" s="53"/>
      <c r="E205" s="53"/>
      <c r="F205" s="54"/>
      <c r="G205" s="53"/>
      <c r="H205" s="53"/>
      <c r="I205" s="41"/>
      <c r="J205" s="41"/>
      <c r="K205" s="53"/>
      <c r="L205" s="53"/>
      <c r="M205" s="53"/>
      <c r="N205" s="53"/>
      <c r="O205" s="53"/>
      <c r="P205" s="53"/>
      <c r="Q205" s="54"/>
      <c r="R205" s="52" t="str">
        <f t="shared" si="32"/>
        <v/>
      </c>
      <c r="S205" s="20"/>
      <c r="T205" s="20"/>
      <c r="U205" s="32">
        <f t="shared" si="33"/>
        <v>0</v>
      </c>
      <c r="V205" s="32">
        <f t="shared" si="34"/>
        <v>0</v>
      </c>
      <c r="W205" s="32">
        <f t="shared" si="35"/>
        <v>0</v>
      </c>
      <c r="X205" s="32">
        <f t="shared" si="36"/>
        <v>0</v>
      </c>
      <c r="Y205" s="32">
        <f t="shared" si="37"/>
        <v>0</v>
      </c>
      <c r="Z205" s="32">
        <f t="shared" si="38"/>
        <v>0</v>
      </c>
      <c r="AA205" s="32">
        <f t="shared" si="39"/>
        <v>0</v>
      </c>
      <c r="AB205" s="36">
        <f t="shared" si="40"/>
        <v>0</v>
      </c>
    </row>
    <row r="206" spans="1:28" ht="14.4" x14ac:dyDescent="0.3">
      <c r="A206" s="51"/>
      <c r="B206" s="52" t="str">
        <f>IFERROR(VLOOKUP(A206,Base!$C$2:$D$3,2,0),"")</f>
        <v/>
      </c>
      <c r="C206" s="53"/>
      <c r="D206" s="53"/>
      <c r="E206" s="53"/>
      <c r="F206" s="54"/>
      <c r="G206" s="53"/>
      <c r="H206" s="53"/>
      <c r="I206" s="41"/>
      <c r="J206" s="41"/>
      <c r="K206" s="53"/>
      <c r="L206" s="53"/>
      <c r="M206" s="53"/>
      <c r="N206" s="53"/>
      <c r="O206" s="53"/>
      <c r="P206" s="53"/>
      <c r="Q206" s="54"/>
      <c r="R206" s="52" t="str">
        <f t="shared" si="32"/>
        <v/>
      </c>
      <c r="S206" s="20"/>
      <c r="T206" s="20"/>
      <c r="U206" s="32">
        <f t="shared" si="33"/>
        <v>0</v>
      </c>
      <c r="V206" s="32">
        <f t="shared" si="34"/>
        <v>0</v>
      </c>
      <c r="W206" s="32">
        <f t="shared" si="35"/>
        <v>0</v>
      </c>
      <c r="X206" s="32">
        <f t="shared" si="36"/>
        <v>0</v>
      </c>
      <c r="Y206" s="32">
        <f t="shared" si="37"/>
        <v>0</v>
      </c>
      <c r="Z206" s="32">
        <f t="shared" si="38"/>
        <v>0</v>
      </c>
      <c r="AA206" s="32">
        <f t="shared" si="39"/>
        <v>0</v>
      </c>
      <c r="AB206" s="36">
        <f t="shared" si="40"/>
        <v>0</v>
      </c>
    </row>
    <row r="207" spans="1:28" ht="14.4" x14ac:dyDescent="0.3">
      <c r="A207" s="51"/>
      <c r="B207" s="52" t="str">
        <f>IFERROR(VLOOKUP(A207,Base!$C$2:$D$3,2,0),"")</f>
        <v/>
      </c>
      <c r="C207" s="53"/>
      <c r="D207" s="53"/>
      <c r="E207" s="53"/>
      <c r="F207" s="54"/>
      <c r="G207" s="53"/>
      <c r="H207" s="53"/>
      <c r="I207" s="41"/>
      <c r="J207" s="41"/>
      <c r="K207" s="53"/>
      <c r="L207" s="53"/>
      <c r="M207" s="53"/>
      <c r="N207" s="53"/>
      <c r="O207" s="53"/>
      <c r="P207" s="53"/>
      <c r="Q207" s="54"/>
      <c r="R207" s="52" t="str">
        <f t="shared" si="32"/>
        <v/>
      </c>
      <c r="S207" s="20"/>
      <c r="T207" s="20"/>
      <c r="U207" s="32">
        <f t="shared" si="33"/>
        <v>0</v>
      </c>
      <c r="V207" s="32">
        <f t="shared" si="34"/>
        <v>0</v>
      </c>
      <c r="W207" s="32">
        <f t="shared" si="35"/>
        <v>0</v>
      </c>
      <c r="X207" s="32">
        <f t="shared" si="36"/>
        <v>0</v>
      </c>
      <c r="Y207" s="32">
        <f t="shared" si="37"/>
        <v>0</v>
      </c>
      <c r="Z207" s="32">
        <f t="shared" si="38"/>
        <v>0</v>
      </c>
      <c r="AA207" s="32">
        <f t="shared" si="39"/>
        <v>0</v>
      </c>
      <c r="AB207" s="36">
        <f t="shared" si="40"/>
        <v>0</v>
      </c>
    </row>
    <row r="208" spans="1:28" ht="14.4" x14ac:dyDescent="0.3">
      <c r="A208" s="51"/>
      <c r="B208" s="52" t="str">
        <f>IFERROR(VLOOKUP(A208,Base!$C$2:$D$3,2,0),"")</f>
        <v/>
      </c>
      <c r="C208" s="53"/>
      <c r="D208" s="53"/>
      <c r="E208" s="53"/>
      <c r="F208" s="54"/>
      <c r="G208" s="53"/>
      <c r="H208" s="53"/>
      <c r="I208" s="41"/>
      <c r="J208" s="41"/>
      <c r="K208" s="53"/>
      <c r="L208" s="53"/>
      <c r="M208" s="53"/>
      <c r="N208" s="53"/>
      <c r="O208" s="53"/>
      <c r="P208" s="53"/>
      <c r="Q208" s="54"/>
      <c r="R208" s="52" t="str">
        <f t="shared" si="32"/>
        <v/>
      </c>
      <c r="S208" s="20"/>
      <c r="T208" s="20"/>
      <c r="U208" s="32">
        <f t="shared" si="33"/>
        <v>0</v>
      </c>
      <c r="V208" s="32">
        <f t="shared" si="34"/>
        <v>0</v>
      </c>
      <c r="W208" s="32">
        <f t="shared" si="35"/>
        <v>0</v>
      </c>
      <c r="X208" s="32">
        <f t="shared" si="36"/>
        <v>0</v>
      </c>
      <c r="Y208" s="32">
        <f t="shared" si="37"/>
        <v>0</v>
      </c>
      <c r="Z208" s="32">
        <f t="shared" si="38"/>
        <v>0</v>
      </c>
      <c r="AA208" s="32">
        <f t="shared" si="39"/>
        <v>0</v>
      </c>
      <c r="AB208" s="36">
        <f t="shared" si="40"/>
        <v>0</v>
      </c>
    </row>
    <row r="209" spans="1:28" ht="14.4" x14ac:dyDescent="0.3">
      <c r="A209" s="51"/>
      <c r="B209" s="52" t="str">
        <f>IFERROR(VLOOKUP(A209,Base!$C$2:$D$3,2,0),"")</f>
        <v/>
      </c>
      <c r="C209" s="53"/>
      <c r="D209" s="53"/>
      <c r="E209" s="53"/>
      <c r="F209" s="54"/>
      <c r="G209" s="53"/>
      <c r="H209" s="53"/>
      <c r="I209" s="41"/>
      <c r="J209" s="41"/>
      <c r="K209" s="53"/>
      <c r="L209" s="53"/>
      <c r="M209" s="53"/>
      <c r="N209" s="53"/>
      <c r="O209" s="53"/>
      <c r="P209" s="53"/>
      <c r="Q209" s="54"/>
      <c r="R209" s="52" t="str">
        <f t="shared" si="32"/>
        <v/>
      </c>
      <c r="S209" s="20"/>
      <c r="T209" s="20"/>
      <c r="U209" s="32">
        <f t="shared" si="33"/>
        <v>0</v>
      </c>
      <c r="V209" s="32">
        <f t="shared" si="34"/>
        <v>0</v>
      </c>
      <c r="W209" s="32">
        <f t="shared" si="35"/>
        <v>0</v>
      </c>
      <c r="X209" s="32">
        <f t="shared" si="36"/>
        <v>0</v>
      </c>
      <c r="Y209" s="32">
        <f t="shared" si="37"/>
        <v>0</v>
      </c>
      <c r="Z209" s="32">
        <f t="shared" si="38"/>
        <v>0</v>
      </c>
      <c r="AA209" s="32">
        <f t="shared" si="39"/>
        <v>0</v>
      </c>
      <c r="AB209" s="36">
        <f t="shared" si="40"/>
        <v>0</v>
      </c>
    </row>
    <row r="210" spans="1:28" ht="14.4" x14ac:dyDescent="0.3">
      <c r="A210" s="51"/>
      <c r="B210" s="52" t="str">
        <f>IFERROR(VLOOKUP(A210,Base!$C$2:$D$3,2,0),"")</f>
        <v/>
      </c>
      <c r="C210" s="53"/>
      <c r="D210" s="53"/>
      <c r="E210" s="53"/>
      <c r="F210" s="54"/>
      <c r="G210" s="53"/>
      <c r="H210" s="53"/>
      <c r="I210" s="41"/>
      <c r="J210" s="41"/>
      <c r="K210" s="53"/>
      <c r="L210" s="53"/>
      <c r="M210" s="53"/>
      <c r="N210" s="53"/>
      <c r="O210" s="53"/>
      <c r="P210" s="53"/>
      <c r="Q210" s="54"/>
      <c r="R210" s="52" t="str">
        <f t="shared" si="32"/>
        <v/>
      </c>
      <c r="S210" s="20"/>
      <c r="T210" s="20"/>
      <c r="U210" s="32">
        <f t="shared" si="33"/>
        <v>0</v>
      </c>
      <c r="V210" s="32">
        <f t="shared" si="34"/>
        <v>0</v>
      </c>
      <c r="W210" s="32">
        <f t="shared" si="35"/>
        <v>0</v>
      </c>
      <c r="X210" s="32">
        <f t="shared" si="36"/>
        <v>0</v>
      </c>
      <c r="Y210" s="32">
        <f t="shared" si="37"/>
        <v>0</v>
      </c>
      <c r="Z210" s="32">
        <f t="shared" si="38"/>
        <v>0</v>
      </c>
      <c r="AA210" s="32">
        <f t="shared" si="39"/>
        <v>0</v>
      </c>
      <c r="AB210" s="36">
        <f t="shared" si="40"/>
        <v>0</v>
      </c>
    </row>
    <row r="211" spans="1:28" ht="14.4" x14ac:dyDescent="0.3">
      <c r="A211" s="51"/>
      <c r="B211" s="52" t="str">
        <f>IFERROR(VLOOKUP(A211,Base!$C$2:$D$3,2,0),"")</f>
        <v/>
      </c>
      <c r="C211" s="53"/>
      <c r="D211" s="53"/>
      <c r="E211" s="53"/>
      <c r="F211" s="54"/>
      <c r="G211" s="53"/>
      <c r="H211" s="53"/>
      <c r="I211" s="41"/>
      <c r="J211" s="41"/>
      <c r="K211" s="53"/>
      <c r="L211" s="53"/>
      <c r="M211" s="53"/>
      <c r="N211" s="53"/>
      <c r="O211" s="53"/>
      <c r="P211" s="53"/>
      <c r="Q211" s="54"/>
      <c r="R211" s="52" t="str">
        <f t="shared" si="32"/>
        <v/>
      </c>
      <c r="S211" s="20"/>
      <c r="T211" s="20"/>
      <c r="U211" s="32">
        <f t="shared" si="33"/>
        <v>0</v>
      </c>
      <c r="V211" s="32">
        <f t="shared" si="34"/>
        <v>0</v>
      </c>
      <c r="W211" s="32">
        <f t="shared" si="35"/>
        <v>0</v>
      </c>
      <c r="X211" s="32">
        <f t="shared" si="36"/>
        <v>0</v>
      </c>
      <c r="Y211" s="32">
        <f t="shared" si="37"/>
        <v>0</v>
      </c>
      <c r="Z211" s="32">
        <f t="shared" si="38"/>
        <v>0</v>
      </c>
      <c r="AA211" s="32">
        <f t="shared" si="39"/>
        <v>0</v>
      </c>
      <c r="AB211" s="36">
        <f t="shared" si="40"/>
        <v>0</v>
      </c>
    </row>
    <row r="212" spans="1:28" ht="14.4" x14ac:dyDescent="0.3">
      <c r="A212" s="51"/>
      <c r="B212" s="52" t="str">
        <f>IFERROR(VLOOKUP(A212,Base!$C$2:$D$3,2,0),"")</f>
        <v/>
      </c>
      <c r="C212" s="53"/>
      <c r="D212" s="53"/>
      <c r="E212" s="53"/>
      <c r="F212" s="54"/>
      <c r="G212" s="53"/>
      <c r="H212" s="53"/>
      <c r="I212" s="41"/>
      <c r="J212" s="41"/>
      <c r="K212" s="53"/>
      <c r="L212" s="53"/>
      <c r="M212" s="53"/>
      <c r="N212" s="53"/>
      <c r="O212" s="53"/>
      <c r="P212" s="53"/>
      <c r="Q212" s="54"/>
      <c r="R212" s="52" t="str">
        <f t="shared" si="32"/>
        <v/>
      </c>
      <c r="S212" s="20"/>
      <c r="T212" s="20"/>
      <c r="U212" s="32">
        <f t="shared" si="33"/>
        <v>0</v>
      </c>
      <c r="V212" s="32">
        <f t="shared" si="34"/>
        <v>0</v>
      </c>
      <c r="W212" s="32">
        <f t="shared" si="35"/>
        <v>0</v>
      </c>
      <c r="X212" s="32">
        <f t="shared" si="36"/>
        <v>0</v>
      </c>
      <c r="Y212" s="32">
        <f t="shared" si="37"/>
        <v>0</v>
      </c>
      <c r="Z212" s="32">
        <f t="shared" si="38"/>
        <v>0</v>
      </c>
      <c r="AA212" s="32">
        <f t="shared" si="39"/>
        <v>0</v>
      </c>
      <c r="AB212" s="36">
        <f t="shared" si="40"/>
        <v>0</v>
      </c>
    </row>
    <row r="213" spans="1:28" ht="14.4" x14ac:dyDescent="0.3">
      <c r="A213" s="51"/>
      <c r="B213" s="52" t="str">
        <f>IFERROR(VLOOKUP(A213,Base!$C$2:$D$3,2,0),"")</f>
        <v/>
      </c>
      <c r="C213" s="53"/>
      <c r="D213" s="53"/>
      <c r="E213" s="53"/>
      <c r="F213" s="54"/>
      <c r="G213" s="53"/>
      <c r="H213" s="53"/>
      <c r="I213" s="41"/>
      <c r="J213" s="41"/>
      <c r="K213" s="53"/>
      <c r="L213" s="53"/>
      <c r="M213" s="53"/>
      <c r="N213" s="53"/>
      <c r="O213" s="53"/>
      <c r="P213" s="53"/>
      <c r="Q213" s="54"/>
      <c r="R213" s="52" t="str">
        <f t="shared" si="32"/>
        <v/>
      </c>
      <c r="S213" s="20"/>
      <c r="T213" s="20"/>
      <c r="U213" s="32">
        <f t="shared" si="33"/>
        <v>0</v>
      </c>
      <c r="V213" s="32">
        <f t="shared" si="34"/>
        <v>0</v>
      </c>
      <c r="W213" s="32">
        <f t="shared" si="35"/>
        <v>0</v>
      </c>
      <c r="X213" s="32">
        <f t="shared" si="36"/>
        <v>0</v>
      </c>
      <c r="Y213" s="32">
        <f t="shared" si="37"/>
        <v>0</v>
      </c>
      <c r="Z213" s="32">
        <f t="shared" si="38"/>
        <v>0</v>
      </c>
      <c r="AA213" s="32">
        <f t="shared" si="39"/>
        <v>0</v>
      </c>
      <c r="AB213" s="36">
        <f t="shared" si="40"/>
        <v>0</v>
      </c>
    </row>
    <row r="214" spans="1:28" ht="14.4" x14ac:dyDescent="0.3">
      <c r="A214" s="51"/>
      <c r="B214" s="52" t="str">
        <f>IFERROR(VLOOKUP(A214,Base!$C$2:$D$3,2,0),"")</f>
        <v/>
      </c>
      <c r="C214" s="53"/>
      <c r="D214" s="53"/>
      <c r="E214" s="53"/>
      <c r="F214" s="54"/>
      <c r="G214" s="53"/>
      <c r="H214" s="53"/>
      <c r="I214" s="41"/>
      <c r="J214" s="41"/>
      <c r="K214" s="53"/>
      <c r="L214" s="53"/>
      <c r="M214" s="53"/>
      <c r="N214" s="53"/>
      <c r="O214" s="53"/>
      <c r="P214" s="53"/>
      <c r="Q214" s="54"/>
      <c r="R214" s="52" t="str">
        <f t="shared" si="32"/>
        <v/>
      </c>
      <c r="S214" s="20"/>
      <c r="T214" s="20"/>
      <c r="U214" s="32">
        <f t="shared" si="33"/>
        <v>0</v>
      </c>
      <c r="V214" s="32">
        <f t="shared" si="34"/>
        <v>0</v>
      </c>
      <c r="W214" s="32">
        <f t="shared" si="35"/>
        <v>0</v>
      </c>
      <c r="X214" s="32">
        <f t="shared" si="36"/>
        <v>0</v>
      </c>
      <c r="Y214" s="32">
        <f t="shared" si="37"/>
        <v>0</v>
      </c>
      <c r="Z214" s="32">
        <f t="shared" si="38"/>
        <v>0</v>
      </c>
      <c r="AA214" s="32">
        <f t="shared" si="39"/>
        <v>0</v>
      </c>
      <c r="AB214" s="36">
        <f t="shared" si="40"/>
        <v>0</v>
      </c>
    </row>
    <row r="215" spans="1:28" ht="14.4" x14ac:dyDescent="0.3">
      <c r="A215" s="51"/>
      <c r="B215" s="52" t="str">
        <f>IFERROR(VLOOKUP(A215,Base!$C$2:$D$3,2,0),"")</f>
        <v/>
      </c>
      <c r="C215" s="53"/>
      <c r="D215" s="53"/>
      <c r="E215" s="53"/>
      <c r="F215" s="54"/>
      <c r="G215" s="53"/>
      <c r="H215" s="53"/>
      <c r="I215" s="41"/>
      <c r="J215" s="41"/>
      <c r="K215" s="53"/>
      <c r="L215" s="53"/>
      <c r="M215" s="53"/>
      <c r="N215" s="53"/>
      <c r="O215" s="53"/>
      <c r="P215" s="53"/>
      <c r="Q215" s="54"/>
      <c r="R215" s="52" t="str">
        <f t="shared" si="32"/>
        <v/>
      </c>
      <c r="S215" s="20"/>
      <c r="T215" s="20"/>
      <c r="U215" s="32">
        <f t="shared" si="33"/>
        <v>0</v>
      </c>
      <c r="V215" s="32">
        <f t="shared" si="34"/>
        <v>0</v>
      </c>
      <c r="W215" s="32">
        <f t="shared" si="35"/>
        <v>0</v>
      </c>
      <c r="X215" s="32">
        <f t="shared" si="36"/>
        <v>0</v>
      </c>
      <c r="Y215" s="32">
        <f t="shared" si="37"/>
        <v>0</v>
      </c>
      <c r="Z215" s="32">
        <f t="shared" si="38"/>
        <v>0</v>
      </c>
      <c r="AA215" s="32">
        <f t="shared" si="39"/>
        <v>0</v>
      </c>
      <c r="AB215" s="36">
        <f t="shared" si="40"/>
        <v>0</v>
      </c>
    </row>
    <row r="216" spans="1:28" ht="14.4" x14ac:dyDescent="0.3">
      <c r="A216" s="51"/>
      <c r="B216" s="52" t="str">
        <f>IFERROR(VLOOKUP(A216,Base!$C$2:$D$3,2,0),"")</f>
        <v/>
      </c>
      <c r="C216" s="53"/>
      <c r="D216" s="53"/>
      <c r="E216" s="53"/>
      <c r="F216" s="54"/>
      <c r="G216" s="53"/>
      <c r="H216" s="53"/>
      <c r="I216" s="41"/>
      <c r="J216" s="41"/>
      <c r="K216" s="53"/>
      <c r="L216" s="53"/>
      <c r="M216" s="53"/>
      <c r="N216" s="53"/>
      <c r="O216" s="53"/>
      <c r="P216" s="53"/>
      <c r="Q216" s="54"/>
      <c r="R216" s="52" t="str">
        <f t="shared" si="32"/>
        <v/>
      </c>
      <c r="S216" s="20"/>
      <c r="T216" s="20"/>
      <c r="U216" s="32">
        <f t="shared" si="33"/>
        <v>0</v>
      </c>
      <c r="V216" s="32">
        <f t="shared" si="34"/>
        <v>0</v>
      </c>
      <c r="W216" s="32">
        <f t="shared" si="35"/>
        <v>0</v>
      </c>
      <c r="X216" s="32">
        <f t="shared" si="36"/>
        <v>0</v>
      </c>
      <c r="Y216" s="32">
        <f t="shared" si="37"/>
        <v>0</v>
      </c>
      <c r="Z216" s="32">
        <f t="shared" si="38"/>
        <v>0</v>
      </c>
      <c r="AA216" s="32">
        <f t="shared" si="39"/>
        <v>0</v>
      </c>
      <c r="AB216" s="36">
        <f t="shared" si="40"/>
        <v>0</v>
      </c>
    </row>
    <row r="217" spans="1:28" ht="14.4" x14ac:dyDescent="0.3">
      <c r="A217" s="51"/>
      <c r="B217" s="52" t="str">
        <f>IFERROR(VLOOKUP(A217,Base!$C$2:$D$3,2,0),"")</f>
        <v/>
      </c>
      <c r="C217" s="53"/>
      <c r="D217" s="53"/>
      <c r="E217" s="53"/>
      <c r="F217" s="54"/>
      <c r="G217" s="53"/>
      <c r="H217" s="53"/>
      <c r="I217" s="41"/>
      <c r="J217" s="41"/>
      <c r="K217" s="53"/>
      <c r="L217" s="53"/>
      <c r="M217" s="53"/>
      <c r="N217" s="53"/>
      <c r="O217" s="53"/>
      <c r="P217" s="53"/>
      <c r="Q217" s="54"/>
      <c r="R217" s="52" t="str">
        <f t="shared" si="32"/>
        <v/>
      </c>
      <c r="S217" s="20"/>
      <c r="T217" s="20"/>
      <c r="U217" s="32">
        <f t="shared" si="33"/>
        <v>0</v>
      </c>
      <c r="V217" s="32">
        <f t="shared" si="34"/>
        <v>0</v>
      </c>
      <c r="W217" s="32">
        <f t="shared" si="35"/>
        <v>0</v>
      </c>
      <c r="X217" s="32">
        <f t="shared" si="36"/>
        <v>0</v>
      </c>
      <c r="Y217" s="32">
        <f t="shared" si="37"/>
        <v>0</v>
      </c>
      <c r="Z217" s="32">
        <f t="shared" si="38"/>
        <v>0</v>
      </c>
      <c r="AA217" s="32">
        <f t="shared" si="39"/>
        <v>0</v>
      </c>
      <c r="AB217" s="36">
        <f t="shared" si="40"/>
        <v>0</v>
      </c>
    </row>
    <row r="218" spans="1:28" ht="14.4" x14ac:dyDescent="0.3">
      <c r="A218" s="51"/>
      <c r="B218" s="52" t="str">
        <f>IFERROR(VLOOKUP(A218,Base!$C$2:$D$3,2,0),"")</f>
        <v/>
      </c>
      <c r="C218" s="53"/>
      <c r="D218" s="53"/>
      <c r="E218" s="53"/>
      <c r="F218" s="54"/>
      <c r="G218" s="53"/>
      <c r="H218" s="53"/>
      <c r="I218" s="41"/>
      <c r="J218" s="41"/>
      <c r="K218" s="53"/>
      <c r="L218" s="53"/>
      <c r="M218" s="53"/>
      <c r="N218" s="53"/>
      <c r="O218" s="53"/>
      <c r="P218" s="53"/>
      <c r="Q218" s="54"/>
      <c r="R218" s="52" t="str">
        <f t="shared" si="32"/>
        <v/>
      </c>
      <c r="S218" s="20"/>
      <c r="T218" s="20"/>
      <c r="U218" s="32">
        <f t="shared" si="33"/>
        <v>0</v>
      </c>
      <c r="V218" s="32">
        <f t="shared" si="34"/>
        <v>0</v>
      </c>
      <c r="W218" s="32">
        <f t="shared" si="35"/>
        <v>0</v>
      </c>
      <c r="X218" s="32">
        <f t="shared" si="36"/>
        <v>0</v>
      </c>
      <c r="Y218" s="32">
        <f t="shared" si="37"/>
        <v>0</v>
      </c>
      <c r="Z218" s="32">
        <f t="shared" si="38"/>
        <v>0</v>
      </c>
      <c r="AA218" s="32">
        <f t="shared" si="39"/>
        <v>0</v>
      </c>
      <c r="AB218" s="36">
        <f t="shared" si="40"/>
        <v>0</v>
      </c>
    </row>
    <row r="219" spans="1:28" ht="14.4" x14ac:dyDescent="0.3">
      <c r="A219" s="51"/>
      <c r="B219" s="52" t="str">
        <f>IFERROR(VLOOKUP(A219,Base!$C$2:$D$3,2,0),"")</f>
        <v/>
      </c>
      <c r="C219" s="53"/>
      <c r="D219" s="53"/>
      <c r="E219" s="53"/>
      <c r="F219" s="54"/>
      <c r="G219" s="53"/>
      <c r="H219" s="53"/>
      <c r="I219" s="41"/>
      <c r="J219" s="41"/>
      <c r="K219" s="53"/>
      <c r="L219" s="53"/>
      <c r="M219" s="53"/>
      <c r="N219" s="53"/>
      <c r="O219" s="53"/>
      <c r="P219" s="53"/>
      <c r="Q219" s="54"/>
      <c r="R219" s="52" t="str">
        <f t="shared" si="32"/>
        <v/>
      </c>
      <c r="S219" s="20"/>
      <c r="T219" s="20"/>
      <c r="U219" s="32">
        <f t="shared" si="33"/>
        <v>0</v>
      </c>
      <c r="V219" s="32">
        <f t="shared" si="34"/>
        <v>0</v>
      </c>
      <c r="W219" s="32">
        <f t="shared" si="35"/>
        <v>0</v>
      </c>
      <c r="X219" s="32">
        <f t="shared" si="36"/>
        <v>0</v>
      </c>
      <c r="Y219" s="32">
        <f t="shared" si="37"/>
        <v>0</v>
      </c>
      <c r="Z219" s="32">
        <f t="shared" si="38"/>
        <v>0</v>
      </c>
      <c r="AA219" s="32">
        <f t="shared" si="39"/>
        <v>0</v>
      </c>
      <c r="AB219" s="36">
        <f t="shared" si="40"/>
        <v>0</v>
      </c>
    </row>
    <row r="220" spans="1:28" ht="14.4" x14ac:dyDescent="0.3">
      <c r="A220" s="51"/>
      <c r="B220" s="52" t="str">
        <f>IFERROR(VLOOKUP(A220,Base!$C$2:$D$3,2,0),"")</f>
        <v/>
      </c>
      <c r="C220" s="53"/>
      <c r="D220" s="53"/>
      <c r="E220" s="53"/>
      <c r="F220" s="54"/>
      <c r="G220" s="53"/>
      <c r="H220" s="53"/>
      <c r="I220" s="41"/>
      <c r="J220" s="41"/>
      <c r="K220" s="53"/>
      <c r="L220" s="53"/>
      <c r="M220" s="53"/>
      <c r="N220" s="53"/>
      <c r="O220" s="53"/>
      <c r="P220" s="53"/>
      <c r="Q220" s="54"/>
      <c r="R220" s="52" t="str">
        <f t="shared" si="32"/>
        <v/>
      </c>
      <c r="S220" s="20"/>
      <c r="T220" s="20"/>
      <c r="U220" s="32">
        <f t="shared" si="33"/>
        <v>0</v>
      </c>
      <c r="V220" s="32">
        <f t="shared" si="34"/>
        <v>0</v>
      </c>
      <c r="W220" s="32">
        <f t="shared" si="35"/>
        <v>0</v>
      </c>
      <c r="X220" s="32">
        <f t="shared" si="36"/>
        <v>0</v>
      </c>
      <c r="Y220" s="32">
        <f t="shared" si="37"/>
        <v>0</v>
      </c>
      <c r="Z220" s="32">
        <f t="shared" si="38"/>
        <v>0</v>
      </c>
      <c r="AA220" s="32">
        <f t="shared" si="39"/>
        <v>0</v>
      </c>
      <c r="AB220" s="36">
        <f t="shared" si="40"/>
        <v>0</v>
      </c>
    </row>
    <row r="221" spans="1:28" ht="14.4" x14ac:dyDescent="0.3">
      <c r="A221" s="51"/>
      <c r="B221" s="52" t="str">
        <f>IFERROR(VLOOKUP(A221,Base!$C$2:$D$3,2,0),"")</f>
        <v/>
      </c>
      <c r="C221" s="53"/>
      <c r="D221" s="53"/>
      <c r="E221" s="53"/>
      <c r="F221" s="54"/>
      <c r="G221" s="53"/>
      <c r="H221" s="53"/>
      <c r="I221" s="41"/>
      <c r="J221" s="41"/>
      <c r="K221" s="53"/>
      <c r="L221" s="53"/>
      <c r="M221" s="53"/>
      <c r="N221" s="53"/>
      <c r="O221" s="53"/>
      <c r="P221" s="53"/>
      <c r="Q221" s="54"/>
      <c r="R221" s="52" t="str">
        <f t="shared" si="32"/>
        <v/>
      </c>
      <c r="S221" s="20"/>
      <c r="T221" s="20"/>
      <c r="U221" s="32">
        <f t="shared" si="33"/>
        <v>0</v>
      </c>
      <c r="V221" s="32">
        <f t="shared" si="34"/>
        <v>0</v>
      </c>
      <c r="W221" s="32">
        <f t="shared" si="35"/>
        <v>0</v>
      </c>
      <c r="X221" s="32">
        <f t="shared" si="36"/>
        <v>0</v>
      </c>
      <c r="Y221" s="32">
        <f t="shared" si="37"/>
        <v>0</v>
      </c>
      <c r="Z221" s="32">
        <f t="shared" si="38"/>
        <v>0</v>
      </c>
      <c r="AA221" s="32">
        <f t="shared" si="39"/>
        <v>0</v>
      </c>
      <c r="AB221" s="36">
        <f t="shared" si="40"/>
        <v>0</v>
      </c>
    </row>
    <row r="222" spans="1:28" ht="14.4" x14ac:dyDescent="0.3">
      <c r="A222" s="51"/>
      <c r="B222" s="52" t="str">
        <f>IFERROR(VLOOKUP(A222,Base!$C$2:$D$3,2,0),"")</f>
        <v/>
      </c>
      <c r="C222" s="53"/>
      <c r="D222" s="53"/>
      <c r="E222" s="53"/>
      <c r="F222" s="54"/>
      <c r="G222" s="53"/>
      <c r="H222" s="53"/>
      <c r="I222" s="41"/>
      <c r="J222" s="41"/>
      <c r="K222" s="53"/>
      <c r="L222" s="53"/>
      <c r="M222" s="53"/>
      <c r="N222" s="53"/>
      <c r="O222" s="53"/>
      <c r="P222" s="53"/>
      <c r="Q222" s="54"/>
      <c r="R222" s="52" t="str">
        <f t="shared" si="32"/>
        <v/>
      </c>
      <c r="S222" s="20"/>
      <c r="T222" s="20"/>
      <c r="U222" s="32">
        <f t="shared" si="33"/>
        <v>0</v>
      </c>
      <c r="V222" s="32">
        <f t="shared" si="34"/>
        <v>0</v>
      </c>
      <c r="W222" s="32">
        <f t="shared" si="35"/>
        <v>0</v>
      </c>
      <c r="X222" s="32">
        <f t="shared" si="36"/>
        <v>0</v>
      </c>
      <c r="Y222" s="32">
        <f t="shared" si="37"/>
        <v>0</v>
      </c>
      <c r="Z222" s="32">
        <f t="shared" si="38"/>
        <v>0</v>
      </c>
      <c r="AA222" s="32">
        <f t="shared" si="39"/>
        <v>0</v>
      </c>
      <c r="AB222" s="36">
        <f t="shared" si="40"/>
        <v>0</v>
      </c>
    </row>
    <row r="223" spans="1:28" ht="14.4" x14ac:dyDescent="0.3">
      <c r="A223" s="51"/>
      <c r="B223" s="52" t="str">
        <f>IFERROR(VLOOKUP(A223,Base!$C$2:$D$3,2,0),"")</f>
        <v/>
      </c>
      <c r="C223" s="53"/>
      <c r="D223" s="53"/>
      <c r="E223" s="53"/>
      <c r="F223" s="54"/>
      <c r="G223" s="53"/>
      <c r="H223" s="53"/>
      <c r="I223" s="41"/>
      <c r="J223" s="41"/>
      <c r="K223" s="53"/>
      <c r="L223" s="53"/>
      <c r="M223" s="53"/>
      <c r="N223" s="53"/>
      <c r="O223" s="53"/>
      <c r="P223" s="53"/>
      <c r="Q223" s="54"/>
      <c r="R223" s="52" t="str">
        <f t="shared" si="32"/>
        <v/>
      </c>
      <c r="S223" s="20"/>
      <c r="T223" s="20"/>
      <c r="U223" s="32">
        <f t="shared" si="33"/>
        <v>0</v>
      </c>
      <c r="V223" s="32">
        <f t="shared" si="34"/>
        <v>0</v>
      </c>
      <c r="W223" s="32">
        <f t="shared" si="35"/>
        <v>0</v>
      </c>
      <c r="X223" s="32">
        <f t="shared" si="36"/>
        <v>0</v>
      </c>
      <c r="Y223" s="32">
        <f t="shared" si="37"/>
        <v>0</v>
      </c>
      <c r="Z223" s="32">
        <f t="shared" si="38"/>
        <v>0</v>
      </c>
      <c r="AA223" s="32">
        <f t="shared" si="39"/>
        <v>0</v>
      </c>
      <c r="AB223" s="36">
        <f t="shared" si="40"/>
        <v>0</v>
      </c>
    </row>
    <row r="224" spans="1:28" ht="14.4" x14ac:dyDescent="0.3">
      <c r="A224" s="51"/>
      <c r="B224" s="52" t="str">
        <f>IFERROR(VLOOKUP(A224,Base!$C$2:$D$3,2,0),"")</f>
        <v/>
      </c>
      <c r="C224" s="53"/>
      <c r="D224" s="53"/>
      <c r="E224" s="53"/>
      <c r="F224" s="54"/>
      <c r="G224" s="53"/>
      <c r="H224" s="53"/>
      <c r="I224" s="41"/>
      <c r="J224" s="41"/>
      <c r="K224" s="53"/>
      <c r="L224" s="53"/>
      <c r="M224" s="53"/>
      <c r="N224" s="53"/>
      <c r="O224" s="53"/>
      <c r="P224" s="53"/>
      <c r="Q224" s="54"/>
      <c r="R224" s="52" t="str">
        <f t="shared" si="32"/>
        <v/>
      </c>
      <c r="S224" s="20"/>
      <c r="T224" s="20"/>
      <c r="U224" s="32">
        <f t="shared" si="33"/>
        <v>0</v>
      </c>
      <c r="V224" s="32">
        <f t="shared" si="34"/>
        <v>0</v>
      </c>
      <c r="W224" s="32">
        <f t="shared" si="35"/>
        <v>0</v>
      </c>
      <c r="X224" s="32">
        <f t="shared" si="36"/>
        <v>0</v>
      </c>
      <c r="Y224" s="32">
        <f t="shared" si="37"/>
        <v>0</v>
      </c>
      <c r="Z224" s="32">
        <f t="shared" si="38"/>
        <v>0</v>
      </c>
      <c r="AA224" s="32">
        <f t="shared" si="39"/>
        <v>0</v>
      </c>
      <c r="AB224" s="36">
        <f t="shared" si="40"/>
        <v>0</v>
      </c>
    </row>
    <row r="225" spans="1:28" ht="14.4" x14ac:dyDescent="0.3">
      <c r="A225" s="51"/>
      <c r="B225" s="52" t="str">
        <f>IFERROR(VLOOKUP(A225,Base!$C$2:$D$3,2,0),"")</f>
        <v/>
      </c>
      <c r="C225" s="53"/>
      <c r="D225" s="53"/>
      <c r="E225" s="53"/>
      <c r="F225" s="54"/>
      <c r="G225" s="53"/>
      <c r="H225" s="53"/>
      <c r="I225" s="41"/>
      <c r="J225" s="41"/>
      <c r="K225" s="53"/>
      <c r="L225" s="53"/>
      <c r="M225" s="53"/>
      <c r="N225" s="53"/>
      <c r="O225" s="53"/>
      <c r="P225" s="53"/>
      <c r="Q225" s="54"/>
      <c r="R225" s="52" t="str">
        <f t="shared" si="32"/>
        <v/>
      </c>
      <c r="S225" s="20"/>
      <c r="T225" s="20"/>
      <c r="U225" s="32">
        <f t="shared" si="33"/>
        <v>0</v>
      </c>
      <c r="V225" s="32">
        <f t="shared" si="34"/>
        <v>0</v>
      </c>
      <c r="W225" s="32">
        <f t="shared" si="35"/>
        <v>0</v>
      </c>
      <c r="X225" s="32">
        <f t="shared" si="36"/>
        <v>0</v>
      </c>
      <c r="Y225" s="32">
        <f t="shared" si="37"/>
        <v>0</v>
      </c>
      <c r="Z225" s="32">
        <f t="shared" si="38"/>
        <v>0</v>
      </c>
      <c r="AA225" s="32">
        <f t="shared" si="39"/>
        <v>0</v>
      </c>
      <c r="AB225" s="36">
        <f t="shared" si="40"/>
        <v>0</v>
      </c>
    </row>
    <row r="226" spans="1:28" ht="14.4" x14ac:dyDescent="0.3">
      <c r="A226" s="51"/>
      <c r="B226" s="52" t="str">
        <f>IFERROR(VLOOKUP(A226,Base!$C$2:$D$3,2,0),"")</f>
        <v/>
      </c>
      <c r="C226" s="53"/>
      <c r="D226" s="53"/>
      <c r="E226" s="53"/>
      <c r="F226" s="54"/>
      <c r="G226" s="53"/>
      <c r="H226" s="53"/>
      <c r="I226" s="41"/>
      <c r="J226" s="41"/>
      <c r="K226" s="53"/>
      <c r="L226" s="53"/>
      <c r="M226" s="53"/>
      <c r="N226" s="53"/>
      <c r="O226" s="53"/>
      <c r="P226" s="53"/>
      <c r="Q226" s="54"/>
      <c r="R226" s="52" t="str">
        <f t="shared" si="32"/>
        <v/>
      </c>
      <c r="S226" s="20"/>
      <c r="T226" s="20"/>
      <c r="U226" s="32">
        <f t="shared" si="33"/>
        <v>0</v>
      </c>
      <c r="V226" s="32">
        <f t="shared" si="34"/>
        <v>0</v>
      </c>
      <c r="W226" s="32">
        <f t="shared" si="35"/>
        <v>0</v>
      </c>
      <c r="X226" s="32">
        <f t="shared" si="36"/>
        <v>0</v>
      </c>
      <c r="Y226" s="32">
        <f t="shared" si="37"/>
        <v>0</v>
      </c>
      <c r="Z226" s="32">
        <f t="shared" si="38"/>
        <v>0</v>
      </c>
      <c r="AA226" s="32">
        <f t="shared" si="39"/>
        <v>0</v>
      </c>
      <c r="AB226" s="36">
        <f t="shared" si="40"/>
        <v>0</v>
      </c>
    </row>
    <row r="227" spans="1:28" ht="14.4" x14ac:dyDescent="0.3">
      <c r="A227" s="51"/>
      <c r="B227" s="52" t="str">
        <f>IFERROR(VLOOKUP(A227,Base!$C$2:$D$3,2,0),"")</f>
        <v/>
      </c>
      <c r="C227" s="53"/>
      <c r="D227" s="53"/>
      <c r="E227" s="53"/>
      <c r="F227" s="54"/>
      <c r="G227" s="53"/>
      <c r="H227" s="53"/>
      <c r="I227" s="41"/>
      <c r="J227" s="41"/>
      <c r="K227" s="53"/>
      <c r="L227" s="53"/>
      <c r="M227" s="53"/>
      <c r="N227" s="53"/>
      <c r="O227" s="53"/>
      <c r="P227" s="53"/>
      <c r="Q227" s="54"/>
      <c r="R227" s="52" t="str">
        <f t="shared" si="32"/>
        <v/>
      </c>
      <c r="S227" s="20"/>
      <c r="T227" s="20"/>
      <c r="U227" s="32">
        <f t="shared" si="33"/>
        <v>0</v>
      </c>
      <c r="V227" s="32">
        <f t="shared" si="34"/>
        <v>0</v>
      </c>
      <c r="W227" s="32">
        <f t="shared" si="35"/>
        <v>0</v>
      </c>
      <c r="X227" s="32">
        <f t="shared" si="36"/>
        <v>0</v>
      </c>
      <c r="Y227" s="32">
        <f t="shared" si="37"/>
        <v>0</v>
      </c>
      <c r="Z227" s="32">
        <f t="shared" si="38"/>
        <v>0</v>
      </c>
      <c r="AA227" s="32">
        <f t="shared" si="39"/>
        <v>0</v>
      </c>
      <c r="AB227" s="36">
        <f t="shared" si="40"/>
        <v>0</v>
      </c>
    </row>
    <row r="228" spans="1:28" ht="14.4" x14ac:dyDescent="0.3">
      <c r="A228" s="51"/>
      <c r="B228" s="52" t="str">
        <f>IFERROR(VLOOKUP(A228,Base!$C$2:$D$3,2,0),"")</f>
        <v/>
      </c>
      <c r="C228" s="53"/>
      <c r="D228" s="53"/>
      <c r="E228" s="53"/>
      <c r="F228" s="54"/>
      <c r="G228" s="53"/>
      <c r="H228" s="53"/>
      <c r="I228" s="41"/>
      <c r="J228" s="41"/>
      <c r="K228" s="53"/>
      <c r="L228" s="53"/>
      <c r="M228" s="53"/>
      <c r="N228" s="53"/>
      <c r="O228" s="53"/>
      <c r="P228" s="53"/>
      <c r="Q228" s="54"/>
      <c r="R228" s="52" t="str">
        <f t="shared" si="32"/>
        <v/>
      </c>
      <c r="S228" s="20"/>
      <c r="T228" s="20"/>
      <c r="U228" s="32">
        <f t="shared" si="33"/>
        <v>0</v>
      </c>
      <c r="V228" s="32">
        <f t="shared" si="34"/>
        <v>0</v>
      </c>
      <c r="W228" s="32">
        <f t="shared" si="35"/>
        <v>0</v>
      </c>
      <c r="X228" s="32">
        <f t="shared" si="36"/>
        <v>0</v>
      </c>
      <c r="Y228" s="32">
        <f t="shared" si="37"/>
        <v>0</v>
      </c>
      <c r="Z228" s="32">
        <f t="shared" si="38"/>
        <v>0</v>
      </c>
      <c r="AA228" s="32">
        <f t="shared" si="39"/>
        <v>0</v>
      </c>
      <c r="AB228" s="36">
        <f t="shared" si="40"/>
        <v>0</v>
      </c>
    </row>
    <row r="229" spans="1:28" ht="14.4" x14ac:dyDescent="0.3">
      <c r="A229" s="51"/>
      <c r="B229" s="52" t="str">
        <f>IFERROR(VLOOKUP(A229,Base!$C$2:$D$3,2,0),"")</f>
        <v/>
      </c>
      <c r="C229" s="53"/>
      <c r="D229" s="53"/>
      <c r="E229" s="53"/>
      <c r="F229" s="54"/>
      <c r="G229" s="53"/>
      <c r="H229" s="53"/>
      <c r="I229" s="41"/>
      <c r="J229" s="41"/>
      <c r="K229" s="53"/>
      <c r="L229" s="53"/>
      <c r="M229" s="53"/>
      <c r="N229" s="53"/>
      <c r="O229" s="53"/>
      <c r="P229" s="53"/>
      <c r="Q229" s="54"/>
      <c r="R229" s="52" t="str">
        <f t="shared" si="32"/>
        <v/>
      </c>
      <c r="S229" s="20"/>
      <c r="T229" s="20"/>
      <c r="U229" s="32">
        <f t="shared" si="33"/>
        <v>0</v>
      </c>
      <c r="V229" s="32">
        <f t="shared" si="34"/>
        <v>0</v>
      </c>
      <c r="W229" s="32">
        <f t="shared" si="35"/>
        <v>0</v>
      </c>
      <c r="X229" s="32">
        <f t="shared" si="36"/>
        <v>0</v>
      </c>
      <c r="Y229" s="32">
        <f t="shared" si="37"/>
        <v>0</v>
      </c>
      <c r="Z229" s="32">
        <f t="shared" si="38"/>
        <v>0</v>
      </c>
      <c r="AA229" s="32">
        <f t="shared" si="39"/>
        <v>0</v>
      </c>
      <c r="AB229" s="36">
        <f t="shared" si="40"/>
        <v>0</v>
      </c>
    </row>
    <row r="230" spans="1:28" ht="14.4" x14ac:dyDescent="0.3">
      <c r="A230" s="51"/>
      <c r="B230" s="52" t="str">
        <f>IFERROR(VLOOKUP(A230,Base!$C$2:$D$3,2,0),"")</f>
        <v/>
      </c>
      <c r="C230" s="53"/>
      <c r="D230" s="53"/>
      <c r="E230" s="53"/>
      <c r="F230" s="54"/>
      <c r="G230" s="53"/>
      <c r="H230" s="53"/>
      <c r="I230" s="41"/>
      <c r="J230" s="41"/>
      <c r="K230" s="53"/>
      <c r="L230" s="53"/>
      <c r="M230" s="53"/>
      <c r="N230" s="53"/>
      <c r="O230" s="53"/>
      <c r="P230" s="53"/>
      <c r="Q230" s="54"/>
      <c r="R230" s="52" t="str">
        <f t="shared" si="32"/>
        <v/>
      </c>
      <c r="S230" s="20"/>
      <c r="T230" s="20"/>
      <c r="U230" s="32">
        <f t="shared" si="33"/>
        <v>0</v>
      </c>
      <c r="V230" s="32">
        <f t="shared" si="34"/>
        <v>0</v>
      </c>
      <c r="W230" s="32">
        <f t="shared" si="35"/>
        <v>0</v>
      </c>
      <c r="X230" s="32">
        <f t="shared" si="36"/>
        <v>0</v>
      </c>
      <c r="Y230" s="32">
        <f t="shared" si="37"/>
        <v>0</v>
      </c>
      <c r="Z230" s="32">
        <f t="shared" si="38"/>
        <v>0</v>
      </c>
      <c r="AA230" s="32">
        <f t="shared" si="39"/>
        <v>0</v>
      </c>
      <c r="AB230" s="36">
        <f t="shared" si="40"/>
        <v>0</v>
      </c>
    </row>
    <row r="231" spans="1:28" ht="14.4" x14ac:dyDescent="0.3">
      <c r="A231" s="51"/>
      <c r="B231" s="52" t="str">
        <f>IFERROR(VLOOKUP(A231,Base!$C$2:$D$3,2,0),"")</f>
        <v/>
      </c>
      <c r="C231" s="53"/>
      <c r="D231" s="53"/>
      <c r="E231" s="53"/>
      <c r="F231" s="54"/>
      <c r="G231" s="53"/>
      <c r="H231" s="53"/>
      <c r="I231" s="41"/>
      <c r="J231" s="41"/>
      <c r="K231" s="53"/>
      <c r="L231" s="53"/>
      <c r="M231" s="53"/>
      <c r="N231" s="53"/>
      <c r="O231" s="53"/>
      <c r="P231" s="53"/>
      <c r="Q231" s="54"/>
      <c r="R231" s="52" t="str">
        <f t="shared" si="32"/>
        <v/>
      </c>
      <c r="S231" s="20"/>
      <c r="T231" s="20"/>
      <c r="U231" s="32">
        <f t="shared" si="33"/>
        <v>0</v>
      </c>
      <c r="V231" s="32">
        <f t="shared" si="34"/>
        <v>0</v>
      </c>
      <c r="W231" s="32">
        <f t="shared" si="35"/>
        <v>0</v>
      </c>
      <c r="X231" s="32">
        <f t="shared" si="36"/>
        <v>0</v>
      </c>
      <c r="Y231" s="32">
        <f t="shared" si="37"/>
        <v>0</v>
      </c>
      <c r="Z231" s="32">
        <f t="shared" si="38"/>
        <v>0</v>
      </c>
      <c r="AA231" s="32">
        <f t="shared" si="39"/>
        <v>0</v>
      </c>
      <c r="AB231" s="36">
        <f t="shared" si="40"/>
        <v>0</v>
      </c>
    </row>
    <row r="232" spans="1:28" ht="14.4" x14ac:dyDescent="0.3">
      <c r="A232" s="51"/>
      <c r="B232" s="52" t="str">
        <f>IFERROR(VLOOKUP(A232,Base!$C$2:$D$3,2,0),"")</f>
        <v/>
      </c>
      <c r="C232" s="53"/>
      <c r="D232" s="53"/>
      <c r="E232" s="53"/>
      <c r="F232" s="54"/>
      <c r="G232" s="53"/>
      <c r="H232" s="53"/>
      <c r="I232" s="41"/>
      <c r="J232" s="41"/>
      <c r="K232" s="53"/>
      <c r="L232" s="53"/>
      <c r="M232" s="53"/>
      <c r="N232" s="53"/>
      <c r="O232" s="53"/>
      <c r="P232" s="53"/>
      <c r="Q232" s="54"/>
      <c r="R232" s="52" t="str">
        <f t="shared" si="32"/>
        <v/>
      </c>
      <c r="S232" s="20"/>
      <c r="T232" s="20"/>
      <c r="U232" s="32">
        <f t="shared" si="33"/>
        <v>0</v>
      </c>
      <c r="V232" s="32">
        <f t="shared" si="34"/>
        <v>0</v>
      </c>
      <c r="W232" s="32">
        <f t="shared" si="35"/>
        <v>0</v>
      </c>
      <c r="X232" s="32">
        <f t="shared" si="36"/>
        <v>0</v>
      </c>
      <c r="Y232" s="32">
        <f t="shared" si="37"/>
        <v>0</v>
      </c>
      <c r="Z232" s="32">
        <f t="shared" si="38"/>
        <v>0</v>
      </c>
      <c r="AA232" s="32">
        <f t="shared" si="39"/>
        <v>0</v>
      </c>
      <c r="AB232" s="36">
        <f t="shared" si="40"/>
        <v>0</v>
      </c>
    </row>
    <row r="233" spans="1:28" ht="14.4" x14ac:dyDescent="0.3">
      <c r="A233" s="51"/>
      <c r="B233" s="52" t="str">
        <f>IFERROR(VLOOKUP(A233,Base!$C$2:$D$3,2,0),"")</f>
        <v/>
      </c>
      <c r="C233" s="53"/>
      <c r="D233" s="53"/>
      <c r="E233" s="53"/>
      <c r="F233" s="54"/>
      <c r="G233" s="53"/>
      <c r="H233" s="53"/>
      <c r="I233" s="41"/>
      <c r="J233" s="41"/>
      <c r="K233" s="53"/>
      <c r="L233" s="53"/>
      <c r="M233" s="53"/>
      <c r="N233" s="53"/>
      <c r="O233" s="53"/>
      <c r="P233" s="53"/>
      <c r="Q233" s="54"/>
      <c r="R233" s="52" t="str">
        <f t="shared" si="32"/>
        <v/>
      </c>
      <c r="S233" s="20"/>
      <c r="T233" s="20"/>
      <c r="U233" s="32">
        <f t="shared" si="33"/>
        <v>0</v>
      </c>
      <c r="V233" s="32">
        <f t="shared" si="34"/>
        <v>0</v>
      </c>
      <c r="W233" s="32">
        <f t="shared" si="35"/>
        <v>0</v>
      </c>
      <c r="X233" s="32">
        <f t="shared" si="36"/>
        <v>0</v>
      </c>
      <c r="Y233" s="32">
        <f t="shared" si="37"/>
        <v>0</v>
      </c>
      <c r="Z233" s="32">
        <f t="shared" si="38"/>
        <v>0</v>
      </c>
      <c r="AA233" s="32">
        <f t="shared" si="39"/>
        <v>0</v>
      </c>
      <c r="AB233" s="36">
        <f t="shared" si="40"/>
        <v>0</v>
      </c>
    </row>
    <row r="234" spans="1:28" ht="14.4" x14ac:dyDescent="0.3">
      <c r="A234" s="51"/>
      <c r="B234" s="52" t="str">
        <f>IFERROR(VLOOKUP(A234,Base!$C$2:$D$3,2,0),"")</f>
        <v/>
      </c>
      <c r="C234" s="53"/>
      <c r="D234" s="53"/>
      <c r="E234" s="53"/>
      <c r="F234" s="54"/>
      <c r="G234" s="53"/>
      <c r="H234" s="53"/>
      <c r="I234" s="41"/>
      <c r="J234" s="41"/>
      <c r="K234" s="53"/>
      <c r="L234" s="53"/>
      <c r="M234" s="53"/>
      <c r="N234" s="53"/>
      <c r="O234" s="53"/>
      <c r="P234" s="53"/>
      <c r="Q234" s="54"/>
      <c r="R234" s="52" t="str">
        <f t="shared" si="32"/>
        <v/>
      </c>
      <c r="S234" s="20"/>
      <c r="T234" s="20"/>
      <c r="U234" s="32">
        <f t="shared" si="33"/>
        <v>0</v>
      </c>
      <c r="V234" s="32">
        <f t="shared" si="34"/>
        <v>0</v>
      </c>
      <c r="W234" s="32">
        <f t="shared" si="35"/>
        <v>0</v>
      </c>
      <c r="X234" s="32">
        <f t="shared" si="36"/>
        <v>0</v>
      </c>
      <c r="Y234" s="32">
        <f t="shared" si="37"/>
        <v>0</v>
      </c>
      <c r="Z234" s="32">
        <f t="shared" si="38"/>
        <v>0</v>
      </c>
      <c r="AA234" s="32">
        <f t="shared" si="39"/>
        <v>0</v>
      </c>
      <c r="AB234" s="36">
        <f t="shared" si="40"/>
        <v>0</v>
      </c>
    </row>
    <row r="235" spans="1:28" ht="14.4" x14ac:dyDescent="0.3">
      <c r="A235" s="51"/>
      <c r="B235" s="52" t="str">
        <f>IFERROR(VLOOKUP(A235,Base!$C$2:$D$3,2,0),"")</f>
        <v/>
      </c>
      <c r="C235" s="53"/>
      <c r="D235" s="53"/>
      <c r="E235" s="53"/>
      <c r="F235" s="54"/>
      <c r="G235" s="53"/>
      <c r="H235" s="53"/>
      <c r="I235" s="41"/>
      <c r="J235" s="41"/>
      <c r="K235" s="53"/>
      <c r="L235" s="53"/>
      <c r="M235" s="53"/>
      <c r="N235" s="53"/>
      <c r="O235" s="53"/>
      <c r="P235" s="53"/>
      <c r="Q235" s="54"/>
      <c r="R235" s="52" t="str">
        <f t="shared" si="32"/>
        <v/>
      </c>
      <c r="S235" s="20"/>
      <c r="T235" s="20"/>
      <c r="U235" s="32">
        <f t="shared" si="33"/>
        <v>0</v>
      </c>
      <c r="V235" s="32">
        <f t="shared" si="34"/>
        <v>0</v>
      </c>
      <c r="W235" s="32">
        <f t="shared" si="35"/>
        <v>0</v>
      </c>
      <c r="X235" s="32">
        <f t="shared" si="36"/>
        <v>0</v>
      </c>
      <c r="Y235" s="32">
        <f t="shared" si="37"/>
        <v>0</v>
      </c>
      <c r="Z235" s="32">
        <f t="shared" si="38"/>
        <v>0</v>
      </c>
      <c r="AA235" s="32">
        <f t="shared" si="39"/>
        <v>0</v>
      </c>
      <c r="AB235" s="36">
        <f t="shared" si="40"/>
        <v>0</v>
      </c>
    </row>
    <row r="236" spans="1:28" ht="14.4" x14ac:dyDescent="0.3">
      <c r="A236" s="51"/>
      <c r="B236" s="52" t="str">
        <f>IFERROR(VLOOKUP(A236,Base!$C$2:$D$3,2,0),"")</f>
        <v/>
      </c>
      <c r="C236" s="53"/>
      <c r="D236" s="53"/>
      <c r="E236" s="53"/>
      <c r="F236" s="54"/>
      <c r="G236" s="53"/>
      <c r="H236" s="53"/>
      <c r="I236" s="41"/>
      <c r="J236" s="41"/>
      <c r="K236" s="53"/>
      <c r="L236" s="53"/>
      <c r="M236" s="53"/>
      <c r="N236" s="53"/>
      <c r="O236" s="53"/>
      <c r="P236" s="53"/>
      <c r="Q236" s="54"/>
      <c r="R236" s="52" t="str">
        <f t="shared" si="32"/>
        <v/>
      </c>
      <c r="S236" s="20"/>
      <c r="T236" s="20"/>
      <c r="U236" s="32">
        <f t="shared" si="33"/>
        <v>0</v>
      </c>
      <c r="V236" s="32">
        <f t="shared" si="34"/>
        <v>0</v>
      </c>
      <c r="W236" s="32">
        <f t="shared" si="35"/>
        <v>0</v>
      </c>
      <c r="X236" s="32">
        <f t="shared" si="36"/>
        <v>0</v>
      </c>
      <c r="Y236" s="32">
        <f t="shared" si="37"/>
        <v>0</v>
      </c>
      <c r="Z236" s="32">
        <f t="shared" si="38"/>
        <v>0</v>
      </c>
      <c r="AA236" s="32">
        <f t="shared" si="39"/>
        <v>0</v>
      </c>
      <c r="AB236" s="36">
        <f t="shared" si="40"/>
        <v>0</v>
      </c>
    </row>
    <row r="237" spans="1:28" ht="14.4" x14ac:dyDescent="0.3">
      <c r="A237" s="51"/>
      <c r="B237" s="52" t="str">
        <f>IFERROR(VLOOKUP(A237,Base!$C$2:$D$3,2,0),"")</f>
        <v/>
      </c>
      <c r="C237" s="53"/>
      <c r="D237" s="53"/>
      <c r="E237" s="53"/>
      <c r="F237" s="54"/>
      <c r="G237" s="53"/>
      <c r="H237" s="53"/>
      <c r="I237" s="41"/>
      <c r="J237" s="41"/>
      <c r="K237" s="53"/>
      <c r="L237" s="53"/>
      <c r="M237" s="53"/>
      <c r="N237" s="53"/>
      <c r="O237" s="53"/>
      <c r="P237" s="53"/>
      <c r="Q237" s="54"/>
      <c r="R237" s="52" t="str">
        <f t="shared" si="32"/>
        <v/>
      </c>
      <c r="S237" s="20"/>
      <c r="T237" s="20"/>
      <c r="U237" s="32">
        <f t="shared" si="33"/>
        <v>0</v>
      </c>
      <c r="V237" s="32">
        <f t="shared" si="34"/>
        <v>0</v>
      </c>
      <c r="W237" s="32">
        <f t="shared" si="35"/>
        <v>0</v>
      </c>
      <c r="X237" s="32">
        <f t="shared" si="36"/>
        <v>0</v>
      </c>
      <c r="Y237" s="32">
        <f t="shared" si="37"/>
        <v>0</v>
      </c>
      <c r="Z237" s="32">
        <f t="shared" si="38"/>
        <v>0</v>
      </c>
      <c r="AA237" s="32">
        <f t="shared" si="39"/>
        <v>0</v>
      </c>
      <c r="AB237" s="36">
        <f t="shared" si="40"/>
        <v>0</v>
      </c>
    </row>
    <row r="238" spans="1:28" ht="14.4" x14ac:dyDescent="0.3">
      <c r="A238" s="51"/>
      <c r="B238" s="52" t="str">
        <f>IFERROR(VLOOKUP(A238,Base!$C$2:$D$3,2,0),"")</f>
        <v/>
      </c>
      <c r="C238" s="53"/>
      <c r="D238" s="53"/>
      <c r="E238" s="53"/>
      <c r="F238" s="54"/>
      <c r="G238" s="53"/>
      <c r="H238" s="53"/>
      <c r="I238" s="41"/>
      <c r="J238" s="41"/>
      <c r="K238" s="53"/>
      <c r="L238" s="53"/>
      <c r="M238" s="53"/>
      <c r="N238" s="53"/>
      <c r="O238" s="53"/>
      <c r="P238" s="53"/>
      <c r="Q238" s="54"/>
      <c r="R238" s="52" t="str">
        <f t="shared" si="32"/>
        <v/>
      </c>
      <c r="S238" s="20"/>
      <c r="T238" s="20"/>
      <c r="U238" s="32">
        <f t="shared" si="33"/>
        <v>0</v>
      </c>
      <c r="V238" s="32">
        <f t="shared" si="34"/>
        <v>0</v>
      </c>
      <c r="W238" s="32">
        <f t="shared" si="35"/>
        <v>0</v>
      </c>
      <c r="X238" s="32">
        <f t="shared" si="36"/>
        <v>0</v>
      </c>
      <c r="Y238" s="32">
        <f t="shared" si="37"/>
        <v>0</v>
      </c>
      <c r="Z238" s="32">
        <f t="shared" si="38"/>
        <v>0</v>
      </c>
      <c r="AA238" s="32">
        <f t="shared" si="39"/>
        <v>0</v>
      </c>
      <c r="AB238" s="36">
        <f t="shared" si="40"/>
        <v>0</v>
      </c>
    </row>
    <row r="239" spans="1:28" ht="14.4" x14ac:dyDescent="0.3">
      <c r="A239" s="51"/>
      <c r="B239" s="52" t="str">
        <f>IFERROR(VLOOKUP(A239,Base!$C$2:$D$3,2,0),"")</f>
        <v/>
      </c>
      <c r="C239" s="53"/>
      <c r="D239" s="53"/>
      <c r="E239" s="53"/>
      <c r="F239" s="54"/>
      <c r="G239" s="53"/>
      <c r="H239" s="53"/>
      <c r="I239" s="41"/>
      <c r="J239" s="41"/>
      <c r="K239" s="53"/>
      <c r="L239" s="53"/>
      <c r="M239" s="53"/>
      <c r="N239" s="53"/>
      <c r="O239" s="53"/>
      <c r="P239" s="53"/>
      <c r="Q239" s="54"/>
      <c r="R239" s="52" t="str">
        <f t="shared" si="32"/>
        <v/>
      </c>
      <c r="S239" s="20"/>
      <c r="T239" s="20"/>
      <c r="U239" s="32">
        <f t="shared" si="33"/>
        <v>0</v>
      </c>
      <c r="V239" s="32">
        <f t="shared" si="34"/>
        <v>0</v>
      </c>
      <c r="W239" s="32">
        <f t="shared" si="35"/>
        <v>0</v>
      </c>
      <c r="X239" s="32">
        <f t="shared" si="36"/>
        <v>0</v>
      </c>
      <c r="Y239" s="32">
        <f t="shared" si="37"/>
        <v>0</v>
      </c>
      <c r="Z239" s="32">
        <f t="shared" si="38"/>
        <v>0</v>
      </c>
      <c r="AA239" s="32">
        <f t="shared" si="39"/>
        <v>0</v>
      </c>
      <c r="AB239" s="36">
        <f t="shared" si="40"/>
        <v>0</v>
      </c>
    </row>
    <row r="240" spans="1:28" ht="14.4" x14ac:dyDescent="0.3">
      <c r="A240" s="51"/>
      <c r="B240" s="52" t="str">
        <f>IFERROR(VLOOKUP(A240,Base!$C$2:$D$3,2,0),"")</f>
        <v/>
      </c>
      <c r="C240" s="53"/>
      <c r="D240" s="53"/>
      <c r="E240" s="53"/>
      <c r="F240" s="54"/>
      <c r="G240" s="53"/>
      <c r="H240" s="53"/>
      <c r="I240" s="41"/>
      <c r="J240" s="41"/>
      <c r="K240" s="53"/>
      <c r="L240" s="53"/>
      <c r="M240" s="53"/>
      <c r="N240" s="53"/>
      <c r="O240" s="53"/>
      <c r="P240" s="53"/>
      <c r="Q240" s="54"/>
      <c r="R240" s="52" t="str">
        <f t="shared" si="32"/>
        <v/>
      </c>
      <c r="S240" s="20"/>
      <c r="T240" s="20"/>
      <c r="U240" s="32">
        <f t="shared" si="33"/>
        <v>0</v>
      </c>
      <c r="V240" s="32">
        <f t="shared" si="34"/>
        <v>0</v>
      </c>
      <c r="W240" s="32">
        <f t="shared" si="35"/>
        <v>0</v>
      </c>
      <c r="X240" s="32">
        <f t="shared" si="36"/>
        <v>0</v>
      </c>
      <c r="Y240" s="32">
        <f t="shared" si="37"/>
        <v>0</v>
      </c>
      <c r="Z240" s="32">
        <f t="shared" si="38"/>
        <v>0</v>
      </c>
      <c r="AA240" s="32">
        <f t="shared" si="39"/>
        <v>0</v>
      </c>
      <c r="AB240" s="36">
        <f t="shared" si="40"/>
        <v>0</v>
      </c>
    </row>
    <row r="241" spans="1:28" ht="14.4" x14ac:dyDescent="0.3">
      <c r="A241" s="51"/>
      <c r="B241" s="52" t="str">
        <f>IFERROR(VLOOKUP(A241,Base!$C$2:$D$3,2,0),"")</f>
        <v/>
      </c>
      <c r="C241" s="53"/>
      <c r="D241" s="53"/>
      <c r="E241" s="53"/>
      <c r="F241" s="54"/>
      <c r="G241" s="53"/>
      <c r="H241" s="53"/>
      <c r="I241" s="41"/>
      <c r="J241" s="41"/>
      <c r="K241" s="53"/>
      <c r="L241" s="53"/>
      <c r="M241" s="53"/>
      <c r="N241" s="53"/>
      <c r="O241" s="53"/>
      <c r="P241" s="53"/>
      <c r="Q241" s="54"/>
      <c r="R241" s="52" t="str">
        <f t="shared" si="32"/>
        <v/>
      </c>
      <c r="S241" s="20"/>
      <c r="T241" s="20"/>
      <c r="U241" s="32">
        <f t="shared" si="33"/>
        <v>0</v>
      </c>
      <c r="V241" s="32">
        <f t="shared" si="34"/>
        <v>0</v>
      </c>
      <c r="W241" s="32">
        <f t="shared" si="35"/>
        <v>0</v>
      </c>
      <c r="X241" s="32">
        <f t="shared" si="36"/>
        <v>0</v>
      </c>
      <c r="Y241" s="32">
        <f t="shared" si="37"/>
        <v>0</v>
      </c>
      <c r="Z241" s="32">
        <f t="shared" si="38"/>
        <v>0</v>
      </c>
      <c r="AA241" s="32">
        <f t="shared" si="39"/>
        <v>0</v>
      </c>
      <c r="AB241" s="36">
        <f t="shared" si="40"/>
        <v>0</v>
      </c>
    </row>
    <row r="242" spans="1:28" ht="14.4" x14ac:dyDescent="0.3">
      <c r="A242" s="51"/>
      <c r="B242" s="52" t="str">
        <f>IFERROR(VLOOKUP(A242,Base!$C$2:$D$3,2,0),"")</f>
        <v/>
      </c>
      <c r="C242" s="53"/>
      <c r="D242" s="53"/>
      <c r="E242" s="53"/>
      <c r="F242" s="54"/>
      <c r="G242" s="53"/>
      <c r="H242" s="53"/>
      <c r="I242" s="41"/>
      <c r="J242" s="41"/>
      <c r="K242" s="53"/>
      <c r="L242" s="53"/>
      <c r="M242" s="53"/>
      <c r="N242" s="53"/>
      <c r="O242" s="53"/>
      <c r="P242" s="53"/>
      <c r="Q242" s="54"/>
      <c r="R242" s="52" t="str">
        <f t="shared" si="32"/>
        <v/>
      </c>
      <c r="S242" s="20"/>
      <c r="T242" s="20"/>
      <c r="U242" s="32">
        <f t="shared" si="33"/>
        <v>0</v>
      </c>
      <c r="V242" s="32">
        <f t="shared" si="34"/>
        <v>0</v>
      </c>
      <c r="W242" s="32">
        <f t="shared" si="35"/>
        <v>0</v>
      </c>
      <c r="X242" s="32">
        <f t="shared" si="36"/>
        <v>0</v>
      </c>
      <c r="Y242" s="32">
        <f t="shared" si="37"/>
        <v>0</v>
      </c>
      <c r="Z242" s="32">
        <f t="shared" si="38"/>
        <v>0</v>
      </c>
      <c r="AA242" s="32">
        <f t="shared" si="39"/>
        <v>0</v>
      </c>
      <c r="AB242" s="36">
        <f t="shared" si="40"/>
        <v>0</v>
      </c>
    </row>
    <row r="243" spans="1:28" ht="14.4" x14ac:dyDescent="0.3">
      <c r="A243" s="51"/>
      <c r="B243" s="52" t="str">
        <f>IFERROR(VLOOKUP(A243,Base!$C$2:$D$3,2,0),"")</f>
        <v/>
      </c>
      <c r="C243" s="53"/>
      <c r="D243" s="53"/>
      <c r="E243" s="53"/>
      <c r="F243" s="54"/>
      <c r="G243" s="53"/>
      <c r="H243" s="53"/>
      <c r="I243" s="41"/>
      <c r="J243" s="41"/>
      <c r="K243" s="53"/>
      <c r="L243" s="53"/>
      <c r="M243" s="53"/>
      <c r="N243" s="53"/>
      <c r="O243" s="53"/>
      <c r="P243" s="53"/>
      <c r="Q243" s="54"/>
      <c r="R243" s="52" t="str">
        <f t="shared" si="32"/>
        <v/>
      </c>
      <c r="S243" s="20"/>
      <c r="T243" s="20"/>
      <c r="U243" s="32">
        <f t="shared" si="33"/>
        <v>0</v>
      </c>
      <c r="V243" s="32">
        <f t="shared" si="34"/>
        <v>0</v>
      </c>
      <c r="W243" s="32">
        <f t="shared" si="35"/>
        <v>0</v>
      </c>
      <c r="X243" s="32">
        <f t="shared" si="36"/>
        <v>0</v>
      </c>
      <c r="Y243" s="32">
        <f t="shared" si="37"/>
        <v>0</v>
      </c>
      <c r="Z243" s="32">
        <f t="shared" si="38"/>
        <v>0</v>
      </c>
      <c r="AA243" s="32">
        <f t="shared" si="39"/>
        <v>0</v>
      </c>
      <c r="AB243" s="36">
        <f t="shared" si="40"/>
        <v>0</v>
      </c>
    </row>
    <row r="244" spans="1:28" ht="14.4" x14ac:dyDescent="0.3">
      <c r="A244" s="51"/>
      <c r="B244" s="52" t="str">
        <f>IFERROR(VLOOKUP(A244,Base!$C$2:$D$3,2,0),"")</f>
        <v/>
      </c>
      <c r="C244" s="53"/>
      <c r="D244" s="53"/>
      <c r="E244" s="53"/>
      <c r="F244" s="54"/>
      <c r="G244" s="53"/>
      <c r="H244" s="53"/>
      <c r="I244" s="41"/>
      <c r="J244" s="41"/>
      <c r="K244" s="53"/>
      <c r="L244" s="53"/>
      <c r="M244" s="53"/>
      <c r="N244" s="53"/>
      <c r="O244" s="53"/>
      <c r="P244" s="53"/>
      <c r="Q244" s="54"/>
      <c r="R244" s="52" t="str">
        <f t="shared" si="32"/>
        <v/>
      </c>
      <c r="S244" s="20"/>
      <c r="T244" s="20"/>
      <c r="U244" s="32">
        <f t="shared" si="33"/>
        <v>0</v>
      </c>
      <c r="V244" s="32">
        <f t="shared" si="34"/>
        <v>0</v>
      </c>
      <c r="W244" s="32">
        <f t="shared" si="35"/>
        <v>0</v>
      </c>
      <c r="X244" s="32">
        <f t="shared" si="36"/>
        <v>0</v>
      </c>
      <c r="Y244" s="32">
        <f t="shared" si="37"/>
        <v>0</v>
      </c>
      <c r="Z244" s="32">
        <f t="shared" si="38"/>
        <v>0</v>
      </c>
      <c r="AA244" s="32">
        <f t="shared" si="39"/>
        <v>0</v>
      </c>
      <c r="AB244" s="36">
        <f t="shared" si="40"/>
        <v>0</v>
      </c>
    </row>
    <row r="245" spans="1:28" ht="14.4" x14ac:dyDescent="0.3">
      <c r="A245" s="51"/>
      <c r="B245" s="52" t="str">
        <f>IFERROR(VLOOKUP(A245,Base!$C$2:$D$3,2,0),"")</f>
        <v/>
      </c>
      <c r="C245" s="53"/>
      <c r="D245" s="53"/>
      <c r="E245" s="53"/>
      <c r="F245" s="54"/>
      <c r="G245" s="53"/>
      <c r="H245" s="53"/>
      <c r="I245" s="41"/>
      <c r="J245" s="41"/>
      <c r="K245" s="53"/>
      <c r="L245" s="53"/>
      <c r="M245" s="53"/>
      <c r="N245" s="53"/>
      <c r="O245" s="53"/>
      <c r="P245" s="53"/>
      <c r="Q245" s="54"/>
      <c r="R245" s="52" t="str">
        <f t="shared" si="32"/>
        <v/>
      </c>
      <c r="S245" s="20"/>
      <c r="T245" s="20"/>
      <c r="U245" s="32">
        <f t="shared" si="33"/>
        <v>0</v>
      </c>
      <c r="V245" s="32">
        <f t="shared" si="34"/>
        <v>0</v>
      </c>
      <c r="W245" s="32">
        <f t="shared" si="35"/>
        <v>0</v>
      </c>
      <c r="X245" s="32">
        <f t="shared" si="36"/>
        <v>0</v>
      </c>
      <c r="Y245" s="32">
        <f t="shared" si="37"/>
        <v>0</v>
      </c>
      <c r="Z245" s="32">
        <f t="shared" si="38"/>
        <v>0</v>
      </c>
      <c r="AA245" s="32">
        <f t="shared" si="39"/>
        <v>0</v>
      </c>
      <c r="AB245" s="36">
        <f t="shared" si="40"/>
        <v>0</v>
      </c>
    </row>
    <row r="246" spans="1:28" ht="14.4" x14ac:dyDescent="0.3">
      <c r="A246" s="51"/>
      <c r="B246" s="52" t="str">
        <f>IFERROR(VLOOKUP(A246,Base!$C$2:$D$3,2,0),"")</f>
        <v/>
      </c>
      <c r="C246" s="53"/>
      <c r="D246" s="53"/>
      <c r="E246" s="53"/>
      <c r="F246" s="54"/>
      <c r="G246" s="53"/>
      <c r="H246" s="53"/>
      <c r="I246" s="41"/>
      <c r="J246" s="41"/>
      <c r="K246" s="53"/>
      <c r="L246" s="53"/>
      <c r="M246" s="53"/>
      <c r="N246" s="53"/>
      <c r="O246" s="53"/>
      <c r="P246" s="53"/>
      <c r="Q246" s="54"/>
      <c r="R246" s="52" t="str">
        <f t="shared" si="32"/>
        <v/>
      </c>
      <c r="S246" s="20"/>
      <c r="T246" s="20"/>
      <c r="U246" s="32">
        <f t="shared" si="33"/>
        <v>0</v>
      </c>
      <c r="V246" s="32">
        <f t="shared" si="34"/>
        <v>0</v>
      </c>
      <c r="W246" s="32">
        <f t="shared" si="35"/>
        <v>0</v>
      </c>
      <c r="X246" s="32">
        <f t="shared" si="36"/>
        <v>0</v>
      </c>
      <c r="Y246" s="32">
        <f t="shared" si="37"/>
        <v>0</v>
      </c>
      <c r="Z246" s="32">
        <f t="shared" si="38"/>
        <v>0</v>
      </c>
      <c r="AA246" s="32">
        <f t="shared" si="39"/>
        <v>0</v>
      </c>
      <c r="AB246" s="36">
        <f t="shared" si="40"/>
        <v>0</v>
      </c>
    </row>
    <row r="247" spans="1:28" ht="14.4" x14ac:dyDescent="0.3">
      <c r="A247" s="51"/>
      <c r="B247" s="52" t="str">
        <f>IFERROR(VLOOKUP(A247,Base!$C$2:$D$3,2,0),"")</f>
        <v/>
      </c>
      <c r="C247" s="53"/>
      <c r="D247" s="53"/>
      <c r="E247" s="53"/>
      <c r="F247" s="54"/>
      <c r="G247" s="53"/>
      <c r="H247" s="53"/>
      <c r="I247" s="41"/>
      <c r="J247" s="41"/>
      <c r="K247" s="53"/>
      <c r="L247" s="53"/>
      <c r="M247" s="53"/>
      <c r="N247" s="53"/>
      <c r="O247" s="53"/>
      <c r="P247" s="53"/>
      <c r="Q247" s="54"/>
      <c r="R247" s="52" t="str">
        <f t="shared" si="32"/>
        <v/>
      </c>
      <c r="S247" s="20"/>
      <c r="T247" s="20"/>
      <c r="U247" s="32">
        <f t="shared" si="33"/>
        <v>0</v>
      </c>
      <c r="V247" s="32">
        <f t="shared" si="34"/>
        <v>0</v>
      </c>
      <c r="W247" s="32">
        <f t="shared" si="35"/>
        <v>0</v>
      </c>
      <c r="X247" s="32">
        <f t="shared" si="36"/>
        <v>0</v>
      </c>
      <c r="Y247" s="32">
        <f t="shared" si="37"/>
        <v>0</v>
      </c>
      <c r="Z247" s="32">
        <f t="shared" si="38"/>
        <v>0</v>
      </c>
      <c r="AA247" s="32">
        <f t="shared" si="39"/>
        <v>0</v>
      </c>
      <c r="AB247" s="36">
        <f t="shared" si="40"/>
        <v>0</v>
      </c>
    </row>
    <row r="248" spans="1:28" ht="14.4" x14ac:dyDescent="0.3">
      <c r="A248" s="51"/>
      <c r="B248" s="52" t="str">
        <f>IFERROR(VLOOKUP(A248,Base!$C$2:$D$3,2,0),"")</f>
        <v/>
      </c>
      <c r="C248" s="53"/>
      <c r="D248" s="53"/>
      <c r="E248" s="53"/>
      <c r="F248" s="54"/>
      <c r="G248" s="53"/>
      <c r="H248" s="53"/>
      <c r="I248" s="41"/>
      <c r="J248" s="41"/>
      <c r="K248" s="53"/>
      <c r="L248" s="53"/>
      <c r="M248" s="53"/>
      <c r="N248" s="53"/>
      <c r="O248" s="53"/>
      <c r="P248" s="53"/>
      <c r="Q248" s="54"/>
      <c r="R248" s="52" t="str">
        <f t="shared" si="32"/>
        <v/>
      </c>
      <c r="S248" s="20"/>
      <c r="T248" s="20"/>
      <c r="U248" s="32">
        <f t="shared" si="33"/>
        <v>0</v>
      </c>
      <c r="V248" s="32">
        <f t="shared" si="34"/>
        <v>0</v>
      </c>
      <c r="W248" s="32">
        <f t="shared" si="35"/>
        <v>0</v>
      </c>
      <c r="X248" s="32">
        <f t="shared" si="36"/>
        <v>0</v>
      </c>
      <c r="Y248" s="32">
        <f t="shared" si="37"/>
        <v>0</v>
      </c>
      <c r="Z248" s="32">
        <f t="shared" si="38"/>
        <v>0</v>
      </c>
      <c r="AA248" s="32">
        <f t="shared" si="39"/>
        <v>0</v>
      </c>
      <c r="AB248" s="36">
        <f t="shared" si="40"/>
        <v>0</v>
      </c>
    </row>
    <row r="249" spans="1:28" ht="14.4" x14ac:dyDescent="0.3">
      <c r="A249" s="51"/>
      <c r="B249" s="52" t="str">
        <f>IFERROR(VLOOKUP(A249,Base!$C$2:$D$3,2,0),"")</f>
        <v/>
      </c>
      <c r="C249" s="53"/>
      <c r="D249" s="53"/>
      <c r="E249" s="53"/>
      <c r="F249" s="54"/>
      <c r="G249" s="53"/>
      <c r="H249" s="53"/>
      <c r="I249" s="41"/>
      <c r="J249" s="41"/>
      <c r="K249" s="53"/>
      <c r="L249" s="53"/>
      <c r="M249" s="53"/>
      <c r="N249" s="53"/>
      <c r="O249" s="53"/>
      <c r="P249" s="53"/>
      <c r="Q249" s="54"/>
      <c r="R249" s="52" t="str">
        <f t="shared" si="32"/>
        <v/>
      </c>
      <c r="S249" s="20"/>
      <c r="T249" s="20"/>
      <c r="U249" s="32">
        <f t="shared" si="33"/>
        <v>0</v>
      </c>
      <c r="V249" s="32">
        <f t="shared" si="34"/>
        <v>0</v>
      </c>
      <c r="W249" s="32">
        <f t="shared" si="35"/>
        <v>0</v>
      </c>
      <c r="X249" s="32">
        <f t="shared" si="36"/>
        <v>0</v>
      </c>
      <c r="Y249" s="32">
        <f t="shared" si="37"/>
        <v>0</v>
      </c>
      <c r="Z249" s="32">
        <f t="shared" si="38"/>
        <v>0</v>
      </c>
      <c r="AA249" s="32">
        <f t="shared" si="39"/>
        <v>0</v>
      </c>
      <c r="AB249" s="36">
        <f t="shared" si="40"/>
        <v>0</v>
      </c>
    </row>
    <row r="250" spans="1:28" ht="14.4" x14ac:dyDescent="0.3">
      <c r="A250" s="51"/>
      <c r="B250" s="52" t="str">
        <f>IFERROR(VLOOKUP(A250,Base!$C$2:$D$3,2,0),"")</f>
        <v/>
      </c>
      <c r="C250" s="53"/>
      <c r="D250" s="53"/>
      <c r="E250" s="53"/>
      <c r="F250" s="54"/>
      <c r="G250" s="53"/>
      <c r="H250" s="53"/>
      <c r="I250" s="41"/>
      <c r="J250" s="41"/>
      <c r="K250" s="53"/>
      <c r="L250" s="53"/>
      <c r="M250" s="53"/>
      <c r="N250" s="53"/>
      <c r="O250" s="53"/>
      <c r="P250" s="53"/>
      <c r="Q250" s="54"/>
      <c r="R250" s="52" t="str">
        <f t="shared" si="32"/>
        <v/>
      </c>
      <c r="S250" s="20"/>
      <c r="T250" s="19"/>
      <c r="U250" s="32">
        <f t="shared" si="33"/>
        <v>0</v>
      </c>
      <c r="V250" s="32">
        <f t="shared" si="34"/>
        <v>0</v>
      </c>
      <c r="W250" s="32">
        <f t="shared" si="35"/>
        <v>0</v>
      </c>
      <c r="X250" s="32">
        <f t="shared" si="36"/>
        <v>0</v>
      </c>
      <c r="Y250" s="32">
        <f t="shared" si="37"/>
        <v>0</v>
      </c>
      <c r="Z250" s="32">
        <f t="shared" si="38"/>
        <v>0</v>
      </c>
      <c r="AA250" s="32">
        <f t="shared" si="39"/>
        <v>0</v>
      </c>
      <c r="AB250" s="36">
        <f t="shared" si="40"/>
        <v>0</v>
      </c>
    </row>
    <row r="251" spans="1:28" ht="14.4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20"/>
      <c r="T251" s="19"/>
      <c r="U251" s="32"/>
      <c r="V251" s="32"/>
      <c r="W251" s="32"/>
      <c r="X251" s="32"/>
      <c r="Y251" s="32"/>
      <c r="Z251" s="32"/>
      <c r="AA251" s="32"/>
      <c r="AB251" s="32"/>
    </row>
    <row r="252" spans="1:28" ht="14.4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20"/>
      <c r="T252" s="19"/>
      <c r="U252" s="32"/>
      <c r="V252" s="32"/>
      <c r="W252" s="32"/>
      <c r="X252" s="32"/>
      <c r="Y252" s="32"/>
      <c r="Z252" s="32"/>
      <c r="AA252" s="32"/>
      <c r="AB252" s="32"/>
    </row>
    <row r="253" spans="1:28" ht="14.4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20"/>
    </row>
    <row r="254" spans="1:28" ht="14.4" x14ac:dyDescent="0.3"/>
  </sheetData>
  <sheetProtection algorithmName="SHA-512" hashValue="W8MgYK4tUjFh0ISj29GF8XyiiRaCE6qGT8ZxSLUuWcalLjLd+++rv+EPtw0gn8M9j/wiJfDyJghFcfprt3rGmQ==" saltValue="/jXy4qd7tnZID3KFU/1qCQ==" spinCount="100000" sheet="1" formatCells="0"/>
  <mergeCells count="4">
    <mergeCell ref="A1:K2"/>
    <mergeCell ref="A4:N4"/>
    <mergeCell ref="M6:P6"/>
    <mergeCell ref="A7:B7"/>
  </mergeCells>
  <conditionalFormatting sqref="R8:R250">
    <cfRule type="containsText" dxfId="2" priority="1" operator="containsText" text="Existe un error en la suma de Motivo de Pago">
      <formula>NOT(ISERROR(SEARCH("Existe un error en la suma de Motivo de Pago",R8)))</formula>
    </cfRule>
    <cfRule type="containsText" dxfId="1" priority="2" operator="containsText" text="Suma motivo de Pago correcto">
      <formula>NOT(ISERROR(SEARCH("Suma motivo de Pago correcto",R8)))</formula>
    </cfRule>
  </conditionalFormatting>
  <dataValidations count="12">
    <dataValidation type="whole" allowBlank="1" showInputMessage="1" showErrorMessage="1" error="Favor ingrese un valor menor o igual a Siniestros asignados" sqref="F8:F250" xr:uid="{00000000-0002-0000-0200-000000000000}">
      <formula1>0</formula1>
      <formula2>E8</formula2>
    </dataValidation>
    <dataValidation type="whole" operator="greaterThanOrEqual" allowBlank="1" showInputMessage="1" showErrorMessage="1" error="El valor ingresado como Siniestro Liquidado en la pestaña anterior &quot;Siniestros Denunciados&quot; no es el mismo que indica en esta celda_x000a_" sqref="E8:E250" xr:uid="{00000000-0002-0000-0200-000001000000}">
      <formula1>0</formula1>
    </dataValidation>
    <dataValidation type="list" allowBlank="1" showInputMessage="1" showErrorMessage="1" sqref="D8:D250" xr:uid="{00000000-0002-0000-0200-000002000000}">
      <formula1>INDIRECT($B8)</formula1>
    </dataValidation>
    <dataValidation type="whole" allowBlank="1" showInputMessage="1" showErrorMessage="1" error="La suma de Siniestros Con pago y Siniestros Sin pago debe ser igual al número de Siniestros Liquidados_x000a__x000a_" sqref="K8:K250" xr:uid="{00000000-0002-0000-0200-000003000000}">
      <formula1>W8</formula1>
      <formula2>X8</formula2>
    </dataValidation>
    <dataValidation type="whole" allowBlank="1" showInputMessage="1" showErrorMessage="1" error="La suma de Siniestros Con pago y Siniestros Sin pago debe ser igual al número de Siniestros Liquidados_x000a_" sqref="G8:G250" xr:uid="{00000000-0002-0000-0200-000004000000}">
      <formula1>U8</formula1>
      <formula2>V8</formula2>
    </dataValidation>
    <dataValidation allowBlank="1" showInputMessage="1" showErrorMessage="1" prompt="Ingrese el detalle los siniestros &quot;Sin Pago&quot;, que tienen otro tipo de rechazo" sqref="Q8:Q250" xr:uid="{00000000-0002-0000-0200-000005000000}"/>
    <dataValidation type="whole" errorStyle="warning" operator="greaterThan" allowBlank="1" showInputMessage="1" showErrorMessage="1" error="prueba_x000a_" sqref="AC8" xr:uid="{00000000-0002-0000-0200-000006000000}">
      <formula1>0</formula1>
    </dataValidation>
    <dataValidation type="whole" operator="equal" allowBlank="1" showInputMessage="1" showErrorMessage="1" error="La suma de los distintos valores entregados por motivo de rechazo debe ser igual a Siniestros sin pago" sqref="P8:P250" xr:uid="{00000000-0002-0000-0200-000007000000}">
      <formula1>AB8</formula1>
    </dataValidation>
    <dataValidation type="whole" allowBlank="1" showInputMessage="1" showErrorMessage="1" error="Ingrese un valor menor o igual al número de Siniestros liquidados Sin Pago." sqref="O8:O250" xr:uid="{00000000-0002-0000-0200-000008000000}">
      <formula1>0</formula1>
      <formula2>AA8</formula2>
    </dataValidation>
    <dataValidation type="whole" allowBlank="1" showInputMessage="1" showErrorMessage="1" error="Ingrese un valor menor o igual al número de Siniestros liquidados Sin Pago._x000a_" sqref="M8:N250" xr:uid="{00000000-0002-0000-0200-000009000000}">
      <formula1>0</formula1>
      <formula2>Y8</formula2>
    </dataValidation>
    <dataValidation type="decimal" operator="greaterThanOrEqual" allowBlank="1" showInputMessage="1" showErrorMessage="1" sqref="L8:L250 H8:J250" xr:uid="{00000000-0002-0000-0200-00000A000000}">
      <formula1>0</formula1>
    </dataValidation>
    <dataValidation type="whole" operator="greaterThanOrEqual" allowBlank="1" showInputMessage="1" showErrorMessage="1" sqref="U8:U250 W8:W250" xr:uid="{00000000-0002-0000-0200-00000B000000}">
      <formula1>0</formula1>
    </dataValidation>
  </dataValidations>
  <pageMargins left="0.7" right="0.7" top="0.75" bottom="0.75" header="0.3" footer="0.3"/>
  <pageSetup paperSize="9" scale="39" orientation="landscape" r:id="rId1"/>
  <drawing r:id="rId2"/>
  <legacyDrawing r:id="rId3"/>
  <controls>
    <mc:AlternateContent xmlns:mc="http://schemas.openxmlformats.org/markup-compatibility/2006">
      <mc:Choice Requires="x14">
        <control shapeId="16385" r:id="rId4" name="CheckBox1">
          <controlPr defaultSize="0" autoLine="0" altText="La Compañía no tuvo siniestros durante el periodo, no puede ingresar datos en esta pestaña hasta que desactive el campo." r:id="rId5">
            <anchor moveWithCells="1">
              <from>
                <xdr:col>0</xdr:col>
                <xdr:colOff>152400</xdr:colOff>
                <xdr:row>4</xdr:row>
                <xdr:rowOff>7620</xdr:rowOff>
              </from>
              <to>
                <xdr:col>4</xdr:col>
                <xdr:colOff>160020</xdr:colOff>
                <xdr:row>5</xdr:row>
                <xdr:rowOff>144780</xdr:rowOff>
              </to>
            </anchor>
          </controlPr>
        </control>
      </mc:Choice>
      <mc:Fallback>
        <control shapeId="16385" r:id="rId4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C000000}">
          <x14:formula1>
            <xm:f>IF(A8=1,Base!$D$2,IF(A8=2,Base!$D$3,""))</xm:f>
          </x14:formula1>
          <xm:sqref>B8:B250</xm:sqref>
        </x14:dataValidation>
        <x14:dataValidation type="list" allowBlank="1" showInputMessage="1" showErrorMessage="1" xr:uid="{00000000-0002-0000-0200-00000D000000}">
          <x14:formula1>
            <xm:f>Base!$C$2:$C$3</xm:f>
          </x14:formula1>
          <xm:sqref>A8:A250</xm:sqref>
        </x14:dataValidation>
        <x14:dataValidation type="list" allowBlank="1" showInputMessage="1" showErrorMessage="1" error="El número de Siniestros asignados debe ser menor o igual al número de &quot;Siniestros denunciados&quot;, en este ramo según lo ingresado en la pestaña &quot;Siniestros Denunciados&quot;" xr:uid="{C87B8185-A075-41E4-8478-2B7F9DA891D9}">
          <x14:formula1>
            <xm:f>IF(A8=1,Base!$K$2:$K$33,Base!$K$35:$K$68)</xm:f>
          </x14:formula1>
          <xm:sqref>C8:C250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U297"/>
  <sheetViews>
    <sheetView topLeftCell="N202" zoomScale="80" zoomScaleNormal="80" workbookViewId="0">
      <selection activeCell="O216" sqref="O216"/>
    </sheetView>
  </sheetViews>
  <sheetFormatPr baseColWidth="10" defaultColWidth="11.44140625" defaultRowHeight="14.4" x14ac:dyDescent="0.3"/>
  <cols>
    <col min="4" max="4" width="13.44140625" customWidth="1"/>
    <col min="5" max="5" width="34.33203125" customWidth="1"/>
    <col min="6" max="7" width="8.88671875" customWidth="1"/>
    <col min="8" max="8" width="57.6640625" customWidth="1"/>
    <col min="11" max="11" width="57.88671875" customWidth="1"/>
    <col min="12" max="12" width="20" customWidth="1"/>
    <col min="15" max="15" width="60" bestFit="1" customWidth="1"/>
    <col min="19" max="20" width="13.5546875" customWidth="1"/>
    <col min="22" max="22" width="20.77734375" customWidth="1"/>
    <col min="23" max="23" width="13.5546875" customWidth="1"/>
  </cols>
  <sheetData>
    <row r="1" spans="1:21" ht="43.2" x14ac:dyDescent="0.3">
      <c r="A1" t="s">
        <v>0</v>
      </c>
      <c r="C1" s="7" t="s">
        <v>63</v>
      </c>
      <c r="D1" s="6" t="s">
        <v>60</v>
      </c>
      <c r="F1" s="1">
        <v>1</v>
      </c>
      <c r="G1" s="1" t="s">
        <v>61</v>
      </c>
      <c r="H1" s="1" t="s">
        <v>68</v>
      </c>
      <c r="K1" s="7" t="s">
        <v>105</v>
      </c>
      <c r="L1" s="7" t="s">
        <v>106</v>
      </c>
      <c r="P1" s="22" t="s">
        <v>219</v>
      </c>
      <c r="Q1" s="22"/>
      <c r="R1" s="22"/>
      <c r="S1" t="s">
        <v>512</v>
      </c>
      <c r="T1" t="s">
        <v>577</v>
      </c>
      <c r="U1" t="s">
        <v>513</v>
      </c>
    </row>
    <row r="2" spans="1:21" x14ac:dyDescent="0.3">
      <c r="A2" t="s">
        <v>518</v>
      </c>
      <c r="C2" s="1">
        <v>1</v>
      </c>
      <c r="D2" s="1" t="s">
        <v>61</v>
      </c>
      <c r="F2" s="1">
        <v>1</v>
      </c>
      <c r="G2" s="1" t="s">
        <v>61</v>
      </c>
      <c r="H2" s="1" t="s">
        <v>69</v>
      </c>
      <c r="J2" s="1">
        <v>1</v>
      </c>
      <c r="K2" t="s">
        <v>109</v>
      </c>
      <c r="L2" t="s">
        <v>110</v>
      </c>
      <c r="O2" s="1" t="s">
        <v>68</v>
      </c>
      <c r="P2">
        <f>+COUNTIF('Siniestros Asignados'!$A$8:$A$251,Base!O2)</f>
        <v>0</v>
      </c>
      <c r="S2" t="s">
        <v>689</v>
      </c>
      <c r="T2">
        <v>100671271</v>
      </c>
      <c r="U2" t="s">
        <v>690</v>
      </c>
    </row>
    <row r="3" spans="1:21" x14ac:dyDescent="0.3">
      <c r="A3" t="s">
        <v>547</v>
      </c>
      <c r="C3" s="1">
        <v>2</v>
      </c>
      <c r="D3" s="1" t="s">
        <v>62</v>
      </c>
      <c r="F3" s="1">
        <v>1</v>
      </c>
      <c r="G3" s="1" t="s">
        <v>61</v>
      </c>
      <c r="H3" s="1" t="s">
        <v>70</v>
      </c>
      <c r="J3" s="1">
        <v>1</v>
      </c>
      <c r="K3" t="s">
        <v>111</v>
      </c>
      <c r="L3" t="s">
        <v>112</v>
      </c>
      <c r="O3" s="1" t="s">
        <v>69</v>
      </c>
      <c r="P3">
        <f>+COUNTIF('Siniestros Asignados'!$A$8:$A$251,Base!O3)</f>
        <v>0</v>
      </c>
      <c r="S3" t="s">
        <v>676</v>
      </c>
      <c r="T3">
        <v>100782391</v>
      </c>
      <c r="U3" t="s">
        <v>662</v>
      </c>
    </row>
    <row r="4" spans="1:21" x14ac:dyDescent="0.3">
      <c r="A4" t="s">
        <v>548</v>
      </c>
      <c r="F4" s="1">
        <v>1</v>
      </c>
      <c r="G4" s="1" t="s">
        <v>61</v>
      </c>
      <c r="H4" s="1" t="s">
        <v>71</v>
      </c>
      <c r="J4" s="1">
        <v>1</v>
      </c>
      <c r="K4" t="s">
        <v>113</v>
      </c>
      <c r="L4" t="s">
        <v>114</v>
      </c>
      <c r="O4" s="1" t="s">
        <v>70</v>
      </c>
      <c r="P4">
        <f>+COUNTIF('Siniestros Asignados'!$A$8:$A$251,Base!O4)</f>
        <v>0</v>
      </c>
      <c r="S4" t="s">
        <v>544</v>
      </c>
      <c r="T4">
        <v>101512320</v>
      </c>
      <c r="U4" t="s">
        <v>545</v>
      </c>
    </row>
    <row r="5" spans="1:21" x14ac:dyDescent="0.3">
      <c r="A5" t="s">
        <v>551</v>
      </c>
      <c r="F5" s="1">
        <v>1</v>
      </c>
      <c r="G5" s="1" t="s">
        <v>61</v>
      </c>
      <c r="H5" s="1" t="s">
        <v>72</v>
      </c>
      <c r="J5" s="1">
        <v>1</v>
      </c>
      <c r="K5" t="s">
        <v>115</v>
      </c>
      <c r="L5" t="s">
        <v>116</v>
      </c>
      <c r="O5" s="1" t="s">
        <v>71</v>
      </c>
      <c r="P5">
        <f>+COUNTIF('Siniestros Asignados'!$A$8:$A$251,Base!O5)</f>
        <v>0</v>
      </c>
      <c r="S5" t="s">
        <v>436</v>
      </c>
      <c r="T5">
        <v>101916707</v>
      </c>
      <c r="U5" t="s">
        <v>437</v>
      </c>
    </row>
    <row r="6" spans="1:21" x14ac:dyDescent="0.3">
      <c r="A6" t="s">
        <v>552</v>
      </c>
      <c r="F6" s="1">
        <v>1</v>
      </c>
      <c r="G6" s="1" t="s">
        <v>61</v>
      </c>
      <c r="H6" s="1" t="s">
        <v>73</v>
      </c>
      <c r="J6" s="1">
        <v>1</v>
      </c>
      <c r="K6" t="s">
        <v>118</v>
      </c>
      <c r="L6" t="s">
        <v>119</v>
      </c>
      <c r="O6" s="1" t="s">
        <v>72</v>
      </c>
      <c r="P6">
        <f>+COUNTIF('Siniestros Asignados'!$A$8:$A$251,Base!O6)</f>
        <v>0</v>
      </c>
      <c r="S6" t="s">
        <v>684</v>
      </c>
      <c r="T6">
        <v>102161823</v>
      </c>
      <c r="U6" t="s">
        <v>670</v>
      </c>
    </row>
    <row r="7" spans="1:21" x14ac:dyDescent="0.3">
      <c r="A7" t="s">
        <v>581</v>
      </c>
      <c r="F7" s="1">
        <v>1</v>
      </c>
      <c r="G7" s="1" t="s">
        <v>61</v>
      </c>
      <c r="H7" s="1" t="s">
        <v>74</v>
      </c>
      <c r="J7" s="1">
        <v>1</v>
      </c>
      <c r="K7" t="s">
        <v>120</v>
      </c>
      <c r="L7" t="s">
        <v>121</v>
      </c>
      <c r="O7" s="1" t="s">
        <v>73</v>
      </c>
      <c r="P7">
        <f>+COUNTIF('Siniestros Asignados'!$A$8:$A$251,Base!O7)</f>
        <v>0</v>
      </c>
      <c r="S7" t="s">
        <v>532</v>
      </c>
      <c r="T7">
        <v>102734483</v>
      </c>
      <c r="U7" t="s">
        <v>533</v>
      </c>
    </row>
    <row r="8" spans="1:21" x14ac:dyDescent="0.3">
      <c r="A8" t="s">
        <v>580</v>
      </c>
      <c r="F8" s="1">
        <v>1</v>
      </c>
      <c r="G8" s="1" t="s">
        <v>61</v>
      </c>
      <c r="H8" s="1" t="s">
        <v>75</v>
      </c>
      <c r="J8" s="1">
        <v>1</v>
      </c>
      <c r="K8" t="s">
        <v>122</v>
      </c>
      <c r="L8" t="s">
        <v>123</v>
      </c>
      <c r="O8" s="1" t="s">
        <v>74</v>
      </c>
      <c r="P8">
        <f>+COUNTIF('Siniestros Asignados'!$A$8:$A$251,Base!O8)</f>
        <v>0</v>
      </c>
      <c r="S8" t="s">
        <v>366</v>
      </c>
      <c r="T8">
        <v>103254205</v>
      </c>
      <c r="U8" t="s">
        <v>367</v>
      </c>
    </row>
    <row r="9" spans="1:21" x14ac:dyDescent="0.3">
      <c r="A9" t="s">
        <v>628</v>
      </c>
      <c r="F9" s="1">
        <v>1</v>
      </c>
      <c r="G9" s="1" t="s">
        <v>61</v>
      </c>
      <c r="H9" s="1" t="s">
        <v>76</v>
      </c>
      <c r="J9" s="1">
        <v>1</v>
      </c>
      <c r="K9" t="s">
        <v>124</v>
      </c>
      <c r="L9" t="s">
        <v>125</v>
      </c>
      <c r="O9" s="1" t="s">
        <v>75</v>
      </c>
      <c r="P9">
        <f>+COUNTIF('Siniestros Asignados'!$A$8:$A$251,Base!O9)</f>
        <v>0</v>
      </c>
      <c r="S9" t="s">
        <v>691</v>
      </c>
      <c r="T9">
        <v>103505232</v>
      </c>
      <c r="U9" t="s">
        <v>692</v>
      </c>
    </row>
    <row r="10" spans="1:21" x14ac:dyDescent="0.3">
      <c r="A10" t="s">
        <v>629</v>
      </c>
      <c r="F10" s="1">
        <v>1</v>
      </c>
      <c r="G10" s="1" t="s">
        <v>61</v>
      </c>
      <c r="H10" s="1" t="s">
        <v>77</v>
      </c>
      <c r="J10" s="1">
        <v>1</v>
      </c>
      <c r="K10" t="s">
        <v>549</v>
      </c>
      <c r="L10" t="s">
        <v>550</v>
      </c>
      <c r="O10" s="1" t="s">
        <v>76</v>
      </c>
      <c r="P10">
        <f>+COUNTIF('Siniestros Asignados'!$A$8:$A$251,Base!O10)</f>
        <v>0</v>
      </c>
      <c r="S10" t="s">
        <v>376</v>
      </c>
      <c r="T10">
        <v>104001408</v>
      </c>
      <c r="U10" t="s">
        <v>377</v>
      </c>
    </row>
    <row r="11" spans="1:21" x14ac:dyDescent="0.3">
      <c r="A11" t="s">
        <v>630</v>
      </c>
      <c r="F11" s="1">
        <v>1</v>
      </c>
      <c r="G11" s="1" t="s">
        <v>61</v>
      </c>
      <c r="H11" s="1" t="s">
        <v>78</v>
      </c>
      <c r="J11" s="1">
        <v>1</v>
      </c>
      <c r="K11" t="s">
        <v>519</v>
      </c>
      <c r="L11" t="s">
        <v>520</v>
      </c>
      <c r="O11" s="1" t="s">
        <v>77</v>
      </c>
      <c r="P11">
        <f>+COUNTIF('Siniestros Asignados'!$A$8:$A$251,Base!O11)</f>
        <v>0</v>
      </c>
      <c r="S11" t="s">
        <v>406</v>
      </c>
      <c r="T11">
        <v>104883052</v>
      </c>
      <c r="U11" t="s">
        <v>407</v>
      </c>
    </row>
    <row r="12" spans="1:21" x14ac:dyDescent="0.3">
      <c r="A12" t="s">
        <v>631</v>
      </c>
      <c r="F12" s="1">
        <v>1</v>
      </c>
      <c r="G12" s="1" t="s">
        <v>61</v>
      </c>
      <c r="H12" s="1" t="s">
        <v>79</v>
      </c>
      <c r="J12" s="1">
        <v>1</v>
      </c>
      <c r="K12" t="s">
        <v>615</v>
      </c>
      <c r="L12" t="s">
        <v>126</v>
      </c>
      <c r="O12" s="1" t="s">
        <v>78</v>
      </c>
      <c r="P12">
        <f>+COUNTIF('Siniestros Asignados'!$A$8:$A$251,Base!O12)</f>
        <v>0</v>
      </c>
      <c r="S12" t="s">
        <v>386</v>
      </c>
      <c r="T12">
        <v>105840470</v>
      </c>
      <c r="U12" t="s">
        <v>387</v>
      </c>
    </row>
    <row r="13" spans="1:21" x14ac:dyDescent="0.3">
      <c r="F13" s="1">
        <v>1</v>
      </c>
      <c r="G13" s="1" t="s">
        <v>61</v>
      </c>
      <c r="H13" s="1" t="s">
        <v>80</v>
      </c>
      <c r="J13" s="1">
        <v>1</v>
      </c>
      <c r="K13" t="s">
        <v>616</v>
      </c>
      <c r="L13" t="s">
        <v>617</v>
      </c>
      <c r="O13" s="1" t="s">
        <v>79</v>
      </c>
      <c r="P13">
        <f>+COUNTIF('Siniestros Asignados'!$A$8:$A$251,Base!O13)</f>
        <v>0</v>
      </c>
      <c r="S13" t="s">
        <v>674</v>
      </c>
      <c r="T13">
        <v>106183570</v>
      </c>
      <c r="U13" t="s">
        <v>660</v>
      </c>
    </row>
    <row r="14" spans="1:21" x14ac:dyDescent="0.3">
      <c r="A14" s="10" t="s">
        <v>66</v>
      </c>
      <c r="B14" s="10" t="s">
        <v>60</v>
      </c>
      <c r="F14" s="1">
        <v>1</v>
      </c>
      <c r="G14" s="1" t="s">
        <v>61</v>
      </c>
      <c r="H14" s="1" t="s">
        <v>81</v>
      </c>
      <c r="J14" s="1">
        <v>1</v>
      </c>
      <c r="K14" t="s">
        <v>127</v>
      </c>
      <c r="L14" t="s">
        <v>128</v>
      </c>
      <c r="O14" s="1" t="s">
        <v>80</v>
      </c>
      <c r="P14">
        <f>+COUNTIF('Siniestros Asignados'!$A$8:$A$251,Base!O14)</f>
        <v>0</v>
      </c>
      <c r="S14" t="s">
        <v>575</v>
      </c>
      <c r="T14">
        <v>106325073</v>
      </c>
      <c r="U14" t="s">
        <v>573</v>
      </c>
    </row>
    <row r="15" spans="1:21" x14ac:dyDescent="0.3">
      <c r="A15" s="1" t="s">
        <v>67</v>
      </c>
      <c r="B15" s="1">
        <v>1</v>
      </c>
      <c r="F15" s="1">
        <v>1</v>
      </c>
      <c r="G15" s="1" t="s">
        <v>61</v>
      </c>
      <c r="H15" s="1" t="s">
        <v>82</v>
      </c>
      <c r="J15" s="1">
        <v>1</v>
      </c>
      <c r="K15" t="s">
        <v>129</v>
      </c>
      <c r="L15" t="s">
        <v>130</v>
      </c>
      <c r="O15" s="1" t="s">
        <v>81</v>
      </c>
      <c r="P15">
        <f>+COUNTIF('Siniestros Asignados'!$A$8:$A$251,Base!O15)</f>
        <v>0</v>
      </c>
      <c r="S15" t="s">
        <v>458</v>
      </c>
      <c r="T15">
        <v>106581746</v>
      </c>
      <c r="U15" t="s">
        <v>459</v>
      </c>
    </row>
    <row r="16" spans="1:21" x14ac:dyDescent="0.3">
      <c r="A16" s="8" t="s">
        <v>64</v>
      </c>
      <c r="B16" s="8">
        <v>1</v>
      </c>
      <c r="F16" s="1">
        <v>1</v>
      </c>
      <c r="G16" s="1" t="s">
        <v>61</v>
      </c>
      <c r="H16" s="1" t="s">
        <v>83</v>
      </c>
      <c r="J16" s="1">
        <v>1</v>
      </c>
      <c r="K16" t="s">
        <v>602</v>
      </c>
      <c r="L16" t="s">
        <v>131</v>
      </c>
      <c r="O16" s="1" t="s">
        <v>82</v>
      </c>
      <c r="P16">
        <f>+COUNTIF('Siniestros Asignados'!$A$8:$A$251,Base!O16)</f>
        <v>0</v>
      </c>
      <c r="S16" t="s">
        <v>330</v>
      </c>
      <c r="T16">
        <v>106961298</v>
      </c>
      <c r="U16" t="s">
        <v>331</v>
      </c>
    </row>
    <row r="17" spans="1:21" x14ac:dyDescent="0.3">
      <c r="A17" s="9" t="s">
        <v>65</v>
      </c>
      <c r="B17" s="9">
        <v>2</v>
      </c>
      <c r="F17" s="1">
        <v>1</v>
      </c>
      <c r="G17" s="1" t="s">
        <v>61</v>
      </c>
      <c r="H17" s="1" t="s">
        <v>84</v>
      </c>
      <c r="J17" s="1">
        <v>1</v>
      </c>
      <c r="K17" t="s">
        <v>132</v>
      </c>
      <c r="L17" t="s">
        <v>133</v>
      </c>
      <c r="O17" s="1" t="s">
        <v>83</v>
      </c>
      <c r="P17">
        <f>+COUNTIF('Siniestros Asignados'!$A$8:$A$251,Base!O17)</f>
        <v>0</v>
      </c>
      <c r="S17" t="s">
        <v>693</v>
      </c>
      <c r="T17" t="s">
        <v>694</v>
      </c>
      <c r="U17" t="s">
        <v>695</v>
      </c>
    </row>
    <row r="18" spans="1:21" x14ac:dyDescent="0.3">
      <c r="F18" s="1">
        <v>1</v>
      </c>
      <c r="G18" s="1" t="s">
        <v>61</v>
      </c>
      <c r="H18" s="1" t="s">
        <v>85</v>
      </c>
      <c r="J18" s="1">
        <v>1</v>
      </c>
      <c r="K18" t="s">
        <v>134</v>
      </c>
      <c r="L18" t="s">
        <v>135</v>
      </c>
      <c r="O18" s="1" t="s">
        <v>84</v>
      </c>
      <c r="P18">
        <f>+COUNTIF('Siniestros Asignados'!$A$8:$A$251,Base!O18)</f>
        <v>0</v>
      </c>
      <c r="S18" t="s">
        <v>358</v>
      </c>
      <c r="T18">
        <v>108354208</v>
      </c>
      <c r="U18" t="s">
        <v>359</v>
      </c>
    </row>
    <row r="19" spans="1:21" x14ac:dyDescent="0.3">
      <c r="F19" s="1">
        <v>1</v>
      </c>
      <c r="G19" s="1" t="s">
        <v>61</v>
      </c>
      <c r="H19" s="1" t="s">
        <v>86</v>
      </c>
      <c r="J19" s="1">
        <v>1</v>
      </c>
      <c r="K19" t="s">
        <v>136</v>
      </c>
      <c r="L19" t="s">
        <v>137</v>
      </c>
      <c r="O19" s="1" t="s">
        <v>85</v>
      </c>
      <c r="P19">
        <f>+COUNTIF('Siniestros Asignados'!$A$8:$A$251,Base!O19)</f>
        <v>0</v>
      </c>
      <c r="S19" t="s">
        <v>346</v>
      </c>
      <c r="T19">
        <v>108498307</v>
      </c>
      <c r="U19" t="s">
        <v>347</v>
      </c>
    </row>
    <row r="20" spans="1:21" x14ac:dyDescent="0.3">
      <c r="F20" s="1">
        <v>1</v>
      </c>
      <c r="G20" s="1" t="s">
        <v>61</v>
      </c>
      <c r="H20" s="1" t="s">
        <v>87</v>
      </c>
      <c r="J20" s="1">
        <v>1</v>
      </c>
      <c r="K20" t="s">
        <v>138</v>
      </c>
      <c r="L20" t="s">
        <v>139</v>
      </c>
      <c r="O20" s="1" t="s">
        <v>86</v>
      </c>
      <c r="P20">
        <f>+COUNTIF('Siniestros Asignados'!$A$8:$A$251,Base!O20)</f>
        <v>0</v>
      </c>
      <c r="S20" t="s">
        <v>696</v>
      </c>
      <c r="T20">
        <v>108515473</v>
      </c>
      <c r="U20" t="s">
        <v>697</v>
      </c>
    </row>
    <row r="21" spans="1:21" x14ac:dyDescent="0.3">
      <c r="F21" s="1">
        <v>1</v>
      </c>
      <c r="G21" s="1" t="s">
        <v>61</v>
      </c>
      <c r="H21" s="1" t="s">
        <v>88</v>
      </c>
      <c r="J21" s="1">
        <v>1</v>
      </c>
      <c r="K21" t="s">
        <v>140</v>
      </c>
      <c r="L21" t="s">
        <v>141</v>
      </c>
      <c r="O21" s="1" t="s">
        <v>87</v>
      </c>
      <c r="P21">
        <f>+COUNTIF('Siniestros Asignados'!$A$8:$A$251,Base!O21)</f>
        <v>0</v>
      </c>
      <c r="S21" t="s">
        <v>610</v>
      </c>
      <c r="T21">
        <v>108603461</v>
      </c>
      <c r="U21" t="s">
        <v>611</v>
      </c>
    </row>
    <row r="22" spans="1:21" x14ac:dyDescent="0.3">
      <c r="F22" s="1">
        <v>1</v>
      </c>
      <c r="G22" s="1" t="s">
        <v>61</v>
      </c>
      <c r="H22" s="1" t="s">
        <v>89</v>
      </c>
      <c r="J22" s="1">
        <v>1</v>
      </c>
      <c r="K22" t="s">
        <v>142</v>
      </c>
      <c r="L22" t="s">
        <v>143</v>
      </c>
      <c r="O22" s="1" t="s">
        <v>88</v>
      </c>
      <c r="P22">
        <f>+COUNTIF('Siniestros Asignados'!$A$8:$A$251,Base!O22)</f>
        <v>0</v>
      </c>
      <c r="S22" t="s">
        <v>698</v>
      </c>
      <c r="T22">
        <v>109121878</v>
      </c>
      <c r="U22" t="s">
        <v>699</v>
      </c>
    </row>
    <row r="23" spans="1:21" x14ac:dyDescent="0.3">
      <c r="F23" s="1">
        <v>1</v>
      </c>
      <c r="G23" s="1" t="s">
        <v>61</v>
      </c>
      <c r="H23" s="1" t="s">
        <v>90</v>
      </c>
      <c r="J23" s="1">
        <v>1</v>
      </c>
      <c r="K23" t="s">
        <v>144</v>
      </c>
      <c r="L23" t="s">
        <v>145</v>
      </c>
      <c r="O23" s="1" t="s">
        <v>89</v>
      </c>
      <c r="P23">
        <f>+COUNTIF('Siniestros Asignados'!$A$8:$A$251,Base!O23)</f>
        <v>0</v>
      </c>
      <c r="S23" t="s">
        <v>700</v>
      </c>
      <c r="T23">
        <v>109198064</v>
      </c>
      <c r="U23" t="s">
        <v>701</v>
      </c>
    </row>
    <row r="24" spans="1:21" x14ac:dyDescent="0.3">
      <c r="F24" s="1">
        <v>1</v>
      </c>
      <c r="G24" s="1" t="s">
        <v>61</v>
      </c>
      <c r="H24" s="1" t="s">
        <v>91</v>
      </c>
      <c r="J24" s="1">
        <v>1</v>
      </c>
      <c r="K24" t="s">
        <v>146</v>
      </c>
      <c r="L24" t="s">
        <v>147</v>
      </c>
      <c r="O24" s="1" t="s">
        <v>90</v>
      </c>
      <c r="P24">
        <f>+COUNTIF('Siniestros Asignados'!$A$8:$A$251,Base!O24)</f>
        <v>0</v>
      </c>
      <c r="S24" t="s">
        <v>702</v>
      </c>
      <c r="T24" t="s">
        <v>703</v>
      </c>
      <c r="U24" t="s">
        <v>704</v>
      </c>
    </row>
    <row r="25" spans="1:21" x14ac:dyDescent="0.3">
      <c r="F25" s="1">
        <v>1</v>
      </c>
      <c r="G25" s="1" t="s">
        <v>61</v>
      </c>
      <c r="H25" s="1" t="s">
        <v>92</v>
      </c>
      <c r="J25" s="1">
        <v>1</v>
      </c>
      <c r="K25" t="s">
        <v>571</v>
      </c>
      <c r="L25" t="s">
        <v>117</v>
      </c>
      <c r="O25" s="1" t="s">
        <v>91</v>
      </c>
      <c r="P25">
        <f>+COUNTIF('Siniestros Asignados'!$A$8:$A$251,Base!O25)</f>
        <v>0</v>
      </c>
      <c r="S25" t="s">
        <v>705</v>
      </c>
      <c r="T25" t="s">
        <v>706</v>
      </c>
      <c r="U25" t="s">
        <v>707</v>
      </c>
    </row>
    <row r="26" spans="1:21" x14ac:dyDescent="0.3">
      <c r="F26" s="1">
        <v>1</v>
      </c>
      <c r="G26" s="1" t="s">
        <v>61</v>
      </c>
      <c r="H26" s="1" t="s">
        <v>93</v>
      </c>
      <c r="J26" s="1">
        <v>1</v>
      </c>
      <c r="K26" t="s">
        <v>148</v>
      </c>
      <c r="L26" t="s">
        <v>149</v>
      </c>
      <c r="O26" s="1" t="s">
        <v>92</v>
      </c>
      <c r="P26">
        <f>+COUNTIF('Siniestros Asignados'!$A$8:$A$251,Base!O26)</f>
        <v>0</v>
      </c>
      <c r="S26" t="s">
        <v>368</v>
      </c>
      <c r="T26">
        <v>111400059</v>
      </c>
      <c r="U26" t="s">
        <v>369</v>
      </c>
    </row>
    <row r="27" spans="1:21" x14ac:dyDescent="0.3">
      <c r="F27" s="1">
        <v>1</v>
      </c>
      <c r="G27" s="1" t="s">
        <v>61</v>
      </c>
      <c r="H27" s="1" t="s">
        <v>94</v>
      </c>
      <c r="J27" s="1">
        <v>1</v>
      </c>
      <c r="K27" t="s">
        <v>150</v>
      </c>
      <c r="L27" t="s">
        <v>151</v>
      </c>
      <c r="O27" s="1" t="s">
        <v>93</v>
      </c>
      <c r="P27">
        <f>+COUNTIF('Siniestros Asignados'!$A$8:$A$251,Base!O27)</f>
        <v>0</v>
      </c>
      <c r="S27" t="s">
        <v>438</v>
      </c>
      <c r="T27">
        <v>113243600</v>
      </c>
      <c r="U27" t="s">
        <v>439</v>
      </c>
    </row>
    <row r="28" spans="1:21" x14ac:dyDescent="0.3">
      <c r="F28" s="1">
        <v>1</v>
      </c>
      <c r="G28" s="1" t="s">
        <v>61</v>
      </c>
      <c r="H28" s="1" t="s">
        <v>95</v>
      </c>
      <c r="J28" s="1">
        <v>1</v>
      </c>
      <c r="K28" t="s">
        <v>152</v>
      </c>
      <c r="L28" t="s">
        <v>153</v>
      </c>
      <c r="O28" s="1" t="s">
        <v>94</v>
      </c>
      <c r="P28">
        <f>+COUNTIF('Siniestros Asignados'!$A$8:$A$251,Base!O28)</f>
        <v>0</v>
      </c>
      <c r="S28" t="s">
        <v>708</v>
      </c>
      <c r="T28">
        <v>113459166</v>
      </c>
      <c r="U28" t="s">
        <v>709</v>
      </c>
    </row>
    <row r="29" spans="1:21" x14ac:dyDescent="0.3">
      <c r="F29" s="1">
        <v>1</v>
      </c>
      <c r="G29" s="1" t="s">
        <v>61</v>
      </c>
      <c r="H29" s="1" t="s">
        <v>96</v>
      </c>
      <c r="J29" s="1">
        <v>1</v>
      </c>
      <c r="K29" t="s">
        <v>154</v>
      </c>
      <c r="L29" t="s">
        <v>155</v>
      </c>
      <c r="O29" s="1" t="s">
        <v>95</v>
      </c>
      <c r="P29">
        <f>+COUNTIF('Siniestros Asignados'!$A$8:$A$251,Base!O29)</f>
        <v>0</v>
      </c>
      <c r="S29" t="s">
        <v>332</v>
      </c>
      <c r="T29">
        <v>114823678</v>
      </c>
      <c r="U29" t="s">
        <v>333</v>
      </c>
    </row>
    <row r="30" spans="1:21" x14ac:dyDescent="0.3">
      <c r="F30" s="1">
        <v>1</v>
      </c>
      <c r="G30" s="1" t="s">
        <v>61</v>
      </c>
      <c r="H30" s="1" t="s">
        <v>97</v>
      </c>
      <c r="J30" s="1">
        <v>1</v>
      </c>
      <c r="K30" t="s">
        <v>156</v>
      </c>
      <c r="L30" t="s">
        <v>157</v>
      </c>
      <c r="O30" s="1" t="s">
        <v>96</v>
      </c>
      <c r="P30">
        <f>+COUNTIF('Siniestros Asignados'!$A$8:$A$251,Base!O30)</f>
        <v>0</v>
      </c>
      <c r="S30" t="s">
        <v>678</v>
      </c>
      <c r="T30">
        <v>116355914</v>
      </c>
      <c r="U30" t="s">
        <v>664</v>
      </c>
    </row>
    <row r="31" spans="1:21" x14ac:dyDescent="0.3">
      <c r="F31" s="1">
        <v>1</v>
      </c>
      <c r="G31" s="1" t="s">
        <v>61</v>
      </c>
      <c r="H31" s="1" t="s">
        <v>98</v>
      </c>
      <c r="J31" s="1">
        <v>1</v>
      </c>
      <c r="K31" t="s">
        <v>158</v>
      </c>
      <c r="L31" t="s">
        <v>159</v>
      </c>
      <c r="O31" s="1" t="s">
        <v>97</v>
      </c>
      <c r="P31">
        <f>+COUNTIF('Siniestros Asignados'!$A$8:$A$251,Base!O31)</f>
        <v>0</v>
      </c>
      <c r="S31" t="s">
        <v>440</v>
      </c>
      <c r="T31">
        <v>116761742</v>
      </c>
      <c r="U31" t="s">
        <v>441</v>
      </c>
    </row>
    <row r="32" spans="1:21" x14ac:dyDescent="0.3">
      <c r="F32" s="1">
        <v>1</v>
      </c>
      <c r="G32" s="1" t="s">
        <v>61</v>
      </c>
      <c r="H32" s="1" t="s">
        <v>99</v>
      </c>
      <c r="J32" s="1">
        <v>1</v>
      </c>
      <c r="K32" t="s">
        <v>569</v>
      </c>
      <c r="L32" t="s">
        <v>162</v>
      </c>
      <c r="O32" s="1" t="s">
        <v>98</v>
      </c>
      <c r="P32">
        <f>+COUNTIF('Siniestros Asignados'!$A$8:$A$251,Base!O32)</f>
        <v>0</v>
      </c>
      <c r="S32" t="s">
        <v>340</v>
      </c>
      <c r="T32">
        <v>116875705</v>
      </c>
      <c r="U32" t="s">
        <v>341</v>
      </c>
    </row>
    <row r="33" spans="6:21" x14ac:dyDescent="0.3">
      <c r="F33" s="1">
        <v>1</v>
      </c>
      <c r="G33" s="1" t="s">
        <v>61</v>
      </c>
      <c r="H33" s="1" t="s">
        <v>100</v>
      </c>
      <c r="J33" s="1">
        <v>1</v>
      </c>
      <c r="K33" t="s">
        <v>160</v>
      </c>
      <c r="L33" t="s">
        <v>161</v>
      </c>
      <c r="O33" s="1" t="s">
        <v>99</v>
      </c>
      <c r="P33">
        <f>+COUNTIF('Siniestros Asignados'!$A$8:$A$251,Base!O33)</f>
        <v>0</v>
      </c>
      <c r="S33" t="s">
        <v>710</v>
      </c>
      <c r="T33">
        <v>118231813</v>
      </c>
      <c r="U33" t="s">
        <v>711</v>
      </c>
    </row>
    <row r="34" spans="6:21" x14ac:dyDescent="0.3">
      <c r="F34" s="1">
        <v>1</v>
      </c>
      <c r="G34" s="1" t="s">
        <v>61</v>
      </c>
      <c r="H34" s="1" t="s">
        <v>101</v>
      </c>
      <c r="J34" s="1"/>
      <c r="K34" s="50"/>
      <c r="O34" s="1" t="s">
        <v>100</v>
      </c>
      <c r="P34">
        <f>+COUNTIF('Siniestros Asignados'!$A$8:$A$251,Base!O34)</f>
        <v>0</v>
      </c>
      <c r="S34" t="s">
        <v>686</v>
      </c>
      <c r="T34">
        <v>118895738</v>
      </c>
      <c r="U34" t="s">
        <v>672</v>
      </c>
    </row>
    <row r="35" spans="6:21" x14ac:dyDescent="0.3">
      <c r="F35" s="1">
        <v>1</v>
      </c>
      <c r="G35" s="1" t="s">
        <v>61</v>
      </c>
      <c r="H35" s="1" t="s">
        <v>102</v>
      </c>
      <c r="J35" s="1">
        <v>2</v>
      </c>
      <c r="K35" t="s">
        <v>521</v>
      </c>
      <c r="L35" t="s">
        <v>171</v>
      </c>
      <c r="O35" s="1" t="s">
        <v>101</v>
      </c>
      <c r="P35">
        <f>+COUNTIF('Siniestros Asignados'!$A$8:$A$251,Base!O35)</f>
        <v>0</v>
      </c>
      <c r="S35" t="s">
        <v>712</v>
      </c>
      <c r="T35">
        <v>119118840</v>
      </c>
      <c r="U35" t="s">
        <v>713</v>
      </c>
    </row>
    <row r="36" spans="6:21" x14ac:dyDescent="0.3">
      <c r="F36" s="1">
        <v>1</v>
      </c>
      <c r="G36" s="1" t="s">
        <v>61</v>
      </c>
      <c r="H36" s="1" t="s">
        <v>103</v>
      </c>
      <c r="J36" s="1">
        <v>2</v>
      </c>
      <c r="K36" t="s">
        <v>163</v>
      </c>
      <c r="L36" t="s">
        <v>164</v>
      </c>
      <c r="O36" s="1" t="s">
        <v>102</v>
      </c>
      <c r="P36">
        <f>+COUNTIF('Siniestros Asignados'!$A$8:$A$251,Base!O36)</f>
        <v>0</v>
      </c>
      <c r="S36" t="s">
        <v>491</v>
      </c>
      <c r="T36">
        <v>120054228</v>
      </c>
      <c r="U36" t="s">
        <v>492</v>
      </c>
    </row>
    <row r="37" spans="6:21" x14ac:dyDescent="0.3">
      <c r="F37" s="1">
        <v>1</v>
      </c>
      <c r="G37" s="1" t="s">
        <v>61</v>
      </c>
      <c r="H37" s="1" t="s">
        <v>104</v>
      </c>
      <c r="J37" s="1">
        <v>2</v>
      </c>
      <c r="K37" t="s">
        <v>619</v>
      </c>
      <c r="L37" t="s">
        <v>605</v>
      </c>
      <c r="O37" s="1" t="s">
        <v>103</v>
      </c>
      <c r="P37">
        <f>+COUNTIF('Siniestros Asignados'!$A$8:$A$251,Base!O37)</f>
        <v>0</v>
      </c>
      <c r="S37" t="s">
        <v>598</v>
      </c>
      <c r="T37">
        <v>122197379</v>
      </c>
      <c r="U37" t="s">
        <v>599</v>
      </c>
    </row>
    <row r="38" spans="6:21" x14ac:dyDescent="0.3">
      <c r="F38" s="1">
        <v>2</v>
      </c>
      <c r="G38" s="1" t="s">
        <v>62</v>
      </c>
      <c r="H38" s="1" t="s">
        <v>1</v>
      </c>
      <c r="J38" s="1">
        <v>2</v>
      </c>
      <c r="K38" t="s">
        <v>165</v>
      </c>
      <c r="L38" t="s">
        <v>166</v>
      </c>
      <c r="O38" s="1" t="s">
        <v>104</v>
      </c>
      <c r="P38">
        <f>+COUNTIF('Siniestros Asignados'!$A$8:$A$251,Base!O38)</f>
        <v>0</v>
      </c>
      <c r="S38" t="s">
        <v>714</v>
      </c>
      <c r="T38">
        <v>122415007</v>
      </c>
      <c r="U38" t="s">
        <v>715</v>
      </c>
    </row>
    <row r="39" spans="6:21" x14ac:dyDescent="0.3">
      <c r="F39" s="1">
        <v>2</v>
      </c>
      <c r="G39" s="1" t="s">
        <v>62</v>
      </c>
      <c r="H39" s="1" t="s">
        <v>2</v>
      </c>
      <c r="J39" s="1">
        <v>2</v>
      </c>
      <c r="K39" t="s">
        <v>167</v>
      </c>
      <c r="L39" t="s">
        <v>168</v>
      </c>
      <c r="O39" s="1" t="s">
        <v>1</v>
      </c>
      <c r="P39">
        <f>+COUNTIF('Siniestros Asignados'!$A$8:$A$251,Base!O39)</f>
        <v>0</v>
      </c>
      <c r="S39" t="s">
        <v>560</v>
      </c>
      <c r="T39" t="s">
        <v>567</v>
      </c>
      <c r="U39" t="s">
        <v>556</v>
      </c>
    </row>
    <row r="40" spans="6:21" x14ac:dyDescent="0.3">
      <c r="F40" s="1">
        <v>2</v>
      </c>
      <c r="G40" s="1" t="s">
        <v>62</v>
      </c>
      <c r="H40" s="1" t="s">
        <v>3</v>
      </c>
      <c r="J40" s="1">
        <v>2</v>
      </c>
      <c r="K40" t="s">
        <v>169</v>
      </c>
      <c r="L40" t="s">
        <v>170</v>
      </c>
      <c r="O40" s="1" t="s">
        <v>2</v>
      </c>
      <c r="P40">
        <f>+COUNTIF('Siniestros Asignados'!$A$8:$A$251,Base!O40)</f>
        <v>0</v>
      </c>
      <c r="S40" t="s">
        <v>446</v>
      </c>
      <c r="T40">
        <v>122547787</v>
      </c>
      <c r="U40" t="s">
        <v>447</v>
      </c>
    </row>
    <row r="41" spans="6:21" x14ac:dyDescent="0.3">
      <c r="F41" s="1">
        <v>2</v>
      </c>
      <c r="G41" s="1" t="s">
        <v>62</v>
      </c>
      <c r="H41" s="1" t="s">
        <v>4</v>
      </c>
      <c r="J41" s="1">
        <v>2</v>
      </c>
      <c r="K41" t="s">
        <v>172</v>
      </c>
      <c r="L41" t="s">
        <v>173</v>
      </c>
      <c r="O41" s="1" t="s">
        <v>3</v>
      </c>
      <c r="P41">
        <f>+COUNTIF('Siniestros Asignados'!$A$8:$A$251,Base!O41)</f>
        <v>0</v>
      </c>
      <c r="S41" t="s">
        <v>716</v>
      </c>
      <c r="T41">
        <v>123456789</v>
      </c>
      <c r="U41" t="s">
        <v>717</v>
      </c>
    </row>
    <row r="42" spans="6:21" x14ac:dyDescent="0.3">
      <c r="F42" s="1">
        <v>2</v>
      </c>
      <c r="G42" s="1" t="s">
        <v>62</v>
      </c>
      <c r="H42" s="1" t="s">
        <v>5</v>
      </c>
      <c r="J42" s="1">
        <v>2</v>
      </c>
      <c r="K42" t="s">
        <v>174</v>
      </c>
      <c r="L42" t="s">
        <v>175</v>
      </c>
      <c r="O42" s="1" t="s">
        <v>4</v>
      </c>
      <c r="P42">
        <f>+COUNTIF('Siniestros Asignados'!$A$8:$A$251,Base!O42)</f>
        <v>0</v>
      </c>
      <c r="S42" t="s">
        <v>718</v>
      </c>
      <c r="T42">
        <v>123952421</v>
      </c>
      <c r="U42" t="s">
        <v>719</v>
      </c>
    </row>
    <row r="43" spans="6:21" x14ac:dyDescent="0.3">
      <c r="F43" s="1">
        <v>2</v>
      </c>
      <c r="G43" s="1" t="s">
        <v>62</v>
      </c>
      <c r="H43" s="1" t="s">
        <v>6</v>
      </c>
      <c r="J43" s="1">
        <v>2</v>
      </c>
      <c r="K43" t="s">
        <v>177</v>
      </c>
      <c r="L43" t="s">
        <v>178</v>
      </c>
      <c r="O43" s="1" t="s">
        <v>5</v>
      </c>
      <c r="P43">
        <f>+COUNTIF('Siniestros Asignados'!$A$8:$A$251,Base!O43)</f>
        <v>0</v>
      </c>
      <c r="S43" t="s">
        <v>448</v>
      </c>
      <c r="T43">
        <v>124485452</v>
      </c>
      <c r="U43" t="s">
        <v>449</v>
      </c>
    </row>
    <row r="44" spans="6:21" x14ac:dyDescent="0.3">
      <c r="F44" s="1">
        <v>2</v>
      </c>
      <c r="G44" s="1" t="s">
        <v>62</v>
      </c>
      <c r="H44" s="1" t="s">
        <v>7</v>
      </c>
      <c r="J44" s="1">
        <v>2</v>
      </c>
      <c r="K44" t="s">
        <v>179</v>
      </c>
      <c r="L44" t="s">
        <v>180</v>
      </c>
      <c r="O44" s="1" t="s">
        <v>6</v>
      </c>
      <c r="P44">
        <f>+COUNTIF('Siniestros Asignados'!$A$8:$A$251,Base!O44)</f>
        <v>0</v>
      </c>
      <c r="S44" t="s">
        <v>720</v>
      </c>
      <c r="T44">
        <v>124552176</v>
      </c>
      <c r="U44" t="s">
        <v>721</v>
      </c>
    </row>
    <row r="45" spans="6:21" x14ac:dyDescent="0.3">
      <c r="F45" s="1">
        <v>2</v>
      </c>
      <c r="G45" s="1" t="s">
        <v>62</v>
      </c>
      <c r="H45" s="1" t="s">
        <v>8</v>
      </c>
      <c r="J45" s="1">
        <v>2</v>
      </c>
      <c r="K45" t="s">
        <v>181</v>
      </c>
      <c r="L45" t="s">
        <v>182</v>
      </c>
      <c r="O45" s="1" t="s">
        <v>7</v>
      </c>
      <c r="P45">
        <f>+COUNTIF('Siniestros Asignados'!$A$8:$A$251,Base!O45)</f>
        <v>0</v>
      </c>
      <c r="S45" t="s">
        <v>456</v>
      </c>
      <c r="T45">
        <v>124626293</v>
      </c>
      <c r="U45" t="s">
        <v>457</v>
      </c>
    </row>
    <row r="46" spans="6:21" x14ac:dyDescent="0.3">
      <c r="F46" s="1">
        <v>2</v>
      </c>
      <c r="G46" s="1" t="s">
        <v>62</v>
      </c>
      <c r="H46" s="1" t="s">
        <v>9</v>
      </c>
      <c r="J46" s="1">
        <v>2</v>
      </c>
      <c r="K46" t="s">
        <v>183</v>
      </c>
      <c r="L46" t="s">
        <v>184</v>
      </c>
      <c r="O46" s="1" t="s">
        <v>8</v>
      </c>
      <c r="P46">
        <f>+COUNTIF('Siniestros Asignados'!$A$8:$A$251,Base!O46)</f>
        <v>0</v>
      </c>
      <c r="S46" t="s">
        <v>722</v>
      </c>
      <c r="T46">
        <v>125091458</v>
      </c>
      <c r="U46" t="s">
        <v>723</v>
      </c>
    </row>
    <row r="47" spans="6:21" x14ac:dyDescent="0.3">
      <c r="F47" s="1">
        <v>2</v>
      </c>
      <c r="G47" s="1" t="s">
        <v>62</v>
      </c>
      <c r="H47" s="1" t="s">
        <v>10</v>
      </c>
      <c r="J47" s="1">
        <v>2</v>
      </c>
      <c r="K47" t="s">
        <v>185</v>
      </c>
      <c r="L47" t="s">
        <v>186</v>
      </c>
      <c r="O47" s="1" t="s">
        <v>9</v>
      </c>
      <c r="P47">
        <f>+COUNTIF('Siniestros Asignados'!$A$8:$A$251,Base!O47)</f>
        <v>0</v>
      </c>
      <c r="S47" t="s">
        <v>724</v>
      </c>
      <c r="T47">
        <v>125928595</v>
      </c>
      <c r="U47" t="s">
        <v>725</v>
      </c>
    </row>
    <row r="48" spans="6:21" x14ac:dyDescent="0.3">
      <c r="F48" s="1">
        <v>2</v>
      </c>
      <c r="G48" s="1" t="s">
        <v>62</v>
      </c>
      <c r="H48" s="1" t="s">
        <v>11</v>
      </c>
      <c r="J48" s="1">
        <v>2</v>
      </c>
      <c r="K48" t="s">
        <v>187</v>
      </c>
      <c r="L48" t="s">
        <v>188</v>
      </c>
      <c r="O48" s="1" t="s">
        <v>10</v>
      </c>
      <c r="P48">
        <f>+COUNTIF('Siniestros Asignados'!$A$8:$A$251,Base!O48)</f>
        <v>0</v>
      </c>
      <c r="S48" t="s">
        <v>452</v>
      </c>
      <c r="T48">
        <v>126600410</v>
      </c>
      <c r="U48" t="s">
        <v>453</v>
      </c>
    </row>
    <row r="49" spans="6:21" x14ac:dyDescent="0.3">
      <c r="F49" s="1">
        <v>2</v>
      </c>
      <c r="G49" s="1" t="s">
        <v>62</v>
      </c>
      <c r="H49" s="1" t="s">
        <v>12</v>
      </c>
      <c r="J49" s="1">
        <v>2</v>
      </c>
      <c r="K49" t="s">
        <v>632</v>
      </c>
      <c r="L49" t="s">
        <v>634</v>
      </c>
      <c r="O49" s="1" t="s">
        <v>11</v>
      </c>
      <c r="P49">
        <f>+COUNTIF('Siniestros Asignados'!$A$8:$A$251,Base!O49)</f>
        <v>0</v>
      </c>
      <c r="S49" t="s">
        <v>726</v>
      </c>
      <c r="T49">
        <v>127215944</v>
      </c>
      <c r="U49" t="s">
        <v>727</v>
      </c>
    </row>
    <row r="50" spans="6:21" x14ac:dyDescent="0.3">
      <c r="F50" s="1">
        <v>2</v>
      </c>
      <c r="G50" s="1" t="s">
        <v>62</v>
      </c>
      <c r="H50" s="1" t="s">
        <v>13</v>
      </c>
      <c r="J50" s="1">
        <v>2</v>
      </c>
      <c r="K50" t="s">
        <v>530</v>
      </c>
      <c r="L50" t="s">
        <v>529</v>
      </c>
      <c r="O50" s="1" t="s">
        <v>12</v>
      </c>
      <c r="P50">
        <f>+COUNTIF('Siniestros Asignados'!$A$8:$A$251,Base!O50)</f>
        <v>0</v>
      </c>
      <c r="S50" t="s">
        <v>559</v>
      </c>
      <c r="T50">
        <v>128689508</v>
      </c>
      <c r="U50" t="s">
        <v>555</v>
      </c>
    </row>
    <row r="51" spans="6:21" x14ac:dyDescent="0.3">
      <c r="F51" s="1">
        <v>2</v>
      </c>
      <c r="G51" s="1" t="s">
        <v>62</v>
      </c>
      <c r="H51" s="1" t="s">
        <v>14</v>
      </c>
      <c r="J51" s="1">
        <v>2</v>
      </c>
      <c r="K51" t="s">
        <v>189</v>
      </c>
      <c r="L51" t="s">
        <v>190</v>
      </c>
      <c r="O51" s="1" t="s">
        <v>13</v>
      </c>
      <c r="P51">
        <f>+COUNTIF('Siniestros Asignados'!$A$8:$A$251,Base!O51)</f>
        <v>0</v>
      </c>
      <c r="S51" t="s">
        <v>728</v>
      </c>
      <c r="T51">
        <v>128850775</v>
      </c>
      <c r="U51" t="s">
        <v>729</v>
      </c>
    </row>
    <row r="52" spans="6:21" x14ac:dyDescent="0.3">
      <c r="F52" s="1">
        <v>2</v>
      </c>
      <c r="G52" s="1" t="s">
        <v>62</v>
      </c>
      <c r="H52" s="1" t="s">
        <v>15</v>
      </c>
      <c r="J52" s="1">
        <v>2</v>
      </c>
      <c r="K52" t="s">
        <v>546</v>
      </c>
      <c r="L52" t="s">
        <v>191</v>
      </c>
      <c r="O52" s="1" t="s">
        <v>14</v>
      </c>
      <c r="P52">
        <f>+COUNTIF('Siniestros Asignados'!$A$8:$A$251,Base!O52)</f>
        <v>0</v>
      </c>
      <c r="S52" t="s">
        <v>558</v>
      </c>
      <c r="T52">
        <v>131916507</v>
      </c>
      <c r="U52" t="s">
        <v>554</v>
      </c>
    </row>
    <row r="53" spans="6:21" x14ac:dyDescent="0.3">
      <c r="F53" s="1">
        <v>2</v>
      </c>
      <c r="G53" s="1" t="s">
        <v>62</v>
      </c>
      <c r="H53" s="1" t="s">
        <v>16</v>
      </c>
      <c r="J53" s="1">
        <v>2</v>
      </c>
      <c r="K53" t="s">
        <v>193</v>
      </c>
      <c r="L53" t="s">
        <v>194</v>
      </c>
      <c r="O53" s="1" t="s">
        <v>15</v>
      </c>
      <c r="P53">
        <f>+COUNTIF('Siniestros Asignados'!$A$8:$A$251,Base!O53)</f>
        <v>0</v>
      </c>
      <c r="S53" t="s">
        <v>422</v>
      </c>
      <c r="T53">
        <v>133502874</v>
      </c>
      <c r="U53" t="s">
        <v>423</v>
      </c>
    </row>
    <row r="54" spans="6:21" x14ac:dyDescent="0.3">
      <c r="F54" s="1">
        <v>2</v>
      </c>
      <c r="G54" s="1" t="s">
        <v>62</v>
      </c>
      <c r="H54" s="1" t="s">
        <v>17</v>
      </c>
      <c r="J54" s="1">
        <v>2</v>
      </c>
      <c r="K54" t="s">
        <v>195</v>
      </c>
      <c r="L54" t="s">
        <v>196</v>
      </c>
      <c r="O54" s="1" t="s">
        <v>16</v>
      </c>
      <c r="P54">
        <f>+COUNTIF('Siniestros Asignados'!$A$8:$A$251,Base!O54)</f>
        <v>0</v>
      </c>
      <c r="S54" t="s">
        <v>730</v>
      </c>
      <c r="T54">
        <v>134105445</v>
      </c>
      <c r="U54" t="s">
        <v>731</v>
      </c>
    </row>
    <row r="55" spans="6:21" x14ac:dyDescent="0.3">
      <c r="F55" s="1">
        <v>2</v>
      </c>
      <c r="G55" s="1" t="s">
        <v>62</v>
      </c>
      <c r="H55" s="1" t="s">
        <v>18</v>
      </c>
      <c r="J55" s="1">
        <v>2</v>
      </c>
      <c r="K55" t="s">
        <v>197</v>
      </c>
      <c r="L55" t="s">
        <v>198</v>
      </c>
      <c r="O55" s="1" t="s">
        <v>17</v>
      </c>
      <c r="P55">
        <f>+COUNTIF('Siniestros Asignados'!$A$8:$A$251,Base!O55)</f>
        <v>0</v>
      </c>
      <c r="S55" t="s">
        <v>687</v>
      </c>
      <c r="T55" t="s">
        <v>688</v>
      </c>
      <c r="U55" t="s">
        <v>673</v>
      </c>
    </row>
    <row r="56" spans="6:21" x14ac:dyDescent="0.3">
      <c r="F56" s="1">
        <v>2</v>
      </c>
      <c r="G56" s="1" t="s">
        <v>62</v>
      </c>
      <c r="H56" s="1" t="s">
        <v>19</v>
      </c>
      <c r="J56" s="1">
        <v>2</v>
      </c>
      <c r="K56" t="s">
        <v>602</v>
      </c>
      <c r="L56" t="s">
        <v>131</v>
      </c>
      <c r="O56" s="1" t="s">
        <v>18</v>
      </c>
      <c r="P56">
        <f>+COUNTIF('Siniestros Asignados'!$A$8:$A$251,Base!O56)</f>
        <v>0</v>
      </c>
      <c r="S56" t="s">
        <v>732</v>
      </c>
      <c r="T56">
        <v>135092207</v>
      </c>
      <c r="U56" t="s">
        <v>733</v>
      </c>
    </row>
    <row r="57" spans="6:21" x14ac:dyDescent="0.3">
      <c r="F57" s="1">
        <v>2</v>
      </c>
      <c r="G57" s="1" t="s">
        <v>62</v>
      </c>
      <c r="H57" s="1" t="s">
        <v>20</v>
      </c>
      <c r="J57" s="1">
        <v>2</v>
      </c>
      <c r="K57" t="s">
        <v>199</v>
      </c>
      <c r="L57" t="s">
        <v>200</v>
      </c>
      <c r="O57" s="1" t="s">
        <v>19</v>
      </c>
      <c r="P57">
        <f>+COUNTIF('Siniestros Asignados'!$A$8:$A$251,Base!O57)</f>
        <v>0</v>
      </c>
      <c r="S57" t="s">
        <v>685</v>
      </c>
      <c r="T57">
        <v>136037471</v>
      </c>
      <c r="U57" t="s">
        <v>671</v>
      </c>
    </row>
    <row r="58" spans="6:21" x14ac:dyDescent="0.3">
      <c r="F58" s="1">
        <v>2</v>
      </c>
      <c r="G58" s="1" t="s">
        <v>62</v>
      </c>
      <c r="H58" s="1" t="s">
        <v>21</v>
      </c>
      <c r="J58" s="1">
        <v>2</v>
      </c>
      <c r="K58" t="s">
        <v>201</v>
      </c>
      <c r="L58" t="s">
        <v>202</v>
      </c>
      <c r="O58" s="1" t="s">
        <v>20</v>
      </c>
      <c r="P58">
        <f>+COUNTIF('Siniestros Asignados'!$A$8:$A$251,Base!O58)</f>
        <v>0</v>
      </c>
      <c r="S58" t="s">
        <v>390</v>
      </c>
      <c r="T58">
        <v>137047403</v>
      </c>
      <c r="U58" t="s">
        <v>391</v>
      </c>
    </row>
    <row r="59" spans="6:21" x14ac:dyDescent="0.3">
      <c r="F59" s="1">
        <v>2</v>
      </c>
      <c r="G59" s="1" t="s">
        <v>62</v>
      </c>
      <c r="H59" s="1" t="s">
        <v>22</v>
      </c>
      <c r="J59" s="1">
        <v>2</v>
      </c>
      <c r="K59" t="s">
        <v>203</v>
      </c>
      <c r="L59" t="s">
        <v>204</v>
      </c>
      <c r="O59" s="1" t="s">
        <v>21</v>
      </c>
      <c r="P59">
        <f>+COUNTIF('Siniestros Asignados'!$A$8:$A$251,Base!O59)</f>
        <v>0</v>
      </c>
      <c r="S59" t="s">
        <v>483</v>
      </c>
      <c r="T59" t="s">
        <v>503</v>
      </c>
      <c r="U59" t="s">
        <v>484</v>
      </c>
    </row>
    <row r="60" spans="6:21" x14ac:dyDescent="0.3">
      <c r="F60" s="1">
        <v>2</v>
      </c>
      <c r="G60" s="1" t="s">
        <v>62</v>
      </c>
      <c r="H60" s="1" t="s">
        <v>23</v>
      </c>
      <c r="J60" s="1">
        <v>2</v>
      </c>
      <c r="K60" t="s">
        <v>633</v>
      </c>
      <c r="L60" t="s">
        <v>635</v>
      </c>
      <c r="O60" s="1" t="s">
        <v>22</v>
      </c>
      <c r="P60">
        <f>+COUNTIF('Siniestros Asignados'!$A$8:$A$251,Base!O60)</f>
        <v>0</v>
      </c>
      <c r="S60" t="s">
        <v>734</v>
      </c>
      <c r="T60">
        <v>138840298</v>
      </c>
      <c r="U60" t="s">
        <v>735</v>
      </c>
    </row>
    <row r="61" spans="6:21" x14ac:dyDescent="0.3">
      <c r="F61" s="1">
        <v>2</v>
      </c>
      <c r="G61" s="1" t="s">
        <v>62</v>
      </c>
      <c r="H61" s="1" t="s">
        <v>24</v>
      </c>
      <c r="J61" s="1">
        <v>2</v>
      </c>
      <c r="K61" t="s">
        <v>205</v>
      </c>
      <c r="L61" t="s">
        <v>206</v>
      </c>
      <c r="O61" s="1" t="s">
        <v>23</v>
      </c>
      <c r="P61">
        <f>+COUNTIF('Siniestros Asignados'!$A$8:$A$251,Base!O61)</f>
        <v>0</v>
      </c>
      <c r="S61" t="s">
        <v>404</v>
      </c>
      <c r="T61">
        <v>139062051</v>
      </c>
      <c r="U61" t="s">
        <v>405</v>
      </c>
    </row>
    <row r="62" spans="6:21" x14ac:dyDescent="0.3">
      <c r="F62" s="1">
        <v>2</v>
      </c>
      <c r="G62" s="1" t="s">
        <v>62</v>
      </c>
      <c r="H62" s="1" t="s">
        <v>25</v>
      </c>
      <c r="J62" s="1">
        <v>2</v>
      </c>
      <c r="K62" t="s">
        <v>618</v>
      </c>
      <c r="L62" t="s">
        <v>192</v>
      </c>
      <c r="O62" s="1" t="s">
        <v>24</v>
      </c>
      <c r="P62">
        <f>+COUNTIF('Siniestros Asignados'!$A$8:$A$251,Base!O62)</f>
        <v>0</v>
      </c>
      <c r="S62" t="s">
        <v>336</v>
      </c>
      <c r="T62">
        <v>139070690</v>
      </c>
      <c r="U62" t="s">
        <v>337</v>
      </c>
    </row>
    <row r="63" spans="6:21" x14ac:dyDescent="0.3">
      <c r="F63" s="1">
        <v>2</v>
      </c>
      <c r="G63" s="1" t="s">
        <v>62</v>
      </c>
      <c r="H63" s="1" t="s">
        <v>26</v>
      </c>
      <c r="J63" s="1">
        <v>2</v>
      </c>
      <c r="K63" t="s">
        <v>207</v>
      </c>
      <c r="L63" t="s">
        <v>208</v>
      </c>
      <c r="O63" s="1" t="s">
        <v>25</v>
      </c>
      <c r="P63">
        <f>+COUNTIF('Siniestros Asignados'!$A$8:$A$251,Base!O63)</f>
        <v>0</v>
      </c>
      <c r="S63" t="s">
        <v>596</v>
      </c>
      <c r="T63">
        <v>139133935</v>
      </c>
      <c r="U63" t="s">
        <v>597</v>
      </c>
    </row>
    <row r="64" spans="6:21" x14ac:dyDescent="0.3">
      <c r="F64" s="1">
        <v>2</v>
      </c>
      <c r="G64" s="1" t="s">
        <v>62</v>
      </c>
      <c r="H64" s="1" t="s">
        <v>27</v>
      </c>
      <c r="J64" s="1">
        <v>2</v>
      </c>
      <c r="K64" t="s">
        <v>209</v>
      </c>
      <c r="L64" t="s">
        <v>210</v>
      </c>
      <c r="O64" s="1" t="s">
        <v>26</v>
      </c>
      <c r="P64">
        <f>+COUNTIF('Siniestros Asignados'!$A$8:$A$251,Base!O64)</f>
        <v>0</v>
      </c>
      <c r="S64" t="s">
        <v>578</v>
      </c>
      <c r="T64">
        <v>139436326</v>
      </c>
      <c r="U64" t="s">
        <v>579</v>
      </c>
    </row>
    <row r="65" spans="6:21" x14ac:dyDescent="0.3">
      <c r="F65" s="1">
        <v>2</v>
      </c>
      <c r="G65" s="1" t="s">
        <v>62</v>
      </c>
      <c r="H65" s="1" t="s">
        <v>28</v>
      </c>
      <c r="J65" s="1">
        <v>2</v>
      </c>
      <c r="K65" t="s">
        <v>211</v>
      </c>
      <c r="L65" t="s">
        <v>212</v>
      </c>
      <c r="O65" s="1" t="s">
        <v>27</v>
      </c>
      <c r="P65">
        <f>+COUNTIF('Siniestros Asignados'!$A$8:$A$251,Base!O65)</f>
        <v>0</v>
      </c>
      <c r="S65" t="s">
        <v>608</v>
      </c>
      <c r="T65">
        <v>142933276</v>
      </c>
      <c r="U65" t="s">
        <v>609</v>
      </c>
    </row>
    <row r="66" spans="6:21" x14ac:dyDescent="0.3">
      <c r="F66" s="1">
        <v>2</v>
      </c>
      <c r="G66" s="1" t="s">
        <v>62</v>
      </c>
      <c r="H66" s="1" t="s">
        <v>29</v>
      </c>
      <c r="J66" s="1">
        <v>2</v>
      </c>
      <c r="K66" t="s">
        <v>603</v>
      </c>
      <c r="L66" t="s">
        <v>604</v>
      </c>
      <c r="O66" s="1" t="s">
        <v>28</v>
      </c>
      <c r="P66">
        <f>+COUNTIF('Siniestros Asignados'!$A$8:$A$251,Base!O66)</f>
        <v>0</v>
      </c>
      <c r="S66" t="s">
        <v>360</v>
      </c>
      <c r="T66">
        <v>144271416</v>
      </c>
      <c r="U66" t="s">
        <v>361</v>
      </c>
    </row>
    <row r="67" spans="6:21" x14ac:dyDescent="0.3">
      <c r="F67" s="1">
        <v>2</v>
      </c>
      <c r="G67" s="1" t="s">
        <v>62</v>
      </c>
      <c r="H67" s="1" t="s">
        <v>30</v>
      </c>
      <c r="J67" s="1">
        <v>2</v>
      </c>
      <c r="K67" t="s">
        <v>570</v>
      </c>
      <c r="L67" t="s">
        <v>176</v>
      </c>
      <c r="O67" s="1" t="s">
        <v>29</v>
      </c>
      <c r="P67">
        <f>+COUNTIF('Siniestros Asignados'!$A$8:$A$251,Base!O67)</f>
        <v>0</v>
      </c>
      <c r="S67" t="s">
        <v>412</v>
      </c>
      <c r="T67">
        <v>144410955</v>
      </c>
      <c r="U67" t="s">
        <v>413</v>
      </c>
    </row>
    <row r="68" spans="6:21" x14ac:dyDescent="0.3">
      <c r="F68" s="1">
        <v>2</v>
      </c>
      <c r="G68" s="1" t="s">
        <v>62</v>
      </c>
      <c r="H68" s="1" t="s">
        <v>31</v>
      </c>
      <c r="J68" s="1">
        <v>2</v>
      </c>
      <c r="K68" t="s">
        <v>213</v>
      </c>
      <c r="L68" t="s">
        <v>214</v>
      </c>
      <c r="O68" s="1" t="s">
        <v>30</v>
      </c>
      <c r="P68">
        <f>+COUNTIF('Siniestros Asignados'!$A$8:$A$251,Base!O68)</f>
        <v>0</v>
      </c>
      <c r="S68" t="s">
        <v>410</v>
      </c>
      <c r="T68">
        <v>144410963</v>
      </c>
      <c r="U68" t="s">
        <v>411</v>
      </c>
    </row>
    <row r="69" spans="6:21" x14ac:dyDescent="0.3">
      <c r="F69" s="1">
        <v>2</v>
      </c>
      <c r="G69" s="1" t="s">
        <v>62</v>
      </c>
      <c r="H69" s="1" t="s">
        <v>32</v>
      </c>
      <c r="J69" s="1"/>
      <c r="K69" s="1"/>
      <c r="L69" s="1"/>
      <c r="O69" s="1" t="s">
        <v>31</v>
      </c>
      <c r="P69">
        <f>+COUNTIF('Siniestros Asignados'!$A$8:$A$251,Base!O69)</f>
        <v>0</v>
      </c>
      <c r="S69" t="s">
        <v>736</v>
      </c>
      <c r="T69" t="s">
        <v>737</v>
      </c>
      <c r="U69" t="s">
        <v>738</v>
      </c>
    </row>
    <row r="70" spans="6:21" x14ac:dyDescent="0.3">
      <c r="F70" s="1">
        <v>2</v>
      </c>
      <c r="G70" s="1" t="s">
        <v>62</v>
      </c>
      <c r="H70" s="1" t="s">
        <v>33</v>
      </c>
      <c r="J70" s="1"/>
      <c r="K70" s="1"/>
      <c r="L70" s="1"/>
      <c r="O70" s="1" t="s">
        <v>32</v>
      </c>
      <c r="P70">
        <f>+COUNTIF('Siniestros Asignados'!$A$8:$A$251,Base!O70)</f>
        <v>0</v>
      </c>
      <c r="S70" t="s">
        <v>428</v>
      </c>
      <c r="T70">
        <v>145826373</v>
      </c>
      <c r="U70" t="s">
        <v>429</v>
      </c>
    </row>
    <row r="71" spans="6:21" x14ac:dyDescent="0.3">
      <c r="F71" s="1">
        <v>2</v>
      </c>
      <c r="G71" s="1" t="s">
        <v>62</v>
      </c>
      <c r="H71" s="1" t="s">
        <v>34</v>
      </c>
      <c r="J71" s="49"/>
      <c r="O71" s="1" t="s">
        <v>33</v>
      </c>
      <c r="P71">
        <f>+COUNTIF('Siniestros Asignados'!$A$8:$A$251,Base!O71)</f>
        <v>0</v>
      </c>
      <c r="S71" t="s">
        <v>600</v>
      </c>
      <c r="T71">
        <v>150685672</v>
      </c>
      <c r="U71" t="s">
        <v>601</v>
      </c>
    </row>
    <row r="72" spans="6:21" ht="18" x14ac:dyDescent="0.3">
      <c r="F72" s="1">
        <v>2</v>
      </c>
      <c r="G72" s="1" t="s">
        <v>62</v>
      </c>
      <c r="H72" s="1" t="s">
        <v>35</v>
      </c>
      <c r="J72" s="49"/>
      <c r="M72" s="2"/>
      <c r="O72" s="1" t="s">
        <v>34</v>
      </c>
      <c r="P72">
        <f>+COUNTIF('Siniestros Asignados'!$A$8:$A$251,Base!O72)</f>
        <v>0</v>
      </c>
      <c r="S72" t="s">
        <v>613</v>
      </c>
      <c r="T72">
        <v>150732204</v>
      </c>
      <c r="U72" t="s">
        <v>614</v>
      </c>
    </row>
    <row r="73" spans="6:21" x14ac:dyDescent="0.3">
      <c r="F73" s="1">
        <v>2</v>
      </c>
      <c r="G73" s="1" t="s">
        <v>62</v>
      </c>
      <c r="H73" s="1" t="s">
        <v>36</v>
      </c>
      <c r="M73" s="3"/>
      <c r="O73" s="1" t="s">
        <v>35</v>
      </c>
      <c r="P73">
        <f>+COUNTIF('Siniestros Asignados'!$A$8:$A$251,Base!O73)</f>
        <v>0</v>
      </c>
      <c r="S73" t="s">
        <v>739</v>
      </c>
      <c r="T73">
        <v>153560889</v>
      </c>
      <c r="U73" t="s">
        <v>740</v>
      </c>
    </row>
    <row r="74" spans="6:21" x14ac:dyDescent="0.3">
      <c r="F74" s="1">
        <v>2</v>
      </c>
      <c r="G74" s="1" t="s">
        <v>62</v>
      </c>
      <c r="H74" s="1" t="s">
        <v>37</v>
      </c>
      <c r="M74" s="3"/>
      <c r="O74" s="1" t="s">
        <v>36</v>
      </c>
      <c r="P74">
        <f>+COUNTIF('Siniestros Asignados'!$A$8:$A$251,Base!O74)</f>
        <v>0</v>
      </c>
      <c r="S74" t="s">
        <v>741</v>
      </c>
      <c r="T74">
        <v>154010815</v>
      </c>
      <c r="U74" t="s">
        <v>742</v>
      </c>
    </row>
    <row r="75" spans="6:21" x14ac:dyDescent="0.3">
      <c r="F75" s="1">
        <v>2</v>
      </c>
      <c r="G75" s="1" t="s">
        <v>62</v>
      </c>
      <c r="H75" s="1" t="s">
        <v>38</v>
      </c>
      <c r="M75" s="3"/>
      <c r="O75" s="1" t="s">
        <v>37</v>
      </c>
      <c r="P75">
        <f>+COUNTIF('Siniestros Asignados'!$A$8:$A$251,Base!O75)</f>
        <v>0</v>
      </c>
      <c r="S75" t="s">
        <v>606</v>
      </c>
      <c r="T75">
        <v>156358614</v>
      </c>
      <c r="U75" t="s">
        <v>607</v>
      </c>
    </row>
    <row r="76" spans="6:21" x14ac:dyDescent="0.3">
      <c r="F76" s="1">
        <v>2</v>
      </c>
      <c r="G76" s="1" t="s">
        <v>62</v>
      </c>
      <c r="H76" s="1" t="s">
        <v>39</v>
      </c>
      <c r="M76" s="3"/>
      <c r="O76" s="1" t="s">
        <v>38</v>
      </c>
      <c r="P76">
        <f>+COUNTIF('Siniestros Asignados'!$A$8:$A$251,Base!O76)</f>
        <v>0</v>
      </c>
      <c r="S76" t="s">
        <v>743</v>
      </c>
      <c r="T76">
        <v>156485977</v>
      </c>
      <c r="U76" t="s">
        <v>744</v>
      </c>
    </row>
    <row r="77" spans="6:21" x14ac:dyDescent="0.3">
      <c r="F77" s="1">
        <v>2</v>
      </c>
      <c r="G77" s="1" t="s">
        <v>62</v>
      </c>
      <c r="H77" s="1" t="s">
        <v>40</v>
      </c>
      <c r="M77" s="3"/>
      <c r="O77" s="1" t="s">
        <v>39</v>
      </c>
      <c r="P77">
        <f>+COUNTIF('Siniestros Asignados'!$A$8:$A$251,Base!O77)</f>
        <v>0</v>
      </c>
      <c r="S77" t="s">
        <v>576</v>
      </c>
      <c r="T77">
        <v>159971104</v>
      </c>
      <c r="U77" t="s">
        <v>574</v>
      </c>
    </row>
    <row r="78" spans="6:21" x14ac:dyDescent="0.3">
      <c r="F78" s="1">
        <v>2</v>
      </c>
      <c r="G78" s="1" t="s">
        <v>62</v>
      </c>
      <c r="H78" s="1" t="s">
        <v>41</v>
      </c>
      <c r="M78" s="3"/>
      <c r="O78" s="1" t="s">
        <v>40</v>
      </c>
      <c r="P78">
        <f>+COUNTIF('Siniestros Asignados'!$A$8:$A$251,Base!O78)</f>
        <v>0</v>
      </c>
      <c r="S78" t="s">
        <v>469</v>
      </c>
      <c r="T78">
        <v>168873107</v>
      </c>
      <c r="U78" t="s">
        <v>470</v>
      </c>
    </row>
    <row r="79" spans="6:21" x14ac:dyDescent="0.3">
      <c r="F79" s="1">
        <v>2</v>
      </c>
      <c r="G79" s="1" t="s">
        <v>62</v>
      </c>
      <c r="H79" s="1" t="s">
        <v>42</v>
      </c>
      <c r="M79" s="3"/>
      <c r="O79" s="1" t="s">
        <v>41</v>
      </c>
      <c r="P79">
        <f>+COUNTIF('Siniestros Asignados'!$A$8:$A$251,Base!O79)</f>
        <v>0</v>
      </c>
      <c r="S79" t="s">
        <v>675</v>
      </c>
      <c r="T79">
        <v>171753880</v>
      </c>
      <c r="U79" t="s">
        <v>661</v>
      </c>
    </row>
    <row r="80" spans="6:21" x14ac:dyDescent="0.3">
      <c r="F80" s="1">
        <v>2</v>
      </c>
      <c r="G80" s="1" t="s">
        <v>62</v>
      </c>
      <c r="H80" s="1" t="s">
        <v>43</v>
      </c>
      <c r="M80" s="3"/>
      <c r="O80" s="1" t="s">
        <v>42</v>
      </c>
      <c r="P80">
        <f>+COUNTIF('Siniestros Asignados'!$A$8:$A$251,Base!O80)</f>
        <v>0</v>
      </c>
      <c r="S80" t="s">
        <v>681</v>
      </c>
      <c r="T80">
        <v>177944297</v>
      </c>
      <c r="U80" t="s">
        <v>667</v>
      </c>
    </row>
    <row r="81" spans="6:21" x14ac:dyDescent="0.3">
      <c r="F81" s="1">
        <v>2</v>
      </c>
      <c r="G81" s="1" t="s">
        <v>62</v>
      </c>
      <c r="H81" s="1" t="s">
        <v>44</v>
      </c>
      <c r="M81" s="3"/>
      <c r="O81" s="1" t="s">
        <v>43</v>
      </c>
      <c r="P81">
        <f>+COUNTIF('Siniestros Asignados'!$A$8:$A$251,Base!O81)</f>
        <v>0</v>
      </c>
      <c r="S81" t="s">
        <v>592</v>
      </c>
      <c r="T81">
        <v>182739545</v>
      </c>
      <c r="U81" t="s">
        <v>593</v>
      </c>
    </row>
    <row r="82" spans="6:21" x14ac:dyDescent="0.3">
      <c r="F82" s="1">
        <v>2</v>
      </c>
      <c r="G82" s="1" t="s">
        <v>62</v>
      </c>
      <c r="H82" s="1" t="s">
        <v>45</v>
      </c>
      <c r="M82" s="3"/>
      <c r="O82" s="1" t="s">
        <v>44</v>
      </c>
      <c r="P82">
        <f>+COUNTIF('Siniestros Asignados'!$A$8:$A$251,Base!O82)</f>
        <v>0</v>
      </c>
      <c r="S82" t="s">
        <v>590</v>
      </c>
      <c r="T82">
        <v>189834713</v>
      </c>
      <c r="U82" t="s">
        <v>591</v>
      </c>
    </row>
    <row r="83" spans="6:21" x14ac:dyDescent="0.3">
      <c r="F83" s="1">
        <v>2</v>
      </c>
      <c r="G83" s="1" t="s">
        <v>62</v>
      </c>
      <c r="H83" s="1" t="s">
        <v>46</v>
      </c>
      <c r="M83" s="3"/>
      <c r="O83" s="1" t="s">
        <v>45</v>
      </c>
      <c r="P83">
        <f>+COUNTIF('Siniestros Asignados'!$A$8:$A$251,Base!O83)</f>
        <v>0</v>
      </c>
      <c r="S83" t="s">
        <v>680</v>
      </c>
      <c r="T83">
        <v>191706137</v>
      </c>
      <c r="U83" t="s">
        <v>666</v>
      </c>
    </row>
    <row r="84" spans="6:21" x14ac:dyDescent="0.3">
      <c r="F84" s="1">
        <v>2</v>
      </c>
      <c r="G84" s="1" t="s">
        <v>62</v>
      </c>
      <c r="H84" s="1" t="s">
        <v>47</v>
      </c>
      <c r="M84" s="3"/>
      <c r="O84" s="1" t="s">
        <v>46</v>
      </c>
      <c r="P84">
        <f>+COUNTIF('Siniestros Asignados'!$A$8:$A$251,Base!O84)</f>
        <v>0</v>
      </c>
      <c r="S84" t="s">
        <v>621</v>
      </c>
      <c r="T84" t="s">
        <v>622</v>
      </c>
      <c r="U84" t="s">
        <v>623</v>
      </c>
    </row>
    <row r="85" spans="6:21" x14ac:dyDescent="0.3">
      <c r="F85" s="1">
        <v>2</v>
      </c>
      <c r="G85" s="1" t="s">
        <v>62</v>
      </c>
      <c r="H85" s="1" t="s">
        <v>48</v>
      </c>
      <c r="M85" s="3"/>
      <c r="O85" s="1" t="s">
        <v>47</v>
      </c>
      <c r="P85">
        <f>+COUNTIF('Siniestros Asignados'!$A$8:$A$251,Base!O85)</f>
        <v>0</v>
      </c>
      <c r="S85" t="s">
        <v>679</v>
      </c>
      <c r="T85">
        <v>203673175</v>
      </c>
      <c r="U85" t="s">
        <v>665</v>
      </c>
    </row>
    <row r="86" spans="6:21" x14ac:dyDescent="0.3">
      <c r="F86" s="1">
        <v>2</v>
      </c>
      <c r="G86" s="1" t="s">
        <v>62</v>
      </c>
      <c r="H86" s="1" t="s">
        <v>49</v>
      </c>
      <c r="M86" s="3"/>
      <c r="O86" s="1" t="s">
        <v>48</v>
      </c>
      <c r="P86">
        <f>+COUNTIF('Siniestros Asignados'!$A$8:$A$251,Base!O86)</f>
        <v>0</v>
      </c>
      <c r="S86" t="s">
        <v>378</v>
      </c>
      <c r="T86">
        <v>235531496</v>
      </c>
      <c r="U86" t="s">
        <v>379</v>
      </c>
    </row>
    <row r="87" spans="6:21" x14ac:dyDescent="0.3">
      <c r="F87" s="1">
        <v>2</v>
      </c>
      <c r="G87" s="1" t="s">
        <v>62</v>
      </c>
      <c r="H87" s="1" t="s">
        <v>50</v>
      </c>
      <c r="M87" s="3"/>
      <c r="O87" s="1" t="s">
        <v>49</v>
      </c>
      <c r="P87">
        <f>+COUNTIF('Siniestros Asignados'!$A$8:$A$251,Base!O87)</f>
        <v>0</v>
      </c>
      <c r="S87" t="s">
        <v>745</v>
      </c>
      <c r="T87">
        <v>248690909</v>
      </c>
      <c r="U87" t="s">
        <v>746</v>
      </c>
    </row>
    <row r="88" spans="6:21" x14ac:dyDescent="0.3">
      <c r="F88" s="1">
        <v>2</v>
      </c>
      <c r="G88" s="1" t="s">
        <v>62</v>
      </c>
      <c r="H88" s="1" t="s">
        <v>51</v>
      </c>
      <c r="M88" s="3"/>
      <c r="O88" s="1" t="s">
        <v>50</v>
      </c>
      <c r="P88">
        <f>+COUNTIF('Siniestros Asignados'!$A$8:$A$251,Base!O88)</f>
        <v>0</v>
      </c>
      <c r="S88" t="s">
        <v>747</v>
      </c>
      <c r="T88">
        <v>254093068</v>
      </c>
      <c r="U88" t="s">
        <v>748</v>
      </c>
    </row>
    <row r="89" spans="6:21" x14ac:dyDescent="0.3">
      <c r="F89" s="1">
        <v>2</v>
      </c>
      <c r="G89" s="1" t="s">
        <v>62</v>
      </c>
      <c r="H89" s="1" t="s">
        <v>52</v>
      </c>
      <c r="M89" s="3"/>
      <c r="O89" s="1" t="s">
        <v>51</v>
      </c>
      <c r="P89">
        <f>+COUNTIF('Siniestros Asignados'!$A$8:$A$251,Base!O89)</f>
        <v>0</v>
      </c>
      <c r="S89" t="s">
        <v>749</v>
      </c>
      <c r="T89">
        <v>25977459</v>
      </c>
      <c r="U89" t="s">
        <v>750</v>
      </c>
    </row>
    <row r="90" spans="6:21" x14ac:dyDescent="0.3">
      <c r="M90" s="3"/>
      <c r="O90" s="1" t="s">
        <v>52</v>
      </c>
      <c r="P90">
        <f>+COUNTIF('Siniestros Asignados'!$A$8:$A$251,Base!O90)</f>
        <v>0</v>
      </c>
      <c r="S90" t="s">
        <v>594</v>
      </c>
      <c r="T90">
        <v>269493623</v>
      </c>
      <c r="U90" t="s">
        <v>595</v>
      </c>
    </row>
    <row r="91" spans="6:21" x14ac:dyDescent="0.3">
      <c r="M91" s="3"/>
      <c r="S91" t="s">
        <v>682</v>
      </c>
      <c r="T91">
        <v>269818875</v>
      </c>
      <c r="U91" t="s">
        <v>668</v>
      </c>
    </row>
    <row r="92" spans="6:21" x14ac:dyDescent="0.3">
      <c r="M92" s="3"/>
      <c r="S92" t="s">
        <v>751</v>
      </c>
      <c r="T92">
        <v>39786125</v>
      </c>
      <c r="U92" t="s">
        <v>752</v>
      </c>
    </row>
    <row r="93" spans="6:21" x14ac:dyDescent="0.3">
      <c r="M93" s="3"/>
      <c r="S93" t="s">
        <v>753</v>
      </c>
      <c r="T93">
        <v>40159851</v>
      </c>
      <c r="U93" t="s">
        <v>754</v>
      </c>
    </row>
    <row r="94" spans="6:21" x14ac:dyDescent="0.3">
      <c r="M94" s="3"/>
      <c r="S94" t="s">
        <v>755</v>
      </c>
      <c r="T94">
        <v>43641166</v>
      </c>
      <c r="U94" t="s">
        <v>756</v>
      </c>
    </row>
    <row r="95" spans="6:21" x14ac:dyDescent="0.3">
      <c r="M95" s="3"/>
      <c r="S95" t="s">
        <v>454</v>
      </c>
      <c r="T95" t="s">
        <v>502</v>
      </c>
      <c r="U95" t="s">
        <v>455</v>
      </c>
    </row>
    <row r="96" spans="6:21" x14ac:dyDescent="0.3">
      <c r="M96" s="3"/>
      <c r="S96" t="s">
        <v>757</v>
      </c>
      <c r="T96">
        <v>45156885</v>
      </c>
      <c r="U96" t="s">
        <v>758</v>
      </c>
    </row>
    <row r="97" spans="13:21" x14ac:dyDescent="0.3">
      <c r="M97" s="3"/>
      <c r="S97" t="s">
        <v>759</v>
      </c>
      <c r="T97">
        <v>46652584</v>
      </c>
      <c r="U97" t="s">
        <v>760</v>
      </c>
    </row>
    <row r="98" spans="13:21" x14ac:dyDescent="0.3">
      <c r="M98" s="3"/>
      <c r="S98" t="s">
        <v>462</v>
      </c>
      <c r="T98">
        <v>47729041</v>
      </c>
      <c r="U98" t="s">
        <v>761</v>
      </c>
    </row>
    <row r="99" spans="13:21" x14ac:dyDescent="0.3">
      <c r="M99" s="3"/>
      <c r="S99" t="s">
        <v>762</v>
      </c>
      <c r="T99">
        <v>49450257</v>
      </c>
      <c r="U99" t="s">
        <v>763</v>
      </c>
    </row>
    <row r="100" spans="13:21" x14ac:dyDescent="0.3">
      <c r="M100" s="3"/>
      <c r="S100" t="s">
        <v>764</v>
      </c>
      <c r="T100">
        <v>50762947</v>
      </c>
      <c r="U100" t="s">
        <v>765</v>
      </c>
    </row>
    <row r="101" spans="13:21" x14ac:dyDescent="0.3">
      <c r="M101" s="3"/>
      <c r="S101" t="s">
        <v>268</v>
      </c>
      <c r="T101">
        <v>520052275</v>
      </c>
      <c r="U101" t="s">
        <v>269</v>
      </c>
    </row>
    <row r="102" spans="13:21" x14ac:dyDescent="0.3">
      <c r="M102" s="3"/>
      <c r="S102" t="s">
        <v>430</v>
      </c>
      <c r="T102">
        <v>52307392</v>
      </c>
      <c r="U102" t="s">
        <v>431</v>
      </c>
    </row>
    <row r="103" spans="13:21" x14ac:dyDescent="0.3">
      <c r="M103" s="3"/>
      <c r="S103" t="s">
        <v>766</v>
      </c>
      <c r="T103">
        <v>52552435</v>
      </c>
      <c r="U103" t="s">
        <v>767</v>
      </c>
    </row>
    <row r="104" spans="13:21" x14ac:dyDescent="0.3">
      <c r="M104" s="3"/>
      <c r="S104" t="s">
        <v>768</v>
      </c>
      <c r="T104">
        <v>52863872</v>
      </c>
      <c r="U104" t="s">
        <v>769</v>
      </c>
    </row>
    <row r="105" spans="13:21" x14ac:dyDescent="0.3">
      <c r="M105" s="3"/>
      <c r="S105" t="s">
        <v>493</v>
      </c>
      <c r="T105">
        <v>53354661</v>
      </c>
      <c r="U105" t="s">
        <v>494</v>
      </c>
    </row>
    <row r="106" spans="13:21" x14ac:dyDescent="0.3">
      <c r="M106" s="3"/>
      <c r="S106" t="s">
        <v>372</v>
      </c>
      <c r="T106">
        <v>54018347</v>
      </c>
      <c r="U106" t="s">
        <v>373</v>
      </c>
    </row>
    <row r="107" spans="13:21" x14ac:dyDescent="0.3">
      <c r="M107" s="3"/>
      <c r="S107" t="s">
        <v>770</v>
      </c>
      <c r="T107">
        <v>54099592</v>
      </c>
      <c r="U107" t="s">
        <v>771</v>
      </c>
    </row>
    <row r="108" spans="13:21" x14ac:dyDescent="0.3">
      <c r="S108" t="s">
        <v>772</v>
      </c>
      <c r="T108">
        <v>54796587</v>
      </c>
      <c r="U108" t="s">
        <v>773</v>
      </c>
    </row>
    <row r="109" spans="13:21" x14ac:dyDescent="0.3">
      <c r="S109" t="s">
        <v>362</v>
      </c>
      <c r="T109">
        <v>55443742</v>
      </c>
      <c r="U109" t="s">
        <v>363</v>
      </c>
    </row>
    <row r="110" spans="13:21" x14ac:dyDescent="0.3">
      <c r="S110" t="s">
        <v>774</v>
      </c>
      <c r="T110">
        <v>55678251</v>
      </c>
      <c r="U110" t="s">
        <v>775</v>
      </c>
    </row>
    <row r="111" spans="13:21" x14ac:dyDescent="0.3">
      <c r="S111" t="s">
        <v>471</v>
      </c>
      <c r="T111">
        <v>55868239</v>
      </c>
      <c r="U111" t="s">
        <v>472</v>
      </c>
    </row>
    <row r="112" spans="13:21" x14ac:dyDescent="0.3">
      <c r="S112" t="s">
        <v>776</v>
      </c>
      <c r="T112">
        <v>56116710</v>
      </c>
      <c r="U112" t="s">
        <v>777</v>
      </c>
    </row>
    <row r="113" spans="19:21" x14ac:dyDescent="0.3">
      <c r="S113" t="s">
        <v>370</v>
      </c>
      <c r="T113">
        <v>56655565</v>
      </c>
      <c r="U113" t="s">
        <v>371</v>
      </c>
    </row>
    <row r="114" spans="19:21" x14ac:dyDescent="0.3">
      <c r="S114" t="s">
        <v>473</v>
      </c>
      <c r="T114">
        <v>57116501</v>
      </c>
      <c r="U114" t="s">
        <v>474</v>
      </c>
    </row>
    <row r="115" spans="19:21" x14ac:dyDescent="0.3">
      <c r="S115" t="s">
        <v>778</v>
      </c>
      <c r="T115" t="s">
        <v>779</v>
      </c>
      <c r="U115" t="s">
        <v>780</v>
      </c>
    </row>
    <row r="116" spans="19:21" x14ac:dyDescent="0.3">
      <c r="S116" t="s">
        <v>781</v>
      </c>
      <c r="T116">
        <v>58179272</v>
      </c>
      <c r="U116" t="s">
        <v>782</v>
      </c>
    </row>
    <row r="117" spans="19:21" x14ac:dyDescent="0.3">
      <c r="S117" t="s">
        <v>783</v>
      </c>
      <c r="T117">
        <v>60095841</v>
      </c>
      <c r="U117" t="s">
        <v>784</v>
      </c>
    </row>
    <row r="118" spans="19:21" x14ac:dyDescent="0.3">
      <c r="S118" t="s">
        <v>364</v>
      </c>
      <c r="T118">
        <v>60611416</v>
      </c>
      <c r="U118" t="s">
        <v>365</v>
      </c>
    </row>
    <row r="119" spans="19:21" x14ac:dyDescent="0.3">
      <c r="S119" t="s">
        <v>479</v>
      </c>
      <c r="T119">
        <v>60611661</v>
      </c>
      <c r="U119" t="s">
        <v>480</v>
      </c>
    </row>
    <row r="120" spans="19:21" x14ac:dyDescent="0.3">
      <c r="S120" t="s">
        <v>785</v>
      </c>
      <c r="T120">
        <v>60626138</v>
      </c>
      <c r="U120" t="s">
        <v>786</v>
      </c>
    </row>
    <row r="121" spans="19:21" x14ac:dyDescent="0.3">
      <c r="S121" t="s">
        <v>787</v>
      </c>
      <c r="T121">
        <v>62005793</v>
      </c>
      <c r="U121" t="s">
        <v>788</v>
      </c>
    </row>
    <row r="122" spans="19:21" x14ac:dyDescent="0.3">
      <c r="S122" t="s">
        <v>789</v>
      </c>
      <c r="T122">
        <v>62062878</v>
      </c>
      <c r="U122" t="s">
        <v>790</v>
      </c>
    </row>
    <row r="123" spans="19:21" x14ac:dyDescent="0.3">
      <c r="S123" t="s">
        <v>394</v>
      </c>
      <c r="T123">
        <v>62784326</v>
      </c>
      <c r="U123" t="s">
        <v>395</v>
      </c>
    </row>
    <row r="124" spans="19:21" x14ac:dyDescent="0.3">
      <c r="S124" t="s">
        <v>392</v>
      </c>
      <c r="T124">
        <v>62849371</v>
      </c>
      <c r="U124" t="s">
        <v>393</v>
      </c>
    </row>
    <row r="125" spans="19:21" x14ac:dyDescent="0.3">
      <c r="S125" t="s">
        <v>338</v>
      </c>
      <c r="T125">
        <v>63701459</v>
      </c>
      <c r="U125" t="s">
        <v>339</v>
      </c>
    </row>
    <row r="126" spans="19:21" x14ac:dyDescent="0.3">
      <c r="S126" t="s">
        <v>791</v>
      </c>
      <c r="T126" t="s">
        <v>792</v>
      </c>
      <c r="U126" t="s">
        <v>793</v>
      </c>
    </row>
    <row r="127" spans="19:21" x14ac:dyDescent="0.3">
      <c r="S127" t="s">
        <v>794</v>
      </c>
      <c r="T127">
        <v>63902489</v>
      </c>
      <c r="U127" t="s">
        <v>795</v>
      </c>
    </row>
    <row r="128" spans="19:21" x14ac:dyDescent="0.3">
      <c r="S128" t="s">
        <v>408</v>
      </c>
      <c r="T128">
        <v>64559990</v>
      </c>
      <c r="U128" t="s">
        <v>409</v>
      </c>
    </row>
    <row r="129" spans="19:21" x14ac:dyDescent="0.3">
      <c r="S129" t="s">
        <v>796</v>
      </c>
      <c r="T129">
        <v>65949962</v>
      </c>
      <c r="U129" t="s">
        <v>797</v>
      </c>
    </row>
    <row r="130" spans="19:21" x14ac:dyDescent="0.3">
      <c r="S130" t="s">
        <v>487</v>
      </c>
      <c r="T130">
        <v>66218783</v>
      </c>
      <c r="U130" t="s">
        <v>488</v>
      </c>
    </row>
    <row r="131" spans="19:21" x14ac:dyDescent="0.3">
      <c r="S131" t="s">
        <v>798</v>
      </c>
      <c r="T131">
        <v>66573869</v>
      </c>
      <c r="U131" t="s">
        <v>799</v>
      </c>
    </row>
    <row r="132" spans="19:21" x14ac:dyDescent="0.3">
      <c r="S132" t="s">
        <v>800</v>
      </c>
      <c r="T132">
        <v>66683028</v>
      </c>
      <c r="U132" t="s">
        <v>801</v>
      </c>
    </row>
    <row r="133" spans="19:21" x14ac:dyDescent="0.3">
      <c r="S133" t="s">
        <v>495</v>
      </c>
      <c r="T133">
        <v>68900743</v>
      </c>
      <c r="U133" t="s">
        <v>496</v>
      </c>
    </row>
    <row r="134" spans="19:21" x14ac:dyDescent="0.3">
      <c r="S134" t="s">
        <v>432</v>
      </c>
      <c r="T134">
        <v>69169457</v>
      </c>
      <c r="U134" t="s">
        <v>433</v>
      </c>
    </row>
    <row r="135" spans="19:21" x14ac:dyDescent="0.3">
      <c r="S135" t="s">
        <v>342</v>
      </c>
      <c r="T135">
        <v>70037785</v>
      </c>
      <c r="U135" t="s">
        <v>343</v>
      </c>
    </row>
    <row r="136" spans="19:21" x14ac:dyDescent="0.3">
      <c r="S136" t="s">
        <v>485</v>
      </c>
      <c r="T136" t="s">
        <v>504</v>
      </c>
      <c r="U136" t="s">
        <v>486</v>
      </c>
    </row>
    <row r="137" spans="19:21" x14ac:dyDescent="0.3">
      <c r="S137" t="s">
        <v>802</v>
      </c>
      <c r="T137">
        <v>70240815</v>
      </c>
      <c r="U137" t="s">
        <v>803</v>
      </c>
    </row>
    <row r="138" spans="19:21" x14ac:dyDescent="0.3">
      <c r="S138" t="s">
        <v>804</v>
      </c>
      <c r="T138">
        <v>70441950</v>
      </c>
      <c r="U138" t="s">
        <v>805</v>
      </c>
    </row>
    <row r="139" spans="19:21" x14ac:dyDescent="0.3">
      <c r="S139" t="s">
        <v>806</v>
      </c>
      <c r="T139">
        <v>70798395</v>
      </c>
      <c r="U139" t="s">
        <v>807</v>
      </c>
    </row>
    <row r="140" spans="19:21" x14ac:dyDescent="0.3">
      <c r="S140" t="s">
        <v>426</v>
      </c>
      <c r="T140">
        <v>70958422</v>
      </c>
      <c r="U140" t="s">
        <v>427</v>
      </c>
    </row>
    <row r="141" spans="19:21" x14ac:dyDescent="0.3">
      <c r="S141" t="s">
        <v>808</v>
      </c>
      <c r="T141">
        <v>71083721</v>
      </c>
      <c r="U141" t="s">
        <v>809</v>
      </c>
    </row>
    <row r="142" spans="19:21" x14ac:dyDescent="0.3">
      <c r="S142" t="s">
        <v>402</v>
      </c>
      <c r="T142">
        <v>71595439</v>
      </c>
      <c r="U142" t="s">
        <v>403</v>
      </c>
    </row>
    <row r="143" spans="19:21" x14ac:dyDescent="0.3">
      <c r="S143" t="s">
        <v>810</v>
      </c>
      <c r="T143">
        <v>71751767</v>
      </c>
      <c r="U143" t="s">
        <v>811</v>
      </c>
    </row>
    <row r="144" spans="19:21" x14ac:dyDescent="0.3">
      <c r="S144" t="s">
        <v>812</v>
      </c>
      <c r="T144">
        <v>72037421</v>
      </c>
      <c r="U144" t="s">
        <v>813</v>
      </c>
    </row>
    <row r="145" spans="19:21" x14ac:dyDescent="0.3">
      <c r="S145" t="s">
        <v>348</v>
      </c>
      <c r="T145">
        <v>72331095</v>
      </c>
      <c r="U145" t="s">
        <v>349</v>
      </c>
    </row>
    <row r="146" spans="19:21" x14ac:dyDescent="0.3">
      <c r="S146" t="s">
        <v>814</v>
      </c>
      <c r="T146">
        <v>72619374</v>
      </c>
      <c r="U146" t="s">
        <v>815</v>
      </c>
    </row>
    <row r="147" spans="19:21" x14ac:dyDescent="0.3">
      <c r="S147" t="s">
        <v>816</v>
      </c>
      <c r="T147">
        <v>73133211</v>
      </c>
      <c r="U147" t="s">
        <v>817</v>
      </c>
    </row>
    <row r="148" spans="19:21" x14ac:dyDescent="0.3">
      <c r="S148" t="s">
        <v>818</v>
      </c>
      <c r="T148">
        <v>73156777</v>
      </c>
      <c r="U148" t="s">
        <v>819</v>
      </c>
    </row>
    <row r="149" spans="19:21" x14ac:dyDescent="0.3">
      <c r="S149" t="s">
        <v>677</v>
      </c>
      <c r="T149">
        <v>73711185</v>
      </c>
      <c r="U149" t="s">
        <v>663</v>
      </c>
    </row>
    <row r="150" spans="19:21" x14ac:dyDescent="0.3">
      <c r="S150" t="s">
        <v>475</v>
      </c>
      <c r="T150">
        <v>74230792</v>
      </c>
      <c r="U150" t="s">
        <v>476</v>
      </c>
    </row>
    <row r="151" spans="19:21" x14ac:dyDescent="0.3">
      <c r="S151" t="s">
        <v>350</v>
      </c>
      <c r="T151">
        <v>74231780</v>
      </c>
      <c r="U151" t="s">
        <v>351</v>
      </c>
    </row>
    <row r="152" spans="19:21" x14ac:dyDescent="0.3">
      <c r="S152" t="s">
        <v>328</v>
      </c>
      <c r="T152">
        <v>74424643</v>
      </c>
      <c r="U152" t="s">
        <v>329</v>
      </c>
    </row>
    <row r="153" spans="19:21" x14ac:dyDescent="0.3">
      <c r="S153" t="s">
        <v>420</v>
      </c>
      <c r="T153">
        <v>74462588</v>
      </c>
      <c r="U153" t="s">
        <v>421</v>
      </c>
    </row>
    <row r="154" spans="19:21" x14ac:dyDescent="0.3">
      <c r="S154" t="s">
        <v>820</v>
      </c>
      <c r="T154">
        <v>74617042</v>
      </c>
      <c r="U154" t="s">
        <v>821</v>
      </c>
    </row>
    <row r="155" spans="19:21" x14ac:dyDescent="0.3">
      <c r="S155" t="s">
        <v>822</v>
      </c>
      <c r="T155">
        <v>75245246</v>
      </c>
      <c r="U155" t="s">
        <v>823</v>
      </c>
    </row>
    <row r="156" spans="19:21" x14ac:dyDescent="0.3">
      <c r="S156" t="s">
        <v>272</v>
      </c>
      <c r="T156">
        <v>760058955</v>
      </c>
      <c r="U156" t="s">
        <v>273</v>
      </c>
    </row>
    <row r="157" spans="19:21" x14ac:dyDescent="0.3">
      <c r="S157" t="s">
        <v>280</v>
      </c>
      <c r="T157">
        <v>760231940</v>
      </c>
      <c r="U157" t="s">
        <v>281</v>
      </c>
    </row>
    <row r="158" spans="19:21" x14ac:dyDescent="0.3">
      <c r="S158" t="s">
        <v>319</v>
      </c>
      <c r="T158">
        <v>760592900</v>
      </c>
      <c r="U158" t="s">
        <v>320</v>
      </c>
    </row>
    <row r="159" spans="19:21" x14ac:dyDescent="0.3">
      <c r="S159" t="s">
        <v>232</v>
      </c>
      <c r="T159">
        <v>760890448</v>
      </c>
      <c r="U159" t="s">
        <v>233</v>
      </c>
    </row>
    <row r="160" spans="19:21" x14ac:dyDescent="0.3">
      <c r="S160" t="s">
        <v>236</v>
      </c>
      <c r="T160">
        <v>760991945</v>
      </c>
      <c r="U160" t="s">
        <v>237</v>
      </c>
    </row>
    <row r="161" spans="19:21" x14ac:dyDescent="0.3">
      <c r="S161" t="s">
        <v>290</v>
      </c>
      <c r="T161">
        <v>761095714</v>
      </c>
      <c r="U161" t="s">
        <v>291</v>
      </c>
    </row>
    <row r="162" spans="19:21" x14ac:dyDescent="0.3">
      <c r="S162" t="s">
        <v>317</v>
      </c>
      <c r="T162">
        <v>761220837</v>
      </c>
      <c r="U162" t="s">
        <v>318</v>
      </c>
    </row>
    <row r="163" spans="19:21" x14ac:dyDescent="0.3">
      <c r="S163" t="s">
        <v>305</v>
      </c>
      <c r="T163">
        <v>761254340</v>
      </c>
      <c r="U163" t="s">
        <v>306</v>
      </c>
    </row>
    <row r="164" spans="19:21" x14ac:dyDescent="0.3">
      <c r="S164" t="s">
        <v>824</v>
      </c>
      <c r="T164">
        <v>761347977</v>
      </c>
      <c r="U164" t="s">
        <v>825</v>
      </c>
    </row>
    <row r="165" spans="19:21" x14ac:dyDescent="0.3">
      <c r="S165" t="s">
        <v>253</v>
      </c>
      <c r="T165">
        <v>761543377</v>
      </c>
      <c r="U165" t="s">
        <v>254</v>
      </c>
    </row>
    <row r="166" spans="19:21" x14ac:dyDescent="0.3">
      <c r="S166" t="s">
        <v>251</v>
      </c>
      <c r="T166">
        <v>761573578</v>
      </c>
      <c r="U166" t="s">
        <v>252</v>
      </c>
    </row>
    <row r="167" spans="19:21" x14ac:dyDescent="0.3">
      <c r="S167" t="s">
        <v>323</v>
      </c>
      <c r="T167">
        <v>761594729</v>
      </c>
      <c r="U167" t="s">
        <v>324</v>
      </c>
    </row>
    <row r="168" spans="19:21" x14ac:dyDescent="0.3">
      <c r="S168" t="s">
        <v>325</v>
      </c>
      <c r="T168">
        <v>761632256</v>
      </c>
      <c r="U168" t="s">
        <v>516</v>
      </c>
    </row>
    <row r="169" spans="19:21" x14ac:dyDescent="0.3">
      <c r="S169" t="s">
        <v>248</v>
      </c>
      <c r="T169">
        <v>761634011</v>
      </c>
      <c r="U169" t="s">
        <v>638</v>
      </c>
    </row>
    <row r="170" spans="19:21" x14ac:dyDescent="0.3">
      <c r="S170" t="s">
        <v>230</v>
      </c>
      <c r="T170">
        <v>761715615</v>
      </c>
      <c r="U170" t="s">
        <v>231</v>
      </c>
    </row>
    <row r="171" spans="19:21" x14ac:dyDescent="0.3">
      <c r="S171" t="s">
        <v>234</v>
      </c>
      <c r="T171">
        <v>761743880</v>
      </c>
      <c r="U171" t="s">
        <v>235</v>
      </c>
    </row>
    <row r="172" spans="19:21" x14ac:dyDescent="0.3">
      <c r="S172" t="s">
        <v>249</v>
      </c>
      <c r="T172">
        <v>761939939</v>
      </c>
      <c r="U172" t="s">
        <v>250</v>
      </c>
    </row>
    <row r="173" spans="19:21" x14ac:dyDescent="0.3">
      <c r="S173" t="s">
        <v>657</v>
      </c>
      <c r="T173">
        <v>761989324</v>
      </c>
      <c r="U173" t="s">
        <v>647</v>
      </c>
    </row>
    <row r="174" spans="19:21" x14ac:dyDescent="0.3">
      <c r="S174" t="s">
        <v>826</v>
      </c>
      <c r="T174">
        <v>762302373</v>
      </c>
      <c r="U174" t="s">
        <v>827</v>
      </c>
    </row>
    <row r="175" spans="19:21" x14ac:dyDescent="0.3">
      <c r="S175" t="s">
        <v>301</v>
      </c>
      <c r="T175">
        <v>762506351</v>
      </c>
      <c r="U175" t="s">
        <v>302</v>
      </c>
    </row>
    <row r="176" spans="19:21" x14ac:dyDescent="0.3">
      <c r="S176" t="s">
        <v>828</v>
      </c>
      <c r="T176">
        <v>762541564</v>
      </c>
      <c r="U176" t="s">
        <v>829</v>
      </c>
    </row>
    <row r="177" spans="19:21" x14ac:dyDescent="0.3">
      <c r="S177" t="s">
        <v>260</v>
      </c>
      <c r="T177">
        <v>762697033</v>
      </c>
      <c r="U177" t="s">
        <v>572</v>
      </c>
    </row>
    <row r="178" spans="19:21" x14ac:dyDescent="0.3">
      <c r="S178" t="s">
        <v>288</v>
      </c>
      <c r="T178">
        <v>762730960</v>
      </c>
      <c r="U178" t="s">
        <v>289</v>
      </c>
    </row>
    <row r="179" spans="19:21" x14ac:dyDescent="0.3">
      <c r="S179" t="s">
        <v>292</v>
      </c>
      <c r="T179">
        <v>763181421</v>
      </c>
      <c r="U179" t="s">
        <v>639</v>
      </c>
    </row>
    <row r="180" spans="19:21" x14ac:dyDescent="0.3">
      <c r="S180" t="s">
        <v>293</v>
      </c>
      <c r="T180">
        <v>763287718</v>
      </c>
      <c r="U180" t="s">
        <v>294</v>
      </c>
    </row>
    <row r="181" spans="19:21" x14ac:dyDescent="0.3">
      <c r="S181" t="s">
        <v>299</v>
      </c>
      <c r="T181">
        <v>763393690</v>
      </c>
      <c r="U181" t="s">
        <v>300</v>
      </c>
    </row>
    <row r="182" spans="19:21" x14ac:dyDescent="0.3">
      <c r="S182" t="s">
        <v>266</v>
      </c>
      <c r="T182">
        <v>763564312</v>
      </c>
      <c r="U182" t="s">
        <v>267</v>
      </c>
    </row>
    <row r="183" spans="19:21" x14ac:dyDescent="0.3">
      <c r="S183" t="s">
        <v>830</v>
      </c>
      <c r="T183">
        <v>763745473</v>
      </c>
      <c r="U183" t="s">
        <v>831</v>
      </c>
    </row>
    <row r="184" spans="19:21" x14ac:dyDescent="0.3">
      <c r="S184" t="s">
        <v>255</v>
      </c>
      <c r="T184" t="s">
        <v>497</v>
      </c>
      <c r="U184" t="s">
        <v>256</v>
      </c>
    </row>
    <row r="185" spans="19:21" x14ac:dyDescent="0.3">
      <c r="S185" t="s">
        <v>326</v>
      </c>
      <c r="T185">
        <v>764308662</v>
      </c>
      <c r="U185" t="s">
        <v>327</v>
      </c>
    </row>
    <row r="186" spans="19:21" x14ac:dyDescent="0.3">
      <c r="S186" t="s">
        <v>832</v>
      </c>
      <c r="T186">
        <v>764454812</v>
      </c>
      <c r="U186" t="s">
        <v>833</v>
      </c>
    </row>
    <row r="187" spans="19:21" x14ac:dyDescent="0.3">
      <c r="S187" t="s">
        <v>834</v>
      </c>
      <c r="T187">
        <v>764504003</v>
      </c>
      <c r="U187" t="s">
        <v>835</v>
      </c>
    </row>
    <row r="188" spans="19:21" x14ac:dyDescent="0.3">
      <c r="S188" t="s">
        <v>242</v>
      </c>
      <c r="T188">
        <v>764556240</v>
      </c>
      <c r="U188" t="s">
        <v>243</v>
      </c>
    </row>
    <row r="189" spans="19:21" x14ac:dyDescent="0.3">
      <c r="S189" t="s">
        <v>313</v>
      </c>
      <c r="T189">
        <v>764787307</v>
      </c>
      <c r="U189" t="s">
        <v>314</v>
      </c>
    </row>
    <row r="190" spans="19:21" x14ac:dyDescent="0.3">
      <c r="S190" t="s">
        <v>295</v>
      </c>
      <c r="T190">
        <v>764955153</v>
      </c>
      <c r="U190" t="s">
        <v>296</v>
      </c>
    </row>
    <row r="191" spans="19:21" x14ac:dyDescent="0.3">
      <c r="S191" t="s">
        <v>276</v>
      </c>
      <c r="T191">
        <v>765226775</v>
      </c>
      <c r="U191" t="s">
        <v>277</v>
      </c>
    </row>
    <row r="192" spans="19:21" x14ac:dyDescent="0.3">
      <c r="S192" t="s">
        <v>238</v>
      </c>
      <c r="T192">
        <v>765473993</v>
      </c>
      <c r="U192" t="s">
        <v>239</v>
      </c>
    </row>
    <row r="193" spans="19:21" x14ac:dyDescent="0.3">
      <c r="S193" t="s">
        <v>836</v>
      </c>
      <c r="T193">
        <v>765687705</v>
      </c>
      <c r="U193" t="s">
        <v>837</v>
      </c>
    </row>
    <row r="194" spans="19:21" x14ac:dyDescent="0.3">
      <c r="S194" t="s">
        <v>297</v>
      </c>
      <c r="T194">
        <v>765922364</v>
      </c>
      <c r="U194" t="s">
        <v>298</v>
      </c>
    </row>
    <row r="195" spans="19:21" x14ac:dyDescent="0.3">
      <c r="S195" t="s">
        <v>534</v>
      </c>
      <c r="T195">
        <v>766193285</v>
      </c>
      <c r="U195" t="s">
        <v>535</v>
      </c>
    </row>
    <row r="196" spans="19:21" x14ac:dyDescent="0.3">
      <c r="S196" t="s">
        <v>284</v>
      </c>
      <c r="T196">
        <v>766293409</v>
      </c>
      <c r="U196" t="s">
        <v>285</v>
      </c>
    </row>
    <row r="197" spans="19:21" x14ac:dyDescent="0.3">
      <c r="S197" t="s">
        <v>524</v>
      </c>
      <c r="T197" t="s">
        <v>525</v>
      </c>
      <c r="U197" t="s">
        <v>526</v>
      </c>
    </row>
    <row r="198" spans="19:21" x14ac:dyDescent="0.3">
      <c r="S198" t="s">
        <v>278</v>
      </c>
      <c r="T198">
        <v>767636059</v>
      </c>
      <c r="U198" t="s">
        <v>279</v>
      </c>
    </row>
    <row r="199" spans="19:21" x14ac:dyDescent="0.3">
      <c r="S199" t="s">
        <v>838</v>
      </c>
      <c r="T199">
        <v>768252688</v>
      </c>
      <c r="U199" t="s">
        <v>839</v>
      </c>
    </row>
    <row r="200" spans="19:21" x14ac:dyDescent="0.3">
      <c r="S200" t="s">
        <v>514</v>
      </c>
      <c r="T200">
        <v>769381015</v>
      </c>
      <c r="U200" t="s">
        <v>515</v>
      </c>
    </row>
    <row r="201" spans="19:21" x14ac:dyDescent="0.3">
      <c r="S201" t="s">
        <v>840</v>
      </c>
      <c r="T201">
        <v>769395598</v>
      </c>
      <c r="U201" t="s">
        <v>841</v>
      </c>
    </row>
    <row r="202" spans="19:21" x14ac:dyDescent="0.3">
      <c r="S202" t="s">
        <v>842</v>
      </c>
      <c r="T202">
        <v>769747702</v>
      </c>
      <c r="U202" t="s">
        <v>843</v>
      </c>
    </row>
    <row r="203" spans="19:21" x14ac:dyDescent="0.3">
      <c r="S203" t="s">
        <v>536</v>
      </c>
      <c r="T203">
        <v>770171431</v>
      </c>
      <c r="U203" t="s">
        <v>537</v>
      </c>
    </row>
    <row r="204" spans="19:21" x14ac:dyDescent="0.3">
      <c r="S204" t="s">
        <v>540</v>
      </c>
      <c r="T204">
        <v>770358078</v>
      </c>
      <c r="U204" t="s">
        <v>541</v>
      </c>
    </row>
    <row r="205" spans="19:21" x14ac:dyDescent="0.3">
      <c r="S205" t="s">
        <v>844</v>
      </c>
      <c r="T205">
        <v>770619483</v>
      </c>
      <c r="U205" t="s">
        <v>845</v>
      </c>
    </row>
    <row r="206" spans="19:21" x14ac:dyDescent="0.3">
      <c r="S206" t="s">
        <v>846</v>
      </c>
      <c r="T206">
        <v>771129862</v>
      </c>
      <c r="U206" t="s">
        <v>847</v>
      </c>
    </row>
    <row r="207" spans="19:21" x14ac:dyDescent="0.3">
      <c r="S207" t="s">
        <v>542</v>
      </c>
      <c r="T207">
        <v>771255264</v>
      </c>
      <c r="U207" t="s">
        <v>543</v>
      </c>
    </row>
    <row r="208" spans="19:21" x14ac:dyDescent="0.3">
      <c r="S208" t="s">
        <v>538</v>
      </c>
      <c r="T208">
        <v>771752985</v>
      </c>
      <c r="U208" t="s">
        <v>539</v>
      </c>
    </row>
    <row r="209" spans="19:21" x14ac:dyDescent="0.3">
      <c r="S209" t="s">
        <v>848</v>
      </c>
      <c r="T209">
        <v>772498306</v>
      </c>
      <c r="U209" t="s">
        <v>849</v>
      </c>
    </row>
    <row r="210" spans="19:21" x14ac:dyDescent="0.3">
      <c r="S210" t="s">
        <v>850</v>
      </c>
      <c r="T210" t="s">
        <v>851</v>
      </c>
      <c r="U210" t="s">
        <v>852</v>
      </c>
    </row>
    <row r="211" spans="19:21" x14ac:dyDescent="0.3">
      <c r="S211" t="s">
        <v>261</v>
      </c>
      <c r="T211" t="s">
        <v>498</v>
      </c>
      <c r="U211" t="s">
        <v>620</v>
      </c>
    </row>
    <row r="212" spans="19:21" x14ac:dyDescent="0.3">
      <c r="S212" t="s">
        <v>244</v>
      </c>
      <c r="T212">
        <v>773425108</v>
      </c>
      <c r="U212" t="s">
        <v>245</v>
      </c>
    </row>
    <row r="213" spans="19:21" x14ac:dyDescent="0.3">
      <c r="S213" t="s">
        <v>624</v>
      </c>
      <c r="T213">
        <v>773636133</v>
      </c>
      <c r="U213" t="s">
        <v>625</v>
      </c>
    </row>
    <row r="214" spans="19:21" x14ac:dyDescent="0.3">
      <c r="S214" t="s">
        <v>258</v>
      </c>
      <c r="T214">
        <v>773823200</v>
      </c>
      <c r="U214" t="s">
        <v>259</v>
      </c>
    </row>
    <row r="215" spans="19:21" x14ac:dyDescent="0.3">
      <c r="S215" t="s">
        <v>565</v>
      </c>
      <c r="T215" t="s">
        <v>568</v>
      </c>
      <c r="U215" t="s">
        <v>566</v>
      </c>
    </row>
    <row r="216" spans="19:21" x14ac:dyDescent="0.3">
      <c r="S216" t="s">
        <v>561</v>
      </c>
      <c r="T216">
        <v>774824286</v>
      </c>
      <c r="U216" t="s">
        <v>562</v>
      </c>
    </row>
    <row r="217" spans="19:21" x14ac:dyDescent="0.3">
      <c r="S217" t="s">
        <v>563</v>
      </c>
      <c r="T217">
        <v>775398841</v>
      </c>
      <c r="U217" t="s">
        <v>564</v>
      </c>
    </row>
    <row r="218" spans="19:21" x14ac:dyDescent="0.3">
      <c r="S218" t="s">
        <v>853</v>
      </c>
      <c r="T218">
        <v>776100846</v>
      </c>
      <c r="U218" t="s">
        <v>854</v>
      </c>
    </row>
    <row r="219" spans="19:21" x14ac:dyDescent="0.3">
      <c r="S219" t="s">
        <v>282</v>
      </c>
      <c r="T219">
        <v>776192007</v>
      </c>
      <c r="U219" t="s">
        <v>283</v>
      </c>
    </row>
    <row r="220" spans="19:21" x14ac:dyDescent="0.3">
      <c r="S220" t="s">
        <v>582</v>
      </c>
      <c r="T220">
        <v>777649663</v>
      </c>
      <c r="U220" t="s">
        <v>636</v>
      </c>
    </row>
    <row r="221" spans="19:21" x14ac:dyDescent="0.3">
      <c r="S221" t="s">
        <v>522</v>
      </c>
      <c r="T221">
        <v>77779167</v>
      </c>
      <c r="U221" t="s">
        <v>523</v>
      </c>
    </row>
    <row r="222" spans="19:21" x14ac:dyDescent="0.3">
      <c r="S222" t="s">
        <v>583</v>
      </c>
      <c r="T222">
        <v>777918176</v>
      </c>
      <c r="U222" t="s">
        <v>584</v>
      </c>
    </row>
    <row r="223" spans="19:21" x14ac:dyDescent="0.3">
      <c r="S223" t="s">
        <v>855</v>
      </c>
      <c r="T223" t="s">
        <v>856</v>
      </c>
      <c r="U223" t="s">
        <v>857</v>
      </c>
    </row>
    <row r="224" spans="19:21" x14ac:dyDescent="0.3">
      <c r="S224" t="s">
        <v>656</v>
      </c>
      <c r="T224">
        <v>778479621</v>
      </c>
      <c r="U224" t="s">
        <v>646</v>
      </c>
    </row>
    <row r="225" spans="19:21" x14ac:dyDescent="0.3">
      <c r="S225" t="s">
        <v>858</v>
      </c>
      <c r="T225">
        <v>778645564</v>
      </c>
      <c r="U225" t="s">
        <v>859</v>
      </c>
    </row>
    <row r="226" spans="19:21" x14ac:dyDescent="0.3">
      <c r="S226" t="s">
        <v>585</v>
      </c>
      <c r="T226" t="s">
        <v>586</v>
      </c>
      <c r="U226" t="s">
        <v>587</v>
      </c>
    </row>
    <row r="227" spans="19:21" x14ac:dyDescent="0.3">
      <c r="S227" t="s">
        <v>246</v>
      </c>
      <c r="T227">
        <v>779116808</v>
      </c>
      <c r="U227" t="s">
        <v>247</v>
      </c>
    </row>
    <row r="228" spans="19:21" x14ac:dyDescent="0.3">
      <c r="S228" t="s">
        <v>612</v>
      </c>
      <c r="T228">
        <v>779452697</v>
      </c>
      <c r="U228" t="s">
        <v>637</v>
      </c>
    </row>
    <row r="229" spans="19:21" x14ac:dyDescent="0.3">
      <c r="S229" t="s">
        <v>860</v>
      </c>
      <c r="T229">
        <v>779570045</v>
      </c>
      <c r="U229" t="s">
        <v>861</v>
      </c>
    </row>
    <row r="230" spans="19:21" x14ac:dyDescent="0.3">
      <c r="S230" t="s">
        <v>626</v>
      </c>
      <c r="T230">
        <v>779969428</v>
      </c>
      <c r="U230" t="s">
        <v>627</v>
      </c>
    </row>
    <row r="231" spans="19:21" x14ac:dyDescent="0.3">
      <c r="S231" t="s">
        <v>659</v>
      </c>
      <c r="T231">
        <v>780137479</v>
      </c>
      <c r="U231" t="s">
        <v>649</v>
      </c>
    </row>
    <row r="232" spans="19:21" x14ac:dyDescent="0.3">
      <c r="S232" t="s">
        <v>651</v>
      </c>
      <c r="T232">
        <v>780246391</v>
      </c>
      <c r="U232" t="s">
        <v>641</v>
      </c>
    </row>
    <row r="233" spans="19:21" x14ac:dyDescent="0.3">
      <c r="S233" t="s">
        <v>650</v>
      </c>
      <c r="T233">
        <v>780493259</v>
      </c>
      <c r="U233" t="s">
        <v>640</v>
      </c>
    </row>
    <row r="234" spans="19:21" x14ac:dyDescent="0.3">
      <c r="S234" t="s">
        <v>264</v>
      </c>
      <c r="T234">
        <v>781110507</v>
      </c>
      <c r="U234" t="s">
        <v>265</v>
      </c>
    </row>
    <row r="235" spans="19:21" x14ac:dyDescent="0.3">
      <c r="S235" t="s">
        <v>467</v>
      </c>
      <c r="T235">
        <v>78112042</v>
      </c>
      <c r="U235" t="s">
        <v>468</v>
      </c>
    </row>
    <row r="236" spans="19:21" x14ac:dyDescent="0.3">
      <c r="S236" t="s">
        <v>653</v>
      </c>
      <c r="T236">
        <v>781398373</v>
      </c>
      <c r="U236" t="s">
        <v>643</v>
      </c>
    </row>
    <row r="237" spans="19:21" x14ac:dyDescent="0.3">
      <c r="S237" t="s">
        <v>658</v>
      </c>
      <c r="T237">
        <v>781408816</v>
      </c>
      <c r="U237" t="s">
        <v>648</v>
      </c>
    </row>
    <row r="238" spans="19:21" x14ac:dyDescent="0.3">
      <c r="S238" t="s">
        <v>654</v>
      </c>
      <c r="T238">
        <v>781425621</v>
      </c>
      <c r="U238" t="s">
        <v>644</v>
      </c>
    </row>
    <row r="239" spans="19:21" x14ac:dyDescent="0.3">
      <c r="S239" t="s">
        <v>655</v>
      </c>
      <c r="T239">
        <v>782061372</v>
      </c>
      <c r="U239" t="s">
        <v>645</v>
      </c>
    </row>
    <row r="240" spans="19:21" x14ac:dyDescent="0.3">
      <c r="S240" t="s">
        <v>652</v>
      </c>
      <c r="T240">
        <v>783359359</v>
      </c>
      <c r="U240" t="s">
        <v>642</v>
      </c>
    </row>
    <row r="241" spans="19:21" x14ac:dyDescent="0.3">
      <c r="S241" t="s">
        <v>286</v>
      </c>
      <c r="T241">
        <v>783463903</v>
      </c>
      <c r="U241" t="s">
        <v>287</v>
      </c>
    </row>
    <row r="242" spans="19:21" x14ac:dyDescent="0.3">
      <c r="S242" t="s">
        <v>274</v>
      </c>
      <c r="T242">
        <v>784793508</v>
      </c>
      <c r="U242" t="s">
        <v>275</v>
      </c>
    </row>
    <row r="243" spans="19:21" x14ac:dyDescent="0.3">
      <c r="S243" t="s">
        <v>862</v>
      </c>
      <c r="T243">
        <v>785466403</v>
      </c>
      <c r="U243" t="s">
        <v>863</v>
      </c>
    </row>
    <row r="244" spans="19:21" x14ac:dyDescent="0.3">
      <c r="S244" t="s">
        <v>477</v>
      </c>
      <c r="T244">
        <v>78711353</v>
      </c>
      <c r="U244" t="s">
        <v>478</v>
      </c>
    </row>
    <row r="245" spans="19:21" x14ac:dyDescent="0.3">
      <c r="S245" t="s">
        <v>257</v>
      </c>
      <c r="T245">
        <v>787342000</v>
      </c>
      <c r="U245" t="s">
        <v>531</v>
      </c>
    </row>
    <row r="246" spans="19:21" x14ac:dyDescent="0.3">
      <c r="S246" t="s">
        <v>303</v>
      </c>
      <c r="T246">
        <v>788732406</v>
      </c>
      <c r="U246" t="s">
        <v>304</v>
      </c>
    </row>
    <row r="247" spans="19:21" x14ac:dyDescent="0.3">
      <c r="S247" t="s">
        <v>384</v>
      </c>
      <c r="T247">
        <v>78922265</v>
      </c>
      <c r="U247" t="s">
        <v>385</v>
      </c>
    </row>
    <row r="248" spans="19:21" x14ac:dyDescent="0.3">
      <c r="S248" t="s">
        <v>864</v>
      </c>
      <c r="T248">
        <v>789277303</v>
      </c>
      <c r="U248" t="s">
        <v>865</v>
      </c>
    </row>
    <row r="249" spans="19:21" x14ac:dyDescent="0.3">
      <c r="S249" t="s">
        <v>270</v>
      </c>
      <c r="T249">
        <v>789389209</v>
      </c>
      <c r="U249" t="s">
        <v>271</v>
      </c>
    </row>
    <row r="250" spans="19:21" x14ac:dyDescent="0.3">
      <c r="S250" t="s">
        <v>866</v>
      </c>
      <c r="T250">
        <v>79266728</v>
      </c>
      <c r="U250" t="s">
        <v>867</v>
      </c>
    </row>
    <row r="251" spans="19:21" x14ac:dyDescent="0.3">
      <c r="S251" t="s">
        <v>262</v>
      </c>
      <c r="T251">
        <v>795138102</v>
      </c>
      <c r="U251" t="s">
        <v>263</v>
      </c>
    </row>
    <row r="252" spans="19:21" x14ac:dyDescent="0.3">
      <c r="S252" t="s">
        <v>868</v>
      </c>
      <c r="T252">
        <v>796061308</v>
      </c>
      <c r="U252" t="s">
        <v>869</v>
      </c>
    </row>
    <row r="253" spans="19:21" x14ac:dyDescent="0.3">
      <c r="S253" t="s">
        <v>352</v>
      </c>
      <c r="T253">
        <v>80036124</v>
      </c>
      <c r="U253" t="s">
        <v>353</v>
      </c>
    </row>
    <row r="254" spans="19:21" x14ac:dyDescent="0.3">
      <c r="S254" t="s">
        <v>527</v>
      </c>
      <c r="T254">
        <v>80997469</v>
      </c>
      <c r="U254" t="s">
        <v>528</v>
      </c>
    </row>
    <row r="255" spans="19:21" x14ac:dyDescent="0.3">
      <c r="S255" t="s">
        <v>481</v>
      </c>
      <c r="T255">
        <v>81611696</v>
      </c>
      <c r="U255" t="s">
        <v>482</v>
      </c>
    </row>
    <row r="256" spans="19:21" x14ac:dyDescent="0.3">
      <c r="S256" t="s">
        <v>388</v>
      </c>
      <c r="T256">
        <v>82820809</v>
      </c>
      <c r="U256" t="s">
        <v>389</v>
      </c>
    </row>
    <row r="257" spans="19:21" x14ac:dyDescent="0.3">
      <c r="S257" t="s">
        <v>356</v>
      </c>
      <c r="T257">
        <v>82822100</v>
      </c>
      <c r="U257" t="s">
        <v>357</v>
      </c>
    </row>
    <row r="258" spans="19:21" x14ac:dyDescent="0.3">
      <c r="S258" t="s">
        <v>870</v>
      </c>
      <c r="T258">
        <v>83063890</v>
      </c>
      <c r="U258" t="s">
        <v>871</v>
      </c>
    </row>
    <row r="259" spans="19:21" x14ac:dyDescent="0.3">
      <c r="S259" t="s">
        <v>334</v>
      </c>
      <c r="T259" t="s">
        <v>500</v>
      </c>
      <c r="U259" t="s">
        <v>335</v>
      </c>
    </row>
    <row r="260" spans="19:21" x14ac:dyDescent="0.3">
      <c r="S260" t="s">
        <v>872</v>
      </c>
      <c r="T260">
        <v>84184543</v>
      </c>
      <c r="U260" t="s">
        <v>873</v>
      </c>
    </row>
    <row r="261" spans="19:21" x14ac:dyDescent="0.3">
      <c r="S261" t="s">
        <v>588</v>
      </c>
      <c r="T261">
        <v>84823171</v>
      </c>
      <c r="U261" t="s">
        <v>589</v>
      </c>
    </row>
    <row r="262" spans="19:21" x14ac:dyDescent="0.3">
      <c r="S262" t="s">
        <v>344</v>
      </c>
      <c r="T262">
        <v>85140175</v>
      </c>
      <c r="U262" t="s">
        <v>345</v>
      </c>
    </row>
    <row r="263" spans="19:21" x14ac:dyDescent="0.3">
      <c r="S263" t="s">
        <v>416</v>
      </c>
      <c r="T263">
        <v>86126087</v>
      </c>
      <c r="U263" t="s">
        <v>417</v>
      </c>
    </row>
    <row r="264" spans="19:21" x14ac:dyDescent="0.3">
      <c r="S264" t="s">
        <v>450</v>
      </c>
      <c r="T264">
        <v>86862611</v>
      </c>
      <c r="U264" t="s">
        <v>451</v>
      </c>
    </row>
    <row r="265" spans="19:21" x14ac:dyDescent="0.3">
      <c r="S265" t="s">
        <v>374</v>
      </c>
      <c r="T265">
        <v>87131475</v>
      </c>
      <c r="U265" t="s">
        <v>375</v>
      </c>
    </row>
    <row r="266" spans="19:21" x14ac:dyDescent="0.3">
      <c r="S266" t="s">
        <v>874</v>
      </c>
      <c r="T266">
        <v>88229304</v>
      </c>
      <c r="U266" t="s">
        <v>875</v>
      </c>
    </row>
    <row r="267" spans="19:21" x14ac:dyDescent="0.3">
      <c r="S267" t="s">
        <v>463</v>
      </c>
      <c r="T267">
        <v>88266757</v>
      </c>
      <c r="U267" t="s">
        <v>464</v>
      </c>
    </row>
    <row r="268" spans="19:21" x14ac:dyDescent="0.3">
      <c r="S268" t="s">
        <v>465</v>
      </c>
      <c r="T268">
        <v>88320379</v>
      </c>
      <c r="U268" t="s">
        <v>466</v>
      </c>
    </row>
    <row r="269" spans="19:21" x14ac:dyDescent="0.3">
      <c r="S269" t="s">
        <v>398</v>
      </c>
      <c r="T269">
        <v>88364090</v>
      </c>
      <c r="U269" t="s">
        <v>399</v>
      </c>
    </row>
    <row r="270" spans="19:21" x14ac:dyDescent="0.3">
      <c r="S270" t="s">
        <v>876</v>
      </c>
      <c r="T270">
        <v>889734000</v>
      </c>
      <c r="U270" t="s">
        <v>877</v>
      </c>
    </row>
    <row r="271" spans="19:21" x14ac:dyDescent="0.3">
      <c r="S271" t="s">
        <v>557</v>
      </c>
      <c r="T271">
        <v>89208386</v>
      </c>
      <c r="U271" t="s">
        <v>553</v>
      </c>
    </row>
    <row r="272" spans="19:21" x14ac:dyDescent="0.3">
      <c r="S272" t="s">
        <v>878</v>
      </c>
      <c r="T272">
        <v>89666244</v>
      </c>
      <c r="U272" t="s">
        <v>879</v>
      </c>
    </row>
    <row r="273" spans="19:21" x14ac:dyDescent="0.3">
      <c r="S273" t="s">
        <v>424</v>
      </c>
      <c r="T273" t="s">
        <v>501</v>
      </c>
      <c r="U273" t="s">
        <v>425</v>
      </c>
    </row>
    <row r="274" spans="19:21" x14ac:dyDescent="0.3">
      <c r="S274" t="s">
        <v>880</v>
      </c>
      <c r="T274">
        <v>90658018</v>
      </c>
      <c r="U274" t="s">
        <v>881</v>
      </c>
    </row>
    <row r="275" spans="19:21" x14ac:dyDescent="0.3">
      <c r="S275" t="s">
        <v>400</v>
      </c>
      <c r="T275">
        <v>92147746</v>
      </c>
      <c r="U275" t="s">
        <v>401</v>
      </c>
    </row>
    <row r="276" spans="19:21" x14ac:dyDescent="0.3">
      <c r="S276" t="s">
        <v>380</v>
      </c>
      <c r="T276">
        <v>92740307</v>
      </c>
      <c r="U276" t="s">
        <v>381</v>
      </c>
    </row>
    <row r="277" spans="19:21" x14ac:dyDescent="0.3">
      <c r="S277" t="s">
        <v>489</v>
      </c>
      <c r="T277">
        <v>93665643</v>
      </c>
      <c r="U277" t="s">
        <v>490</v>
      </c>
    </row>
    <row r="278" spans="19:21" x14ac:dyDescent="0.3">
      <c r="S278" t="s">
        <v>442</v>
      </c>
      <c r="T278">
        <v>93968689</v>
      </c>
      <c r="U278" t="s">
        <v>443</v>
      </c>
    </row>
    <row r="279" spans="19:21" x14ac:dyDescent="0.3">
      <c r="S279" t="s">
        <v>882</v>
      </c>
      <c r="T279">
        <v>94034000</v>
      </c>
      <c r="U279" t="s">
        <v>883</v>
      </c>
    </row>
    <row r="280" spans="19:21" x14ac:dyDescent="0.3">
      <c r="S280" t="s">
        <v>396</v>
      </c>
      <c r="T280">
        <v>94511283</v>
      </c>
      <c r="U280" t="s">
        <v>397</v>
      </c>
    </row>
    <row r="281" spans="19:21" x14ac:dyDescent="0.3">
      <c r="S281" t="s">
        <v>444</v>
      </c>
      <c r="T281">
        <v>94764424</v>
      </c>
      <c r="U281" t="s">
        <v>445</v>
      </c>
    </row>
    <row r="282" spans="19:21" x14ac:dyDescent="0.3">
      <c r="S282" t="s">
        <v>884</v>
      </c>
      <c r="T282">
        <v>94994659</v>
      </c>
      <c r="U282" t="s">
        <v>885</v>
      </c>
    </row>
    <row r="283" spans="19:21" x14ac:dyDescent="0.3">
      <c r="S283" t="s">
        <v>309</v>
      </c>
      <c r="T283">
        <v>965116206</v>
      </c>
      <c r="U283" t="s">
        <v>310</v>
      </c>
    </row>
    <row r="284" spans="19:21" x14ac:dyDescent="0.3">
      <c r="S284" t="s">
        <v>321</v>
      </c>
      <c r="T284" t="s">
        <v>499</v>
      </c>
      <c r="U284" t="s">
        <v>322</v>
      </c>
    </row>
    <row r="285" spans="19:21" x14ac:dyDescent="0.3">
      <c r="S285" t="s">
        <v>683</v>
      </c>
      <c r="T285">
        <v>96672772</v>
      </c>
      <c r="U285" t="s">
        <v>669</v>
      </c>
    </row>
    <row r="286" spans="19:21" x14ac:dyDescent="0.3">
      <c r="S286" t="s">
        <v>460</v>
      </c>
      <c r="T286">
        <v>96729138</v>
      </c>
      <c r="U286" t="s">
        <v>461</v>
      </c>
    </row>
    <row r="287" spans="19:21" x14ac:dyDescent="0.3">
      <c r="S287" t="s">
        <v>240</v>
      </c>
      <c r="T287">
        <v>968013009</v>
      </c>
      <c r="U287" t="s">
        <v>241</v>
      </c>
    </row>
    <row r="288" spans="19:21" x14ac:dyDescent="0.3">
      <c r="S288" t="s">
        <v>307</v>
      </c>
      <c r="T288">
        <v>968022202</v>
      </c>
      <c r="U288" t="s">
        <v>308</v>
      </c>
    </row>
    <row r="289" spans="19:21" x14ac:dyDescent="0.3">
      <c r="S289" t="s">
        <v>311</v>
      </c>
      <c r="T289">
        <v>968658409</v>
      </c>
      <c r="U289" t="s">
        <v>312</v>
      </c>
    </row>
    <row r="290" spans="19:21" x14ac:dyDescent="0.3">
      <c r="S290" t="s">
        <v>886</v>
      </c>
      <c r="T290">
        <v>968691600</v>
      </c>
      <c r="U290" t="s">
        <v>887</v>
      </c>
    </row>
    <row r="291" spans="19:21" x14ac:dyDescent="0.3">
      <c r="S291" t="s">
        <v>315</v>
      </c>
      <c r="T291">
        <v>969230305</v>
      </c>
      <c r="U291" t="s">
        <v>316</v>
      </c>
    </row>
    <row r="292" spans="19:21" x14ac:dyDescent="0.3">
      <c r="S292" t="s">
        <v>888</v>
      </c>
      <c r="T292">
        <v>97431809</v>
      </c>
      <c r="U292" t="s">
        <v>889</v>
      </c>
    </row>
    <row r="293" spans="19:21" x14ac:dyDescent="0.3">
      <c r="S293" t="s">
        <v>414</v>
      </c>
      <c r="T293">
        <v>97466734</v>
      </c>
      <c r="U293" t="s">
        <v>415</v>
      </c>
    </row>
    <row r="294" spans="19:21" x14ac:dyDescent="0.3">
      <c r="S294" t="s">
        <v>434</v>
      </c>
      <c r="T294">
        <v>97691312</v>
      </c>
      <c r="U294" t="s">
        <v>435</v>
      </c>
    </row>
    <row r="295" spans="19:21" x14ac:dyDescent="0.3">
      <c r="S295" t="s">
        <v>354</v>
      </c>
      <c r="T295">
        <v>99020067</v>
      </c>
      <c r="U295" t="s">
        <v>355</v>
      </c>
    </row>
    <row r="296" spans="19:21" x14ac:dyDescent="0.3">
      <c r="S296" t="s">
        <v>418</v>
      </c>
      <c r="T296">
        <v>99431563</v>
      </c>
      <c r="U296" t="s">
        <v>419</v>
      </c>
    </row>
    <row r="297" spans="19:21" x14ac:dyDescent="0.3">
      <c r="S297" t="s">
        <v>382</v>
      </c>
      <c r="T297">
        <v>99780231</v>
      </c>
      <c r="U297" t="s">
        <v>383</v>
      </c>
    </row>
  </sheetData>
  <autoFilter ref="S1:U248" xr:uid="{00000000-0009-0000-0000-000003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Inicio</vt:lpstr>
      <vt:lpstr>Siniestros Asignados</vt:lpstr>
      <vt:lpstr>Asignados Periodos Anteriores</vt:lpstr>
      <vt:lpstr>Base</vt:lpstr>
      <vt:lpstr>General</vt:lpstr>
      <vt:lpstr>Vida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Alaniz Salinas Carlos Alejandro</dc:creator>
  <cp:lastModifiedBy>Carlos Alejandro CA. Alaniz Salinas</cp:lastModifiedBy>
  <cp:lastPrinted>2019-02-12T12:05:49Z</cp:lastPrinted>
  <dcterms:created xsi:type="dcterms:W3CDTF">2015-06-05T18:19:34Z</dcterms:created>
  <dcterms:modified xsi:type="dcterms:W3CDTF">2026-07-13T13:06:40Z</dcterms:modified>
</cp:coreProperties>
</file>