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355" windowHeight="4965" activeTab="0"/>
  </bookViews>
  <sheets>
    <sheet name="CUMPG" sheetId="1" r:id="rId1"/>
  </sheets>
  <definedNames>
    <definedName name="_xlnm.Print_Area" localSheetId="0">'CUMPG'!$A$1:$L$35</definedName>
  </definedNames>
  <calcPr fullCalcOnLoad="1"/>
</workbook>
</file>

<file path=xl/sharedStrings.xml><?xml version="1.0" encoding="utf-8"?>
<sst xmlns="http://schemas.openxmlformats.org/spreadsheetml/2006/main" count="53" uniqueCount="48">
  <si>
    <t>CUMPLIMIENTO DE NORMAS</t>
  </si>
  <si>
    <t>SEGUROS GENERALES</t>
  </si>
  <si>
    <t>SOCIEDAD</t>
  </si>
  <si>
    <t>PATRIMONIO</t>
  </si>
  <si>
    <t>OBLIGACION DE</t>
  </si>
  <si>
    <t>INVER.REPRES.</t>
  </si>
  <si>
    <t>SUPERAV.(DEF) DE</t>
  </si>
  <si>
    <t>INVER.DE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</si>
  <si>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</si>
  <si>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</si>
  <si>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</si>
  <si>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</si>
  <si>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</si>
  <si>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</si>
  <si>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</si>
  <si>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RRC Y MAT.</t>
  </si>
  <si>
    <t>RES.SINIEST.</t>
  </si>
  <si>
    <t>PAT.RIES.</t>
  </si>
  <si>
    <t>TEC. Y PAT.RIESGO</t>
  </si>
  <si>
    <t>Chilena Consolidada</t>
  </si>
  <si>
    <t>Coface</t>
  </si>
  <si>
    <t>Cruz del Sur</t>
  </si>
  <si>
    <t>Mutualidad de Carabineros</t>
  </si>
  <si>
    <t>Renta Nacional</t>
  </si>
  <si>
    <t>Crédito Continental</t>
  </si>
  <si>
    <t xml:space="preserve">Mapfre </t>
  </si>
  <si>
    <t xml:space="preserve">ABN Amro  </t>
  </si>
  <si>
    <t xml:space="preserve">Las Américas  </t>
  </si>
  <si>
    <t xml:space="preserve">Cardif </t>
  </si>
  <si>
    <t xml:space="preserve">Consorcio Nacional </t>
  </si>
  <si>
    <t>ING</t>
  </si>
  <si>
    <t>ENDEUDAMIENTO</t>
  </si>
  <si>
    <t xml:space="preserve"> </t>
  </si>
  <si>
    <t>Bci</t>
  </si>
  <si>
    <t xml:space="preserve">Interamericana </t>
  </si>
  <si>
    <t xml:space="preserve">Ace </t>
  </si>
  <si>
    <t>Ise Chile</t>
  </si>
  <si>
    <t>(al 30 de junio  de 2004, montos expresados en miles de pesos)</t>
  </si>
  <si>
    <t xml:space="preserve">INVERSIONES </t>
  </si>
  <si>
    <t xml:space="preserve">Chubb </t>
  </si>
  <si>
    <t>1)</t>
  </si>
  <si>
    <t>La compañía presenta déficit de inversiones representativas de Reservas Técnicas y Patrimonio de Riesgo ascendente a M$1.448.082, situación producida por un exceso de concentración de inversiones en depósitos del Banco Santander Santiago. De acuerdo a lo informado por la compañía, en hecho relevante de fecha 25.08.2004, esta situación se encuentra regularizada.</t>
  </si>
  <si>
    <t>Security</t>
  </si>
  <si>
    <r>
      <t>Royal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(1)</t>
    </r>
  </si>
  <si>
    <t>Mapfre Garantías y Crédito</t>
  </si>
  <si>
    <t>Huelén</t>
  </si>
  <si>
    <t>Aseguradora Magallanes</t>
  </si>
  <si>
    <t>AGF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</si>
</sst>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$&quot;_);\(#,##0\ &quot;$&quot;\)"/>
    <numFmt numFmtId="193" formatCode="#,##0\ &quot;$&quot;_);[Red]\(#,##0\ &quot;$&quot;\)"/>
    <numFmt numFmtId="194" formatCode="#,##0.00\ &quot;$&quot;_);\(#,##0.00\ &quot;$&quot;\)"/>
    <numFmt numFmtId="195" formatCode="#,##0.00\ &quot;$&quot;_);[Red]\(#,##0.00\ &quot;$&quot;\)"/>
    <numFmt numFmtId="196" formatCode="_ * #,##0_)\ &quot;$&quot;_ ;_ * \(#,##0\)\ &quot;$&quot;_ ;_ * &quot;-&quot;_)\ &quot;$&quot;_ ;_ @_ "/>
    <numFmt numFmtId="197" formatCode="_ * #,##0_)\ _$_ ;_ * \(#,##0\)\ _$_ ;_ * &quot;-&quot;_)\ _$_ ;_ @_ "/>
    <numFmt numFmtId="198" formatCode="_ * #,##0.00_)\ &quot;$&quot;_ ;_ * \(#,##0.00\)\ &quot;$&quot;_ ;_ * &quot;-&quot;??_)\ &quot;$&quot;_ ;_ @_ "/>
    <numFmt numFmtId="199" formatCode="_ * #,##0.00_)\ _$_ ;_ * \(#,##0.00\)\ _$_ ;_ * &quot;-&quot;??_)\ _$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#,##0.0000"/>
    <numFmt numFmtId="21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21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 vertical="top"/>
    </xf>
    <xf numFmtId="3" fontId="4" fillId="0" borderId="2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>
      <alignment horizontal="justify" vertical="top" wrapText="1"/>
    </xf>
    <xf numFmtId="3" fontId="8" fillId="0" borderId="0" xfId="0" applyNumberFormat="1" applyFont="1" applyFill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workbookViewId="0" topLeftCell="A22">
      <selection activeCell="A31" sqref="A31"/>
    </sheetView>
  </sheetViews>
  <sheetFormatPr defaultColWidth="11.421875" defaultRowHeight="12.75"/>
  <cols>
    <col min="1" max="1" width="2.7109375" style="1" customWidth="1"/>
    <col min="2" max="2" width="26.00390625" style="17" customWidth="1"/>
    <col min="3" max="3" width="13.28125" style="17" customWidth="1"/>
    <col min="4" max="4" width="7.28125" style="17" customWidth="1"/>
    <col min="5" max="5" width="10.7109375" style="17" customWidth="1"/>
    <col min="6" max="6" width="17.00390625" style="17" bestFit="1" customWidth="1"/>
    <col min="7" max="7" width="16.7109375" style="17" bestFit="1" customWidth="1"/>
    <col min="8" max="8" width="18.00390625" style="17" bestFit="1" customWidth="1"/>
    <col min="9" max="9" width="17.7109375" style="17" bestFit="1" customWidth="1"/>
    <col min="10" max="10" width="12.00390625" style="17" bestFit="1" customWidth="1"/>
    <col min="11" max="12" width="14.28125" style="17" customWidth="1"/>
    <col min="13" max="16384" width="11.421875" style="1" customWidth="1"/>
  </cols>
  <sheetData>
    <row r="1" spans="1:3" ht="12.75">
      <c r="A1" s="5"/>
      <c r="B1" s="15"/>
      <c r="C1" s="16"/>
    </row>
    <row r="3" spans="1:6" ht="12.75">
      <c r="A3" s="12" t="s">
        <v>0</v>
      </c>
      <c r="F3" s="17" t="s">
        <v>32</v>
      </c>
    </row>
    <row r="4" ht="12.75">
      <c r="B4" s="18"/>
    </row>
    <row r="5" spans="1:2" ht="12.75">
      <c r="A5" s="11" t="s">
        <v>1</v>
      </c>
      <c r="B5" s="19"/>
    </row>
    <row r="6" spans="1:2" ht="12.75">
      <c r="A6" s="11" t="s">
        <v>37</v>
      </c>
      <c r="B6" s="19"/>
    </row>
    <row r="7" spans="1:12" ht="12.75">
      <c r="A7" s="8" t="s">
        <v>2</v>
      </c>
      <c r="B7" s="20"/>
      <c r="C7" s="21" t="s">
        <v>3</v>
      </c>
      <c r="D7" s="43" t="s">
        <v>31</v>
      </c>
      <c r="E7" s="43"/>
      <c r="F7" s="21" t="s">
        <v>4</v>
      </c>
      <c r="G7" s="22" t="s">
        <v>5</v>
      </c>
      <c r="H7" s="22" t="s">
        <v>6</v>
      </c>
      <c r="I7" s="21" t="s">
        <v>38</v>
      </c>
      <c r="J7" s="22" t="s">
        <v>7</v>
      </c>
      <c r="K7" s="22" t="s">
        <v>7</v>
      </c>
      <c r="L7" s="22" t="s">
        <v>7</v>
      </c>
    </row>
    <row r="8" spans="1:12" ht="12.75" customHeight="1">
      <c r="A8" s="2"/>
      <c r="B8" s="23"/>
      <c r="C8" s="24" t="s">
        <v>8</v>
      </c>
      <c r="D8" s="25" t="s">
        <v>9</v>
      </c>
      <c r="E8" s="25" t="s">
        <v>10</v>
      </c>
      <c r="F8" s="24" t="s">
        <v>11</v>
      </c>
      <c r="G8" s="26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</row>
    <row r="9" spans="1:12" ht="12.75">
      <c r="A9" s="2"/>
      <c r="B9" s="23"/>
      <c r="C9" s="23"/>
      <c r="D9" s="23"/>
      <c r="E9" s="23"/>
      <c r="F9" s="24" t="s">
        <v>18</v>
      </c>
      <c r="G9" s="24" t="s">
        <v>8</v>
      </c>
      <c r="H9" s="24" t="s">
        <v>18</v>
      </c>
      <c r="I9" s="25"/>
      <c r="J9" s="23"/>
      <c r="K9" s="23"/>
      <c r="L9" s="23"/>
    </row>
    <row r="10" spans="1:12" ht="12.75">
      <c r="A10" s="6"/>
      <c r="B10" s="27"/>
      <c r="C10" s="27"/>
      <c r="D10" s="28"/>
      <c r="E10" s="28"/>
      <c r="F10" s="27"/>
      <c r="G10" s="27"/>
      <c r="H10" s="27"/>
      <c r="I10" s="27"/>
      <c r="J10" s="27"/>
      <c r="K10" s="27"/>
      <c r="L10" s="27"/>
    </row>
    <row r="11" spans="1:13" ht="12.75">
      <c r="A11" s="10" t="s">
        <v>26</v>
      </c>
      <c r="B11" s="23"/>
      <c r="C11" s="41">
        <v>2337076</v>
      </c>
      <c r="D11" s="29">
        <v>2.07</v>
      </c>
      <c r="E11" s="29">
        <v>0.39</v>
      </c>
      <c r="F11" s="23">
        <v>11825237</v>
      </c>
      <c r="G11" s="14">
        <f aca="true" t="shared" si="0" ref="G11:G33">+J11+K11+L11</f>
        <v>13345170</v>
      </c>
      <c r="H11" s="14">
        <f>+L11+J11+K11-F11</f>
        <v>1519933</v>
      </c>
      <c r="I11" s="23">
        <v>13345170</v>
      </c>
      <c r="J11" s="23">
        <v>7108580</v>
      </c>
      <c r="K11" s="23">
        <v>2379581</v>
      </c>
      <c r="L11" s="23">
        <v>3857009</v>
      </c>
      <c r="M11" s="2"/>
    </row>
    <row r="12" spans="1:13" s="17" customFormat="1" ht="12.75">
      <c r="A12" s="18" t="s">
        <v>35</v>
      </c>
      <c r="B12" s="18"/>
      <c r="C12" s="23">
        <v>1651078</v>
      </c>
      <c r="D12" s="29">
        <v>0.79</v>
      </c>
      <c r="E12" s="29">
        <v>0.15</v>
      </c>
      <c r="F12" s="23">
        <v>8375907</v>
      </c>
      <c r="G12" s="14">
        <f t="shared" si="0"/>
        <v>16588682</v>
      </c>
      <c r="H12" s="14">
        <f aca="true" t="shared" si="1" ref="H12:H21">+L12+J12+K12-F12</f>
        <v>8212775</v>
      </c>
      <c r="I12" s="23">
        <v>16588682</v>
      </c>
      <c r="J12" s="23">
        <v>3711792</v>
      </c>
      <c r="K12" s="23">
        <v>3013037</v>
      </c>
      <c r="L12" s="23">
        <v>9863853</v>
      </c>
      <c r="M12" s="18"/>
    </row>
    <row r="13" spans="1:13" s="17" customFormat="1" ht="12.75">
      <c r="A13" s="18" t="s">
        <v>47</v>
      </c>
      <c r="B13" s="18"/>
      <c r="C13" s="23">
        <v>5106295</v>
      </c>
      <c r="D13" s="40">
        <v>1.99</v>
      </c>
      <c r="E13" s="40">
        <v>0.28</v>
      </c>
      <c r="F13" s="23">
        <v>26988770</v>
      </c>
      <c r="G13" s="14">
        <f t="shared" si="0"/>
        <v>31906822</v>
      </c>
      <c r="H13" s="14">
        <f t="shared" si="1"/>
        <v>4918052</v>
      </c>
      <c r="I13" s="23">
        <v>31906822</v>
      </c>
      <c r="J13" s="23">
        <v>17319778</v>
      </c>
      <c r="K13" s="23">
        <v>4562697</v>
      </c>
      <c r="L13" s="23">
        <v>10024347</v>
      </c>
      <c r="M13" s="18"/>
    </row>
    <row r="14" spans="1:13" ht="12.75">
      <c r="A14" s="10" t="s">
        <v>46</v>
      </c>
      <c r="B14" s="18"/>
      <c r="C14" s="23">
        <v>5230745</v>
      </c>
      <c r="D14" s="29">
        <v>3.27</v>
      </c>
      <c r="E14" s="29">
        <v>0.37</v>
      </c>
      <c r="F14" s="23">
        <v>28442278</v>
      </c>
      <c r="G14" s="14">
        <f t="shared" si="0"/>
        <v>28617403</v>
      </c>
      <c r="H14" s="14">
        <f t="shared" si="1"/>
        <v>175125</v>
      </c>
      <c r="I14" s="23">
        <v>28617403</v>
      </c>
      <c r="J14" s="23">
        <v>17822918</v>
      </c>
      <c r="K14" s="23">
        <v>5388615</v>
      </c>
      <c r="L14" s="23">
        <v>5405870</v>
      </c>
      <c r="M14" s="10"/>
    </row>
    <row r="15" spans="1:13" ht="12.75">
      <c r="A15" s="10" t="s">
        <v>33</v>
      </c>
      <c r="B15" s="19"/>
      <c r="C15" s="23">
        <v>6465246</v>
      </c>
      <c r="D15" s="29">
        <v>2.97</v>
      </c>
      <c r="E15" s="29">
        <v>0.72</v>
      </c>
      <c r="F15" s="23">
        <v>24388235</v>
      </c>
      <c r="G15" s="14">
        <f t="shared" si="0"/>
        <v>27527382</v>
      </c>
      <c r="H15" s="14">
        <f t="shared" si="1"/>
        <v>3139147</v>
      </c>
      <c r="I15" s="23">
        <v>27257382</v>
      </c>
      <c r="J15" s="23">
        <v>12438955</v>
      </c>
      <c r="K15" s="23">
        <v>5484034</v>
      </c>
      <c r="L15" s="23">
        <v>9604393</v>
      </c>
      <c r="M15" s="11"/>
    </row>
    <row r="16" spans="1:38" s="39" customFormat="1" ht="12.75">
      <c r="A16" s="18" t="s">
        <v>28</v>
      </c>
      <c r="B16" s="30"/>
      <c r="C16" s="23">
        <v>9249511</v>
      </c>
      <c r="D16" s="29">
        <v>1.59</v>
      </c>
      <c r="E16" s="29">
        <v>0.27</v>
      </c>
      <c r="F16" s="23">
        <v>23381400</v>
      </c>
      <c r="G16" s="14">
        <f t="shared" si="0"/>
        <v>26135766</v>
      </c>
      <c r="H16" s="14">
        <f t="shared" si="1"/>
        <v>2754366</v>
      </c>
      <c r="I16" s="23">
        <v>26135766</v>
      </c>
      <c r="J16" s="23">
        <v>12816787</v>
      </c>
      <c r="K16" s="23">
        <v>1315102</v>
      </c>
      <c r="L16" s="23">
        <v>12003877</v>
      </c>
      <c r="M16" s="18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13" s="39" customFormat="1" ht="12.75">
      <c r="A17" s="18" t="s">
        <v>19</v>
      </c>
      <c r="B17" s="30"/>
      <c r="C17" s="23">
        <v>8257650</v>
      </c>
      <c r="D17" s="29">
        <v>3.72</v>
      </c>
      <c r="E17" s="29">
        <v>0.58</v>
      </c>
      <c r="F17" s="23">
        <v>43051952</v>
      </c>
      <c r="G17" s="14">
        <f t="shared" si="0"/>
        <v>47693669</v>
      </c>
      <c r="H17" s="14">
        <f t="shared" si="1"/>
        <v>4641717</v>
      </c>
      <c r="I17" s="23">
        <v>47693669</v>
      </c>
      <c r="J17" s="23">
        <v>29101987</v>
      </c>
      <c r="K17" s="23">
        <v>5692315</v>
      </c>
      <c r="L17" s="23">
        <v>12899367</v>
      </c>
      <c r="M17" s="30"/>
    </row>
    <row r="18" spans="1:13" s="13" customFormat="1" ht="12.75">
      <c r="A18" s="10" t="s">
        <v>39</v>
      </c>
      <c r="B18" s="18"/>
      <c r="C18" s="23">
        <v>1531346</v>
      </c>
      <c r="D18" s="29">
        <v>0.5</v>
      </c>
      <c r="E18" s="29">
        <v>0.19</v>
      </c>
      <c r="F18" s="23">
        <v>3271062</v>
      </c>
      <c r="G18" s="14">
        <f t="shared" si="0"/>
        <v>4550153</v>
      </c>
      <c r="H18" s="14">
        <f t="shared" si="1"/>
        <v>1279091</v>
      </c>
      <c r="I18" s="23">
        <v>4550153</v>
      </c>
      <c r="J18" s="23">
        <v>1518017</v>
      </c>
      <c r="K18" s="23">
        <v>221699</v>
      </c>
      <c r="L18" s="23">
        <v>2810437</v>
      </c>
      <c r="M18" s="10"/>
    </row>
    <row r="19" spans="1:13" s="13" customFormat="1" ht="12.75">
      <c r="A19" s="10" t="s">
        <v>20</v>
      </c>
      <c r="B19" s="30"/>
      <c r="C19" s="23">
        <v>1531346</v>
      </c>
      <c r="D19" s="29">
        <v>1.53</v>
      </c>
      <c r="E19" s="29">
        <v>0.22</v>
      </c>
      <c r="F19" s="23">
        <v>4943462</v>
      </c>
      <c r="G19" s="14">
        <f t="shared" si="0"/>
        <v>5561423</v>
      </c>
      <c r="H19" s="14">
        <f t="shared" si="1"/>
        <v>617961</v>
      </c>
      <c r="I19" s="23">
        <v>5561423</v>
      </c>
      <c r="J19" s="23">
        <v>888097</v>
      </c>
      <c r="K19" s="23">
        <v>2524019</v>
      </c>
      <c r="L19" s="23">
        <v>2149307</v>
      </c>
      <c r="M19" s="12"/>
    </row>
    <row r="20" spans="1:13" s="17" customFormat="1" ht="12.75">
      <c r="A20" s="18" t="s">
        <v>29</v>
      </c>
      <c r="B20" s="18"/>
      <c r="C20" s="23">
        <v>1569932</v>
      </c>
      <c r="D20" s="29">
        <v>1.77</v>
      </c>
      <c r="E20" s="29">
        <v>0.26</v>
      </c>
      <c r="F20" s="23">
        <v>8237738</v>
      </c>
      <c r="G20" s="14">
        <f t="shared" si="0"/>
        <v>10944282</v>
      </c>
      <c r="H20" s="14">
        <f t="shared" si="1"/>
        <v>2706544</v>
      </c>
      <c r="I20" s="23">
        <v>10944282</v>
      </c>
      <c r="J20" s="23">
        <v>5055933</v>
      </c>
      <c r="K20" s="23">
        <v>1611873</v>
      </c>
      <c r="L20" s="23">
        <v>4276476</v>
      </c>
      <c r="M20" s="18"/>
    </row>
    <row r="21" spans="1:13" ht="12.75">
      <c r="A21" s="10" t="s">
        <v>24</v>
      </c>
      <c r="B21" s="18"/>
      <c r="C21" s="23">
        <v>1531346</v>
      </c>
      <c r="D21" s="29">
        <v>0.59</v>
      </c>
      <c r="E21" s="29">
        <v>0.16</v>
      </c>
      <c r="F21" s="23">
        <v>3502538</v>
      </c>
      <c r="G21" s="14">
        <f t="shared" si="0"/>
        <v>4991080</v>
      </c>
      <c r="H21" s="14">
        <f t="shared" si="1"/>
        <v>1488542</v>
      </c>
      <c r="I21" s="23">
        <v>4991080</v>
      </c>
      <c r="J21" s="23">
        <v>1318056</v>
      </c>
      <c r="K21" s="23">
        <v>653136</v>
      </c>
      <c r="L21" s="23">
        <v>3019888</v>
      </c>
      <c r="M21" s="10"/>
    </row>
    <row r="22" spans="1:13" ht="12.75">
      <c r="A22" s="18" t="s">
        <v>21</v>
      </c>
      <c r="B22" s="19"/>
      <c r="C22" s="23">
        <v>13624967</v>
      </c>
      <c r="D22" s="29">
        <v>2.99</v>
      </c>
      <c r="E22" s="29">
        <v>0.34</v>
      </c>
      <c r="F22" s="23">
        <v>74002184</v>
      </c>
      <c r="G22" s="14">
        <f t="shared" si="0"/>
        <v>78233174</v>
      </c>
      <c r="H22" s="14">
        <f>+L22+J22+K22-F22</f>
        <v>4230990</v>
      </c>
      <c r="I22" s="23">
        <v>78233174</v>
      </c>
      <c r="J22" s="23">
        <v>52070263</v>
      </c>
      <c r="K22" s="23">
        <v>8306954</v>
      </c>
      <c r="L22" s="23">
        <v>17855957</v>
      </c>
      <c r="M22" s="11"/>
    </row>
    <row r="23" spans="1:13" ht="12.75">
      <c r="A23" s="10" t="s">
        <v>45</v>
      </c>
      <c r="B23" s="19"/>
      <c r="C23" s="23">
        <v>1531346</v>
      </c>
      <c r="D23" s="29">
        <v>0.15</v>
      </c>
      <c r="E23" s="29">
        <v>0.02</v>
      </c>
      <c r="F23" s="23">
        <v>1824990</v>
      </c>
      <c r="G23" s="14">
        <f t="shared" si="0"/>
        <v>2228864</v>
      </c>
      <c r="H23" s="14">
        <f>+L23+J23+K23-F23</f>
        <v>403874</v>
      </c>
      <c r="I23" s="23">
        <v>2228864</v>
      </c>
      <c r="J23" s="23">
        <v>293644</v>
      </c>
      <c r="K23" s="23">
        <v>0</v>
      </c>
      <c r="L23" s="23">
        <v>1935220</v>
      </c>
      <c r="M23" s="11"/>
    </row>
    <row r="24" spans="1:13" ht="12.75">
      <c r="A24" s="10" t="s">
        <v>30</v>
      </c>
      <c r="B24" s="19"/>
      <c r="C24" s="23">
        <v>2904445</v>
      </c>
      <c r="D24" s="29">
        <v>2.52</v>
      </c>
      <c r="E24" s="29">
        <v>0.4</v>
      </c>
      <c r="F24" s="23">
        <v>15110004</v>
      </c>
      <c r="G24" s="14">
        <f t="shared" si="0"/>
        <v>16768119</v>
      </c>
      <c r="H24" s="14">
        <f>+L24+J24+K24-F24</f>
        <v>1658115</v>
      </c>
      <c r="I24" s="23">
        <v>16768119</v>
      </c>
      <c r="J24" s="23">
        <v>7945816</v>
      </c>
      <c r="K24" s="23">
        <v>4259743</v>
      </c>
      <c r="L24" s="23">
        <v>4562560</v>
      </c>
      <c r="M24" s="11"/>
    </row>
    <row r="25" spans="1:13" ht="12.75">
      <c r="A25" s="10" t="s">
        <v>34</v>
      </c>
      <c r="B25" s="19"/>
      <c r="C25" s="23">
        <v>8279231</v>
      </c>
      <c r="D25" s="29">
        <v>2.75</v>
      </c>
      <c r="E25" s="29">
        <v>0.48</v>
      </c>
      <c r="F25" s="23">
        <v>42375841</v>
      </c>
      <c r="G25" s="14">
        <f t="shared" si="0"/>
        <v>45322102</v>
      </c>
      <c r="H25" s="14">
        <f aca="true" t="shared" si="2" ref="H25:H33">+L25+J25+K25-F25</f>
        <v>2946261</v>
      </c>
      <c r="I25" s="23">
        <v>45322102</v>
      </c>
      <c r="J25" s="23">
        <v>25590689</v>
      </c>
      <c r="K25" s="23">
        <v>8505921</v>
      </c>
      <c r="L25" s="23">
        <v>11225492</v>
      </c>
      <c r="M25" s="11"/>
    </row>
    <row r="26" spans="1:13" ht="12.75">
      <c r="A26" s="10" t="s">
        <v>27</v>
      </c>
      <c r="B26" s="19"/>
      <c r="C26" s="23">
        <v>5614656</v>
      </c>
      <c r="D26" s="29">
        <v>3.01</v>
      </c>
      <c r="E26" s="29">
        <v>0.29</v>
      </c>
      <c r="F26" s="23">
        <v>31021511</v>
      </c>
      <c r="G26" s="14">
        <f t="shared" si="0"/>
        <v>31801480</v>
      </c>
      <c r="H26" s="14">
        <f t="shared" si="2"/>
        <v>779969</v>
      </c>
      <c r="I26" s="23">
        <v>31801480</v>
      </c>
      <c r="J26" s="23">
        <v>21046365</v>
      </c>
      <c r="K26" s="23">
        <v>4360490</v>
      </c>
      <c r="L26" s="23">
        <v>6394625</v>
      </c>
      <c r="M26" s="11"/>
    </row>
    <row r="27" spans="1:13" s="17" customFormat="1" ht="12.75">
      <c r="A27" s="18" t="s">
        <v>36</v>
      </c>
      <c r="B27" s="18"/>
      <c r="C27" s="23">
        <v>1611415</v>
      </c>
      <c r="D27" s="29">
        <v>2.19</v>
      </c>
      <c r="E27" s="29">
        <v>0.48</v>
      </c>
      <c r="F27" s="23">
        <v>7117477</v>
      </c>
      <c r="G27" s="14">
        <f t="shared" si="0"/>
        <v>7615831</v>
      </c>
      <c r="H27" s="14">
        <f t="shared" si="2"/>
        <v>498354</v>
      </c>
      <c r="I27" s="23">
        <v>7615831</v>
      </c>
      <c r="J27" s="23">
        <v>3606093</v>
      </c>
      <c r="K27" s="23">
        <v>1899969</v>
      </c>
      <c r="L27" s="23">
        <v>2109769</v>
      </c>
      <c r="M27" s="18"/>
    </row>
    <row r="28" spans="1:13" ht="12.75">
      <c r="A28" s="10" t="s">
        <v>25</v>
      </c>
      <c r="B28" s="18"/>
      <c r="C28" s="23">
        <v>8313121</v>
      </c>
      <c r="D28" s="29">
        <v>3.05</v>
      </c>
      <c r="E28" s="29">
        <v>0.51</v>
      </c>
      <c r="F28" s="23">
        <v>42868797</v>
      </c>
      <c r="G28" s="14">
        <f t="shared" si="0"/>
        <v>45346927</v>
      </c>
      <c r="H28" s="14">
        <f t="shared" si="2"/>
        <v>2478130</v>
      </c>
      <c r="I28" s="23">
        <v>45346927</v>
      </c>
      <c r="J28" s="23">
        <v>30232950</v>
      </c>
      <c r="K28" s="23">
        <v>4322726</v>
      </c>
      <c r="L28" s="23">
        <v>10791251</v>
      </c>
      <c r="M28" s="10"/>
    </row>
    <row r="29" spans="1:13" ht="12.75">
      <c r="A29" s="18" t="s">
        <v>44</v>
      </c>
      <c r="B29" s="18"/>
      <c r="C29" s="23">
        <v>16531346</v>
      </c>
      <c r="D29" s="29">
        <v>0.72</v>
      </c>
      <c r="E29" s="29">
        <v>0.15</v>
      </c>
      <c r="F29" s="23">
        <v>3577814</v>
      </c>
      <c r="G29" s="14">
        <f t="shared" si="0"/>
        <v>4871481</v>
      </c>
      <c r="H29" s="14">
        <f t="shared" si="2"/>
        <v>1293667</v>
      </c>
      <c r="I29" s="23">
        <v>4871481</v>
      </c>
      <c r="J29" s="23">
        <v>1496442</v>
      </c>
      <c r="K29" s="23">
        <v>550026</v>
      </c>
      <c r="L29" s="23">
        <v>2825013</v>
      </c>
      <c r="M29" s="10"/>
    </row>
    <row r="30" spans="1:13" s="13" customFormat="1" ht="12.75">
      <c r="A30" s="10" t="s">
        <v>22</v>
      </c>
      <c r="B30" s="18"/>
      <c r="C30" s="23">
        <v>1531346</v>
      </c>
      <c r="D30" s="29">
        <v>0.14</v>
      </c>
      <c r="E30" s="29">
        <v>0.02</v>
      </c>
      <c r="F30" s="23">
        <v>2087357</v>
      </c>
      <c r="G30" s="14">
        <f t="shared" si="0"/>
        <v>4323595</v>
      </c>
      <c r="H30" s="14">
        <f t="shared" si="2"/>
        <v>2236238</v>
      </c>
      <c r="I30" s="23">
        <v>4323595</v>
      </c>
      <c r="J30" s="23">
        <v>472605</v>
      </c>
      <c r="K30" s="23">
        <v>83406</v>
      </c>
      <c r="L30" s="23">
        <v>3767584</v>
      </c>
      <c r="M30" s="10"/>
    </row>
    <row r="31" spans="1:13" s="17" customFormat="1" ht="12.75">
      <c r="A31" s="10" t="s">
        <v>23</v>
      </c>
      <c r="B31" s="18"/>
      <c r="C31" s="23">
        <v>1531346</v>
      </c>
      <c r="D31" s="29">
        <v>1.76</v>
      </c>
      <c r="E31" s="29">
        <v>0.3</v>
      </c>
      <c r="F31" s="23">
        <v>5996460</v>
      </c>
      <c r="G31" s="14">
        <f t="shared" si="0"/>
        <v>6495087</v>
      </c>
      <c r="H31" s="14">
        <f t="shared" si="2"/>
        <v>498627</v>
      </c>
      <c r="I31" s="23">
        <v>6493087</v>
      </c>
      <c r="J31" s="23">
        <v>2892336</v>
      </c>
      <c r="K31" s="23">
        <v>1574778</v>
      </c>
      <c r="L31" s="23">
        <v>2027973</v>
      </c>
      <c r="M31" s="19"/>
    </row>
    <row r="32" spans="1:13" s="17" customFormat="1" ht="12.75">
      <c r="A32" s="18" t="s">
        <v>43</v>
      </c>
      <c r="B32" s="18"/>
      <c r="C32" s="23">
        <v>5313894</v>
      </c>
      <c r="D32" s="29">
        <v>2.81</v>
      </c>
      <c r="E32" s="29">
        <v>0.34</v>
      </c>
      <c r="F32" s="23">
        <v>28678707</v>
      </c>
      <c r="G32" s="14">
        <f t="shared" si="0"/>
        <v>27230625</v>
      </c>
      <c r="H32" s="14">
        <f t="shared" si="2"/>
        <v>-1448082</v>
      </c>
      <c r="I32" s="23">
        <v>27230625</v>
      </c>
      <c r="J32" s="23">
        <v>15848015</v>
      </c>
      <c r="K32" s="23">
        <v>7516798</v>
      </c>
      <c r="L32" s="23">
        <v>3865812</v>
      </c>
      <c r="M32" s="19"/>
    </row>
    <row r="33" spans="1:13" s="17" customFormat="1" ht="12.75">
      <c r="A33" s="18" t="s">
        <v>42</v>
      </c>
      <c r="B33" s="19"/>
      <c r="C33" s="23">
        <v>2355880</v>
      </c>
      <c r="D33" s="29">
        <v>3.07</v>
      </c>
      <c r="E33" s="29">
        <v>0.28</v>
      </c>
      <c r="F33" s="23">
        <v>12479234</v>
      </c>
      <c r="G33" s="14">
        <f t="shared" si="0"/>
        <v>12497593</v>
      </c>
      <c r="H33" s="14">
        <f t="shared" si="2"/>
        <v>18359</v>
      </c>
      <c r="I33" s="23">
        <v>12497593</v>
      </c>
      <c r="J33" s="23">
        <v>7472282</v>
      </c>
      <c r="K33" s="23">
        <v>2651072</v>
      </c>
      <c r="L33" s="23">
        <v>2374239</v>
      </c>
      <c r="M33" s="19"/>
    </row>
    <row r="34" spans="1:12" ht="12.75">
      <c r="A34" s="7" t="s">
        <v>9</v>
      </c>
      <c r="B34" s="31"/>
      <c r="C34" s="32">
        <f>SUM(C11:C33)</f>
        <v>113604564</v>
      </c>
      <c r="D34" s="33"/>
      <c r="E34" s="33"/>
      <c r="F34" s="32">
        <f aca="true" t="shared" si="3" ref="F34:L34">SUM(F11:F33)</f>
        <v>453548955</v>
      </c>
      <c r="G34" s="32">
        <f t="shared" si="3"/>
        <v>500596710</v>
      </c>
      <c r="H34" s="32">
        <f t="shared" si="3"/>
        <v>47047755</v>
      </c>
      <c r="I34" s="32">
        <f t="shared" si="3"/>
        <v>500324710</v>
      </c>
      <c r="J34" s="32">
        <f t="shared" si="3"/>
        <v>278068400</v>
      </c>
      <c r="K34" s="32">
        <f t="shared" si="3"/>
        <v>76877991</v>
      </c>
      <c r="L34" s="32">
        <f t="shared" si="3"/>
        <v>145650319</v>
      </c>
    </row>
    <row r="35" spans="1:12" ht="30.75" customHeight="1">
      <c r="A35" s="42" t="s">
        <v>40</v>
      </c>
      <c r="B35" s="44" t="s">
        <v>41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5" ht="12.75">
      <c r="A36" s="3"/>
      <c r="B36" s="36"/>
      <c r="D36" s="35"/>
      <c r="E36" s="35"/>
    </row>
    <row r="37" spans="1:5" ht="12.75">
      <c r="A37" s="3"/>
      <c r="B37" s="36"/>
      <c r="D37" s="35"/>
      <c r="E37" s="35"/>
    </row>
    <row r="38" spans="1:5" ht="12.75">
      <c r="A38" s="3"/>
      <c r="B38" s="36"/>
      <c r="D38" s="35"/>
      <c r="E38" s="35"/>
    </row>
    <row r="39" spans="1:5" ht="12.75">
      <c r="A39" s="3"/>
      <c r="B39" s="36"/>
      <c r="D39" s="35"/>
      <c r="E39" s="35"/>
    </row>
    <row r="40" spans="1:5" ht="12.75">
      <c r="A40" s="3"/>
      <c r="B40" s="36"/>
      <c r="D40" s="35"/>
      <c r="E40" s="35"/>
    </row>
    <row r="41" spans="1:5" ht="12.75">
      <c r="A41" s="9"/>
      <c r="B41" s="34"/>
      <c r="D41" s="37"/>
      <c r="E41" s="35"/>
    </row>
    <row r="42" spans="1:5" ht="12.75">
      <c r="A42" s="9"/>
      <c r="B42" s="34"/>
      <c r="D42" s="35"/>
      <c r="E42" s="35"/>
    </row>
    <row r="43" spans="1:5" ht="12.75">
      <c r="A43" s="3"/>
      <c r="B43" s="36"/>
      <c r="D43" s="35"/>
      <c r="E43" s="35"/>
    </row>
    <row r="44" spans="1:5" ht="12.75">
      <c r="A44" s="5"/>
      <c r="B44" s="15"/>
      <c r="D44" s="35"/>
      <c r="E44" s="35"/>
    </row>
    <row r="45" spans="1:5" ht="12.75">
      <c r="A45" s="4"/>
      <c r="B45" s="38"/>
      <c r="D45" s="35"/>
      <c r="E45" s="35"/>
    </row>
    <row r="46" spans="1:5" ht="12.75">
      <c r="A46" s="4"/>
      <c r="B46" s="38"/>
      <c r="D46" s="35"/>
      <c r="E46" s="35"/>
    </row>
    <row r="47" spans="1:5" ht="12.75">
      <c r="A47" s="4"/>
      <c r="B47" s="38"/>
      <c r="D47" s="35"/>
      <c r="E47" s="35"/>
    </row>
    <row r="48" spans="1:5" ht="12.75">
      <c r="A48" s="4"/>
      <c r="B48" s="38"/>
      <c r="D48" s="35"/>
      <c r="E48" s="35"/>
    </row>
    <row r="49" spans="4:5" ht="12.75">
      <c r="D49" s="35"/>
      <c r="E49" s="35"/>
    </row>
    <row r="50" spans="4:5" ht="12.75">
      <c r="D50" s="35"/>
      <c r="E50" s="35"/>
    </row>
    <row r="51" spans="4:5" ht="12.75">
      <c r="D51" s="35"/>
      <c r="E51" s="35"/>
    </row>
    <row r="52" spans="4:5" ht="12.75">
      <c r="D52" s="35"/>
      <c r="E52" s="35"/>
    </row>
    <row r="53" spans="4:5" ht="12.75">
      <c r="D53" s="35"/>
      <c r="E53" s="35"/>
    </row>
    <row r="54" spans="4:5" ht="12.75">
      <c r="D54" s="35"/>
      <c r="E54" s="35"/>
    </row>
    <row r="55" spans="4:5" ht="12.75">
      <c r="D55" s="35"/>
      <c r="E55" s="35"/>
    </row>
    <row r="56" spans="4:5" ht="12.75">
      <c r="D56" s="35"/>
      <c r="E56" s="35"/>
    </row>
    <row r="57" spans="4:5" ht="12.75">
      <c r="D57" s="35"/>
      <c r="E57" s="35"/>
    </row>
    <row r="58" spans="4:5" ht="12.75">
      <c r="D58" s="35"/>
      <c r="E58" s="35"/>
    </row>
    <row r="59" spans="4:5" ht="12.75">
      <c r="D59" s="35"/>
      <c r="E59" s="35"/>
    </row>
    <row r="60" spans="4:5" ht="12.75">
      <c r="D60" s="35"/>
      <c r="E60" s="35"/>
    </row>
    <row r="61" spans="4:5" ht="12.75">
      <c r="D61" s="35"/>
      <c r="E61" s="35"/>
    </row>
    <row r="62" spans="4:5" ht="12.75">
      <c r="D62" s="35"/>
      <c r="E62" s="35"/>
    </row>
    <row r="63" spans="4:5" ht="12.75">
      <c r="D63" s="35"/>
      <c r="E63" s="35"/>
    </row>
    <row r="64" spans="4:5" ht="12.75">
      <c r="D64" s="35"/>
      <c r="E64" s="35"/>
    </row>
    <row r="65" spans="4:5" ht="12.75">
      <c r="D65" s="35"/>
      <c r="E65" s="35"/>
    </row>
    <row r="66" spans="4:5" ht="12.75">
      <c r="D66" s="35"/>
      <c r="E66" s="35"/>
    </row>
    <row r="67" spans="4:5" ht="12.75">
      <c r="D67" s="35"/>
      <c r="E67" s="35"/>
    </row>
    <row r="68" spans="4:5" ht="12.75">
      <c r="D68" s="35"/>
      <c r="E68" s="35"/>
    </row>
  </sheetData>
  <mergeCells count="2">
    <mergeCell ref="D7:E7"/>
    <mergeCell ref="B35:L35"/>
  </mergeCells>
  <printOptions/>
  <pageMargins left="1.3385826771653544" right="0.5511811023622047" top="0.8267716535433072" bottom="0.1968503937007874" header="0.1968503937007874" footer="0.1968503937007874"/>
  <pageSetup fitToHeight="1" fitToWidth="1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2004-09-08T19:55:25Z</cp:lastPrinted>
  <dcterms:created xsi:type="dcterms:W3CDTF">1998-12-29T21:12:07Z</dcterms:created>
  <dcterms:modified xsi:type="dcterms:W3CDTF">2004-09-16T19:58:05Z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-917385019</vt:i4>
  </property>
  <property fmtid="{D5CDD505-2E9C-101B-9397-08002B2CF9AE}" pid="3" name="_EmailSubject">
    <vt:lpwstr> scumpgen</vt:lpwstr>
  </property>
  <property fmtid="{D5CDD505-2E9C-101B-9397-08002B2CF9AE}" pid="4" name="_AuthorEmail">
    <vt:lpwstr>AAAlvarado@svs.cl</vt:lpwstr>
  </property>
  <property fmtid="{D5CDD505-2E9C-101B-9397-08002B2CF9AE}" pid="5" name="_AuthorEmailDisplayName">
    <vt:lpwstr>Alvarado Bravo Alejandro</vt:lpwstr>
  </property>
  <property fmtid="{D5CDD505-2E9C-101B-9397-08002B2CF9AE}" pid="6" name="_PreviousAdHocReviewCycleID">
    <vt:i4>-1229628211</vt:i4>
  </property>
</Properties>
</file>