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Marzo 2003" sheetId="1" r:id="rId1"/>
    <sheet name="Junio 2003" sheetId="2" r:id="rId2"/>
    <sheet name="Septiembre 2003" sheetId="3" r:id="rId3"/>
    <sheet name="Diciembre 2003" sheetId="4" r:id="rId4"/>
  </sheets>
  <definedNames/>
  <calcPr fullCalcOnLoad="1"/>
</workbook>
</file>

<file path=xl/sharedStrings.xml><?xml version="1.0" encoding="utf-8"?>
<sst xmlns="http://schemas.openxmlformats.org/spreadsheetml/2006/main" count="210" uniqueCount="77">
  <si>
    <t>CUMPLIMIENTO DE NORMAS</t>
  </si>
  <si>
    <t>SEGUROS GENERALES</t>
  </si>
  <si>
    <t>(al 31 de marzo de 2003, montos expresados en miles de pesos)</t>
  </si>
  <si>
    <t>PATRIMONIO</t>
  </si>
  <si>
    <t>ENDEUDAMIENTO</t>
  </si>
  <si>
    <t>OBLIGACION DE</t>
  </si>
  <si>
    <t>INVER.REPRES.</t>
  </si>
  <si>
    <t>SUPERAV.(DEF) DE</t>
  </si>
  <si>
    <t>INVERSIONES NO</t>
  </si>
  <si>
    <t>INVER.DE</t>
  </si>
  <si>
    <t>DE RIESGO</t>
  </si>
  <si>
    <t>TOTAL</t>
  </si>
  <si>
    <t>FINANC</t>
  </si>
  <si>
    <t>INVERTIR LAS RES.</t>
  </si>
  <si>
    <t>DE RES.TEC. Y PAT.</t>
  </si>
  <si>
    <t>INV.REP.DE RES.</t>
  </si>
  <si>
    <t>REPRESENTATIVAS</t>
  </si>
  <si>
    <t>RRC Y MAT.</t>
  </si>
  <si>
    <t>RES.SINIEST.</t>
  </si>
  <si>
    <t>PAT.RIES.</t>
  </si>
  <si>
    <t>TEC.Y PAT.RIESGO</t>
  </si>
  <si>
    <t xml:space="preserve">DE RIESGO </t>
  </si>
  <si>
    <t>TEC. Y PAT.RIESGO</t>
  </si>
  <si>
    <t xml:space="preserve">ABN Amro  </t>
  </si>
  <si>
    <t xml:space="preserve">Ace </t>
  </si>
  <si>
    <t>Aseguradora Magallanes</t>
  </si>
  <si>
    <t>Bci</t>
  </si>
  <si>
    <t xml:space="preserve">Cardif </t>
  </si>
  <si>
    <t>Chilena Consolidada</t>
  </si>
  <si>
    <t>Chubb</t>
  </si>
  <si>
    <t>Coface</t>
  </si>
  <si>
    <t xml:space="preserve">Consorcio Nacional </t>
  </si>
  <si>
    <t>Crédito Continental</t>
  </si>
  <si>
    <t>Cruz del Sur</t>
  </si>
  <si>
    <t>-</t>
  </si>
  <si>
    <t>ING</t>
  </si>
  <si>
    <t xml:space="preserve">Interamericana </t>
  </si>
  <si>
    <t xml:space="preserve">Las Américas  </t>
  </si>
  <si>
    <t>Le Mans-Ise</t>
  </si>
  <si>
    <t xml:space="preserve">Mapfre </t>
  </si>
  <si>
    <t xml:space="preserve">Mapfre Garantías y Créditos </t>
  </si>
  <si>
    <t>Mutualidad de Carabineros</t>
  </si>
  <si>
    <t>Renta Nacional</t>
  </si>
  <si>
    <t xml:space="preserve">Royal  </t>
  </si>
  <si>
    <t>Security</t>
  </si>
  <si>
    <t>La cía. presenta déficit de inversiones representativas de Reservas Técnicas y Patrimonio de Riesgo ascendente a M$ 1.242.931. Esta situación se debe principalmente a una falta de flujos producto de menores niveles de recuperación de cuentas por cobrar debido a modificaciones al sistema operacional de cobranzas, pago de un siniestro relevante con una cesión de reaseguro cuyos flujos serán recuperados dentro de los próximos 90 días y una cuenta por cobrar producto de la venta de un bien raíz. De acuerdo a lo informado por la compañía, esta situación se regularizará durante el mes de mayo, principalmente a través del incremento en los niveles de recaudación y el ingreso del saldo por la venta del bien raíz.</t>
  </si>
  <si>
    <t>La cía. presenta déficit de  inversiones representativas de Reservas Técnicas y Patrimonio de Riesgo ascendente a  M$ 599.154. Esta situación se produjo por una inadecuada diversificación de las inversiones. De acuerdo a lo informado por la compañía, esta situación se regularizará a la brevedad.</t>
  </si>
  <si>
    <t>SOCIEDAD</t>
  </si>
  <si>
    <t>FINANC.</t>
  </si>
  <si>
    <t>(al 30 de junio de 2003, montos expresados en miles de pesos)</t>
  </si>
  <si>
    <t>AGF</t>
  </si>
  <si>
    <t>Huelén</t>
  </si>
  <si>
    <t xml:space="preserve">Mapfre Garantías y Crédito </t>
  </si>
  <si>
    <t>Royal</t>
  </si>
  <si>
    <t>La cía. presenta déficit de inversiones representativas de  Reservas Técnicas  y  Patrimonio de Riesgo ascendente a  M$142.281.  Esta situación se produjo  debido a problemas  en  la diversificación  de  las  inversiones, específicamente al aplicar los límites conjuntos del Artículo 23 del DFL 251. De acuerdo a lo informado por la compañía, esta situación se encuentra regularizada a la fecha.</t>
  </si>
  <si>
    <t>(al 30 de septiembre de 2003, montos expresados en miles de pesos)</t>
  </si>
  <si>
    <t xml:space="preserve">OBLIGACION DE </t>
  </si>
  <si>
    <t>INVER. DE</t>
  </si>
  <si>
    <t>INVERS.DE</t>
  </si>
  <si>
    <t>Le Mans Ise</t>
  </si>
  <si>
    <t>Mapfre Garantías y Crédito</t>
  </si>
  <si>
    <t>La compañía presenta déficit de patrimonio neto de M$ 185.473, debido a que el margen de solvencia, el cual corresponde al patrimonio de riesgo, fue mayor al patrimonio neto. De acuerdo a lo informado por la compañía, dicho déficit será subsanado con la disminución de la siniestralidad observada en los meses de octubre y noviembre y, principalmente, con el devengamiento de la utilidad diferida constituida de acuerdo a las instrucciones de la Circular N° 1.681 de la SVS.</t>
  </si>
  <si>
    <t>(al 31 de diciembre de 2003, montos expresados en miles de pesos)</t>
  </si>
  <si>
    <t>DE RES.TEC Y PAT.</t>
  </si>
  <si>
    <t>INV.REPRES.DE RES.</t>
  </si>
  <si>
    <t>AGF Allianz</t>
  </si>
  <si>
    <t>Aseguradora de Magallanes</t>
  </si>
  <si>
    <t>Huelen</t>
  </si>
  <si>
    <t>Ise Chile</t>
  </si>
  <si>
    <t>Royal &amp; Sun</t>
  </si>
  <si>
    <t xml:space="preserve">Security Prevision </t>
  </si>
  <si>
    <t>AGF   (1)</t>
  </si>
  <si>
    <t>(1)</t>
  </si>
  <si>
    <t>(2)</t>
  </si>
  <si>
    <t>Huelén   (2)</t>
  </si>
  <si>
    <t>Le Mans-Ise   (1)</t>
  </si>
  <si>
    <t>Cardif   (1)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</si>
</sst>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00"/>
    <numFmt numFmtId="169" formatCode="0.0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0" fontId="3" fillId="0" borderId="0" xfId="0" applyFont="1" applyAlignment="1">
      <alignment horizontal="right"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3" fontId="3" fillId="0" borderId="0" xfId="0" applyNumberFormat="1" applyFont="1" applyAlignment="1">
      <alignment horizontal="right" vertical="top" wrapText="1"/>
    </xf>
    <xf numFmtId="3" fontId="0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 quotePrefix="1">
      <alignment horizontal="lef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 quotePrefix="1">
      <alignment horizontal="left"/>
    </xf>
    <xf numFmtId="3" fontId="2" fillId="0" borderId="0" xfId="0" applyNumberFormat="1" applyFont="1" applyFill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4" fontId="0" fillId="0" borderId="2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left"/>
    </xf>
    <xf numFmtId="3" fontId="0" fillId="0" borderId="2" xfId="0" applyNumberFormat="1" applyFont="1" applyFill="1" applyBorder="1" applyAlignment="1" quotePrefix="1">
      <alignment horizontal="right"/>
    </xf>
    <xf numFmtId="3" fontId="0" fillId="0" borderId="0" xfId="0" applyNumberFormat="1" applyFont="1" applyFill="1" applyBorder="1" applyAlignment="1" quotePrefix="1">
      <alignment horizontal="right"/>
    </xf>
    <xf numFmtId="3" fontId="0" fillId="0" borderId="0" xfId="0" applyNumberFormat="1" applyFont="1" applyFill="1" applyAlignment="1" quotePrefix="1">
      <alignment horizontal="right"/>
    </xf>
    <xf numFmtId="3" fontId="0" fillId="0" borderId="0" xfId="0" applyNumberFormat="1" applyFont="1" applyFill="1" applyBorder="1" applyAlignment="1" quotePrefix="1">
      <alignment horizontal="center"/>
    </xf>
    <xf numFmtId="3" fontId="0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NumberFormat="1" applyFont="1" applyAlignment="1">
      <alignment horizontal="justify" vertical="justify" wrapText="1"/>
    </xf>
    <xf numFmtId="0" fontId="0" fillId="0" borderId="0" xfId="0" applyNumberFormat="1" applyFont="1" applyAlignment="1">
      <alignment vertical="justify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49" fontId="0" fillId="0" borderId="0" xfId="0" applyNumberFormat="1" applyFont="1" applyAlignment="1">
      <alignment vertical="justify" wrapText="1"/>
    </xf>
    <xf numFmtId="49" fontId="0" fillId="0" borderId="0" xfId="0" applyNumberFormat="1" applyAlignment="1">
      <alignment vertical="justify" wrapText="1"/>
    </xf>
    <xf numFmtId="0" fontId="3" fillId="0" borderId="0" xfId="0" applyFont="1" applyBorder="1" applyAlignment="1">
      <alignment horizontal="right" vertical="top" wrapText="1"/>
    </xf>
    <xf numFmtId="0" fontId="0" fillId="0" borderId="3" xfId="0" applyFont="1" applyBorder="1" applyAlignment="1">
      <alignment/>
    </xf>
    <xf numFmtId="0" fontId="2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49" fontId="3" fillId="0" borderId="0" xfId="0" applyNumberFormat="1" applyFont="1" applyAlignment="1">
      <alignment vertical="top" wrapText="1"/>
    </xf>
    <xf numFmtId="49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NumberFormat="1" applyFont="1" applyAlignment="1">
      <alignment horizontal="justify" vertical="justify" wrapText="1"/>
    </xf>
    <xf numFmtId="0" fontId="2" fillId="0" borderId="0" xfId="0" applyFont="1" applyAlignment="1">
      <alignment horizontal="left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justify" vertical="justify" wrapText="1"/>
    </xf>
    <xf numFmtId="3" fontId="0" fillId="0" borderId="1" xfId="0" applyNumberFormat="1" applyFont="1" applyFill="1" applyBorder="1" applyAlignment="1" quotePrefix="1">
      <alignment horizontal="center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 quotePrefix="1">
      <alignment horizontal="left"/>
    </xf>
    <xf numFmtId="3" fontId="2" fillId="0" borderId="0" xfId="0" applyNumberFormat="1" applyFont="1" applyAlignment="1" quotePrefix="1">
      <alignment/>
    </xf>
    <xf numFmtId="3" fontId="0" fillId="0" borderId="2" xfId="0" applyNumberFormat="1" applyFont="1" applyBorder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Fill="1" applyAlignment="1">
      <alignment horizontal="left"/>
    </xf>
    <xf numFmtId="3" fontId="0" fillId="0" borderId="3" xfId="0" applyNumberFormat="1" applyFont="1" applyFill="1" applyBorder="1" applyAlignment="1">
      <alignment horizontal="left"/>
    </xf>
    <xf numFmtId="3" fontId="0" fillId="0" borderId="1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75" zoomScaleNormal="75" workbookViewId="0" topLeftCell="A1">
      <selection activeCell="F1" sqref="F1"/>
    </sheetView>
  </sheetViews>
  <sheetFormatPr defaultColWidth="11.421875" defaultRowHeight="12.75"/>
  <cols>
    <col min="1" max="1" width="5.7109375" style="1" customWidth="1"/>
    <col min="2" max="2" width="20.7109375" style="1" customWidth="1"/>
    <col min="3" max="3" width="18.57421875" style="1" customWidth="1"/>
    <col min="4" max="5" width="10.7109375" style="1" customWidth="1"/>
    <col min="6" max="13" width="20.7109375" style="1" customWidth="1"/>
    <col min="14" max="16384" width="11.421875" style="1" customWidth="1"/>
  </cols>
  <sheetData>
    <row r="1" spans="1:3" ht="12.75">
      <c r="A1" s="62" t="s">
        <v>0</v>
      </c>
      <c r="B1" s="62"/>
      <c r="C1" s="62"/>
    </row>
    <row r="3" spans="1:2" ht="12.75">
      <c r="A3" s="62" t="s">
        <v>1</v>
      </c>
      <c r="B3" s="62"/>
    </row>
    <row r="4" spans="1:5" ht="12.75">
      <c r="A4" s="62" t="s">
        <v>2</v>
      </c>
      <c r="B4" s="62"/>
      <c r="C4" s="62"/>
      <c r="D4" s="62"/>
      <c r="E4" s="62"/>
    </row>
    <row r="6" spans="1:12" ht="12.75">
      <c r="A6" s="63" t="s">
        <v>47</v>
      </c>
      <c r="B6" s="63"/>
      <c r="C6" s="40" t="s">
        <v>3</v>
      </c>
      <c r="D6" s="64" t="s">
        <v>4</v>
      </c>
      <c r="E6" s="64"/>
      <c r="F6" s="40" t="s">
        <v>5</v>
      </c>
      <c r="G6" s="40" t="s">
        <v>6</v>
      </c>
      <c r="H6" s="40" t="s">
        <v>7</v>
      </c>
      <c r="I6" s="40" t="s">
        <v>8</v>
      </c>
      <c r="J6" s="40" t="s">
        <v>9</v>
      </c>
      <c r="K6" s="40" t="s">
        <v>9</v>
      </c>
      <c r="L6" s="40" t="s">
        <v>9</v>
      </c>
    </row>
    <row r="7" spans="1:12" ht="12.75">
      <c r="A7" s="37"/>
      <c r="B7" s="37"/>
      <c r="C7" s="37" t="s">
        <v>10</v>
      </c>
      <c r="D7" s="37" t="s">
        <v>11</v>
      </c>
      <c r="E7" s="42" t="s">
        <v>12</v>
      </c>
      <c r="F7" s="37" t="s">
        <v>13</v>
      </c>
      <c r="G7" s="37" t="s">
        <v>14</v>
      </c>
      <c r="H7" s="37" t="s">
        <v>15</v>
      </c>
      <c r="I7" s="37" t="s">
        <v>16</v>
      </c>
      <c r="J7" s="37" t="s">
        <v>17</v>
      </c>
      <c r="K7" s="37" t="s">
        <v>18</v>
      </c>
      <c r="L7" s="37" t="s">
        <v>19</v>
      </c>
    </row>
    <row r="8" spans="1:12" ht="12.75">
      <c r="A8" s="41"/>
      <c r="B8" s="41"/>
      <c r="C8" s="41"/>
      <c r="D8" s="41"/>
      <c r="E8" s="41"/>
      <c r="F8" s="41" t="s">
        <v>20</v>
      </c>
      <c r="G8" s="41" t="s">
        <v>21</v>
      </c>
      <c r="H8" s="41" t="s">
        <v>22</v>
      </c>
      <c r="I8" s="41"/>
      <c r="J8" s="41"/>
      <c r="K8" s="41"/>
      <c r="L8" s="41"/>
    </row>
    <row r="10" spans="1:12" ht="12.75">
      <c r="A10" s="58" t="s">
        <v>23</v>
      </c>
      <c r="B10" s="58"/>
      <c r="C10" s="39">
        <v>2021299</v>
      </c>
      <c r="D10" s="2">
        <v>1.43</v>
      </c>
      <c r="E10" s="2">
        <v>0.4</v>
      </c>
      <c r="F10" s="3">
        <v>7248447</v>
      </c>
      <c r="G10" s="3">
        <v>7887256</v>
      </c>
      <c r="H10" s="3">
        <v>638809</v>
      </c>
      <c r="I10" s="3">
        <v>2365931</v>
      </c>
      <c r="J10" s="3">
        <v>4149715</v>
      </c>
      <c r="K10" s="3">
        <v>1077433</v>
      </c>
      <c r="L10" s="3">
        <v>2660108</v>
      </c>
    </row>
    <row r="11" spans="1:12" ht="12.75">
      <c r="A11" s="58" t="s">
        <v>24</v>
      </c>
      <c r="B11" s="58"/>
      <c r="C11" s="39">
        <v>2857274</v>
      </c>
      <c r="D11" s="2">
        <v>1.6</v>
      </c>
      <c r="E11" s="2">
        <v>0.17</v>
      </c>
      <c r="F11" s="3">
        <v>15618887</v>
      </c>
      <c r="G11" s="3">
        <v>21136651</v>
      </c>
      <c r="H11" s="3">
        <v>5517764</v>
      </c>
      <c r="I11" s="3">
        <v>980174</v>
      </c>
      <c r="J11" s="3">
        <v>7495094</v>
      </c>
      <c r="K11" s="3">
        <v>5266519</v>
      </c>
      <c r="L11" s="3">
        <v>8375038</v>
      </c>
    </row>
    <row r="12" spans="1:12" ht="12.75">
      <c r="A12" s="58" t="s">
        <v>71</v>
      </c>
      <c r="B12" s="58"/>
      <c r="C12" s="39">
        <v>6045808</v>
      </c>
      <c r="D12" s="2">
        <v>2.22</v>
      </c>
      <c r="E12" s="2">
        <v>0.54</v>
      </c>
      <c r="F12" s="3">
        <v>24736650</v>
      </c>
      <c r="G12" s="3">
        <v>23493719</v>
      </c>
      <c r="H12" s="3">
        <v>-1242931</v>
      </c>
      <c r="I12" s="3">
        <v>1279152</v>
      </c>
      <c r="J12" s="3">
        <v>13152449</v>
      </c>
      <c r="K12" s="3">
        <v>5538393</v>
      </c>
      <c r="L12" s="3">
        <v>4802877</v>
      </c>
    </row>
    <row r="13" spans="1:12" ht="12.75">
      <c r="A13" s="58" t="s">
        <v>25</v>
      </c>
      <c r="B13" s="58"/>
      <c r="C13" s="39">
        <v>4161700</v>
      </c>
      <c r="D13" s="2">
        <v>3.21</v>
      </c>
      <c r="E13" s="2">
        <v>0.53</v>
      </c>
      <c r="F13" s="3">
        <v>21547486</v>
      </c>
      <c r="G13" s="3">
        <v>22234515</v>
      </c>
      <c r="H13" s="3">
        <v>687029</v>
      </c>
      <c r="I13" s="3">
        <v>2578426</v>
      </c>
      <c r="J13" s="3">
        <v>13237024</v>
      </c>
      <c r="K13" s="3">
        <v>4148762</v>
      </c>
      <c r="L13" s="3">
        <v>4848729</v>
      </c>
    </row>
    <row r="14" spans="1:12" ht="12.75">
      <c r="A14" s="58" t="s">
        <v>26</v>
      </c>
      <c r="B14" s="58"/>
      <c r="C14" s="39">
        <v>3107147</v>
      </c>
      <c r="D14" s="2">
        <v>2.24</v>
      </c>
      <c r="E14" s="2">
        <v>0.48</v>
      </c>
      <c r="F14" s="3">
        <v>14431974</v>
      </c>
      <c r="G14" s="3">
        <v>18287129</v>
      </c>
      <c r="H14" s="3">
        <v>3855155</v>
      </c>
      <c r="I14" s="3">
        <v>235526</v>
      </c>
      <c r="J14" s="3">
        <v>7495965</v>
      </c>
      <c r="K14" s="3">
        <v>3828862</v>
      </c>
      <c r="L14" s="3">
        <v>6962302</v>
      </c>
    </row>
    <row r="15" spans="1:12" ht="12.75">
      <c r="A15" s="58" t="s">
        <v>27</v>
      </c>
      <c r="B15" s="58"/>
      <c r="C15" s="39">
        <v>6527304</v>
      </c>
      <c r="D15" s="2">
        <v>1.68</v>
      </c>
      <c r="E15" s="2">
        <v>0.23</v>
      </c>
      <c r="F15" s="3">
        <v>16859023</v>
      </c>
      <c r="G15" s="3">
        <v>17583721</v>
      </c>
      <c r="H15" s="3">
        <v>724698</v>
      </c>
      <c r="I15" s="3">
        <v>340320</v>
      </c>
      <c r="J15" s="3">
        <v>9421864</v>
      </c>
      <c r="K15" s="3">
        <v>909855</v>
      </c>
      <c r="L15" s="3">
        <v>7252002</v>
      </c>
    </row>
    <row r="16" spans="1:12" ht="12.75">
      <c r="A16" s="58" t="s">
        <v>28</v>
      </c>
      <c r="B16" s="58"/>
      <c r="C16" s="39">
        <v>7042560</v>
      </c>
      <c r="D16" s="2">
        <v>3.2</v>
      </c>
      <c r="E16" s="2">
        <v>0.5</v>
      </c>
      <c r="F16" s="3">
        <v>36771175</v>
      </c>
      <c r="G16" s="3">
        <v>38440918</v>
      </c>
      <c r="H16" s="3">
        <v>1669743</v>
      </c>
      <c r="I16" s="3">
        <v>1501781</v>
      </c>
      <c r="J16" s="3">
        <v>24266159</v>
      </c>
      <c r="K16" s="3">
        <v>5462456</v>
      </c>
      <c r="L16" s="3">
        <v>8712303</v>
      </c>
    </row>
    <row r="17" spans="1:12" ht="12.75">
      <c r="A17" s="58" t="s">
        <v>29</v>
      </c>
      <c r="B17" s="58"/>
      <c r="C17" s="39">
        <v>1510524</v>
      </c>
      <c r="D17" s="2">
        <v>0.81</v>
      </c>
      <c r="E17" s="2">
        <v>0.21</v>
      </c>
      <c r="F17" s="3">
        <v>4829742</v>
      </c>
      <c r="G17" s="3">
        <v>6535005</v>
      </c>
      <c r="H17" s="3">
        <v>1705263</v>
      </c>
      <c r="I17" s="3">
        <v>1558848</v>
      </c>
      <c r="J17" s="3">
        <v>1837582</v>
      </c>
      <c r="K17" s="3">
        <v>1481636</v>
      </c>
      <c r="L17" s="3">
        <v>3215787</v>
      </c>
    </row>
    <row r="18" spans="1:12" ht="12.75">
      <c r="A18" s="58" t="s">
        <v>30</v>
      </c>
      <c r="B18" s="58"/>
      <c r="C18" s="39">
        <v>1510524</v>
      </c>
      <c r="D18" s="2">
        <v>1.07</v>
      </c>
      <c r="E18" s="2">
        <v>0.24</v>
      </c>
      <c r="F18" s="3">
        <v>3543421</v>
      </c>
      <c r="G18" s="3">
        <v>4197529</v>
      </c>
      <c r="H18" s="3">
        <v>654108</v>
      </c>
      <c r="I18" s="3">
        <v>392690</v>
      </c>
      <c r="J18" s="3">
        <v>572233</v>
      </c>
      <c r="K18" s="3">
        <v>1460664</v>
      </c>
      <c r="L18" s="3">
        <v>2164632</v>
      </c>
    </row>
    <row r="19" spans="1:12" ht="12.75">
      <c r="A19" s="58" t="s">
        <v>31</v>
      </c>
      <c r="B19" s="58"/>
      <c r="C19" s="39">
        <v>1510524</v>
      </c>
      <c r="D19" s="2">
        <v>2.65</v>
      </c>
      <c r="E19" s="2">
        <v>0.55</v>
      </c>
      <c r="F19" s="3">
        <v>7265596</v>
      </c>
      <c r="G19" s="3">
        <v>7523338</v>
      </c>
      <c r="H19" s="3">
        <v>257742</v>
      </c>
      <c r="I19" s="3">
        <v>710147</v>
      </c>
      <c r="J19" s="3">
        <v>4323870</v>
      </c>
      <c r="K19" s="3">
        <v>1431202</v>
      </c>
      <c r="L19" s="3">
        <v>1768266</v>
      </c>
    </row>
    <row r="20" spans="1:12" ht="12.75">
      <c r="A20" s="58" t="s">
        <v>32</v>
      </c>
      <c r="B20" s="58"/>
      <c r="C20" s="39">
        <v>1510524</v>
      </c>
      <c r="D20" s="2">
        <v>0.67</v>
      </c>
      <c r="E20" s="2">
        <v>0.17</v>
      </c>
      <c r="F20" s="3">
        <v>3290234</v>
      </c>
      <c r="G20" s="3">
        <v>4898393</v>
      </c>
      <c r="H20" s="3">
        <v>1608159</v>
      </c>
      <c r="I20" s="3">
        <v>597688</v>
      </c>
      <c r="J20" s="3">
        <v>1115958</v>
      </c>
      <c r="K20" s="3">
        <v>663752</v>
      </c>
      <c r="L20" s="3">
        <v>3118683</v>
      </c>
    </row>
    <row r="21" spans="1:12" ht="12.75">
      <c r="A21" s="58" t="s">
        <v>33</v>
      </c>
      <c r="B21" s="58"/>
      <c r="C21" s="39">
        <v>13310508</v>
      </c>
      <c r="D21" s="2">
        <v>3.09</v>
      </c>
      <c r="E21" s="2">
        <v>0.21</v>
      </c>
      <c r="F21" s="3">
        <v>75366072</v>
      </c>
      <c r="G21" s="3">
        <v>76299313</v>
      </c>
      <c r="H21" s="3">
        <v>933241</v>
      </c>
      <c r="I21" s="3">
        <v>1652435</v>
      </c>
      <c r="J21" s="3">
        <v>49036283</v>
      </c>
      <c r="K21" s="3">
        <v>13019281</v>
      </c>
      <c r="L21" s="3">
        <v>14243749</v>
      </c>
    </row>
    <row r="22" spans="1:12" ht="12.75">
      <c r="A22" s="58" t="s">
        <v>74</v>
      </c>
      <c r="B22" s="58"/>
      <c r="C22" s="39">
        <v>1510524</v>
      </c>
      <c r="D22" s="2">
        <v>0</v>
      </c>
      <c r="E22" s="2">
        <v>0</v>
      </c>
      <c r="F22" s="3">
        <v>1510524</v>
      </c>
      <c r="G22" s="3">
        <v>911370</v>
      </c>
      <c r="H22" s="3">
        <v>-599154</v>
      </c>
      <c r="I22" s="3">
        <v>1135653</v>
      </c>
      <c r="J22" s="2" t="s">
        <v>34</v>
      </c>
      <c r="K22" s="2" t="s">
        <v>34</v>
      </c>
      <c r="L22" s="3">
        <v>911370</v>
      </c>
    </row>
    <row r="23" spans="1:12" ht="12.75">
      <c r="A23" s="58" t="s">
        <v>35</v>
      </c>
      <c r="B23" s="58"/>
      <c r="C23" s="39">
        <v>3813119</v>
      </c>
      <c r="D23" s="2">
        <v>3.02</v>
      </c>
      <c r="E23" s="2">
        <v>0.42</v>
      </c>
      <c r="F23" s="3">
        <v>20244311</v>
      </c>
      <c r="G23" s="3">
        <v>21320671</v>
      </c>
      <c r="H23" s="3">
        <v>1076360</v>
      </c>
      <c r="I23" s="3">
        <v>729219</v>
      </c>
      <c r="J23" s="3">
        <v>11360380</v>
      </c>
      <c r="K23" s="3">
        <v>5070812</v>
      </c>
      <c r="L23" s="3">
        <v>4889479</v>
      </c>
    </row>
    <row r="24" spans="1:12" ht="12.75">
      <c r="A24" s="58" t="s">
        <v>36</v>
      </c>
      <c r="B24" s="58"/>
      <c r="C24" s="39">
        <v>8123072</v>
      </c>
      <c r="D24" s="2">
        <v>3.14</v>
      </c>
      <c r="E24" s="2">
        <v>0.59</v>
      </c>
      <c r="F24" s="3">
        <v>41178760</v>
      </c>
      <c r="G24" s="3">
        <v>44187044</v>
      </c>
      <c r="H24" s="3">
        <v>3008284</v>
      </c>
      <c r="I24" s="3">
        <v>1458511</v>
      </c>
      <c r="J24" s="3">
        <v>31014495</v>
      </c>
      <c r="K24" s="3">
        <v>2041193</v>
      </c>
      <c r="L24" s="3">
        <v>11131356</v>
      </c>
    </row>
    <row r="25" spans="1:12" ht="12.75">
      <c r="A25" s="58" t="s">
        <v>37</v>
      </c>
      <c r="B25" s="58"/>
      <c r="C25" s="39">
        <v>4951541</v>
      </c>
      <c r="D25" s="2">
        <v>3.28</v>
      </c>
      <c r="E25" s="2">
        <v>0.37</v>
      </c>
      <c r="F25" s="3">
        <v>26910558</v>
      </c>
      <c r="G25" s="3">
        <v>28252107</v>
      </c>
      <c r="H25" s="3">
        <v>1341549</v>
      </c>
      <c r="I25" s="3">
        <v>1055432</v>
      </c>
      <c r="J25" s="3">
        <v>18265329</v>
      </c>
      <c r="K25" s="3">
        <v>3693688</v>
      </c>
      <c r="L25" s="3">
        <v>6293090</v>
      </c>
    </row>
    <row r="26" spans="1:12" ht="12.75">
      <c r="A26" s="58" t="s">
        <v>38</v>
      </c>
      <c r="B26" s="58"/>
      <c r="C26" s="39">
        <v>2324546</v>
      </c>
      <c r="D26" s="2">
        <v>2.72</v>
      </c>
      <c r="E26" s="2">
        <v>0.68</v>
      </c>
      <c r="F26" s="3">
        <v>9294839</v>
      </c>
      <c r="G26" s="3">
        <v>9350489</v>
      </c>
      <c r="H26" s="3">
        <v>55650</v>
      </c>
      <c r="I26" s="3">
        <v>530950</v>
      </c>
      <c r="J26" s="3">
        <v>3955544</v>
      </c>
      <c r="K26" s="3">
        <v>3014749</v>
      </c>
      <c r="L26" s="3">
        <v>2380196</v>
      </c>
    </row>
    <row r="27" spans="1:12" ht="12.75">
      <c r="A27" s="58" t="s">
        <v>39</v>
      </c>
      <c r="B27" s="58"/>
      <c r="C27" s="39">
        <v>5246578</v>
      </c>
      <c r="D27" s="2">
        <v>2.53</v>
      </c>
      <c r="E27" s="2">
        <v>0.33</v>
      </c>
      <c r="F27" s="3">
        <v>28066087</v>
      </c>
      <c r="G27" s="3">
        <v>28291791</v>
      </c>
      <c r="H27" s="3">
        <v>225704</v>
      </c>
      <c r="I27" s="3">
        <v>1259778</v>
      </c>
      <c r="J27" s="3">
        <v>19488853</v>
      </c>
      <c r="K27" s="3">
        <v>3330656</v>
      </c>
      <c r="L27" s="3">
        <v>5472282</v>
      </c>
    </row>
    <row r="28" spans="1:12" ht="12.75">
      <c r="A28" s="58" t="s">
        <v>40</v>
      </c>
      <c r="B28" s="58"/>
      <c r="C28" s="39">
        <v>1510524</v>
      </c>
      <c r="D28" s="2">
        <v>0.81</v>
      </c>
      <c r="E28" s="2">
        <v>0.11</v>
      </c>
      <c r="F28" s="3">
        <v>3793744</v>
      </c>
      <c r="G28" s="3">
        <v>5306352</v>
      </c>
      <c r="H28" s="3">
        <v>1512608</v>
      </c>
      <c r="I28" s="3">
        <v>205737</v>
      </c>
      <c r="J28" s="3">
        <v>1512960</v>
      </c>
      <c r="K28" s="3">
        <v>770260</v>
      </c>
      <c r="L28" s="3">
        <v>3023132</v>
      </c>
    </row>
    <row r="29" spans="1:12" ht="12.75">
      <c r="A29" s="58" t="s">
        <v>41</v>
      </c>
      <c r="B29" s="58"/>
      <c r="C29" s="39">
        <v>1510524</v>
      </c>
      <c r="D29" s="2">
        <v>0.12</v>
      </c>
      <c r="E29" s="2">
        <v>0</v>
      </c>
      <c r="F29" s="3">
        <v>1958351</v>
      </c>
      <c r="G29" s="3">
        <v>3774351</v>
      </c>
      <c r="H29" s="3">
        <v>1816000</v>
      </c>
      <c r="I29" s="3">
        <v>520958</v>
      </c>
      <c r="J29" s="3">
        <v>432201</v>
      </c>
      <c r="K29" s="3">
        <v>15626</v>
      </c>
      <c r="L29" s="3">
        <v>3326524</v>
      </c>
    </row>
    <row r="30" spans="1:12" ht="12.75">
      <c r="A30" s="58" t="s">
        <v>42</v>
      </c>
      <c r="B30" s="58"/>
      <c r="C30" s="39">
        <v>1510524</v>
      </c>
      <c r="D30" s="2">
        <v>1.78</v>
      </c>
      <c r="E30" s="2">
        <v>0.28</v>
      </c>
      <c r="F30" s="3">
        <v>5586251</v>
      </c>
      <c r="G30" s="3">
        <v>5746451</v>
      </c>
      <c r="H30" s="3">
        <v>160200</v>
      </c>
      <c r="I30" s="3">
        <v>45414</v>
      </c>
      <c r="J30" s="3">
        <v>2439984</v>
      </c>
      <c r="K30" s="3">
        <v>1635743</v>
      </c>
      <c r="L30" s="3">
        <v>1670724</v>
      </c>
    </row>
    <row r="31" spans="1:12" ht="12.75">
      <c r="A31" s="58" t="s">
        <v>43</v>
      </c>
      <c r="B31" s="58"/>
      <c r="C31" s="39">
        <v>5677376</v>
      </c>
      <c r="D31" s="2">
        <v>3.1</v>
      </c>
      <c r="E31" s="2">
        <v>0.48</v>
      </c>
      <c r="F31" s="3">
        <v>29667994</v>
      </c>
      <c r="G31" s="3">
        <v>33535628</v>
      </c>
      <c r="H31" s="3">
        <v>3867634</v>
      </c>
      <c r="I31" s="3">
        <v>2771352</v>
      </c>
      <c r="J31" s="3">
        <v>19946629</v>
      </c>
      <c r="K31" s="3">
        <v>4043989</v>
      </c>
      <c r="L31" s="3">
        <v>9545010</v>
      </c>
    </row>
    <row r="32" spans="1:12" ht="12.75">
      <c r="A32" s="59" t="s">
        <v>44</v>
      </c>
      <c r="B32" s="59"/>
      <c r="C32" s="43">
        <v>2072246</v>
      </c>
      <c r="D32" s="2">
        <v>3.56</v>
      </c>
      <c r="E32" s="2">
        <v>0.64</v>
      </c>
      <c r="F32" s="3">
        <v>10561781</v>
      </c>
      <c r="G32" s="3">
        <v>10669818</v>
      </c>
      <c r="H32" s="3">
        <v>108037</v>
      </c>
      <c r="I32" s="3">
        <v>956783</v>
      </c>
      <c r="J32" s="3">
        <v>6324402</v>
      </c>
      <c r="K32" s="3">
        <v>2165133</v>
      </c>
      <c r="L32" s="3">
        <v>2180283</v>
      </c>
    </row>
    <row r="33" spans="1:12" ht="12.75">
      <c r="A33" s="60" t="s">
        <v>11</v>
      </c>
      <c r="B33" s="60"/>
      <c r="C33" s="44">
        <v>89366270</v>
      </c>
      <c r="D33" s="45"/>
      <c r="E33" s="45"/>
      <c r="F33" s="46">
        <v>410281907</v>
      </c>
      <c r="G33" s="46">
        <v>439863559</v>
      </c>
      <c r="H33" s="46">
        <v>29581652</v>
      </c>
      <c r="I33" s="46">
        <v>24862905</v>
      </c>
      <c r="J33" s="46">
        <v>250844973</v>
      </c>
      <c r="K33" s="46">
        <v>70070664</v>
      </c>
      <c r="L33" s="46">
        <v>118947922</v>
      </c>
    </row>
    <row r="34" spans="3:12" ht="12.75"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2.75">
      <c r="A35" s="47" t="s">
        <v>72</v>
      </c>
      <c r="B35" s="61" t="s">
        <v>45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</row>
    <row r="36" spans="1:12" ht="12.75">
      <c r="A36" s="47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</row>
    <row r="37" spans="1:12" ht="12.75">
      <c r="A37" s="47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</row>
    <row r="38" spans="1:12" ht="12.75">
      <c r="A38" s="48" t="s">
        <v>73</v>
      </c>
      <c r="B38" s="61" t="s">
        <v>46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</row>
    <row r="39" spans="2:12" ht="12.75"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</row>
    <row r="40" spans="2:12" ht="12.75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ht="12.75">
      <c r="B41" s="4"/>
    </row>
    <row r="42" s="6" customFormat="1" ht="12.75"/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</sheetData>
  <mergeCells count="31">
    <mergeCell ref="A15:B15"/>
    <mergeCell ref="A16:B16"/>
    <mergeCell ref="A17:B17"/>
    <mergeCell ref="A18:B18"/>
    <mergeCell ref="A11:B11"/>
    <mergeCell ref="A12:B12"/>
    <mergeCell ref="A13:B13"/>
    <mergeCell ref="A14:B14"/>
    <mergeCell ref="A3:B3"/>
    <mergeCell ref="A4:E4"/>
    <mergeCell ref="A1:C1"/>
    <mergeCell ref="A10:B10"/>
    <mergeCell ref="A6:B6"/>
    <mergeCell ref="D6:E6"/>
    <mergeCell ref="A19:B19"/>
    <mergeCell ref="A20:B20"/>
    <mergeCell ref="A21:B21"/>
    <mergeCell ref="A22:B22"/>
    <mergeCell ref="A23:B23"/>
    <mergeCell ref="A24:B24"/>
    <mergeCell ref="A25:B25"/>
    <mergeCell ref="A26:B26"/>
    <mergeCell ref="B38:L39"/>
    <mergeCell ref="A27:B27"/>
    <mergeCell ref="A28:B28"/>
    <mergeCell ref="A29:B29"/>
    <mergeCell ref="A30:B30"/>
    <mergeCell ref="A31:B31"/>
    <mergeCell ref="A32:B32"/>
    <mergeCell ref="A33:B33"/>
    <mergeCell ref="B35:L37"/>
  </mergeCells>
  <printOptions/>
  <pageMargins left="0.75" right="0.75" top="1" bottom="1" header="0" footer="0"/>
  <pageSetup horizontalDpi="600" verticalDpi="600" orientation="portrait" r:id="rId1"/>
  <ignoredErrors>
    <ignoredError sqref="A35:A3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="75" zoomScaleNormal="75" workbookViewId="0" topLeftCell="A1">
      <selection activeCell="F1" sqref="F1"/>
    </sheetView>
  </sheetViews>
  <sheetFormatPr defaultColWidth="11.421875" defaultRowHeight="12.75"/>
  <cols>
    <col min="1" max="1" width="5.7109375" style="6" customWidth="1"/>
    <col min="2" max="2" width="20.7109375" style="6" customWidth="1"/>
    <col min="3" max="3" width="18.57421875" style="6" customWidth="1"/>
    <col min="4" max="4" width="10.57421875" style="6" customWidth="1"/>
    <col min="5" max="5" width="10.7109375" style="6" customWidth="1"/>
    <col min="6" max="13" width="20.7109375" style="6" customWidth="1"/>
    <col min="14" max="16384" width="11.421875" style="6" customWidth="1"/>
  </cols>
  <sheetData>
    <row r="1" spans="1:12" ht="12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2.75">
      <c r="A3" s="62" t="s">
        <v>1</v>
      </c>
      <c r="B3" s="62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2.75">
      <c r="A4" s="65" t="s">
        <v>49</v>
      </c>
      <c r="B4" s="65"/>
      <c r="C4" s="65"/>
      <c r="D4" s="65"/>
      <c r="E4" s="65"/>
      <c r="F4" s="38"/>
      <c r="G4" s="38"/>
      <c r="H4" s="38"/>
      <c r="I4" s="38"/>
      <c r="J4" s="38"/>
      <c r="K4" s="38"/>
      <c r="L4" s="38"/>
    </row>
    <row r="5" spans="1:12" ht="12.75">
      <c r="A5" s="51"/>
      <c r="B5" s="51"/>
      <c r="C5" s="51"/>
      <c r="D5" s="51"/>
      <c r="E5" s="51"/>
      <c r="F5" s="38"/>
      <c r="G5" s="38"/>
      <c r="H5" s="38"/>
      <c r="I5" s="38"/>
      <c r="J5" s="38"/>
      <c r="K5" s="38"/>
      <c r="L5" s="38"/>
    </row>
    <row r="6" spans="1:12" ht="12.75">
      <c r="A6" s="66" t="s">
        <v>47</v>
      </c>
      <c r="B6" s="66"/>
      <c r="C6" s="40" t="s">
        <v>3</v>
      </c>
      <c r="D6" s="64" t="s">
        <v>4</v>
      </c>
      <c r="E6" s="64"/>
      <c r="F6" s="40" t="s">
        <v>5</v>
      </c>
      <c r="G6" s="40" t="s">
        <v>6</v>
      </c>
      <c r="H6" s="40" t="s">
        <v>7</v>
      </c>
      <c r="I6" s="40" t="s">
        <v>8</v>
      </c>
      <c r="J6" s="40" t="s">
        <v>9</v>
      </c>
      <c r="K6" s="40" t="s">
        <v>9</v>
      </c>
      <c r="L6" s="40" t="s">
        <v>9</v>
      </c>
    </row>
    <row r="7" spans="1:12" ht="12.75">
      <c r="A7" s="37"/>
      <c r="B7" s="37"/>
      <c r="C7" s="37" t="s">
        <v>10</v>
      </c>
      <c r="D7" s="37" t="s">
        <v>11</v>
      </c>
      <c r="E7" s="37" t="s">
        <v>12</v>
      </c>
      <c r="F7" s="37" t="s">
        <v>13</v>
      </c>
      <c r="G7" s="37" t="s">
        <v>14</v>
      </c>
      <c r="H7" s="37" t="s">
        <v>15</v>
      </c>
      <c r="I7" s="37" t="s">
        <v>16</v>
      </c>
      <c r="J7" s="37" t="s">
        <v>17</v>
      </c>
      <c r="K7" s="37" t="s">
        <v>18</v>
      </c>
      <c r="L7" s="37" t="s">
        <v>19</v>
      </c>
    </row>
    <row r="8" spans="1:12" ht="12.75">
      <c r="A8" s="41"/>
      <c r="B8" s="41"/>
      <c r="C8" s="41"/>
      <c r="D8" s="41"/>
      <c r="E8" s="41"/>
      <c r="F8" s="41" t="s">
        <v>20</v>
      </c>
      <c r="G8" s="41" t="s">
        <v>21</v>
      </c>
      <c r="H8" s="41" t="s">
        <v>22</v>
      </c>
      <c r="I8" s="41"/>
      <c r="J8" s="41"/>
      <c r="K8" s="41"/>
      <c r="L8" s="41"/>
    </row>
    <row r="10" spans="1:12" ht="12.75">
      <c r="A10" s="68" t="s">
        <v>23</v>
      </c>
      <c r="B10" s="68"/>
      <c r="C10" s="9">
        <v>2026904</v>
      </c>
      <c r="D10" s="5">
        <v>1.51</v>
      </c>
      <c r="E10" s="5">
        <v>0.39</v>
      </c>
      <c r="F10" s="9">
        <v>7891779</v>
      </c>
      <c r="G10" s="9">
        <v>8426745</v>
      </c>
      <c r="H10" s="9">
        <v>534966</v>
      </c>
      <c r="I10" s="9">
        <v>2562692</v>
      </c>
      <c r="J10" s="9">
        <v>4695417</v>
      </c>
      <c r="K10" s="9">
        <v>1169458</v>
      </c>
      <c r="L10" s="9">
        <v>2561870</v>
      </c>
    </row>
    <row r="11" spans="1:12" ht="12.75">
      <c r="A11" s="68" t="s">
        <v>24</v>
      </c>
      <c r="B11" s="68"/>
      <c r="C11" s="9">
        <v>2296143</v>
      </c>
      <c r="D11" s="5">
        <v>1.44</v>
      </c>
      <c r="E11" s="5">
        <v>0.15</v>
      </c>
      <c r="F11" s="9">
        <v>12603485</v>
      </c>
      <c r="G11" s="9">
        <v>16489003</v>
      </c>
      <c r="H11" s="9">
        <v>3885518</v>
      </c>
      <c r="I11" s="9">
        <v>2161708</v>
      </c>
      <c r="J11" s="9">
        <v>6086189</v>
      </c>
      <c r="K11" s="9">
        <v>4221153</v>
      </c>
      <c r="L11" s="9">
        <v>6181661</v>
      </c>
    </row>
    <row r="12" spans="1:12" ht="12.75">
      <c r="A12" s="68" t="s">
        <v>50</v>
      </c>
      <c r="B12" s="68"/>
      <c r="C12" s="9">
        <v>5659312</v>
      </c>
      <c r="D12" s="5">
        <v>2.16</v>
      </c>
      <c r="E12" s="5">
        <v>0.48</v>
      </c>
      <c r="F12" s="9">
        <v>25384354</v>
      </c>
      <c r="G12" s="9">
        <v>26938103</v>
      </c>
      <c r="H12" s="9">
        <v>1553749</v>
      </c>
      <c r="I12" s="9">
        <v>1491311</v>
      </c>
      <c r="J12" s="9">
        <v>14487121</v>
      </c>
      <c r="K12" s="9">
        <v>5237921</v>
      </c>
      <c r="L12" s="9">
        <v>7213061</v>
      </c>
    </row>
    <row r="13" spans="1:12" ht="12.75">
      <c r="A13" s="68" t="s">
        <v>25</v>
      </c>
      <c r="B13" s="68"/>
      <c r="C13" s="9">
        <v>4667439</v>
      </c>
      <c r="D13" s="5">
        <v>3.43</v>
      </c>
      <c r="E13" s="5">
        <v>0.48</v>
      </c>
      <c r="F13" s="9">
        <v>24712840</v>
      </c>
      <c r="G13" s="9">
        <v>25304941</v>
      </c>
      <c r="H13" s="9">
        <v>592101</v>
      </c>
      <c r="I13" s="9">
        <v>1984625</v>
      </c>
      <c r="J13" s="9">
        <v>15923320</v>
      </c>
      <c r="K13" s="9">
        <v>4122081</v>
      </c>
      <c r="L13" s="9">
        <v>5259540</v>
      </c>
    </row>
    <row r="14" spans="1:12" ht="12.75">
      <c r="A14" s="67" t="s">
        <v>26</v>
      </c>
      <c r="B14" s="67"/>
      <c r="C14" s="9">
        <v>3709802</v>
      </c>
      <c r="D14" s="5">
        <v>2.38</v>
      </c>
      <c r="E14" s="5">
        <v>0.53</v>
      </c>
      <c r="F14" s="9">
        <v>16728945</v>
      </c>
      <c r="G14" s="9">
        <v>21872403</v>
      </c>
      <c r="H14" s="9">
        <v>5143458</v>
      </c>
      <c r="I14" s="9">
        <v>228287</v>
      </c>
      <c r="J14" s="9">
        <v>8777523</v>
      </c>
      <c r="K14" s="9">
        <v>4241620</v>
      </c>
      <c r="L14" s="9">
        <v>8853260</v>
      </c>
    </row>
    <row r="15" spans="1:12" ht="12.75">
      <c r="A15" s="68" t="s">
        <v>27</v>
      </c>
      <c r="B15" s="68"/>
      <c r="C15" s="9">
        <v>7466093</v>
      </c>
      <c r="D15" s="5">
        <v>1.99</v>
      </c>
      <c r="E15" s="5">
        <v>0.24</v>
      </c>
      <c r="F15" s="9">
        <v>19618407</v>
      </c>
      <c r="G15" s="9">
        <v>19623971</v>
      </c>
      <c r="H15" s="9">
        <v>5564</v>
      </c>
      <c r="I15" s="9">
        <v>390742</v>
      </c>
      <c r="J15" s="9">
        <v>10989475</v>
      </c>
      <c r="K15" s="9">
        <v>1162839</v>
      </c>
      <c r="L15" s="9">
        <v>7471657</v>
      </c>
    </row>
    <row r="16" spans="1:12" ht="12.75">
      <c r="A16" s="68" t="s">
        <v>28</v>
      </c>
      <c r="B16" s="68"/>
      <c r="C16" s="9">
        <v>7276420</v>
      </c>
      <c r="D16" s="5">
        <v>2.97</v>
      </c>
      <c r="E16" s="5">
        <v>0.48</v>
      </c>
      <c r="F16" s="9">
        <v>37791692</v>
      </c>
      <c r="G16" s="9">
        <v>39831930</v>
      </c>
      <c r="H16" s="9">
        <v>2040238</v>
      </c>
      <c r="I16" s="9">
        <v>1341219</v>
      </c>
      <c r="J16" s="9">
        <v>25032736</v>
      </c>
      <c r="K16" s="9">
        <v>5482536</v>
      </c>
      <c r="L16" s="9">
        <v>9316658</v>
      </c>
    </row>
    <row r="17" spans="1:12" ht="12.75">
      <c r="A17" s="68" t="s">
        <v>29</v>
      </c>
      <c r="B17" s="68"/>
      <c r="C17" s="9">
        <v>1526370</v>
      </c>
      <c r="D17" s="5">
        <v>0.7</v>
      </c>
      <c r="E17" s="5">
        <v>0.23</v>
      </c>
      <c r="F17" s="9">
        <v>4212525</v>
      </c>
      <c r="G17" s="9">
        <v>5749491</v>
      </c>
      <c r="H17" s="9">
        <v>1536966</v>
      </c>
      <c r="I17" s="9">
        <v>1330543</v>
      </c>
      <c r="J17" s="9">
        <v>1479397</v>
      </c>
      <c r="K17" s="9">
        <v>1206758</v>
      </c>
      <c r="L17" s="9">
        <v>3063336</v>
      </c>
    </row>
    <row r="18" spans="1:12" ht="12.75">
      <c r="A18" s="68" t="s">
        <v>30</v>
      </c>
      <c r="B18" s="68"/>
      <c r="C18" s="9">
        <v>1526370</v>
      </c>
      <c r="D18" s="5">
        <v>0.82</v>
      </c>
      <c r="E18" s="5">
        <v>0.21</v>
      </c>
      <c r="F18" s="9">
        <v>3387147</v>
      </c>
      <c r="G18" s="9">
        <v>4077142</v>
      </c>
      <c r="H18" s="9">
        <v>689995</v>
      </c>
      <c r="I18" s="9">
        <v>652053</v>
      </c>
      <c r="J18" s="9">
        <v>524623</v>
      </c>
      <c r="K18" s="9">
        <v>1336154</v>
      </c>
      <c r="L18" s="9">
        <v>2216365</v>
      </c>
    </row>
    <row r="19" spans="1:12" ht="12.75">
      <c r="A19" s="68" t="s">
        <v>31</v>
      </c>
      <c r="B19" s="68"/>
      <c r="C19" s="9">
        <v>1526370</v>
      </c>
      <c r="D19" s="5">
        <v>2.39</v>
      </c>
      <c r="E19" s="5">
        <v>0.44</v>
      </c>
      <c r="F19" s="9">
        <v>7390044</v>
      </c>
      <c r="G19" s="9">
        <v>7701574</v>
      </c>
      <c r="H19" s="9">
        <v>311530</v>
      </c>
      <c r="I19" s="9">
        <v>876511</v>
      </c>
      <c r="J19" s="9">
        <v>4640770</v>
      </c>
      <c r="K19" s="9">
        <v>1222904</v>
      </c>
      <c r="L19" s="9">
        <v>1837900</v>
      </c>
    </row>
    <row r="20" spans="1:12" ht="12.75">
      <c r="A20" s="68" t="s">
        <v>32</v>
      </c>
      <c r="B20" s="68"/>
      <c r="C20" s="9">
        <v>1526370</v>
      </c>
      <c r="D20" s="5">
        <v>0.84</v>
      </c>
      <c r="E20" s="5">
        <v>0.23</v>
      </c>
      <c r="F20" s="9">
        <v>3735359</v>
      </c>
      <c r="G20" s="9">
        <v>4924224</v>
      </c>
      <c r="H20" s="9">
        <v>1188865</v>
      </c>
      <c r="I20" s="9">
        <v>874751</v>
      </c>
      <c r="J20" s="9">
        <v>1161358</v>
      </c>
      <c r="K20" s="9">
        <v>1047947</v>
      </c>
      <c r="L20" s="9">
        <v>2714919</v>
      </c>
    </row>
    <row r="21" spans="1:12" ht="12.75">
      <c r="A21" s="68" t="s">
        <v>33</v>
      </c>
      <c r="B21" s="68"/>
      <c r="C21" s="9">
        <v>14492006</v>
      </c>
      <c r="D21" s="5">
        <v>3.38</v>
      </c>
      <c r="E21" s="5">
        <v>0.2</v>
      </c>
      <c r="F21" s="9">
        <v>82571161</v>
      </c>
      <c r="G21" s="9">
        <v>84776364</v>
      </c>
      <c r="H21" s="9">
        <v>2205203</v>
      </c>
      <c r="I21" s="9">
        <v>1589339</v>
      </c>
      <c r="J21" s="9">
        <v>54723554</v>
      </c>
      <c r="K21" s="9">
        <v>13355601</v>
      </c>
      <c r="L21" s="9">
        <v>16697209</v>
      </c>
    </row>
    <row r="22" spans="1:12" ht="12.75">
      <c r="A22" s="68" t="s">
        <v>51</v>
      </c>
      <c r="B22" s="68"/>
      <c r="C22" s="9">
        <v>1526370</v>
      </c>
      <c r="D22" s="5">
        <v>0.08</v>
      </c>
      <c r="E22" s="5">
        <v>0.01</v>
      </c>
      <c r="F22" s="9">
        <v>1675971</v>
      </c>
      <c r="G22" s="9">
        <v>2223954</v>
      </c>
      <c r="H22" s="9">
        <v>547983</v>
      </c>
      <c r="I22" s="9">
        <v>25258</v>
      </c>
      <c r="J22" s="9">
        <v>149601</v>
      </c>
      <c r="K22" s="5">
        <v>0</v>
      </c>
      <c r="L22" s="9">
        <v>2074353</v>
      </c>
    </row>
    <row r="23" spans="1:12" ht="12.75">
      <c r="A23" s="68" t="s">
        <v>35</v>
      </c>
      <c r="B23" s="68"/>
      <c r="C23" s="9">
        <v>3270058</v>
      </c>
      <c r="D23" s="5">
        <v>2.58</v>
      </c>
      <c r="E23" s="5">
        <v>0.35</v>
      </c>
      <c r="F23" s="9">
        <v>17398640</v>
      </c>
      <c r="G23" s="9">
        <v>19133823</v>
      </c>
      <c r="H23" s="9">
        <v>1735183</v>
      </c>
      <c r="I23" s="9">
        <v>879943</v>
      </c>
      <c r="J23" s="9">
        <v>10145627</v>
      </c>
      <c r="K23" s="9">
        <v>3982955</v>
      </c>
      <c r="L23" s="9">
        <v>5005241</v>
      </c>
    </row>
    <row r="24" spans="1:12" ht="12.75">
      <c r="A24" s="68" t="s">
        <v>36</v>
      </c>
      <c r="B24" s="68"/>
      <c r="C24" s="9">
        <v>7225434</v>
      </c>
      <c r="D24" s="5">
        <v>2.92</v>
      </c>
      <c r="E24" s="5">
        <v>0.54</v>
      </c>
      <c r="F24" s="9">
        <v>36719708</v>
      </c>
      <c r="G24" s="9">
        <v>39219816</v>
      </c>
      <c r="H24" s="9">
        <v>2500108</v>
      </c>
      <c r="I24" s="9">
        <v>1965381</v>
      </c>
      <c r="J24" s="9">
        <v>25793582</v>
      </c>
      <c r="K24" s="9">
        <v>3700692</v>
      </c>
      <c r="L24" s="9">
        <v>9725542</v>
      </c>
    </row>
    <row r="25" spans="1:12" ht="12.75">
      <c r="A25" s="68" t="s">
        <v>37</v>
      </c>
      <c r="B25" s="68"/>
      <c r="C25" s="9">
        <v>4395000</v>
      </c>
      <c r="D25" s="5">
        <v>2.79</v>
      </c>
      <c r="E25" s="5">
        <v>0.32</v>
      </c>
      <c r="F25" s="9">
        <v>23856941</v>
      </c>
      <c r="G25" s="9">
        <v>25092133</v>
      </c>
      <c r="H25" s="9">
        <v>1235192</v>
      </c>
      <c r="I25" s="9">
        <v>1484034</v>
      </c>
      <c r="J25" s="9">
        <v>15765389</v>
      </c>
      <c r="K25" s="9">
        <v>3696552</v>
      </c>
      <c r="L25" s="9">
        <v>5630192</v>
      </c>
    </row>
    <row r="26" spans="1:12" ht="12.75">
      <c r="A26" s="68" t="s">
        <v>75</v>
      </c>
      <c r="B26" s="68"/>
      <c r="C26" s="9">
        <v>1620379</v>
      </c>
      <c r="D26" s="5">
        <v>2.36</v>
      </c>
      <c r="E26" s="5">
        <v>0.41</v>
      </c>
      <c r="F26" s="9">
        <v>8282932</v>
      </c>
      <c r="G26" s="9">
        <v>8140651</v>
      </c>
      <c r="H26" s="9">
        <v>-142281</v>
      </c>
      <c r="I26" s="9">
        <v>594090</v>
      </c>
      <c r="J26" s="9">
        <v>3753658</v>
      </c>
      <c r="K26" s="9">
        <v>2908895</v>
      </c>
      <c r="L26" s="9">
        <v>1478098</v>
      </c>
    </row>
    <row r="27" spans="1:12" ht="12.75">
      <c r="A27" s="68" t="s">
        <v>39</v>
      </c>
      <c r="B27" s="68"/>
      <c r="C27" s="9">
        <v>6948850</v>
      </c>
      <c r="D27" s="5">
        <v>3.02</v>
      </c>
      <c r="E27" s="5">
        <v>0.36</v>
      </c>
      <c r="F27" s="9">
        <v>37573316</v>
      </c>
      <c r="G27" s="9">
        <v>37977707</v>
      </c>
      <c r="H27" s="9">
        <v>404391</v>
      </c>
      <c r="I27" s="9">
        <v>1675923</v>
      </c>
      <c r="J27" s="9">
        <v>26426727</v>
      </c>
      <c r="K27" s="9">
        <v>4197739</v>
      </c>
      <c r="L27" s="9">
        <v>7353241</v>
      </c>
    </row>
    <row r="28" spans="1:12" ht="12.75">
      <c r="A28" s="68" t="s">
        <v>52</v>
      </c>
      <c r="B28" s="68"/>
      <c r="C28" s="9">
        <v>1526370</v>
      </c>
      <c r="D28" s="5">
        <v>0.78</v>
      </c>
      <c r="E28" s="5">
        <v>0.11</v>
      </c>
      <c r="F28" s="9">
        <v>3773430</v>
      </c>
      <c r="G28" s="9">
        <v>5251513</v>
      </c>
      <c r="H28" s="9">
        <v>1478083</v>
      </c>
      <c r="I28" s="9">
        <v>202046</v>
      </c>
      <c r="J28" s="9">
        <v>1243158</v>
      </c>
      <c r="K28" s="9">
        <v>1003902</v>
      </c>
      <c r="L28" s="9">
        <v>3004453</v>
      </c>
    </row>
    <row r="29" spans="1:12" ht="12.75">
      <c r="A29" s="68" t="s">
        <v>41</v>
      </c>
      <c r="B29" s="68"/>
      <c r="C29" s="9">
        <v>1526370</v>
      </c>
      <c r="D29" s="5">
        <v>0.14</v>
      </c>
      <c r="E29" s="5">
        <v>0.01</v>
      </c>
      <c r="F29" s="9">
        <v>2061115</v>
      </c>
      <c r="G29" s="9">
        <v>3964850</v>
      </c>
      <c r="H29" s="9">
        <v>1903735</v>
      </c>
      <c r="I29" s="9">
        <v>488520</v>
      </c>
      <c r="J29" s="9">
        <v>438554</v>
      </c>
      <c r="K29" s="9">
        <v>96191</v>
      </c>
      <c r="L29" s="9">
        <v>3430105</v>
      </c>
    </row>
    <row r="30" spans="1:12" ht="12.75">
      <c r="A30" s="68" t="s">
        <v>42</v>
      </c>
      <c r="B30" s="68"/>
      <c r="C30" s="9">
        <v>1526370</v>
      </c>
      <c r="D30" s="5">
        <v>1.76</v>
      </c>
      <c r="E30" s="5">
        <v>0.32</v>
      </c>
      <c r="F30" s="9">
        <v>5867882</v>
      </c>
      <c r="G30" s="9">
        <v>6623150</v>
      </c>
      <c r="H30" s="9">
        <v>755268</v>
      </c>
      <c r="I30" s="9">
        <v>24429</v>
      </c>
      <c r="J30" s="9">
        <v>2531890</v>
      </c>
      <c r="K30" s="9">
        <v>1809622</v>
      </c>
      <c r="L30" s="9">
        <v>2281638</v>
      </c>
    </row>
    <row r="31" spans="1:12" ht="12.75">
      <c r="A31" s="68" t="s">
        <v>53</v>
      </c>
      <c r="B31" s="68"/>
      <c r="C31" s="9">
        <v>6059130</v>
      </c>
      <c r="D31" s="5">
        <v>2.8</v>
      </c>
      <c r="E31" s="5">
        <v>0.38</v>
      </c>
      <c r="F31" s="9">
        <v>29461195</v>
      </c>
      <c r="G31" s="9">
        <v>32180199</v>
      </c>
      <c r="H31" s="9">
        <v>2719004</v>
      </c>
      <c r="I31" s="9">
        <v>3410346</v>
      </c>
      <c r="J31" s="9">
        <v>19332751</v>
      </c>
      <c r="K31" s="9">
        <v>4095426</v>
      </c>
      <c r="L31" s="9">
        <v>8752022</v>
      </c>
    </row>
    <row r="32" spans="1:12" ht="12.75">
      <c r="A32" s="69" t="s">
        <v>44</v>
      </c>
      <c r="B32" s="69"/>
      <c r="C32" s="52">
        <v>2351865</v>
      </c>
      <c r="D32" s="49">
        <v>3.97</v>
      </c>
      <c r="E32" s="49">
        <v>0.81</v>
      </c>
      <c r="F32" s="52">
        <v>11525413</v>
      </c>
      <c r="G32" s="52">
        <v>11714274</v>
      </c>
      <c r="H32" s="52">
        <v>188861</v>
      </c>
      <c r="I32" s="52">
        <v>1000535</v>
      </c>
      <c r="J32" s="52">
        <v>7439013</v>
      </c>
      <c r="K32" s="52">
        <v>1734535</v>
      </c>
      <c r="L32" s="52">
        <v>2540726</v>
      </c>
    </row>
    <row r="33" spans="1:12" ht="12.75">
      <c r="A33" s="70" t="s">
        <v>11</v>
      </c>
      <c r="B33" s="70"/>
      <c r="C33" s="53">
        <v>91675795</v>
      </c>
      <c r="D33" s="54"/>
      <c r="E33" s="54"/>
      <c r="F33" s="53">
        <v>424224281</v>
      </c>
      <c r="G33" s="53">
        <v>457237961</v>
      </c>
      <c r="H33" s="53">
        <v>33013680</v>
      </c>
      <c r="I33" s="53">
        <v>27234286</v>
      </c>
      <c r="J33" s="53">
        <v>261541433</v>
      </c>
      <c r="K33" s="53">
        <v>71033481</v>
      </c>
      <c r="L33" s="53">
        <v>124663047</v>
      </c>
    </row>
    <row r="34" spans="1:12" ht="12.75" customHeight="1">
      <c r="A34" s="8"/>
      <c r="B34" s="8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12.75" customHeight="1">
      <c r="A35" s="55" t="s">
        <v>72</v>
      </c>
      <c r="B35" s="71" t="s">
        <v>54</v>
      </c>
      <c r="C35" s="71"/>
      <c r="D35" s="71"/>
      <c r="E35" s="71"/>
      <c r="F35" s="71"/>
      <c r="G35" s="71"/>
      <c r="H35" s="71"/>
      <c r="I35" s="71"/>
      <c r="J35" s="71"/>
      <c r="K35" s="71"/>
      <c r="L35" s="71"/>
    </row>
    <row r="36" spans="2:12" ht="12.75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</row>
    <row r="37" spans="2:12" ht="12.7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2:12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</row>
  </sheetData>
  <mergeCells count="29">
    <mergeCell ref="A31:B31"/>
    <mergeCell ref="A32:B32"/>
    <mergeCell ref="A33:B33"/>
    <mergeCell ref="B35:L36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5:B15"/>
    <mergeCell ref="A16:B16"/>
    <mergeCell ref="A17:B17"/>
    <mergeCell ref="A18:B18"/>
    <mergeCell ref="A3:B3"/>
    <mergeCell ref="A4:E4"/>
    <mergeCell ref="A6:B6"/>
    <mergeCell ref="A14:B14"/>
    <mergeCell ref="A10:B10"/>
    <mergeCell ref="A11:B11"/>
    <mergeCell ref="A12:B12"/>
    <mergeCell ref="A13:B13"/>
    <mergeCell ref="D6:E6"/>
  </mergeCells>
  <printOptions/>
  <pageMargins left="0.75" right="0.75" top="1" bottom="1" header="0" footer="0"/>
  <pageSetup orientation="portrait" paperSize="9"/>
  <ignoredErrors>
    <ignoredError sqref="A3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zoomScale="75" zoomScaleNormal="75" workbookViewId="0" topLeftCell="A1">
      <selection activeCell="F1" sqref="F1"/>
    </sheetView>
  </sheetViews>
  <sheetFormatPr defaultColWidth="11.421875" defaultRowHeight="12.75"/>
  <cols>
    <col min="1" max="1" width="5.7109375" style="6" customWidth="1"/>
    <col min="2" max="2" width="20.7109375" style="6" customWidth="1"/>
    <col min="3" max="3" width="18.57421875" style="6" customWidth="1"/>
    <col min="4" max="5" width="10.7109375" style="6" customWidth="1"/>
    <col min="6" max="13" width="20.7109375" style="6" customWidth="1"/>
    <col min="14" max="16384" width="11.421875" style="6" customWidth="1"/>
  </cols>
  <sheetData>
    <row r="1" spans="1:13" ht="12.75">
      <c r="A1" s="7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3" spans="1:13" ht="12.75">
      <c r="A3" s="65" t="s">
        <v>1</v>
      </c>
      <c r="B3" s="65"/>
      <c r="C3" s="57"/>
      <c r="D3" s="57"/>
      <c r="E3" s="57"/>
      <c r="F3" s="57"/>
      <c r="G3" s="57"/>
      <c r="H3" s="57"/>
      <c r="I3" s="57"/>
      <c r="J3" s="57"/>
      <c r="K3" s="57"/>
      <c r="L3" s="57"/>
      <c r="M3" s="36"/>
    </row>
    <row r="4" spans="1:13" ht="12.75">
      <c r="A4" s="65" t="s">
        <v>55</v>
      </c>
      <c r="B4" s="65"/>
      <c r="C4" s="65"/>
      <c r="D4" s="65"/>
      <c r="E4" s="65"/>
      <c r="F4" s="65"/>
      <c r="G4" s="38"/>
      <c r="H4" s="38"/>
      <c r="I4" s="38"/>
      <c r="J4" s="38"/>
      <c r="K4" s="38"/>
      <c r="L4" s="38"/>
      <c r="M4" s="36"/>
    </row>
    <row r="5" spans="1:13" ht="12.75">
      <c r="A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6"/>
    </row>
    <row r="6" spans="1:13" ht="12.75">
      <c r="A6" s="66" t="s">
        <v>47</v>
      </c>
      <c r="B6" s="66"/>
      <c r="C6" s="40" t="s">
        <v>3</v>
      </c>
      <c r="D6" s="64" t="s">
        <v>4</v>
      </c>
      <c r="E6" s="64"/>
      <c r="F6" s="40" t="s">
        <v>56</v>
      </c>
      <c r="G6" s="40" t="s">
        <v>6</v>
      </c>
      <c r="H6" s="40" t="s">
        <v>7</v>
      </c>
      <c r="I6" s="40" t="s">
        <v>8</v>
      </c>
      <c r="J6" s="40" t="s">
        <v>9</v>
      </c>
      <c r="K6" s="40" t="s">
        <v>57</v>
      </c>
      <c r="L6" s="40" t="s">
        <v>58</v>
      </c>
      <c r="M6" s="37"/>
    </row>
    <row r="7" spans="1:13" ht="12.75">
      <c r="A7" s="38"/>
      <c r="B7" s="37"/>
      <c r="C7" s="37" t="s">
        <v>10</v>
      </c>
      <c r="D7" s="37" t="s">
        <v>11</v>
      </c>
      <c r="E7" s="37" t="s">
        <v>12</v>
      </c>
      <c r="F7" s="37" t="s">
        <v>13</v>
      </c>
      <c r="G7" s="37" t="s">
        <v>14</v>
      </c>
      <c r="H7" s="37" t="s">
        <v>15</v>
      </c>
      <c r="I7" s="37" t="s">
        <v>16</v>
      </c>
      <c r="J7" s="37" t="s">
        <v>17</v>
      </c>
      <c r="K7" s="37" t="s">
        <v>18</v>
      </c>
      <c r="L7" s="37" t="s">
        <v>19</v>
      </c>
      <c r="M7" s="37"/>
    </row>
    <row r="8" spans="1:13" ht="12.75">
      <c r="A8" s="50"/>
      <c r="B8" s="41"/>
      <c r="C8" s="41"/>
      <c r="D8" s="41"/>
      <c r="E8" s="41"/>
      <c r="F8" s="41" t="s">
        <v>20</v>
      </c>
      <c r="G8" s="41" t="s">
        <v>21</v>
      </c>
      <c r="H8" s="41" t="s">
        <v>22</v>
      </c>
      <c r="I8" s="41"/>
      <c r="J8" s="41"/>
      <c r="K8" s="41"/>
      <c r="L8" s="41"/>
      <c r="M8" s="37"/>
    </row>
    <row r="9" ht="12.75">
      <c r="M9" s="38"/>
    </row>
    <row r="10" spans="1:12" ht="12.75">
      <c r="A10" s="58" t="s">
        <v>23</v>
      </c>
      <c r="B10" s="58"/>
      <c r="C10" s="3">
        <v>2002178</v>
      </c>
      <c r="D10" s="2">
        <v>2.12</v>
      </c>
      <c r="E10" s="2">
        <v>0.44</v>
      </c>
      <c r="F10" s="3">
        <v>9678682</v>
      </c>
      <c r="G10" s="3">
        <v>10318957</v>
      </c>
      <c r="H10" s="3">
        <v>640275</v>
      </c>
      <c r="I10" s="3">
        <v>2106428</v>
      </c>
      <c r="J10" s="3">
        <v>6193339</v>
      </c>
      <c r="K10" s="3">
        <v>1483165</v>
      </c>
      <c r="L10" s="3">
        <v>2642453</v>
      </c>
    </row>
    <row r="11" spans="1:12" ht="12.75">
      <c r="A11" s="58" t="s">
        <v>24</v>
      </c>
      <c r="B11" s="58"/>
      <c r="C11" s="3">
        <v>2053543</v>
      </c>
      <c r="D11" s="2">
        <v>1.24</v>
      </c>
      <c r="E11" s="2">
        <v>0.15</v>
      </c>
      <c r="F11" s="3">
        <v>11039014</v>
      </c>
      <c r="G11" s="3">
        <v>17539058</v>
      </c>
      <c r="H11" s="3">
        <v>6500044</v>
      </c>
      <c r="I11" s="3">
        <v>517740</v>
      </c>
      <c r="J11" s="3">
        <v>5198049</v>
      </c>
      <c r="K11" s="3">
        <v>3787422</v>
      </c>
      <c r="L11" s="3">
        <v>8553587</v>
      </c>
    </row>
    <row r="12" spans="1:12" ht="12.75">
      <c r="A12" s="58" t="s">
        <v>50</v>
      </c>
      <c r="B12" s="58"/>
      <c r="C12" s="3">
        <v>6127469</v>
      </c>
      <c r="D12" s="2">
        <v>2.98</v>
      </c>
      <c r="E12" s="2">
        <v>0.57</v>
      </c>
      <c r="F12" s="3">
        <v>30906014</v>
      </c>
      <c r="G12" s="3">
        <v>32030759</v>
      </c>
      <c r="H12" s="3">
        <v>1124745</v>
      </c>
      <c r="I12" s="3">
        <v>350702</v>
      </c>
      <c r="J12" s="3">
        <v>16248675</v>
      </c>
      <c r="K12" s="3">
        <v>8529870</v>
      </c>
      <c r="L12" s="3">
        <v>7252214</v>
      </c>
    </row>
    <row r="13" spans="1:12" ht="12.75">
      <c r="A13" s="58" t="s">
        <v>25</v>
      </c>
      <c r="B13" s="58"/>
      <c r="C13" s="3">
        <v>4488419</v>
      </c>
      <c r="D13" s="2">
        <v>3.14</v>
      </c>
      <c r="E13" s="2">
        <v>0.45</v>
      </c>
      <c r="F13" s="3">
        <v>23701433</v>
      </c>
      <c r="G13" s="3">
        <v>24525611</v>
      </c>
      <c r="H13" s="3">
        <v>824178</v>
      </c>
      <c r="I13" s="3">
        <v>1808342</v>
      </c>
      <c r="J13" s="3">
        <v>15165921</v>
      </c>
      <c r="K13" s="3">
        <v>4047093</v>
      </c>
      <c r="L13" s="3">
        <v>5312597</v>
      </c>
    </row>
    <row r="14" spans="1:12" ht="12.75">
      <c r="A14" s="58" t="s">
        <v>26</v>
      </c>
      <c r="B14" s="58"/>
      <c r="C14" s="3">
        <v>4768163</v>
      </c>
      <c r="D14" s="2">
        <v>3.57</v>
      </c>
      <c r="E14" s="2">
        <v>0.81</v>
      </c>
      <c r="F14" s="3">
        <v>21071126</v>
      </c>
      <c r="G14" s="3">
        <v>24192275</v>
      </c>
      <c r="H14" s="3">
        <v>3121149</v>
      </c>
      <c r="I14" s="3">
        <v>432266</v>
      </c>
      <c r="J14" s="3">
        <v>10242276</v>
      </c>
      <c r="K14" s="3">
        <v>6060687</v>
      </c>
      <c r="L14" s="3">
        <v>7889312</v>
      </c>
    </row>
    <row r="15" spans="1:12" ht="12.75">
      <c r="A15" s="58" t="s">
        <v>76</v>
      </c>
      <c r="B15" s="58"/>
      <c r="C15" s="3">
        <v>8345706</v>
      </c>
      <c r="D15" s="2">
        <v>1.88</v>
      </c>
      <c r="E15" s="2">
        <v>0.38</v>
      </c>
      <c r="F15" s="3">
        <v>20558909</v>
      </c>
      <c r="G15" s="3">
        <v>21560356</v>
      </c>
      <c r="H15" s="3">
        <v>1001447</v>
      </c>
      <c r="I15" s="3">
        <v>867589</v>
      </c>
      <c r="J15" s="3">
        <v>10685770</v>
      </c>
      <c r="K15" s="3">
        <v>1527433</v>
      </c>
      <c r="L15" s="3">
        <v>9347153</v>
      </c>
    </row>
    <row r="16" spans="1:12" ht="12.75">
      <c r="A16" s="58" t="s">
        <v>28</v>
      </c>
      <c r="B16" s="58"/>
      <c r="C16" s="3">
        <v>9172600</v>
      </c>
      <c r="D16" s="2">
        <v>3.75</v>
      </c>
      <c r="E16" s="2">
        <v>0.5</v>
      </c>
      <c r="F16" s="3">
        <v>43919130</v>
      </c>
      <c r="G16" s="3">
        <v>45103413</v>
      </c>
      <c r="H16" s="3">
        <v>1184283</v>
      </c>
      <c r="I16" s="3">
        <v>1207211</v>
      </c>
      <c r="J16" s="3">
        <v>29157380</v>
      </c>
      <c r="K16" s="3">
        <v>5589150</v>
      </c>
      <c r="L16" s="3">
        <v>10356883</v>
      </c>
    </row>
    <row r="17" spans="1:12" ht="12.75">
      <c r="A17" s="58" t="s">
        <v>29</v>
      </c>
      <c r="B17" s="58"/>
      <c r="C17" s="3">
        <v>1525143</v>
      </c>
      <c r="D17" s="2">
        <v>0.92</v>
      </c>
      <c r="E17" s="2">
        <v>0.22</v>
      </c>
      <c r="F17" s="3">
        <v>5401583</v>
      </c>
      <c r="G17" s="3">
        <v>6782365</v>
      </c>
      <c r="H17" s="3">
        <v>1380782</v>
      </c>
      <c r="I17" s="3">
        <v>1094523</v>
      </c>
      <c r="J17" s="3">
        <v>1496827</v>
      </c>
      <c r="K17" s="3">
        <v>2379613</v>
      </c>
      <c r="L17" s="3">
        <v>2905925</v>
      </c>
    </row>
    <row r="18" spans="1:12" ht="12.75">
      <c r="A18" s="58" t="s">
        <v>30</v>
      </c>
      <c r="B18" s="58"/>
      <c r="C18" s="3">
        <v>1525143</v>
      </c>
      <c r="D18" s="2">
        <v>0.89</v>
      </c>
      <c r="E18" s="2">
        <v>0.23</v>
      </c>
      <c r="F18" s="3">
        <v>3651874</v>
      </c>
      <c r="G18" s="3">
        <v>5103257</v>
      </c>
      <c r="H18" s="3">
        <v>1451383</v>
      </c>
      <c r="I18" s="3">
        <v>126712</v>
      </c>
      <c r="J18" s="3">
        <v>496934</v>
      </c>
      <c r="K18" s="3">
        <v>1629797</v>
      </c>
      <c r="L18" s="3">
        <v>2976526</v>
      </c>
    </row>
    <row r="19" spans="1:12" ht="12.75">
      <c r="A19" s="58" t="s">
        <v>31</v>
      </c>
      <c r="B19" s="58"/>
      <c r="C19" s="3">
        <v>1529465</v>
      </c>
      <c r="D19" s="2">
        <v>2.53</v>
      </c>
      <c r="E19" s="2">
        <v>0.45</v>
      </c>
      <c r="F19" s="3">
        <v>7801529</v>
      </c>
      <c r="G19" s="3">
        <v>8276575</v>
      </c>
      <c r="H19" s="3">
        <v>475046</v>
      </c>
      <c r="I19" s="3">
        <v>118028</v>
      </c>
      <c r="J19" s="3">
        <v>5040963</v>
      </c>
      <c r="K19" s="3">
        <v>1240710</v>
      </c>
      <c r="L19" s="3">
        <v>1994902</v>
      </c>
    </row>
    <row r="20" spans="1:12" ht="12.75">
      <c r="A20" s="58" t="s">
        <v>32</v>
      </c>
      <c r="B20" s="58"/>
      <c r="C20" s="3">
        <v>1525143</v>
      </c>
      <c r="D20" s="2">
        <v>0.67</v>
      </c>
      <c r="E20" s="2">
        <v>0.21</v>
      </c>
      <c r="F20" s="3">
        <v>3226264</v>
      </c>
      <c r="G20" s="3">
        <v>4587754</v>
      </c>
      <c r="H20" s="3">
        <v>1361490</v>
      </c>
      <c r="I20" s="3">
        <v>902124</v>
      </c>
      <c r="J20" s="3">
        <v>1036183</v>
      </c>
      <c r="K20" s="3">
        <v>664938</v>
      </c>
      <c r="L20" s="3">
        <v>2886633</v>
      </c>
    </row>
    <row r="21" spans="1:12" ht="12.75">
      <c r="A21" s="58" t="s">
        <v>33</v>
      </c>
      <c r="B21" s="58"/>
      <c r="C21" s="3">
        <v>14631193</v>
      </c>
      <c r="D21" s="2">
        <v>3.3</v>
      </c>
      <c r="E21" s="2">
        <v>0.27</v>
      </c>
      <c r="F21" s="3">
        <v>81885825</v>
      </c>
      <c r="G21" s="3">
        <v>84202487</v>
      </c>
      <c r="H21" s="3">
        <v>2316662</v>
      </c>
      <c r="I21" s="3">
        <v>6010355</v>
      </c>
      <c r="J21" s="3">
        <v>56584966</v>
      </c>
      <c r="K21" s="3">
        <v>10669666</v>
      </c>
      <c r="L21" s="3">
        <v>16947855</v>
      </c>
    </row>
    <row r="22" spans="1:12" ht="12.75">
      <c r="A22" s="58" t="s">
        <v>51</v>
      </c>
      <c r="B22" s="58"/>
      <c r="C22" s="3">
        <v>1525143</v>
      </c>
      <c r="D22" s="2">
        <v>0.12</v>
      </c>
      <c r="E22" s="2">
        <v>0.01</v>
      </c>
      <c r="F22" s="3">
        <v>1754821</v>
      </c>
      <c r="G22" s="3">
        <v>2369125</v>
      </c>
      <c r="H22" s="3">
        <v>614304</v>
      </c>
      <c r="I22" s="2">
        <v>352</v>
      </c>
      <c r="J22" s="3">
        <v>229678</v>
      </c>
      <c r="K22" s="2">
        <v>0</v>
      </c>
      <c r="L22" s="3">
        <v>2139447</v>
      </c>
    </row>
    <row r="23" spans="1:12" ht="12.75">
      <c r="A23" s="58" t="s">
        <v>35</v>
      </c>
      <c r="B23" s="58"/>
      <c r="C23" s="3">
        <v>3405398</v>
      </c>
      <c r="D23" s="2">
        <v>3.23</v>
      </c>
      <c r="E23" s="2">
        <v>0.48</v>
      </c>
      <c r="F23" s="3">
        <v>17892001</v>
      </c>
      <c r="G23" s="3">
        <v>18644081</v>
      </c>
      <c r="H23" s="3">
        <v>752080</v>
      </c>
      <c r="I23" s="3">
        <v>503438</v>
      </c>
      <c r="J23" s="3">
        <v>9017675</v>
      </c>
      <c r="K23" s="3">
        <v>5468928</v>
      </c>
      <c r="L23" s="3">
        <v>4157478</v>
      </c>
    </row>
    <row r="24" spans="1:12" ht="12.75">
      <c r="A24" s="58" t="s">
        <v>36</v>
      </c>
      <c r="B24" s="58"/>
      <c r="C24" s="3">
        <v>9424307</v>
      </c>
      <c r="D24" s="2">
        <v>3.58</v>
      </c>
      <c r="E24" s="2">
        <v>0.42</v>
      </c>
      <c r="F24" s="3">
        <v>51041680</v>
      </c>
      <c r="G24" s="3">
        <v>51576617</v>
      </c>
      <c r="H24" s="3">
        <v>534937</v>
      </c>
      <c r="I24" s="3">
        <v>1774586</v>
      </c>
      <c r="J24" s="3">
        <v>27548583</v>
      </c>
      <c r="K24" s="3">
        <v>14068790</v>
      </c>
      <c r="L24" s="3">
        <v>9959244</v>
      </c>
    </row>
    <row r="25" spans="1:12" ht="12.75">
      <c r="A25" s="58" t="s">
        <v>37</v>
      </c>
      <c r="B25" s="58"/>
      <c r="C25" s="3">
        <v>4020463</v>
      </c>
      <c r="D25" s="2">
        <v>2.46</v>
      </c>
      <c r="E25" s="2">
        <v>0.27</v>
      </c>
      <c r="F25" s="3">
        <v>21902237</v>
      </c>
      <c r="G25" s="3">
        <v>24198270</v>
      </c>
      <c r="H25" s="3">
        <v>2296033</v>
      </c>
      <c r="I25" s="3">
        <v>1252580</v>
      </c>
      <c r="J25" s="3">
        <v>14448905</v>
      </c>
      <c r="K25" s="3">
        <v>3432869</v>
      </c>
      <c r="L25" s="3">
        <v>6316496</v>
      </c>
    </row>
    <row r="26" spans="1:12" ht="12.75">
      <c r="A26" s="58" t="s">
        <v>59</v>
      </c>
      <c r="B26" s="58"/>
      <c r="C26" s="3">
        <v>1699223</v>
      </c>
      <c r="D26" s="2">
        <v>2.15</v>
      </c>
      <c r="E26" s="2">
        <v>0.48</v>
      </c>
      <c r="F26" s="3">
        <v>7646914</v>
      </c>
      <c r="G26" s="3">
        <v>7993875</v>
      </c>
      <c r="H26" s="3">
        <v>346961</v>
      </c>
      <c r="I26" s="3">
        <v>790004</v>
      </c>
      <c r="J26" s="3">
        <v>3795173</v>
      </c>
      <c r="K26" s="3">
        <v>2152518</v>
      </c>
      <c r="L26" s="3">
        <v>2046184</v>
      </c>
    </row>
    <row r="27" spans="1:12" ht="12.75">
      <c r="A27" s="58" t="s">
        <v>39</v>
      </c>
      <c r="B27" s="58"/>
      <c r="C27" s="3">
        <v>6374806</v>
      </c>
      <c r="D27" s="2">
        <v>2.89</v>
      </c>
      <c r="E27" s="2">
        <v>0.44</v>
      </c>
      <c r="F27" s="3">
        <v>32746042</v>
      </c>
      <c r="G27" s="3">
        <v>34178755</v>
      </c>
      <c r="H27" s="3">
        <v>1432713</v>
      </c>
      <c r="I27" s="3">
        <v>2018530</v>
      </c>
      <c r="J27" s="3">
        <v>22460225</v>
      </c>
      <c r="K27" s="3">
        <v>3911011</v>
      </c>
      <c r="L27" s="3">
        <v>7807519</v>
      </c>
    </row>
    <row r="28" spans="1:12" ht="12.75">
      <c r="A28" s="58" t="s">
        <v>60</v>
      </c>
      <c r="B28" s="58"/>
      <c r="C28" s="3">
        <v>1525143</v>
      </c>
      <c r="D28" s="2">
        <v>0.56</v>
      </c>
      <c r="E28" s="2">
        <v>0.08</v>
      </c>
      <c r="F28" s="3">
        <v>3153556</v>
      </c>
      <c r="G28" s="3">
        <v>4874501</v>
      </c>
      <c r="H28" s="3">
        <v>1720945</v>
      </c>
      <c r="I28" s="3">
        <v>245148</v>
      </c>
      <c r="J28" s="3">
        <v>1058195</v>
      </c>
      <c r="K28" s="3">
        <v>570218</v>
      </c>
      <c r="L28" s="3">
        <v>3246088</v>
      </c>
    </row>
    <row r="29" spans="1:12" ht="12.75">
      <c r="A29" s="58" t="s">
        <v>41</v>
      </c>
      <c r="B29" s="58"/>
      <c r="C29" s="3">
        <v>1525143</v>
      </c>
      <c r="D29" s="2">
        <v>0.15</v>
      </c>
      <c r="E29" s="2">
        <v>0.003</v>
      </c>
      <c r="F29" s="3">
        <v>2121237</v>
      </c>
      <c r="G29" s="3">
        <v>3972121</v>
      </c>
      <c r="H29" s="3">
        <v>1850884</v>
      </c>
      <c r="I29" s="3">
        <v>562564</v>
      </c>
      <c r="J29" s="3">
        <v>477359</v>
      </c>
      <c r="K29" s="3">
        <v>118735</v>
      </c>
      <c r="L29" s="3">
        <v>3376027</v>
      </c>
    </row>
    <row r="30" spans="1:12" ht="12.75">
      <c r="A30" s="58" t="s">
        <v>42</v>
      </c>
      <c r="B30" s="58"/>
      <c r="C30" s="3">
        <v>1525143</v>
      </c>
      <c r="D30" s="2">
        <v>1.69</v>
      </c>
      <c r="E30" s="2">
        <v>0.24</v>
      </c>
      <c r="F30" s="3">
        <v>5866855</v>
      </c>
      <c r="G30" s="3">
        <v>6257453</v>
      </c>
      <c r="H30" s="3">
        <v>390598</v>
      </c>
      <c r="I30" s="3">
        <v>151101</v>
      </c>
      <c r="J30" s="3">
        <v>2771962</v>
      </c>
      <c r="K30" s="3">
        <v>1569750</v>
      </c>
      <c r="L30" s="3">
        <v>1915741</v>
      </c>
    </row>
    <row r="31" spans="1:12" ht="12.75">
      <c r="A31" s="58" t="s">
        <v>53</v>
      </c>
      <c r="B31" s="58"/>
      <c r="C31" s="3">
        <v>4622603</v>
      </c>
      <c r="D31" s="2">
        <v>2.72</v>
      </c>
      <c r="E31" s="2">
        <v>0.4</v>
      </c>
      <c r="F31" s="3">
        <v>24354306</v>
      </c>
      <c r="G31" s="3">
        <v>24500630</v>
      </c>
      <c r="H31" s="3">
        <v>146324</v>
      </c>
      <c r="I31" s="3">
        <v>3916707</v>
      </c>
      <c r="J31" s="3">
        <v>16178984</v>
      </c>
      <c r="K31" s="3">
        <v>3625808</v>
      </c>
      <c r="L31" s="3">
        <v>4695838</v>
      </c>
    </row>
    <row r="32" spans="1:12" ht="12.75">
      <c r="A32" s="58" t="s">
        <v>44</v>
      </c>
      <c r="B32" s="58"/>
      <c r="C32" s="3">
        <v>2388193</v>
      </c>
      <c r="D32" s="2">
        <v>4.05</v>
      </c>
      <c r="E32" s="2">
        <v>0.84</v>
      </c>
      <c r="F32" s="3">
        <v>11530722</v>
      </c>
      <c r="G32" s="3">
        <v>12030769</v>
      </c>
      <c r="H32" s="3">
        <v>500047</v>
      </c>
      <c r="I32" s="3">
        <v>772532</v>
      </c>
      <c r="J32" s="3">
        <v>7160193</v>
      </c>
      <c r="K32" s="3">
        <v>1982336</v>
      </c>
      <c r="L32" s="3">
        <v>2888240</v>
      </c>
    </row>
    <row r="33" spans="1:12" ht="12.75">
      <c r="A33" s="60" t="s">
        <v>11</v>
      </c>
      <c r="B33" s="60"/>
      <c r="C33" s="46">
        <v>95729730</v>
      </c>
      <c r="D33" s="45"/>
      <c r="E33" s="45"/>
      <c r="F33" s="46">
        <v>442851754</v>
      </c>
      <c r="G33" s="46">
        <v>474819064</v>
      </c>
      <c r="H33" s="46">
        <v>31967310</v>
      </c>
      <c r="I33" s="46">
        <v>27529562</v>
      </c>
      <c r="J33" s="46">
        <v>262694215</v>
      </c>
      <c r="K33" s="46">
        <v>84510507</v>
      </c>
      <c r="L33" s="46">
        <v>127614342</v>
      </c>
    </row>
    <row r="35" spans="1:12" ht="12.75" customHeight="1">
      <c r="A35" s="56" t="s">
        <v>72</v>
      </c>
      <c r="B35" s="61" t="s">
        <v>61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</row>
    <row r="36" spans="2:12" ht="12.75"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</row>
    <row r="37" spans="2:12" ht="12.75"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3:12" ht="12.75">
      <c r="C38" s="35"/>
      <c r="D38" s="35"/>
      <c r="E38" s="35"/>
      <c r="F38" s="35"/>
      <c r="G38" s="35"/>
      <c r="H38" s="35"/>
      <c r="I38" s="35"/>
      <c r="J38" s="35"/>
      <c r="K38" s="35"/>
      <c r="L38" s="35"/>
    </row>
  </sheetData>
  <mergeCells count="29">
    <mergeCell ref="A29:B29"/>
    <mergeCell ref="A25:B25"/>
    <mergeCell ref="D6:E6"/>
    <mergeCell ref="B35:L36"/>
    <mergeCell ref="A30:B30"/>
    <mergeCell ref="A31:B31"/>
    <mergeCell ref="A32:B32"/>
    <mergeCell ref="A33:B33"/>
    <mergeCell ref="A26:B26"/>
    <mergeCell ref="A27:B27"/>
    <mergeCell ref="A28:B28"/>
    <mergeCell ref="A12:B12"/>
    <mergeCell ref="A22:B22"/>
    <mergeCell ref="A23:B23"/>
    <mergeCell ref="A24:B24"/>
    <mergeCell ref="A18:B18"/>
    <mergeCell ref="A19:B19"/>
    <mergeCell ref="A20:B20"/>
    <mergeCell ref="A21:B21"/>
    <mergeCell ref="A3:B3"/>
    <mergeCell ref="A4:F4"/>
    <mergeCell ref="A17:B17"/>
    <mergeCell ref="A13:B13"/>
    <mergeCell ref="A14:B14"/>
    <mergeCell ref="A15:B15"/>
    <mergeCell ref="A16:B16"/>
    <mergeCell ref="A6:B6"/>
    <mergeCell ref="A10:B10"/>
    <mergeCell ref="A11:B11"/>
  </mergeCells>
  <printOptions/>
  <pageMargins left="0.75" right="0.75" top="1" bottom="1" header="0" footer="0"/>
  <pageSetup horizontalDpi="600" verticalDpi="600" orientation="portrait" paperSize="9" r:id="rId1"/>
  <ignoredErrors>
    <ignoredError sqref="A3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L592"/>
  <sheetViews>
    <sheetView zoomScale="75" zoomScaleNormal="75" workbookViewId="0" topLeftCell="A1">
      <selection activeCell="F1" sqref="F1"/>
    </sheetView>
  </sheetViews>
  <sheetFormatPr defaultColWidth="11.421875" defaultRowHeight="12.75"/>
  <cols>
    <col min="1" max="1" width="5.7109375" style="3" customWidth="1"/>
    <col min="2" max="2" width="20.7109375" style="3" customWidth="1"/>
    <col min="3" max="3" width="18.57421875" style="3" customWidth="1"/>
    <col min="4" max="4" width="10.57421875" style="3" customWidth="1"/>
    <col min="5" max="5" width="10.7109375" style="3" customWidth="1"/>
    <col min="6" max="6" width="20.8515625" style="3" customWidth="1"/>
    <col min="7" max="9" width="20.7109375" style="3" customWidth="1"/>
    <col min="10" max="10" width="20.8515625" style="3" customWidth="1"/>
    <col min="11" max="11" width="20.7109375" style="3" customWidth="1"/>
    <col min="12" max="12" width="21.421875" style="3" customWidth="1"/>
    <col min="13" max="13" width="20.7109375" style="3" customWidth="1"/>
    <col min="14" max="16384" width="11.421875" style="3" customWidth="1"/>
  </cols>
  <sheetData>
    <row r="1" spans="1:5" ht="12.75">
      <c r="A1" s="73" t="s">
        <v>0</v>
      </c>
      <c r="B1" s="73"/>
      <c r="C1" s="73"/>
      <c r="D1" s="12"/>
      <c r="E1" s="13"/>
    </row>
    <row r="2" spans="1:5" ht="12.75">
      <c r="A2" s="11"/>
      <c r="B2" s="11"/>
      <c r="C2" s="11"/>
      <c r="D2" s="12"/>
      <c r="E2" s="13"/>
    </row>
    <row r="3" spans="1:12" ht="12.75">
      <c r="A3" s="74" t="s">
        <v>1</v>
      </c>
      <c r="B3" s="74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2.75">
      <c r="A4" s="75" t="s">
        <v>62</v>
      </c>
      <c r="B4" s="75"/>
      <c r="C4" s="75"/>
      <c r="D4" s="75"/>
      <c r="E4" s="75"/>
      <c r="F4" s="17"/>
      <c r="G4" s="17"/>
      <c r="H4" s="17"/>
      <c r="I4" s="17"/>
      <c r="J4" s="17"/>
      <c r="K4" s="17"/>
      <c r="L4" s="17"/>
    </row>
    <row r="5" spans="1:12" ht="12.75">
      <c r="A5" s="14"/>
      <c r="B5" s="18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ht="12.75">
      <c r="A6" s="76" t="s">
        <v>47</v>
      </c>
      <c r="B6" s="76"/>
      <c r="C6" s="24" t="s">
        <v>3</v>
      </c>
      <c r="D6" s="72" t="s">
        <v>4</v>
      </c>
      <c r="E6" s="72"/>
      <c r="F6" s="24" t="s">
        <v>5</v>
      </c>
      <c r="G6" s="28" t="s">
        <v>6</v>
      </c>
      <c r="H6" s="28" t="s">
        <v>7</v>
      </c>
      <c r="I6" s="24" t="s">
        <v>8</v>
      </c>
      <c r="J6" s="28" t="s">
        <v>9</v>
      </c>
      <c r="K6" s="28" t="s">
        <v>9</v>
      </c>
      <c r="L6" s="28" t="s">
        <v>9</v>
      </c>
    </row>
    <row r="7" spans="1:12" ht="12.75" customHeight="1">
      <c r="A7" s="15"/>
      <c r="B7" s="22"/>
      <c r="C7" s="29" t="s">
        <v>10</v>
      </c>
      <c r="D7" s="22" t="s">
        <v>11</v>
      </c>
      <c r="E7" s="22" t="s">
        <v>48</v>
      </c>
      <c r="F7" s="29" t="s">
        <v>13</v>
      </c>
      <c r="G7" s="30" t="s">
        <v>63</v>
      </c>
      <c r="H7" s="22" t="s">
        <v>64</v>
      </c>
      <c r="I7" s="22" t="s">
        <v>16</v>
      </c>
      <c r="J7" s="22" t="s">
        <v>17</v>
      </c>
      <c r="K7" s="22" t="s">
        <v>18</v>
      </c>
      <c r="L7" s="22" t="s">
        <v>19</v>
      </c>
    </row>
    <row r="8" spans="1:12" ht="12.75">
      <c r="A8" s="15"/>
      <c r="B8" s="22"/>
      <c r="C8" s="22"/>
      <c r="D8" s="22"/>
      <c r="E8" s="22"/>
      <c r="F8" s="29" t="s">
        <v>22</v>
      </c>
      <c r="G8" s="31" t="s">
        <v>10</v>
      </c>
      <c r="H8" s="29" t="s">
        <v>22</v>
      </c>
      <c r="I8" s="22"/>
      <c r="J8" s="22"/>
      <c r="K8" s="22"/>
      <c r="L8" s="22"/>
    </row>
    <row r="9" spans="1:12" ht="12.75">
      <c r="A9" s="23"/>
      <c r="B9" s="24"/>
      <c r="C9" s="24"/>
      <c r="D9" s="25"/>
      <c r="E9" s="25"/>
      <c r="F9" s="24"/>
      <c r="G9" s="24"/>
      <c r="H9" s="24"/>
      <c r="I9" s="24"/>
      <c r="J9" s="24"/>
      <c r="K9" s="24"/>
      <c r="L9" s="24"/>
    </row>
    <row r="10" spans="1:13" ht="12.75">
      <c r="A10" s="77" t="s">
        <v>23</v>
      </c>
      <c r="B10" s="77"/>
      <c r="C10" s="22">
        <v>2540472</v>
      </c>
      <c r="D10" s="26">
        <v>2.17</v>
      </c>
      <c r="E10" s="26">
        <v>0.41</v>
      </c>
      <c r="F10" s="22">
        <f>10274856+2540472</f>
        <v>12815328</v>
      </c>
      <c r="G10" s="17">
        <f aca="true" t="shared" si="0" ref="G10:G29">+J10+K10+L10</f>
        <v>13897993</v>
      </c>
      <c r="H10" s="17">
        <f>+L10+J10+K10-F10</f>
        <v>1082665</v>
      </c>
      <c r="I10" s="22">
        <v>598469</v>
      </c>
      <c r="J10" s="22">
        <v>7382980</v>
      </c>
      <c r="K10" s="22">
        <v>2891876</v>
      </c>
      <c r="L10" s="22">
        <v>3623137</v>
      </c>
      <c r="M10" s="15"/>
    </row>
    <row r="11" spans="1:13" s="17" customFormat="1" ht="12.75">
      <c r="A11" s="78" t="s">
        <v>24</v>
      </c>
      <c r="B11" s="78"/>
      <c r="C11" s="22">
        <v>2470080</v>
      </c>
      <c r="D11" s="26">
        <v>1.31</v>
      </c>
      <c r="E11" s="26">
        <v>0.16</v>
      </c>
      <c r="F11" s="22">
        <v>13271015</v>
      </c>
      <c r="G11" s="17">
        <v>15632276</v>
      </c>
      <c r="H11" s="17">
        <v>2361261</v>
      </c>
      <c r="I11" s="22">
        <v>373185</v>
      </c>
      <c r="J11" s="22">
        <v>4839524</v>
      </c>
      <c r="K11" s="22">
        <v>5961411</v>
      </c>
      <c r="L11" s="22">
        <v>4831341</v>
      </c>
      <c r="M11" s="16"/>
    </row>
    <row r="12" spans="1:13" s="17" customFormat="1" ht="12.75">
      <c r="A12" s="78" t="s">
        <v>65</v>
      </c>
      <c r="B12" s="78"/>
      <c r="C12" s="22">
        <v>6033771</v>
      </c>
      <c r="D12" s="26">
        <v>2.59</v>
      </c>
      <c r="E12" s="26">
        <v>0.54</v>
      </c>
      <c r="F12" s="22">
        <v>28757561</v>
      </c>
      <c r="G12" s="17">
        <f t="shared" si="0"/>
        <v>31465528</v>
      </c>
      <c r="H12" s="17">
        <f>+L12+J12+K12-F12</f>
        <v>2707967</v>
      </c>
      <c r="I12" s="22">
        <v>321639</v>
      </c>
      <c r="J12" s="22">
        <v>17287054</v>
      </c>
      <c r="K12" s="22">
        <v>5436736</v>
      </c>
      <c r="L12" s="22">
        <v>8741738</v>
      </c>
      <c r="M12" s="16"/>
    </row>
    <row r="13" spans="1:13" ht="12.75">
      <c r="A13" s="77" t="s">
        <v>66</v>
      </c>
      <c r="B13" s="77"/>
      <c r="C13" s="22">
        <v>4575798</v>
      </c>
      <c r="D13" s="26">
        <v>2.92</v>
      </c>
      <c r="E13" s="26">
        <v>0.4</v>
      </c>
      <c r="F13" s="22">
        <v>24317584</v>
      </c>
      <c r="G13" s="17">
        <f>+J13+K13+L13</f>
        <v>25552154</v>
      </c>
      <c r="H13" s="17">
        <f>+L13+J13+K13-F13</f>
        <v>1234570</v>
      </c>
      <c r="I13" s="22">
        <v>1817404</v>
      </c>
      <c r="J13" s="22">
        <v>15149180</v>
      </c>
      <c r="K13" s="22">
        <v>4592606</v>
      </c>
      <c r="L13" s="22">
        <v>5810368</v>
      </c>
      <c r="M13" s="10"/>
    </row>
    <row r="14" spans="1:13" ht="12.75">
      <c r="A14" s="77" t="s">
        <v>26</v>
      </c>
      <c r="B14" s="77"/>
      <c r="C14" s="22">
        <v>5550920</v>
      </c>
      <c r="D14" s="26">
        <v>2.93</v>
      </c>
      <c r="E14" s="26">
        <v>0.68</v>
      </c>
      <c r="F14" s="22">
        <v>20324677</v>
      </c>
      <c r="G14" s="17">
        <f t="shared" si="0"/>
        <v>22246439</v>
      </c>
      <c r="H14" s="17">
        <f aca="true" t="shared" si="1" ref="H14:H29">+L14+J14+K14-F14</f>
        <v>1921762</v>
      </c>
      <c r="I14" s="22">
        <v>310057</v>
      </c>
      <c r="J14" s="22">
        <v>10086757</v>
      </c>
      <c r="K14" s="22">
        <v>4687000</v>
      </c>
      <c r="L14" s="22">
        <v>7472682</v>
      </c>
      <c r="M14" s="14"/>
    </row>
    <row r="15" spans="1:38" s="19" customFormat="1" ht="12.75">
      <c r="A15" s="78" t="s">
        <v>27</v>
      </c>
      <c r="B15" s="78"/>
      <c r="C15" s="22">
        <v>8708952</v>
      </c>
      <c r="D15" s="26">
        <v>1.68</v>
      </c>
      <c r="E15" s="26">
        <v>0.28</v>
      </c>
      <c r="F15" s="22">
        <v>21524369</v>
      </c>
      <c r="G15" s="17">
        <f t="shared" si="0"/>
        <v>23228819</v>
      </c>
      <c r="H15" s="17">
        <f t="shared" si="1"/>
        <v>1704450</v>
      </c>
      <c r="I15" s="22">
        <v>293623</v>
      </c>
      <c r="J15" s="22">
        <v>11331814</v>
      </c>
      <c r="K15" s="22">
        <v>1483603</v>
      </c>
      <c r="L15" s="22">
        <v>10413402</v>
      </c>
      <c r="M15" s="16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</row>
    <row r="16" spans="1:13" s="19" customFormat="1" ht="12.75">
      <c r="A16" s="78" t="s">
        <v>28</v>
      </c>
      <c r="B16" s="78"/>
      <c r="C16" s="22">
        <v>12209013</v>
      </c>
      <c r="D16" s="26">
        <v>2.98</v>
      </c>
      <c r="E16" s="26">
        <v>0.57</v>
      </c>
      <c r="F16" s="22">
        <v>42542493</v>
      </c>
      <c r="G16" s="17">
        <f t="shared" si="0"/>
        <v>44497063</v>
      </c>
      <c r="H16" s="17">
        <f t="shared" si="1"/>
        <v>1954570</v>
      </c>
      <c r="I16" s="22">
        <v>944959</v>
      </c>
      <c r="J16" s="22">
        <v>25111695</v>
      </c>
      <c r="K16" s="22">
        <v>5221785</v>
      </c>
      <c r="L16" s="22">
        <v>14163583</v>
      </c>
      <c r="M16" s="27"/>
    </row>
    <row r="17" spans="1:13" s="12" customFormat="1" ht="12.75">
      <c r="A17" s="77" t="s">
        <v>29</v>
      </c>
      <c r="B17" s="77"/>
      <c r="C17" s="22">
        <v>1522800</v>
      </c>
      <c r="D17" s="26">
        <v>0.8</v>
      </c>
      <c r="E17" s="26">
        <v>0.16</v>
      </c>
      <c r="F17" s="22">
        <v>4921029</v>
      </c>
      <c r="G17" s="17">
        <f t="shared" si="0"/>
        <v>5139383</v>
      </c>
      <c r="H17" s="17">
        <f t="shared" si="1"/>
        <v>218354</v>
      </c>
      <c r="I17" s="22">
        <v>2071782</v>
      </c>
      <c r="J17" s="22">
        <v>1410466</v>
      </c>
      <c r="K17" s="22">
        <v>1987763</v>
      </c>
      <c r="L17" s="22">
        <v>1741154</v>
      </c>
      <c r="M17" s="10"/>
    </row>
    <row r="18" spans="1:13" s="12" customFormat="1" ht="12.75">
      <c r="A18" s="77" t="s">
        <v>30</v>
      </c>
      <c r="B18" s="77"/>
      <c r="C18" s="22">
        <v>1522800</v>
      </c>
      <c r="D18" s="26">
        <v>2.18</v>
      </c>
      <c r="E18" s="26">
        <v>0.46</v>
      </c>
      <c r="F18" s="22">
        <v>5266189</v>
      </c>
      <c r="G18" s="17">
        <f t="shared" si="0"/>
        <v>5549435</v>
      </c>
      <c r="H18" s="17">
        <f t="shared" si="1"/>
        <v>283246</v>
      </c>
      <c r="I18" s="22">
        <v>80271</v>
      </c>
      <c r="J18" s="22">
        <v>488933</v>
      </c>
      <c r="K18" s="22">
        <v>3254456</v>
      </c>
      <c r="L18" s="22">
        <v>1806046</v>
      </c>
      <c r="M18" s="11"/>
    </row>
    <row r="19" spans="1:13" s="17" customFormat="1" ht="12.75">
      <c r="A19" s="78" t="s">
        <v>31</v>
      </c>
      <c r="B19" s="78"/>
      <c r="C19" s="22">
        <v>1538592</v>
      </c>
      <c r="D19" s="26">
        <v>1.94</v>
      </c>
      <c r="E19" s="26">
        <v>0.38</v>
      </c>
      <c r="F19" s="22">
        <v>7727811</v>
      </c>
      <c r="G19" s="17">
        <f t="shared" si="0"/>
        <v>10024943</v>
      </c>
      <c r="H19" s="17">
        <f t="shared" si="1"/>
        <v>2297132</v>
      </c>
      <c r="I19" s="22">
        <v>887328</v>
      </c>
      <c r="J19" s="22">
        <v>5026709</v>
      </c>
      <c r="K19" s="22">
        <v>1162510</v>
      </c>
      <c r="L19" s="22">
        <v>3835724</v>
      </c>
      <c r="M19" s="16"/>
    </row>
    <row r="20" spans="1:13" ht="12.75">
      <c r="A20" s="77" t="s">
        <v>32</v>
      </c>
      <c r="B20" s="77"/>
      <c r="C20" s="22">
        <v>1522800</v>
      </c>
      <c r="D20" s="26">
        <v>0.62</v>
      </c>
      <c r="E20" s="26">
        <v>0.19</v>
      </c>
      <c r="F20" s="22">
        <v>3317002</v>
      </c>
      <c r="G20" s="17">
        <v>4274671</v>
      </c>
      <c r="H20" s="17">
        <v>957669</v>
      </c>
      <c r="I20" s="22">
        <v>1190670</v>
      </c>
      <c r="J20" s="22">
        <v>1319749</v>
      </c>
      <c r="K20" s="22">
        <v>474453</v>
      </c>
      <c r="L20" s="22">
        <v>2480469</v>
      </c>
      <c r="M20" s="10"/>
    </row>
    <row r="21" spans="1:13" ht="12.75">
      <c r="A21" s="78" t="s">
        <v>33</v>
      </c>
      <c r="B21" s="78"/>
      <c r="C21" s="22">
        <v>11209869</v>
      </c>
      <c r="D21" s="26">
        <v>3.01</v>
      </c>
      <c r="E21" s="26">
        <v>0.33</v>
      </c>
      <c r="F21" s="22">
        <v>72079212</v>
      </c>
      <c r="G21" s="17">
        <f>+J21+K21+L21</f>
        <v>77251380</v>
      </c>
      <c r="H21" s="17">
        <f>+L21+J21+K21-F21</f>
        <v>5172168</v>
      </c>
      <c r="I21" s="22">
        <v>4896099</v>
      </c>
      <c r="J21" s="22">
        <v>50762331</v>
      </c>
      <c r="K21" s="22">
        <v>8107012</v>
      </c>
      <c r="L21" s="22">
        <v>18382037</v>
      </c>
      <c r="M21" s="14"/>
    </row>
    <row r="22" spans="1:13" ht="12.75">
      <c r="A22" s="77" t="s">
        <v>67</v>
      </c>
      <c r="B22" s="77"/>
      <c r="C22" s="22">
        <v>1522800</v>
      </c>
      <c r="D22" s="26">
        <v>0.15</v>
      </c>
      <c r="E22" s="26">
        <v>0.02</v>
      </c>
      <c r="F22" s="22">
        <v>1812499</v>
      </c>
      <c r="G22" s="17">
        <f>+J22+K22+L22</f>
        <v>2466475</v>
      </c>
      <c r="H22" s="17">
        <f>+L22+J22+K22-F22</f>
        <v>653976</v>
      </c>
      <c r="I22" s="22">
        <v>190</v>
      </c>
      <c r="J22" s="22">
        <v>289699</v>
      </c>
      <c r="K22" s="22">
        <v>0</v>
      </c>
      <c r="L22" s="22">
        <v>2176776</v>
      </c>
      <c r="M22" s="14"/>
    </row>
    <row r="23" spans="1:13" ht="12.75">
      <c r="A23" s="77" t="s">
        <v>35</v>
      </c>
      <c r="B23" s="77"/>
      <c r="C23" s="22">
        <v>3069366</v>
      </c>
      <c r="D23" s="26">
        <v>2.84</v>
      </c>
      <c r="E23" s="26">
        <v>0.41</v>
      </c>
      <c r="F23" s="22">
        <v>16211935</v>
      </c>
      <c r="G23" s="17">
        <f>+J23+K23+L23</f>
        <v>17253981</v>
      </c>
      <c r="H23" s="17">
        <f>+L23+J23+K23-F23</f>
        <v>1042046</v>
      </c>
      <c r="I23" s="22">
        <v>534309</v>
      </c>
      <c r="J23" s="22">
        <v>8682529</v>
      </c>
      <c r="K23" s="22">
        <v>4460040</v>
      </c>
      <c r="L23" s="22">
        <v>4111412</v>
      </c>
      <c r="M23" s="14"/>
    </row>
    <row r="24" spans="1:13" ht="12.75">
      <c r="A24" s="77" t="s">
        <v>36</v>
      </c>
      <c r="B24" s="77"/>
      <c r="C24" s="22">
        <v>7910073</v>
      </c>
      <c r="D24" s="26">
        <v>2.99</v>
      </c>
      <c r="E24" s="26">
        <v>0.44</v>
      </c>
      <c r="F24" s="22">
        <v>41603595</v>
      </c>
      <c r="G24" s="17">
        <f t="shared" si="0"/>
        <v>43908810</v>
      </c>
      <c r="H24" s="17">
        <f t="shared" si="1"/>
        <v>2305215</v>
      </c>
      <c r="I24" s="22">
        <v>641674</v>
      </c>
      <c r="J24" s="22">
        <v>31133298</v>
      </c>
      <c r="K24" s="22">
        <v>2560224</v>
      </c>
      <c r="L24" s="22">
        <v>10215288</v>
      </c>
      <c r="M24" s="14"/>
    </row>
    <row r="25" spans="1:13" ht="12.75">
      <c r="A25" s="77" t="s">
        <v>37</v>
      </c>
      <c r="B25" s="77"/>
      <c r="C25" s="22">
        <v>6531647</v>
      </c>
      <c r="D25" s="26">
        <v>3.94</v>
      </c>
      <c r="E25" s="26">
        <v>0.37</v>
      </c>
      <c r="F25" s="22">
        <v>36104606</v>
      </c>
      <c r="G25" s="17">
        <f t="shared" si="0"/>
        <v>37148662</v>
      </c>
      <c r="H25" s="17">
        <f t="shared" si="1"/>
        <v>1044056</v>
      </c>
      <c r="I25" s="22">
        <v>1281612</v>
      </c>
      <c r="J25" s="22">
        <v>24578920</v>
      </c>
      <c r="K25" s="22">
        <v>4994039</v>
      </c>
      <c r="L25" s="22">
        <v>7575703</v>
      </c>
      <c r="M25" s="14"/>
    </row>
    <row r="26" spans="1:13" s="17" customFormat="1" ht="12.75">
      <c r="A26" s="78" t="s">
        <v>68</v>
      </c>
      <c r="B26" s="78"/>
      <c r="C26" s="22">
        <v>1539193</v>
      </c>
      <c r="D26" s="26">
        <v>2.35</v>
      </c>
      <c r="E26" s="26">
        <v>0.48</v>
      </c>
      <c r="F26" s="22">
        <v>7497625</v>
      </c>
      <c r="G26" s="17">
        <f t="shared" si="0"/>
        <v>7911432</v>
      </c>
      <c r="H26" s="17">
        <f t="shared" si="1"/>
        <v>413807</v>
      </c>
      <c r="I26" s="22">
        <v>820414</v>
      </c>
      <c r="J26" s="22">
        <v>3654674</v>
      </c>
      <c r="K26" s="22">
        <v>2303758</v>
      </c>
      <c r="L26" s="22">
        <v>1953000</v>
      </c>
      <c r="M26" s="16"/>
    </row>
    <row r="27" spans="1:13" ht="12.75">
      <c r="A27" s="77" t="s">
        <v>39</v>
      </c>
      <c r="B27" s="77"/>
      <c r="C27" s="22">
        <v>7161722</v>
      </c>
      <c r="D27" s="26">
        <v>2.81</v>
      </c>
      <c r="E27" s="26">
        <v>0.35</v>
      </c>
      <c r="F27" s="22">
        <v>35617181</v>
      </c>
      <c r="G27" s="17">
        <v>37984717</v>
      </c>
      <c r="H27" s="17">
        <v>2367536</v>
      </c>
      <c r="I27" s="22">
        <v>887115</v>
      </c>
      <c r="J27" s="22">
        <v>24687363</v>
      </c>
      <c r="K27" s="22">
        <v>3768096</v>
      </c>
      <c r="L27" s="22">
        <v>9529258</v>
      </c>
      <c r="M27" s="10"/>
    </row>
    <row r="28" spans="1:13" ht="12.75">
      <c r="A28" s="78" t="s">
        <v>40</v>
      </c>
      <c r="B28" s="78"/>
      <c r="C28" s="22">
        <v>1522800</v>
      </c>
      <c r="D28" s="26">
        <v>0.56</v>
      </c>
      <c r="E28" s="26">
        <v>0.1</v>
      </c>
      <c r="F28" s="22">
        <v>3178711</v>
      </c>
      <c r="G28" s="17">
        <v>4155846</v>
      </c>
      <c r="H28" s="17">
        <v>977135</v>
      </c>
      <c r="I28" s="22">
        <v>280446</v>
      </c>
      <c r="J28" s="22">
        <v>1000972</v>
      </c>
      <c r="K28" s="22">
        <v>654939</v>
      </c>
      <c r="L28" s="22">
        <v>2499935</v>
      </c>
      <c r="M28" s="10"/>
    </row>
    <row r="29" spans="1:13" s="12" customFormat="1" ht="12.75">
      <c r="A29" s="77" t="s">
        <v>41</v>
      </c>
      <c r="B29" s="77"/>
      <c r="C29" s="22">
        <v>1522800</v>
      </c>
      <c r="D29" s="26">
        <v>0.15</v>
      </c>
      <c r="E29" s="26">
        <v>0.01</v>
      </c>
      <c r="F29" s="22">
        <v>2108153</v>
      </c>
      <c r="G29" s="17">
        <f t="shared" si="0"/>
        <v>3957044</v>
      </c>
      <c r="H29" s="17">
        <f t="shared" si="1"/>
        <v>1848891</v>
      </c>
      <c r="I29" s="22">
        <v>578857</v>
      </c>
      <c r="J29" s="22">
        <v>507589</v>
      </c>
      <c r="K29" s="22">
        <v>77764</v>
      </c>
      <c r="L29" s="22">
        <v>3371691</v>
      </c>
      <c r="M29" s="10"/>
    </row>
    <row r="30" spans="1:13" s="17" customFormat="1" ht="12.75">
      <c r="A30" s="77" t="s">
        <v>42</v>
      </c>
      <c r="B30" s="77"/>
      <c r="C30" s="22">
        <v>1522800</v>
      </c>
      <c r="D30" s="26">
        <v>1.55</v>
      </c>
      <c r="E30" s="26">
        <v>0.24</v>
      </c>
      <c r="F30" s="22">
        <v>5635978</v>
      </c>
      <c r="G30" s="17">
        <f>+J30+K30+L30</f>
        <v>6456445</v>
      </c>
      <c r="H30" s="17">
        <f>+L30+J30+K30-F30</f>
        <v>820467</v>
      </c>
      <c r="I30" s="22">
        <v>176341</v>
      </c>
      <c r="J30" s="22">
        <v>2725405</v>
      </c>
      <c r="K30" s="22">
        <v>1387773</v>
      </c>
      <c r="L30" s="22">
        <v>2343267</v>
      </c>
      <c r="M30" s="18"/>
    </row>
    <row r="31" spans="1:13" s="17" customFormat="1" ht="12.75">
      <c r="A31" s="78" t="s">
        <v>69</v>
      </c>
      <c r="B31" s="78"/>
      <c r="C31" s="22">
        <v>6104517</v>
      </c>
      <c r="D31" s="26">
        <v>3.37</v>
      </c>
      <c r="E31" s="26">
        <v>0.58</v>
      </c>
      <c r="F31" s="22">
        <v>31355839</v>
      </c>
      <c r="G31" s="17">
        <f>+J31+K31+L31</f>
        <v>33576504</v>
      </c>
      <c r="H31" s="17">
        <f>+L31+J31+K31-F31</f>
        <v>2220665</v>
      </c>
      <c r="I31" s="22">
        <v>3091138</v>
      </c>
      <c r="J31" s="22">
        <v>17918485</v>
      </c>
      <c r="K31" s="22">
        <v>7332837</v>
      </c>
      <c r="L31" s="22">
        <v>8325182</v>
      </c>
      <c r="M31" s="18"/>
    </row>
    <row r="32" spans="1:13" s="17" customFormat="1" ht="12.75">
      <c r="A32" s="79" t="s">
        <v>70</v>
      </c>
      <c r="B32" s="79"/>
      <c r="C32" s="22">
        <v>2279282</v>
      </c>
      <c r="D32" s="26">
        <v>2.38</v>
      </c>
      <c r="E32" s="26">
        <v>0.22</v>
      </c>
      <c r="F32" s="22">
        <v>10963860</v>
      </c>
      <c r="G32" s="17">
        <v>11515404</v>
      </c>
      <c r="H32" s="17">
        <v>551544</v>
      </c>
      <c r="I32" s="22">
        <v>496632</v>
      </c>
      <c r="J32" s="22">
        <v>6682745</v>
      </c>
      <c r="K32" s="22">
        <v>2001833</v>
      </c>
      <c r="L32" s="22">
        <v>2830826</v>
      </c>
      <c r="M32" s="18"/>
    </row>
    <row r="33" spans="1:12" ht="12.75">
      <c r="A33" s="80" t="s">
        <v>11</v>
      </c>
      <c r="B33" s="80"/>
      <c r="C33" s="20">
        <v>100092867</v>
      </c>
      <c r="D33" s="21"/>
      <c r="E33" s="21"/>
      <c r="F33" s="20">
        <v>448954252</v>
      </c>
      <c r="G33" s="20">
        <v>485095404</v>
      </c>
      <c r="H33" s="20">
        <v>36141152</v>
      </c>
      <c r="I33" s="20">
        <v>22574214</v>
      </c>
      <c r="J33" s="20">
        <v>272058871</v>
      </c>
      <c r="K33" s="20">
        <v>74802514</v>
      </c>
      <c r="L33" s="20">
        <v>138234019</v>
      </c>
    </row>
    <row r="34" spans="1:12" ht="12.75">
      <c r="A34" s="32"/>
      <c r="B34" s="32"/>
      <c r="C34" s="22"/>
      <c r="D34" s="26"/>
      <c r="E34" s="26"/>
      <c r="F34" s="22"/>
      <c r="G34" s="22"/>
      <c r="H34" s="22"/>
      <c r="I34" s="22"/>
      <c r="J34" s="22"/>
      <c r="K34" s="22"/>
      <c r="L34" s="22"/>
    </row>
    <row r="35" spans="1:12" ht="12.75">
      <c r="A35" s="32"/>
      <c r="B35" s="32"/>
      <c r="C35" s="22"/>
      <c r="D35" s="26"/>
      <c r="E35" s="26"/>
      <c r="F35" s="22"/>
      <c r="G35" s="22"/>
      <c r="H35" s="22"/>
      <c r="I35" s="22"/>
      <c r="J35" s="22"/>
      <c r="K35" s="22"/>
      <c r="L35" s="22"/>
    </row>
    <row r="36" spans="2:12" ht="12.7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2:12" ht="12.75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</row>
    <row r="38" spans="2:12" ht="12.75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39" spans="2:12" ht="12.75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</row>
    <row r="40" spans="2:12" ht="12.75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2:12" ht="12.75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2:12" ht="12.75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2:12" ht="12.75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2:12" ht="12.75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spans="2:12" ht="12.75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6" spans="2:12" ht="12.75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</row>
    <row r="47" spans="2:12" ht="12.75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2:12" ht="12.75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</row>
    <row r="49" spans="2:12" ht="12.75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</row>
    <row r="50" spans="2:12" ht="12.75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1" spans="2:12" ht="12.75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2" spans="2:12" ht="12.75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</row>
    <row r="53" spans="2:12" ht="12.75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54" spans="2:12" ht="12.7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</row>
    <row r="55" spans="2:12" ht="12.75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</row>
    <row r="56" spans="2:12" ht="12.75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</row>
    <row r="57" spans="2:12" ht="12.75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</row>
    <row r="58" spans="2:12" ht="12.75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</row>
    <row r="59" spans="2:12" ht="12.75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</row>
    <row r="60" spans="2:12" ht="12.75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</row>
    <row r="61" spans="2:12" ht="12.75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</row>
    <row r="62" spans="2:12" ht="12.75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spans="2:12" ht="12.75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</row>
    <row r="64" spans="2:12" ht="12.75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</row>
    <row r="65" spans="2:12" ht="12.75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</row>
    <row r="66" spans="2:12" ht="12.75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</row>
    <row r="67" spans="2:12" ht="12.75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</row>
    <row r="68" spans="2:12" ht="12.75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</row>
    <row r="69" spans="2:12" ht="12.75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</row>
    <row r="70" spans="2:12" ht="12.75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2:12" ht="12.75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</row>
    <row r="72" spans="2:12" ht="12.75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</row>
    <row r="73" spans="2:12" ht="12.75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</row>
    <row r="74" spans="2:12" ht="12.7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</row>
    <row r="75" spans="2:12" ht="12.7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</row>
    <row r="76" spans="2:12" ht="12.7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</row>
    <row r="77" spans="2:12" ht="12.7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</row>
    <row r="78" spans="2:12" ht="12.7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</row>
    <row r="79" spans="2:12" ht="12.7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</row>
    <row r="80" spans="2:12" ht="12.7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</row>
    <row r="81" spans="2:12" ht="12.75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</row>
    <row r="82" spans="2:12" ht="12.75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</row>
    <row r="83" spans="2:12" ht="12.75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</row>
    <row r="84" spans="2:12" ht="12.75"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</row>
    <row r="85" spans="2:12" ht="12.75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</row>
    <row r="86" spans="2:12" ht="12.75"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</row>
    <row r="87" spans="2:12" ht="12.75"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</row>
    <row r="88" spans="2:12" ht="12.75"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</row>
    <row r="89" spans="2:12" ht="12.75"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</row>
    <row r="90" spans="2:12" ht="12.75"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</row>
    <row r="91" spans="2:12" ht="12.75"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</row>
    <row r="92" spans="2:12" ht="12.75"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</row>
    <row r="93" spans="2:12" ht="12.75"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</row>
    <row r="94" spans="2:12" ht="12.75"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</row>
    <row r="95" spans="2:12" ht="12.75"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</row>
    <row r="96" spans="2:12" ht="12.75"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</row>
    <row r="97" spans="2:12" ht="12.75"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</row>
    <row r="98" spans="2:12" ht="12.75"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</row>
    <row r="99" spans="2:12" ht="12.75"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</row>
    <row r="100" spans="2:12" ht="12.75"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</row>
    <row r="101" spans="2:12" ht="12.75"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</row>
    <row r="102" spans="2:12" ht="12.75"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</row>
    <row r="103" spans="2:12" ht="12.75"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</row>
    <row r="104" spans="2:12" ht="12.75"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</row>
    <row r="105" spans="2:12" ht="12.75"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</row>
    <row r="106" spans="2:12" ht="12.75"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</row>
    <row r="107" spans="2:12" ht="12.75"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</row>
    <row r="108" spans="2:12" ht="12.75"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</row>
    <row r="109" spans="2:12" ht="12.75"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</row>
    <row r="110" spans="2:12" ht="12.75"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</row>
    <row r="111" spans="2:12" ht="12.75"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</row>
    <row r="112" spans="2:12" ht="12.75"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2:12" ht="12.75"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pans="2:12" ht="12.75"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</row>
    <row r="115" spans="2:12" ht="12.75"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</row>
    <row r="116" spans="2:12" ht="12.75"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</row>
    <row r="117" spans="2:12" ht="12.75"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</row>
    <row r="118" spans="2:12" ht="12.75"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</row>
    <row r="119" spans="2:12" ht="12.75"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</row>
    <row r="120" spans="2:12" ht="12.75"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</row>
    <row r="121" spans="2:12" ht="12.75"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</row>
    <row r="122" spans="2:12" ht="12.75"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</row>
    <row r="123" spans="2:12" ht="12.75"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</row>
    <row r="124" spans="2:12" ht="12.75"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</row>
    <row r="125" spans="2:12" ht="12.75"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</row>
    <row r="126" spans="2:12" ht="12.75"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</row>
    <row r="127" spans="2:12" ht="12.75"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</row>
    <row r="128" spans="2:12" ht="12.75"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</row>
    <row r="129" spans="2:12" ht="12.75"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</row>
    <row r="130" spans="2:12" ht="12.75"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</row>
    <row r="131" spans="2:12" ht="12.75"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</row>
    <row r="132" spans="2:12" ht="12.75"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</row>
    <row r="133" spans="2:12" ht="12.75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</row>
    <row r="134" spans="2:12" ht="12.75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</row>
    <row r="135" spans="2:12" ht="12.75"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</row>
    <row r="136" spans="2:12" ht="12.75"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</row>
    <row r="137" spans="2:12" ht="12.75"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</row>
    <row r="138" spans="2:12" ht="12.75"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</row>
    <row r="139" spans="2:12" ht="12.75"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</row>
    <row r="140" spans="2:12" ht="12.75"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</row>
    <row r="141" spans="2:12" ht="12.75"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</row>
    <row r="142" spans="2:12" ht="12.75"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</row>
    <row r="143" spans="2:12" ht="12.75"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</row>
    <row r="144" spans="2:12" ht="12.75"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</row>
    <row r="145" spans="2:12" ht="12.75"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</row>
    <row r="146" spans="2:12" ht="12.75"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</row>
    <row r="147" spans="2:12" ht="12.75"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</row>
    <row r="148" spans="2:12" ht="12.75"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</row>
    <row r="149" spans="2:12" ht="12.75"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</row>
    <row r="150" spans="2:12" ht="12.75"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</row>
    <row r="151" spans="2:12" ht="12.75"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</row>
    <row r="152" spans="2:12" ht="12.75"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</row>
    <row r="153" spans="2:12" ht="12.75"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</row>
    <row r="154" spans="2:12" ht="12.75"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</row>
    <row r="155" spans="2:12" ht="12.75"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</row>
    <row r="156" spans="2:12" ht="12.75"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</row>
    <row r="157" spans="2:12" ht="12.75"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</row>
    <row r="158" spans="2:12" ht="12.75"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</row>
    <row r="159" spans="2:12" ht="12.75"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</row>
    <row r="160" spans="2:12" ht="12.75"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</row>
    <row r="161" spans="2:12" ht="12.75"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</row>
    <row r="162" spans="2:12" ht="12.75"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</row>
    <row r="163" spans="2:12" ht="12.75"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</row>
    <row r="164" spans="2:12" ht="12.75"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</row>
    <row r="165" spans="2:12" ht="12.75"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</row>
    <row r="166" spans="2:12" ht="12.75"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</row>
    <row r="167" spans="2:12" ht="12.75"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</row>
    <row r="168" spans="2:12" ht="12.75"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</row>
    <row r="169" spans="2:12" ht="12.75"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</row>
    <row r="170" spans="2:12" ht="12.75"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</row>
    <row r="171" spans="2:12" ht="12.75"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</row>
    <row r="172" spans="2:12" ht="12.75"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</row>
    <row r="173" spans="2:12" ht="12.75"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</row>
    <row r="174" spans="2:12" ht="12.75"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</row>
    <row r="175" spans="2:12" ht="12.75"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</row>
    <row r="176" spans="2:12" ht="12.75"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</row>
    <row r="177" spans="2:12" ht="12.75"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</row>
    <row r="178" spans="2:12" ht="12.75"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</row>
    <row r="179" spans="2:12" ht="12.75"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</row>
    <row r="180" spans="2:12" ht="12.75"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</row>
    <row r="181" spans="2:12" ht="12.75"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</row>
    <row r="182" spans="2:12" ht="12.75"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</row>
    <row r="183" spans="2:12" ht="12.75"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</row>
    <row r="184" spans="2:12" ht="12.75"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</row>
    <row r="185" spans="2:12" ht="12.75"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</row>
    <row r="186" spans="2:12" ht="12.75"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</row>
    <row r="187" spans="2:12" ht="12.75"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</row>
    <row r="188" spans="2:12" ht="12.75"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</row>
    <row r="189" spans="2:12" ht="12.75"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</row>
    <row r="190" spans="2:12" ht="12.75"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</row>
    <row r="191" spans="2:12" ht="12.75"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</row>
    <row r="192" spans="2:12" ht="12.75"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</row>
    <row r="193" spans="2:12" ht="12.75"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</row>
    <row r="194" spans="2:12" ht="12.75"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</row>
    <row r="195" spans="2:12" ht="12.75"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</row>
    <row r="196" spans="2:12" ht="12.75"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</row>
    <row r="197" spans="2:12" ht="12.75"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</row>
    <row r="198" spans="2:12" ht="12.75"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</row>
    <row r="199" spans="2:12" ht="12.75"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</row>
    <row r="200" spans="2:12" ht="12.75"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</row>
    <row r="201" spans="2:12" ht="12.75"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</row>
    <row r="202" spans="2:12" ht="12.75"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</row>
    <row r="203" spans="2:12" ht="12.75"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</row>
    <row r="204" spans="2:12" ht="12.75"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</row>
    <row r="205" spans="2:12" ht="12.75"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</row>
    <row r="206" spans="2:12" ht="12.75"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</row>
    <row r="207" spans="2:12" ht="12.75"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</row>
    <row r="208" spans="2:12" ht="12.75"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</row>
    <row r="209" spans="2:12" ht="12.75"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</row>
    <row r="210" spans="2:12" ht="12.75"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</row>
    <row r="211" spans="2:12" ht="12.75"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</row>
    <row r="212" spans="2:12" ht="12.75"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</row>
    <row r="213" spans="2:12" ht="12.75"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</row>
    <row r="214" spans="2:12" ht="12.75"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</row>
    <row r="215" spans="2:12" ht="12.75"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</row>
    <row r="216" spans="2:12" ht="12.75"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</row>
    <row r="217" spans="2:12" ht="12.75"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</row>
    <row r="218" spans="2:12" ht="12.75"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</row>
    <row r="219" spans="2:12" ht="12.75"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</row>
    <row r="220" spans="2:12" ht="12.75"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</row>
    <row r="221" spans="2:12" ht="12.75"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</row>
    <row r="222" spans="2:12" ht="12.75"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</row>
    <row r="223" spans="2:12" ht="12.75"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</row>
    <row r="224" spans="2:12" ht="12.75"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</row>
    <row r="225" spans="2:12" ht="12.75"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</row>
    <row r="226" spans="2:12" ht="12.75"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</row>
    <row r="227" spans="2:12" ht="12.75"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</row>
    <row r="228" spans="2:12" ht="12.75"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</row>
    <row r="229" spans="2:12" ht="12.75"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</row>
    <row r="230" spans="2:12" ht="12.75"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</row>
    <row r="231" spans="2:12" ht="12.75"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</row>
    <row r="232" spans="2:12" ht="12.75"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</row>
    <row r="233" spans="2:12" ht="12.75"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</row>
    <row r="234" spans="2:12" ht="12.75"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</row>
    <row r="235" spans="2:12" ht="12.75"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</row>
    <row r="236" spans="2:12" ht="12.75"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</row>
    <row r="237" spans="2:12" ht="12.75"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</row>
    <row r="238" spans="2:12" ht="12.75"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</row>
    <row r="239" spans="2:12" ht="12.75"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</row>
    <row r="240" spans="2:12" ht="12.75"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</row>
    <row r="241" spans="2:12" ht="12.75"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</row>
    <row r="242" spans="2:12" ht="12.75"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</row>
    <row r="243" spans="2:12" ht="12.75"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</row>
    <row r="244" spans="2:12" ht="12.75"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</row>
    <row r="245" spans="2:12" ht="12.75"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</row>
    <row r="246" spans="2:12" ht="12.75"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</row>
    <row r="247" spans="2:12" ht="12.75"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</row>
    <row r="248" spans="2:12" ht="12.75"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</row>
    <row r="249" spans="2:12" ht="12.75"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</row>
    <row r="250" spans="2:12" ht="12.75"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</row>
    <row r="251" spans="2:12" ht="12.75"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</row>
    <row r="252" spans="2:12" ht="12.75"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</row>
    <row r="253" spans="2:12" ht="12.75"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</row>
    <row r="254" spans="2:12" ht="12.75"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</row>
    <row r="255" spans="2:12" ht="12.75"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</row>
    <row r="256" spans="2:12" ht="12.75"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</row>
    <row r="257" spans="2:12" ht="12.75"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</row>
    <row r="258" spans="2:12" ht="12.75"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</row>
    <row r="259" spans="2:12" ht="12.75"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</row>
    <row r="260" spans="2:12" ht="12.75"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</row>
    <row r="261" spans="2:12" ht="12.75"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</row>
    <row r="262" spans="2:12" ht="12.75"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</row>
    <row r="263" spans="2:12" ht="12.75"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</row>
    <row r="264" spans="2:12" ht="12.75"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</row>
    <row r="265" spans="2:12" ht="12.75"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</row>
    <row r="266" spans="2:12" ht="12.75"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</row>
    <row r="267" spans="2:12" ht="12.75"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</row>
    <row r="268" spans="2:12" ht="12.75"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</row>
    <row r="269" spans="2:12" ht="12.75"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</row>
    <row r="270" spans="2:12" ht="12.75"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</row>
    <row r="271" spans="2:12" ht="12.75"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</row>
    <row r="272" spans="2:12" ht="12.75"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</row>
    <row r="273" spans="2:12" ht="12.75"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</row>
    <row r="274" spans="2:12" ht="12.75"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</row>
    <row r="275" spans="2:12" ht="12.75"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</row>
    <row r="276" spans="2:12" ht="12.75"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</row>
    <row r="277" spans="2:12" ht="12.75"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</row>
    <row r="278" spans="2:12" ht="12.75"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</row>
    <row r="279" spans="2:12" ht="12.75"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</row>
    <row r="280" spans="2:12" ht="12.75"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</row>
    <row r="281" spans="2:12" ht="12.75"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</row>
    <row r="282" spans="2:12" ht="12.75"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</row>
    <row r="283" spans="2:12" ht="12.75"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</row>
    <row r="284" spans="2:12" ht="12.75"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</row>
    <row r="285" spans="2:12" ht="12.75"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</row>
    <row r="286" spans="2:12" ht="12.75"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</row>
    <row r="287" spans="2:12" ht="12.75"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</row>
    <row r="288" spans="2:12" ht="12.75"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</row>
    <row r="289" spans="2:12" ht="12.75"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</row>
    <row r="290" spans="2:12" ht="12.75"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</row>
    <row r="291" spans="2:12" ht="12.75"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</row>
    <row r="292" spans="2:12" ht="12.75"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</row>
    <row r="293" spans="2:12" ht="12.75"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</row>
    <row r="294" spans="2:12" ht="12.75"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</row>
    <row r="295" spans="2:12" ht="12.75"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</row>
    <row r="296" spans="2:12" ht="12.75"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</row>
    <row r="297" spans="2:12" ht="12.75"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</row>
    <row r="298" spans="2:12" ht="12.75"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</row>
    <row r="299" spans="2:12" ht="12.75"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</row>
    <row r="300" spans="2:12" ht="12.75"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</row>
    <row r="301" spans="2:12" ht="12.75"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</row>
    <row r="302" spans="2:12" ht="12.75"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</row>
    <row r="303" spans="2:12" ht="12.75"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</row>
    <row r="304" spans="2:12" ht="12.75"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</row>
    <row r="305" spans="2:12" ht="12.75"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</row>
    <row r="306" spans="2:12" ht="12.75"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</row>
    <row r="307" spans="2:12" ht="12.75"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</row>
    <row r="308" spans="2:12" ht="12.75"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</row>
    <row r="309" spans="2:12" ht="12.75"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</row>
    <row r="310" spans="2:12" ht="12.75"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</row>
    <row r="311" spans="2:12" ht="12.75"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</row>
    <row r="312" spans="2:12" ht="12.75"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</row>
    <row r="313" spans="2:12" ht="12.75"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</row>
    <row r="314" spans="2:12" ht="12.75"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</row>
    <row r="315" spans="2:12" ht="12.75"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</row>
    <row r="316" spans="2:12" ht="12.75"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</row>
    <row r="317" spans="2:12" ht="12.75"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</row>
    <row r="318" spans="2:12" ht="12.75"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</row>
    <row r="319" spans="2:12" ht="12.75"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</row>
    <row r="320" spans="2:12" ht="12.75"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</row>
    <row r="321" spans="2:12" ht="12.75"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</row>
    <row r="322" spans="2:12" ht="12.75"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</row>
    <row r="323" spans="2:12" ht="12.75"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</row>
    <row r="324" spans="2:12" ht="12.75"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</row>
    <row r="325" spans="2:12" ht="12.75"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</row>
    <row r="326" spans="2:12" ht="12.75"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</row>
    <row r="327" spans="2:12" ht="12.75"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</row>
    <row r="328" spans="2:12" ht="12.75"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</row>
    <row r="329" spans="2:12" ht="12.75"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</row>
    <row r="330" spans="2:12" ht="12.75"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</row>
    <row r="331" spans="2:12" ht="12.75"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</row>
    <row r="332" spans="2:12" ht="12.75"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</row>
    <row r="333" spans="2:12" ht="12.75"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</row>
    <row r="334" spans="2:12" ht="12.75"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</row>
    <row r="335" spans="2:12" ht="12.75"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</row>
    <row r="336" spans="2:12" ht="12.75"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</row>
    <row r="337" spans="2:12" ht="12.75"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</row>
    <row r="338" spans="2:12" ht="12.75"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</row>
    <row r="339" spans="2:12" ht="12.75"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</row>
    <row r="340" spans="2:12" ht="12.75"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</row>
    <row r="341" spans="2:12" ht="12.75"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</row>
    <row r="342" spans="2:12" ht="12.75"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</row>
    <row r="343" spans="2:12" ht="12.75"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</row>
    <row r="344" spans="2:12" ht="12.75"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</row>
    <row r="345" spans="2:12" ht="12.75"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</row>
    <row r="346" spans="2:12" ht="12.75"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</row>
    <row r="347" spans="2:12" ht="12.75"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</row>
    <row r="348" spans="2:12" ht="12.75"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</row>
    <row r="349" spans="2:12" ht="12.75"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</row>
    <row r="350" spans="2:12" ht="12.75"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</row>
    <row r="351" spans="2:12" ht="12.75"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</row>
    <row r="352" spans="2:12" ht="12.75"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</row>
    <row r="353" spans="2:12" ht="12.75"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</row>
    <row r="354" spans="2:12" ht="12.75"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</row>
    <row r="355" spans="2:12" ht="12.75"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</row>
    <row r="356" spans="2:12" ht="12.75"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</row>
    <row r="357" spans="2:12" ht="12.75"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</row>
    <row r="358" spans="2:12" ht="12.75"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</row>
    <row r="359" spans="2:12" ht="12.75"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</row>
    <row r="360" spans="2:12" ht="12.75"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</row>
    <row r="361" spans="2:12" ht="12.75"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</row>
    <row r="362" spans="2:12" ht="12.75"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</row>
    <row r="363" spans="2:12" ht="12.75"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</row>
    <row r="364" spans="2:12" ht="12.75"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</row>
    <row r="365" spans="2:12" ht="12.75"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</row>
    <row r="366" spans="2:12" ht="12.75"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</row>
    <row r="367" spans="2:12" ht="12.75"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</row>
    <row r="368" spans="2:12" ht="12.75"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</row>
    <row r="369" spans="2:12" ht="12.75"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</row>
    <row r="370" spans="2:12" ht="12.75"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</row>
    <row r="371" spans="2:12" ht="12.75"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</row>
    <row r="372" spans="2:12" ht="12.75"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</row>
    <row r="373" spans="2:12" ht="12.75"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</row>
    <row r="374" spans="2:12" ht="12.75"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</row>
    <row r="375" spans="2:12" ht="12.75"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</row>
    <row r="376" spans="2:12" ht="12.75"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</row>
    <row r="377" spans="2:12" ht="12.75"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</row>
    <row r="378" spans="2:12" ht="12.75"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</row>
    <row r="379" spans="2:12" ht="12.75"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</row>
    <row r="380" spans="2:12" ht="12.75"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</row>
    <row r="381" spans="2:12" ht="12.75"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</row>
    <row r="382" spans="2:12" ht="12.75"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</row>
    <row r="383" spans="2:12" ht="12.75"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</row>
    <row r="384" spans="2:12" ht="12.75"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</row>
    <row r="385" spans="2:12" ht="12.75"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</row>
    <row r="386" spans="2:12" ht="12.75"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</row>
    <row r="387" spans="2:12" ht="12.75"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</row>
    <row r="388" spans="2:12" ht="12.75"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</row>
    <row r="389" spans="2:12" ht="12.75"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</row>
    <row r="390" spans="2:12" ht="12.75"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</row>
    <row r="391" spans="2:12" ht="12.75"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</row>
    <row r="392" spans="2:12" ht="12.75"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</row>
    <row r="393" spans="2:12" ht="12.75"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</row>
    <row r="394" spans="2:12" ht="12.75"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</row>
    <row r="395" spans="2:12" ht="12.75"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</row>
    <row r="396" spans="2:12" ht="12.75"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</row>
    <row r="397" spans="2:12" ht="12.75"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</row>
    <row r="398" spans="2:12" ht="12.75"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</row>
    <row r="399" spans="2:12" ht="12.75"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</row>
    <row r="400" spans="2:12" ht="12.75"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</row>
    <row r="401" spans="2:12" ht="12.75"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</row>
    <row r="402" spans="2:12" ht="12.75"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</row>
    <row r="403" spans="2:12" ht="12.75"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</row>
    <row r="404" spans="2:12" ht="12.75"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</row>
    <row r="405" spans="2:12" ht="12.75"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</row>
    <row r="406" spans="2:12" ht="12.75"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</row>
    <row r="407" spans="2:12" ht="12.75"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</row>
    <row r="408" spans="2:12" ht="12.75"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</row>
    <row r="409" spans="2:12" ht="12.75"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</row>
    <row r="410" spans="2:12" ht="12.75"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</row>
    <row r="411" spans="2:12" ht="12.75"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</row>
    <row r="412" spans="2:12" ht="12.75"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</row>
    <row r="413" spans="2:12" ht="12.75"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</row>
    <row r="414" spans="2:12" ht="12.75"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</row>
    <row r="415" spans="2:12" ht="12.75"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</row>
    <row r="416" spans="2:12" ht="12.75"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</row>
    <row r="417" spans="2:12" ht="12.75"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</row>
    <row r="418" spans="2:12" ht="12.75"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</row>
    <row r="419" spans="2:12" ht="12.75"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</row>
    <row r="420" spans="2:12" ht="12.75"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</row>
    <row r="421" spans="2:12" ht="12.75"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</row>
    <row r="422" spans="2:12" ht="12.75"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</row>
    <row r="423" spans="2:12" ht="12.75"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</row>
    <row r="424" spans="2:12" ht="12.75"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</row>
    <row r="425" spans="2:12" ht="12.75"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</row>
    <row r="426" spans="2:12" ht="12.75"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</row>
    <row r="427" spans="2:12" ht="12.75"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</row>
    <row r="428" spans="2:12" ht="12.75"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</row>
    <row r="429" spans="2:12" ht="12.75"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</row>
    <row r="430" spans="2:12" ht="12.75"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</row>
    <row r="431" spans="2:12" ht="12.75"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</row>
    <row r="432" spans="2:12" ht="12.75"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</row>
    <row r="433" spans="2:12" ht="12.75"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</row>
    <row r="434" spans="2:12" ht="12.75"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</row>
    <row r="435" spans="2:12" ht="12.75"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</row>
    <row r="436" spans="2:12" ht="12.75"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</row>
    <row r="437" spans="2:12" ht="12.75"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</row>
    <row r="438" spans="2:12" ht="12.75"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</row>
    <row r="439" spans="2:12" ht="12.75"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</row>
    <row r="440" spans="2:12" ht="12.75"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</row>
    <row r="441" spans="2:12" ht="12.75"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</row>
    <row r="442" spans="2:12" ht="12.75"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</row>
    <row r="443" spans="2:12" ht="12.75"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</row>
    <row r="444" spans="2:12" ht="12.75"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</row>
    <row r="445" spans="2:12" ht="12.75"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</row>
    <row r="446" spans="2:12" ht="12.75"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</row>
    <row r="447" spans="2:12" ht="12.75"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</row>
    <row r="448" spans="2:12" ht="12.75"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</row>
    <row r="449" spans="2:12" ht="12.75"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</row>
    <row r="450" spans="2:12" ht="12.75"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</row>
    <row r="451" spans="2:12" ht="12.75"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</row>
    <row r="452" spans="2:12" ht="12.75"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</row>
    <row r="453" spans="2:12" ht="12.75"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</row>
    <row r="454" spans="2:12" ht="12.75"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</row>
    <row r="455" spans="2:12" ht="12.75"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</row>
    <row r="456" spans="2:12" ht="12.75"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</row>
    <row r="457" spans="2:12" ht="12.75"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</row>
    <row r="458" spans="2:12" ht="12.75"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</row>
    <row r="459" spans="2:12" ht="12.75"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</row>
    <row r="460" spans="2:12" ht="12.75"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</row>
    <row r="461" spans="2:12" ht="12.75"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</row>
    <row r="462" spans="2:12" ht="12.75"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</row>
    <row r="463" spans="2:12" ht="12.75"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</row>
    <row r="464" spans="2:12" ht="12.75"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</row>
    <row r="465" spans="2:12" ht="12.75"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</row>
    <row r="466" spans="2:12" ht="12.75"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</row>
    <row r="467" spans="2:12" ht="12.75"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</row>
    <row r="468" spans="2:12" ht="12.75"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</row>
    <row r="469" spans="2:12" ht="12.75"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</row>
    <row r="470" spans="2:12" ht="12.75"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</row>
    <row r="471" spans="2:12" ht="12.75"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</row>
    <row r="472" spans="2:12" ht="12.75"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</row>
    <row r="473" spans="2:12" ht="12.75"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</row>
    <row r="474" spans="2:12" ht="12.75"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</row>
    <row r="475" spans="2:12" ht="12.75"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</row>
    <row r="476" spans="2:12" ht="12.75"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</row>
    <row r="477" spans="2:12" ht="12.75"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</row>
    <row r="478" spans="2:12" ht="12.75"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</row>
    <row r="479" spans="2:12" ht="12.75"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</row>
    <row r="480" spans="2:12" ht="12.75"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</row>
    <row r="481" spans="2:12" ht="12.75"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</row>
    <row r="482" spans="2:12" ht="12.75"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</row>
    <row r="483" spans="2:12" ht="12.75"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</row>
    <row r="484" spans="2:12" ht="12.75"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</row>
    <row r="485" spans="2:12" ht="12.75"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</row>
    <row r="486" spans="2:12" ht="12.75"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</row>
    <row r="487" spans="2:12" ht="12.75"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</row>
    <row r="488" spans="2:12" ht="12.75"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</row>
    <row r="489" spans="2:12" ht="12.75"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</row>
    <row r="490" spans="2:12" ht="12.75"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</row>
    <row r="491" spans="2:12" ht="12.75"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</row>
    <row r="492" spans="2:12" ht="12.75"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</row>
    <row r="493" spans="2:12" ht="12.75"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</row>
    <row r="494" spans="2:12" ht="12.75"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</row>
    <row r="495" spans="2:12" ht="12.75"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</row>
    <row r="496" spans="2:12" ht="12.75"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</row>
    <row r="497" spans="2:12" ht="12.75"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</row>
    <row r="498" spans="2:12" ht="12.75"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</row>
    <row r="499" spans="2:12" ht="12.75"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</row>
    <row r="500" spans="2:12" ht="12.75"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</row>
    <row r="501" spans="2:12" ht="12.75"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</row>
    <row r="502" spans="2:12" ht="12.75"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</row>
    <row r="503" spans="2:12" ht="12.75"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</row>
    <row r="504" spans="2:12" ht="12.75"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</row>
    <row r="505" spans="2:12" ht="12.75"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</row>
    <row r="506" spans="2:12" ht="12.75"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</row>
    <row r="507" spans="2:12" ht="12.75"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</row>
    <row r="508" spans="2:12" ht="12.75"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</row>
    <row r="509" spans="2:12" ht="12.75"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</row>
    <row r="510" spans="2:12" ht="12.75"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</row>
    <row r="511" spans="2:12" ht="12.75"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</row>
    <row r="512" spans="2:12" ht="12.75"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</row>
    <row r="513" spans="2:12" ht="12.75"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</row>
    <row r="514" spans="2:12" ht="12.75"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</row>
    <row r="515" spans="2:12" ht="12.75"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</row>
    <row r="516" spans="2:12" ht="12.75"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</row>
    <row r="517" spans="2:12" ht="12.75"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</row>
    <row r="518" spans="2:12" ht="12.75"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</row>
    <row r="519" spans="2:12" ht="12.75"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</row>
    <row r="520" spans="2:12" ht="12.75"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</row>
    <row r="521" spans="2:12" ht="12.75"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</row>
    <row r="522" spans="2:12" ht="12.75"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</row>
    <row r="523" spans="2:12" ht="12.75"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</row>
    <row r="524" spans="2:12" ht="12.75"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</row>
    <row r="525" spans="2:12" ht="12.75"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</row>
    <row r="526" spans="2:12" ht="12.75"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</row>
    <row r="527" spans="2:12" ht="12.75"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</row>
    <row r="528" spans="2:12" ht="12.75"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</row>
    <row r="529" spans="2:12" ht="12.75"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</row>
    <row r="530" spans="2:12" ht="12.75"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</row>
    <row r="531" spans="2:12" ht="12.75"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</row>
    <row r="532" spans="2:12" ht="12.75"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</row>
    <row r="533" spans="2:12" ht="12.75"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</row>
    <row r="534" spans="2:12" ht="12.75"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</row>
    <row r="535" spans="2:12" ht="12.75"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</row>
    <row r="536" spans="2:12" ht="12.75"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</row>
    <row r="537" spans="2:12" ht="12.75"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</row>
    <row r="538" spans="2:12" ht="12.75"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</row>
    <row r="539" spans="2:12" ht="12.75"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</row>
    <row r="540" spans="2:12" ht="12.75"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</row>
    <row r="541" spans="2:12" ht="12.75"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</row>
    <row r="542" spans="2:12" ht="12.75"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</row>
    <row r="543" spans="2:12" ht="12.75"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</row>
    <row r="544" spans="2:12" ht="12.75"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</row>
    <row r="545" spans="2:12" ht="12.75"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</row>
    <row r="546" spans="2:12" ht="12.75"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</row>
    <row r="547" spans="2:12" ht="12.75"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</row>
    <row r="548" spans="2:12" ht="12.75"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</row>
    <row r="549" spans="2:12" ht="12.75"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</row>
    <row r="550" spans="2:12" ht="12.75"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</row>
    <row r="551" spans="2:12" ht="12.75"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</row>
    <row r="552" spans="2:12" ht="12.75"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</row>
    <row r="553" spans="2:12" ht="12.75"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</row>
    <row r="554" spans="2:12" ht="12.75"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</row>
    <row r="555" spans="2:12" ht="12.75"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</row>
    <row r="556" spans="2:12" ht="12.75"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</row>
    <row r="557" spans="2:12" ht="12.75"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</row>
    <row r="558" spans="2:12" ht="12.75"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</row>
    <row r="559" spans="2:12" ht="12.75"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</row>
    <row r="560" spans="2:12" ht="12.75"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</row>
    <row r="561" spans="2:12" ht="12.75"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</row>
    <row r="562" spans="2:12" ht="12.75"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</row>
    <row r="563" spans="2:12" ht="12.75"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</row>
    <row r="564" spans="2:12" ht="12.75"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</row>
    <row r="565" spans="2:12" ht="12.75"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</row>
    <row r="566" spans="2:12" ht="12.75"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</row>
    <row r="567" spans="2:12" ht="12.75"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</row>
    <row r="568" spans="2:12" ht="12.75"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</row>
    <row r="569" spans="2:12" ht="12.75"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</row>
    <row r="570" spans="2:12" ht="12.75"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</row>
    <row r="571" spans="2:12" ht="12.75"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</row>
    <row r="572" spans="2:12" ht="12.75"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</row>
    <row r="573" spans="2:12" ht="12.75"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</row>
    <row r="574" spans="2:12" ht="12.75"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</row>
    <row r="575" spans="2:12" ht="12.75"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</row>
    <row r="576" spans="2:12" ht="12.75"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</row>
    <row r="577" spans="2:12" ht="12.75"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</row>
    <row r="578" spans="2:12" ht="12.75"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</row>
    <row r="579" spans="2:12" ht="12.75"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</row>
    <row r="580" spans="2:12" ht="12.75"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</row>
    <row r="581" spans="2:12" ht="12.75"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</row>
    <row r="582" spans="2:12" ht="12.75"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</row>
    <row r="583" spans="2:12" ht="12.75"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</row>
    <row r="584" spans="2:12" ht="12.75"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</row>
    <row r="585" spans="2:12" ht="12.75"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</row>
    <row r="586" spans="2:12" ht="12.75"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</row>
    <row r="587" spans="2:12" ht="12.75"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</row>
    <row r="588" spans="2:12" ht="12.75"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</row>
    <row r="589" spans="2:12" ht="12.75"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</row>
    <row r="590" spans="2:12" ht="12.75"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</row>
    <row r="591" spans="2:12" ht="12.75"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</row>
    <row r="592" spans="2:12" ht="12.75"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</row>
  </sheetData>
  <mergeCells count="29"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D6:E6"/>
    <mergeCell ref="A1:C1"/>
    <mergeCell ref="A3:B3"/>
    <mergeCell ref="A4:E4"/>
    <mergeCell ref="A6:B6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ELucero</dc:creator>
  <cp:keywords/>
  <dc:description/>
  <cp:lastModifiedBy>MVidal</cp:lastModifiedBy>
  <dcterms:created xsi:type="dcterms:W3CDTF">2004-08-04T18:07:07Z</dcterms:created>
  <dcterms:modified xsi:type="dcterms:W3CDTF">2005-12-07T12:44:54Z</dcterms:modified>
  <cp:category/>
  <cp:version/>
  <cp:contentType/>
  <cp:contentStatus/>
</cp:coreProperties>
</file>