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utreras\Desktop\2025\Abril\0804\"/>
    </mc:Choice>
  </mc:AlternateContent>
  <xr:revisionPtr revIDLastSave="0" documentId="8_{9D7A44EF-7127-44E9-95E1-BABF366B7C76}" xr6:coauthVersionLast="47" xr6:coauthVersionMax="47" xr10:uidLastSave="{00000000-0000-0000-0000-000000000000}"/>
  <bookViews>
    <workbookView xWindow="-110" yWindow="-110" windowWidth="19420" windowHeight="10300" activeTab="3" xr2:uid="{6141D76C-76D2-4771-B26C-8396F5B3EB23}"/>
  </bookViews>
  <sheets>
    <sheet name="ENERO 2024" sheetId="13" r:id="rId1"/>
    <sheet name="FEBRERO 2024" sheetId="12" r:id="rId2"/>
    <sheet name="MARZO 2024" sheetId="11" r:id="rId3"/>
    <sheet name="ABRIL 2024" sheetId="10" r:id="rId4"/>
    <sheet name="MAYO 2024" sheetId="9" r:id="rId5"/>
    <sheet name="JUNIO 2024" sheetId="8" r:id="rId6"/>
    <sheet name="JULIO 2024" sheetId="7" r:id="rId7"/>
    <sheet name="AGOSTO 2024" sheetId="6" r:id="rId8"/>
    <sheet name="SEPTIEMBRE 2024" sheetId="5" r:id="rId9"/>
    <sheet name="OCTUBRE 2024" sheetId="4" r:id="rId10"/>
    <sheet name="NOVIEMBRE 2024" sheetId="3" r:id="rId11"/>
    <sheet name="DICIEMBRE 2024" sheetId="2" r:id="rId12"/>
  </sheets>
  <definedNames>
    <definedName name="_xlnm._FilterDatabase" localSheetId="3" hidden="1">'ABRIL 2024'!$B$8:$J$9</definedName>
    <definedName name="_xlnm._FilterDatabase" localSheetId="7" hidden="1">'AGOSTO 2024'!$B$8:$J$10</definedName>
    <definedName name="_xlnm._FilterDatabase" localSheetId="11" hidden="1">'DICIEMBRE 2024'!$B$8:$J$10</definedName>
    <definedName name="_xlnm._FilterDatabase" localSheetId="0" hidden="1">'ENERO 2024'!$B$8:$J$9</definedName>
    <definedName name="_xlnm._FilterDatabase" localSheetId="1" hidden="1">'FEBRERO 2024'!$B$8:$J$10</definedName>
    <definedName name="_xlnm._FilterDatabase" localSheetId="6" hidden="1">'JULIO 2024'!$B$8:$J$11</definedName>
    <definedName name="_xlnm._FilterDatabase" localSheetId="5" hidden="1">'JUNIO 2024'!$B$8:$J$11</definedName>
    <definedName name="_xlnm._FilterDatabase" localSheetId="2" hidden="1">'MARZO 2024'!$B$8:$J$11</definedName>
    <definedName name="_xlnm._FilterDatabase" localSheetId="4" hidden="1">'MAYO 2024'!$B$8:$J$12</definedName>
    <definedName name="_xlnm._FilterDatabase" localSheetId="10" hidden="1">'NOVIEMBRE 2024'!$B$8:$J$12</definedName>
    <definedName name="_xlnm._FilterDatabase" localSheetId="9" hidden="1">'OCTUBRE 2024'!$B$8:$J$10</definedName>
    <definedName name="_xlnm._FilterDatabase" localSheetId="8" hidden="1">'SEPTIEMBRE 2024'!$B$8:$J$11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3" l="1"/>
  <c r="J12" i="12"/>
  <c r="J13" i="11"/>
  <c r="J11" i="10"/>
  <c r="J14" i="9"/>
  <c r="J13" i="8"/>
  <c r="J13" i="7"/>
  <c r="J12" i="6"/>
  <c r="J13" i="5"/>
  <c r="J12" i="4"/>
  <c r="J14" i="3"/>
  <c r="J12" i="2"/>
</calcChain>
</file>

<file path=xl/sharedStrings.xml><?xml version="1.0" encoding="utf-8"?>
<sst xmlns="http://schemas.openxmlformats.org/spreadsheetml/2006/main" count="295" uniqueCount="82">
  <si>
    <t>DECRETO LEY N° 1.757</t>
  </si>
  <si>
    <t xml:space="preserve">BENEFICIO DE SUBSIDIOS POR INCAPACIDAD LABORAL TEMPORAL </t>
  </si>
  <si>
    <t>A CONSECUENCIA DE HABER PARTICIPADO EN UN ACTO DE SERVICIO ACREDITADO Y APROBADO</t>
  </si>
  <si>
    <t>OFICIO ORDINARIO N° 165925, DE 12 DE DICIEMBRE DE 2024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</si>
  <si>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</si>
  <si>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</si>
  <si>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</si>
  <si>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</si>
  <si>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</si>
  <si>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FECHA TÉRMINO INCAPACIDAD</t>
  </si>
  <si>
    <t>N° DÍAS A SUBSIDIAR</t>
  </si>
  <si>
    <t>SITUACIÓN LABORAL AL MES DEL ACCIDENTE</t>
  </si>
  <si>
    <t>MONTO A PAGAR SUBSIDIO</t>
  </si>
  <si>
    <t>San Clemente</t>
  </si>
  <si>
    <t>ACCIDENTES DE TRÁNSITO, EN TRAYECTO, VÍA PÚBLICA</t>
  </si>
  <si>
    <t>Informe médico</t>
  </si>
  <si>
    <t>Independiente</t>
  </si>
  <si>
    <t>Arica</t>
  </si>
  <si>
    <t>INCENDIOS</t>
  </si>
  <si>
    <t>TOTAL A PAGAR POR SUBSIDIOS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</si>
  <si>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</si>
  <si>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OFICIO ORDINARIO N° 133480, DE 12 DE NOVIEMBRE DE 2024</t>
  </si>
  <si>
    <t>San Juan de la Costa</t>
  </si>
  <si>
    <t>Indeterminado
(carga de agua en camión)</t>
  </si>
  <si>
    <t xml:space="preserve">Certificado médico </t>
  </si>
  <si>
    <t>Los Ángeles</t>
  </si>
  <si>
    <t>Incendio</t>
  </si>
  <si>
    <t>Licencia médica</t>
  </si>
  <si>
    <t>San Antonio</t>
  </si>
  <si>
    <t>Cesante</t>
  </si>
  <si>
    <t>Molina</t>
  </si>
  <si>
    <t>Estudiante</t>
  </si>
  <si>
    <t>OFICIO ORDINARIO N° 117563, DE 3 DE OCTUBRE DE 2024</t>
  </si>
  <si>
    <t>CHÉPICA</t>
  </si>
  <si>
    <t>RESOLUCIÓN EXENTA N° 395, DE 2024 DE COMPIN</t>
  </si>
  <si>
    <t>Dependiente</t>
  </si>
  <si>
    <t>ANTOFAGASTA</t>
  </si>
  <si>
    <t>INCENDIO</t>
  </si>
  <si>
    <t>LICENCIAS MÉDICAS</t>
  </si>
  <si>
    <t>OFICIO ORDINARIO N° 106769, DE 3 DE SEPTIEMBRE DE 2024</t>
  </si>
  <si>
    <t>CONCHALÍ</t>
  </si>
  <si>
    <t>COMPIN</t>
  </si>
  <si>
    <t>SANTIAGO</t>
  </si>
  <si>
    <t>RANCAGUA</t>
  </si>
  <si>
    <t>ACADEMIAS, CURSOS, ENTRENAMIENTOS, EJERCICIOS</t>
  </si>
  <si>
    <t xml:space="preserve">OFICIO ORDINARIO N° 96.040, DE 8 DE AGOSTO DE 2024			</t>
  </si>
  <si>
    <t>CUERPO DE BOMBEROS DE COLTAUCO</t>
  </si>
  <si>
    <t>CUERPO DE BOMBEROS DE HUALPÉN</t>
  </si>
  <si>
    <t xml:space="preserve">OFICIO ORDINARIO N° 83017, DE 10 DE JULIO DE 2024			</t>
  </si>
  <si>
    <t>CUERPO DE BOMBEROS DE LOS ANGELES</t>
  </si>
  <si>
    <t>CUERPO DE BOMBEROS DE MOLINA</t>
  </si>
  <si>
    <t>CUERPO DE BOMBEROS DE PUCON</t>
  </si>
  <si>
    <t xml:space="preserve">RESCATE </t>
  </si>
  <si>
    <t xml:space="preserve">OFICIO ORDINARIO N° 71.075, DE 7 DE JUNIO DE 2024			</t>
  </si>
  <si>
    <t>TEMUCO</t>
  </si>
  <si>
    <t>Resolución Exenta CC7-400, de 2022, COMPIN</t>
  </si>
  <si>
    <t>Galvarino</t>
  </si>
  <si>
    <t>Trayecto</t>
  </si>
  <si>
    <t xml:space="preserve">OFICIO ORDINARIO N° 59782, DE 10 DE MAYO DE 2024			</t>
  </si>
  <si>
    <t>CUERPO DE BOMBEROS DE VALPARAISO</t>
  </si>
  <si>
    <t>Resolución Exenta N°3/2023 de COMPIN</t>
  </si>
  <si>
    <t>CUERPO DE BOMBEROS DE PICHIDEGUA</t>
  </si>
  <si>
    <t>CUERPO DE BOMBEROS DE SANTIAGO</t>
  </si>
  <si>
    <t>Resolución Exenta N°04/2023 de COMPIN</t>
  </si>
  <si>
    <t xml:space="preserve">OFICIO ORDINARIO N° 47876, DE 12 DE ABRIL DE 2024			</t>
  </si>
  <si>
    <t>SIN BENEFICIOS AUTORIZADOS EN EL PERÍODO</t>
  </si>
  <si>
    <t xml:space="preserve">OFICIO ORDINARIO N° 33639, DE 13 DE MARZO DE 2024			</t>
  </si>
  <si>
    <t>ÑUÑOA</t>
  </si>
  <si>
    <t>EJERCICIO O ACADEMIA</t>
  </si>
  <si>
    <t>REX COMPIN N° 131/25/53, 2024</t>
  </si>
  <si>
    <t>INDEPENDIENTE</t>
  </si>
  <si>
    <t>REX COMPIN N° 1, 2024</t>
  </si>
  <si>
    <t>MELIPILLA</t>
  </si>
  <si>
    <t>REX COMPIN N° 2, 2024</t>
  </si>
  <si>
    <t>DEPENDIENTE</t>
  </si>
  <si>
    <t xml:space="preserve">OFICIO ORDINARIO N° 5844, DE 12 DE FEBRERO				</t>
  </si>
  <si>
    <t>CHILLÁN</t>
  </si>
  <si>
    <t>INFORME MÉDICO</t>
  </si>
  <si>
    <t>VALDIVIA</t>
  </si>
  <si>
    <t xml:space="preserve">OFICIO ORDINARIO N° 5844, DE 10 DE ENERO DE 2024						</t>
  </si>
  <si>
    <t>LOTA</t>
  </si>
  <si>
    <t>REX 4.411 DE LA COMISIÓN DE MEDICINA PREVENTIVA E INVALIDEZ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</si>
</sst>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&quot;$&quot;\-#,##0"/>
    <numFmt numFmtId="42" formatCode="_ &quot;$&quot;* #,##0_ ;_ &quot;$&quot;* \-#,##0_ ;_ &quot;$&quot;* &quot;-&quot;_ ;_ @_ 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#,##0_ ;\-#,##0\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color rgb="FF403151"/>
      <name val="Aptos Narrow"/>
      <family val="2"/>
      <scheme val="minor"/>
    </font>
    <font>
      <sz val="14"/>
      <color indexed="56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b/>
      <u/>
      <sz val="12"/>
      <name val="Calibri"/>
      <family val="2"/>
    </font>
    <font>
      <b/>
      <sz val="12"/>
      <color rgb="FFC00000"/>
      <name val="Calibri"/>
      <family val="2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4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42" fontId="5" fillId="0" borderId="12" xfId="1" applyFont="1" applyBorder="1" applyAlignment="1">
      <alignment horizontal="center" vertical="center" wrapText="1"/>
    </xf>
    <xf numFmtId="165" fontId="5" fillId="0" borderId="12" xfId="2" applyNumberFormat="1" applyFont="1" applyFill="1" applyBorder="1" applyAlignment="1">
      <alignment horizontal="center" vertical="center" wrapText="1"/>
    </xf>
    <xf numFmtId="166" fontId="5" fillId="4" borderId="13" xfId="0" applyNumberFormat="1" applyFont="1" applyFill="1" applyBorder="1" applyAlignment="1">
      <alignment vertical="center" wrapText="1"/>
    </xf>
    <xf numFmtId="14" fontId="6" fillId="4" borderId="13" xfId="0" applyNumberFormat="1" applyFont="1" applyFill="1" applyBorder="1" applyAlignment="1">
      <alignment horizontal="right" vertical="center" wrapText="1"/>
    </xf>
    <xf numFmtId="166" fontId="6" fillId="4" borderId="13" xfId="0" applyNumberFormat="1" applyFont="1" applyFill="1" applyBorder="1" applyAlignment="1">
      <alignment vertical="center" wrapText="1"/>
    </xf>
    <xf numFmtId="14" fontId="0" fillId="4" borderId="13" xfId="0" applyNumberFormat="1" applyFill="1" applyBorder="1" applyAlignment="1">
      <alignment vertical="center" wrapText="1"/>
    </xf>
    <xf numFmtId="3" fontId="6" fillId="4" borderId="13" xfId="0" applyNumberFormat="1" applyFont="1" applyFill="1" applyBorder="1" applyAlignment="1">
      <alignment vertical="center" wrapText="1"/>
    </xf>
    <xf numFmtId="42" fontId="6" fillId="0" borderId="13" xfId="0" applyNumberFormat="1" applyFont="1" applyBorder="1" applyAlignment="1">
      <alignment horizontal="right" vertical="center" wrapText="1"/>
    </xf>
    <xf numFmtId="166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42" fontId="5" fillId="0" borderId="13" xfId="0" applyNumberFormat="1" applyFont="1" applyBorder="1" applyAlignment="1">
      <alignment horizontal="right" vertical="center" wrapText="1"/>
    </xf>
    <xf numFmtId="0" fontId="13" fillId="0" borderId="13" xfId="0" applyFont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165" fontId="13" fillId="0" borderId="13" xfId="2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6" fontId="5" fillId="4" borderId="17" xfId="0" applyNumberFormat="1" applyFont="1" applyFill="1" applyBorder="1" applyAlignment="1">
      <alignment vertical="center" wrapText="1"/>
    </xf>
    <xf numFmtId="14" fontId="6" fillId="4" borderId="18" xfId="0" applyNumberFormat="1" applyFont="1" applyFill="1" applyBorder="1" applyAlignment="1">
      <alignment horizontal="right" vertical="center" wrapText="1"/>
    </xf>
    <xf numFmtId="166" fontId="6" fillId="4" borderId="18" xfId="0" applyNumberFormat="1" applyFont="1" applyFill="1" applyBorder="1" applyAlignment="1">
      <alignment vertical="center" wrapText="1"/>
    </xf>
    <xf numFmtId="14" fontId="0" fillId="4" borderId="18" xfId="0" applyNumberFormat="1" applyFill="1" applyBorder="1" applyAlignment="1">
      <alignment vertical="center" wrapText="1"/>
    </xf>
    <xf numFmtId="3" fontId="6" fillId="4" borderId="19" xfId="0" applyNumberFormat="1" applyFont="1" applyFill="1" applyBorder="1" applyAlignment="1">
      <alignment vertical="center" wrapText="1"/>
    </xf>
    <xf numFmtId="14" fontId="13" fillId="0" borderId="0" xfId="0" applyNumberFormat="1" applyFont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6" fontId="13" fillId="0" borderId="0" xfId="0" applyNumberFormat="1" applyFont="1" applyAlignment="1">
      <alignment horizontal="center" vertical="center" wrapText="1"/>
    </xf>
    <xf numFmtId="42" fontId="6" fillId="0" borderId="0" xfId="0" applyNumberFormat="1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6" fontId="7" fillId="0" borderId="14" xfId="0" applyNumberFormat="1" applyFont="1" applyBorder="1" applyAlignment="1">
      <alignment horizontal="center" vertical="center" wrapText="1"/>
    </xf>
    <xf numFmtId="166" fontId="7" fillId="0" borderId="15" xfId="0" applyNumberFormat="1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 wrapText="1"/>
    </xf>
    <xf numFmtId="0" fontId="10" fillId="0" borderId="14" xfId="3" applyFont="1" applyBorder="1" applyAlignment="1">
      <alignment horizontal="left" vertical="center" wrapText="1"/>
    </xf>
    <xf numFmtId="0" fontId="10" fillId="0" borderId="15" xfId="3" applyFont="1" applyBorder="1" applyAlignment="1">
      <alignment horizontal="left" vertical="center" wrapText="1"/>
    </xf>
    <xf numFmtId="0" fontId="10" fillId="0" borderId="16" xfId="3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</cellXfs>
  <cellStyles count="4">
    <cellStyle name="Moneda [0]" xfId="1" builtinId="7"/>
    <cellStyle name="Moneda 2" xfId="2" xr:uid="{15252024-24BE-4391-979D-8B88A7D7A057}"/>
    <cellStyle name="Normal" xfId="0" builtinId="0"/>
    <cellStyle name="Normal 2" xfId="3" xr:uid="{CA95B726-DE54-4155-B2C4-C5F139C72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052C-4C1D-4DE0-96C0-29321C7A37F0}">
  <dimension ref="B1:M14"/>
  <sheetViews>
    <sheetView showGridLines="0" zoomScale="80" zoomScaleNormal="80" workbookViewId="0">
      <selection activeCell="B11" sqref="B11:I11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5.54296875" customWidth="1"/>
    <col min="6" max="7" width="13.81640625" customWidth="1"/>
    <col min="8" max="8" width="11.1796875" customWidth="1"/>
    <col min="9" max="9" width="22.81640625" customWidth="1"/>
    <col min="10" max="10" width="18.1796875" customWidth="1"/>
  </cols>
  <sheetData>
    <row r="1" spans="2:13" ht="13.5" customHeight="1" x14ac:dyDescent="0.35"/>
    <row r="2" spans="2:13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3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3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3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3" ht="16" x14ac:dyDescent="0.4">
      <c r="B6" s="40" t="s">
        <v>79</v>
      </c>
      <c r="C6" s="41"/>
      <c r="D6" s="41"/>
      <c r="E6" s="41"/>
      <c r="F6" s="41"/>
      <c r="G6" s="41"/>
      <c r="H6" s="41"/>
      <c r="I6" s="41"/>
      <c r="J6" s="42"/>
    </row>
    <row r="7" spans="2:13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3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3" ht="49.5" customHeight="1" x14ac:dyDescent="0.35">
      <c r="B9" s="24" t="s">
        <v>80</v>
      </c>
      <c r="C9" s="30">
        <v>44795</v>
      </c>
      <c r="D9" s="24" t="s">
        <v>37</v>
      </c>
      <c r="E9" s="24" t="s">
        <v>81</v>
      </c>
      <c r="F9" s="30">
        <v>44840</v>
      </c>
      <c r="G9" s="30">
        <v>44899</v>
      </c>
      <c r="H9" s="24">
        <v>60</v>
      </c>
      <c r="I9" s="24" t="s">
        <v>70</v>
      </c>
      <c r="J9" s="32">
        <v>1270380</v>
      </c>
    </row>
    <row r="10" spans="2:13" ht="12.75" customHeight="1" x14ac:dyDescent="0.35">
      <c r="B10" s="25"/>
      <c r="C10" s="26"/>
      <c r="D10" s="27"/>
      <c r="E10" s="27"/>
      <c r="F10" s="27"/>
      <c r="G10" s="27"/>
      <c r="H10" s="27"/>
      <c r="I10" s="28"/>
      <c r="J10" s="29"/>
    </row>
    <row r="11" spans="2:13" ht="29.25" customHeight="1" x14ac:dyDescent="0.35">
      <c r="B11" s="43" t="s">
        <v>19</v>
      </c>
      <c r="C11" s="44"/>
      <c r="D11" s="44"/>
      <c r="E11" s="44"/>
      <c r="F11" s="44"/>
      <c r="G11" s="44"/>
      <c r="H11" s="44"/>
      <c r="I11" s="45"/>
      <c r="J11" s="33">
        <f>SUM(J9:J9)</f>
        <v>1270380</v>
      </c>
      <c r="K11" s="18"/>
      <c r="L11" s="18"/>
      <c r="M11" s="18"/>
    </row>
    <row r="12" spans="2:13" ht="43.5" customHeight="1" x14ac:dyDescent="0.35">
      <c r="B12" s="46" t="s">
        <v>20</v>
      </c>
      <c r="C12" s="47"/>
      <c r="D12" s="47"/>
      <c r="E12" s="47"/>
      <c r="F12" s="47"/>
      <c r="G12" s="47"/>
      <c r="H12" s="47"/>
      <c r="I12" s="47"/>
      <c r="J12" s="48"/>
    </row>
    <row r="13" spans="2:13" ht="12.75" customHeight="1" x14ac:dyDescent="0.35">
      <c r="C13" s="19"/>
      <c r="D13" s="19"/>
      <c r="E13" s="19"/>
      <c r="F13" s="19"/>
      <c r="G13" s="19"/>
    </row>
    <row r="14" spans="2:13" ht="12.75" customHeight="1" x14ac:dyDescent="0.35"/>
  </sheetData>
  <mergeCells count="6">
    <mergeCell ref="B12:J12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E61A-BEAE-495A-877B-D44463DB3D0C}">
  <dimension ref="B1:L15"/>
  <sheetViews>
    <sheetView showGridLines="0" zoomScale="80" zoomScaleNormal="80" workbookViewId="0">
      <selection activeCell="J12" sqref="J12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22.8164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2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2" ht="16" x14ac:dyDescent="0.4">
      <c r="B6" s="40" t="s">
        <v>32</v>
      </c>
      <c r="C6" s="41"/>
      <c r="D6" s="41"/>
      <c r="E6" s="41"/>
      <c r="F6" s="41"/>
      <c r="G6" s="41"/>
      <c r="H6" s="41"/>
      <c r="I6" s="41"/>
      <c r="J6" s="42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39" x14ac:dyDescent="0.35">
      <c r="B9" s="8" t="s">
        <v>33</v>
      </c>
      <c r="C9" s="9">
        <v>44201</v>
      </c>
      <c r="D9" s="8" t="s">
        <v>14</v>
      </c>
      <c r="E9" s="8" t="s">
        <v>34</v>
      </c>
      <c r="F9" s="9">
        <v>44201</v>
      </c>
      <c r="G9" s="9">
        <v>44400</v>
      </c>
      <c r="H9" s="8">
        <v>200</v>
      </c>
      <c r="I9" s="8" t="s">
        <v>35</v>
      </c>
      <c r="J9" s="11">
        <v>9043800</v>
      </c>
    </row>
    <row r="10" spans="2:12" x14ac:dyDescent="0.35">
      <c r="B10" s="8" t="s">
        <v>36</v>
      </c>
      <c r="C10" s="9">
        <v>45367</v>
      </c>
      <c r="D10" s="8" t="s">
        <v>37</v>
      </c>
      <c r="E10" s="8" t="s">
        <v>38</v>
      </c>
      <c r="F10" s="9">
        <v>45369</v>
      </c>
      <c r="G10" s="9">
        <v>45458</v>
      </c>
      <c r="H10" s="8">
        <v>90</v>
      </c>
      <c r="I10" s="8" t="s">
        <v>35</v>
      </c>
      <c r="J10" s="11">
        <v>2795940</v>
      </c>
    </row>
    <row r="11" spans="2:12" ht="12.75" customHeight="1" x14ac:dyDescent="0.35">
      <c r="B11" s="12"/>
      <c r="C11" s="13"/>
      <c r="D11" s="14"/>
      <c r="E11" s="14"/>
      <c r="F11" s="14"/>
      <c r="G11" s="14"/>
      <c r="H11" s="14"/>
      <c r="I11" s="15"/>
      <c r="J11" s="16"/>
    </row>
    <row r="12" spans="2:12" ht="29.25" customHeight="1" x14ac:dyDescent="0.35">
      <c r="B12" s="43" t="s">
        <v>19</v>
      </c>
      <c r="C12" s="44"/>
      <c r="D12" s="44"/>
      <c r="E12" s="44"/>
      <c r="F12" s="44"/>
      <c r="G12" s="44"/>
      <c r="H12" s="44"/>
      <c r="I12" s="45"/>
      <c r="J12" s="20">
        <f>SUM(J9:J10)</f>
        <v>11839740</v>
      </c>
      <c r="K12" s="18"/>
      <c r="L12" s="18"/>
    </row>
    <row r="13" spans="2:12" ht="43.5" customHeight="1" x14ac:dyDescent="0.35">
      <c r="B13" s="46" t="s">
        <v>20</v>
      </c>
      <c r="C13" s="47"/>
      <c r="D13" s="47"/>
      <c r="E13" s="47"/>
      <c r="F13" s="47"/>
      <c r="G13" s="47"/>
      <c r="H13" s="47"/>
      <c r="I13" s="47"/>
      <c r="J13" s="48"/>
    </row>
    <row r="14" spans="2:12" ht="12.75" customHeight="1" x14ac:dyDescent="0.35">
      <c r="C14" s="19"/>
      <c r="D14" s="19"/>
      <c r="E14" s="19"/>
      <c r="F14" s="19"/>
      <c r="G14" s="19"/>
    </row>
    <row r="15" spans="2:12" ht="12.75" customHeight="1" x14ac:dyDescent="0.35"/>
  </sheetData>
  <mergeCells count="6">
    <mergeCell ref="B13:J13"/>
    <mergeCell ref="B2:J2"/>
    <mergeCell ref="B4:J4"/>
    <mergeCell ref="B5:J5"/>
    <mergeCell ref="B6:J6"/>
    <mergeCell ref="B12:I1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B956-5511-46F9-A03A-D0CBEA4FCD0C}">
  <dimension ref="B1:L17"/>
  <sheetViews>
    <sheetView showGridLines="0" zoomScale="80" zoomScaleNormal="80" workbookViewId="0">
      <selection activeCell="B6" sqref="B6:J6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2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2" ht="16" x14ac:dyDescent="0.4">
      <c r="B6" s="40" t="s">
        <v>21</v>
      </c>
      <c r="C6" s="41"/>
      <c r="D6" s="41"/>
      <c r="E6" s="41"/>
      <c r="F6" s="41"/>
      <c r="G6" s="41"/>
      <c r="H6" s="41"/>
      <c r="I6" s="41"/>
      <c r="J6" s="42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39" x14ac:dyDescent="0.35">
      <c r="B9" s="8" t="s">
        <v>22</v>
      </c>
      <c r="C9" s="9">
        <v>45509</v>
      </c>
      <c r="D9" s="8" t="s">
        <v>23</v>
      </c>
      <c r="E9" s="8" t="s">
        <v>24</v>
      </c>
      <c r="F9" s="9">
        <v>45509</v>
      </c>
      <c r="G9" s="9">
        <v>45598</v>
      </c>
      <c r="H9" s="8">
        <v>90</v>
      </c>
      <c r="I9" s="10">
        <v>680000</v>
      </c>
      <c r="J9" s="11">
        <v>2040030</v>
      </c>
    </row>
    <row r="10" spans="2:12" x14ac:dyDescent="0.35">
      <c r="B10" s="8" t="s">
        <v>25</v>
      </c>
      <c r="C10" s="9">
        <v>45211</v>
      </c>
      <c r="D10" s="8" t="s">
        <v>26</v>
      </c>
      <c r="E10" s="8" t="s">
        <v>27</v>
      </c>
      <c r="F10" s="9">
        <v>45403</v>
      </c>
      <c r="G10" s="9">
        <v>45512</v>
      </c>
      <c r="H10" s="8">
        <v>110</v>
      </c>
      <c r="I10" s="10">
        <v>234506</v>
      </c>
      <c r="J10" s="11">
        <v>856240</v>
      </c>
    </row>
    <row r="11" spans="2:12" x14ac:dyDescent="0.35">
      <c r="B11" s="8" t="s">
        <v>28</v>
      </c>
      <c r="C11" s="9">
        <v>45382</v>
      </c>
      <c r="D11" s="8" t="s">
        <v>26</v>
      </c>
      <c r="E11" s="8" t="s">
        <v>27</v>
      </c>
      <c r="F11" s="9">
        <v>45383</v>
      </c>
      <c r="G11" s="9">
        <v>45508</v>
      </c>
      <c r="H11" s="8">
        <v>126</v>
      </c>
      <c r="I11" s="8" t="s">
        <v>29</v>
      </c>
      <c r="J11" s="11">
        <v>1978665</v>
      </c>
    </row>
    <row r="12" spans="2:12" x14ac:dyDescent="0.35">
      <c r="B12" s="8" t="s">
        <v>30</v>
      </c>
      <c r="C12" s="9">
        <v>45508</v>
      </c>
      <c r="D12" s="8" t="s">
        <v>26</v>
      </c>
      <c r="E12" s="8" t="s">
        <v>24</v>
      </c>
      <c r="F12" s="9">
        <v>45508</v>
      </c>
      <c r="G12" s="9">
        <v>45529</v>
      </c>
      <c r="H12" s="8">
        <v>22</v>
      </c>
      <c r="I12" s="8" t="s">
        <v>31</v>
      </c>
      <c r="J12" s="11">
        <v>366666</v>
      </c>
    </row>
    <row r="13" spans="2:12" ht="12.75" customHeight="1" x14ac:dyDescent="0.35">
      <c r="B13" s="12"/>
      <c r="C13" s="13"/>
      <c r="D13" s="14"/>
      <c r="E13" s="14"/>
      <c r="F13" s="14"/>
      <c r="G13" s="14"/>
      <c r="H13" s="14"/>
      <c r="I13" s="15"/>
      <c r="J13" s="16"/>
    </row>
    <row r="14" spans="2:12" ht="29.25" customHeight="1" x14ac:dyDescent="0.35">
      <c r="B14" s="43" t="s">
        <v>19</v>
      </c>
      <c r="C14" s="44"/>
      <c r="D14" s="44"/>
      <c r="E14" s="44"/>
      <c r="F14" s="44"/>
      <c r="G14" s="44"/>
      <c r="H14" s="44"/>
      <c r="I14" s="45"/>
      <c r="J14" s="17">
        <f>SUM(J9:J12)</f>
        <v>5241601</v>
      </c>
      <c r="K14" s="18"/>
      <c r="L14" s="18"/>
    </row>
    <row r="15" spans="2:12" ht="43.5" customHeight="1" x14ac:dyDescent="0.35">
      <c r="B15" s="46" t="s">
        <v>20</v>
      </c>
      <c r="C15" s="47"/>
      <c r="D15" s="47"/>
      <c r="E15" s="47"/>
      <c r="F15" s="47"/>
      <c r="G15" s="47"/>
      <c r="H15" s="47"/>
      <c r="I15" s="47"/>
      <c r="J15" s="48"/>
    </row>
    <row r="16" spans="2:12" ht="12.75" customHeight="1" x14ac:dyDescent="0.35">
      <c r="C16" s="19"/>
      <c r="D16" s="19"/>
      <c r="E16" s="19"/>
      <c r="F16" s="19"/>
      <c r="G16" s="19"/>
    </row>
    <row r="17" ht="12.75" customHeight="1" x14ac:dyDescent="0.35"/>
  </sheetData>
  <mergeCells count="6">
    <mergeCell ref="B15:J15"/>
    <mergeCell ref="B2:J2"/>
    <mergeCell ref="B4:J4"/>
    <mergeCell ref="B5:J5"/>
    <mergeCell ref="B6:J6"/>
    <mergeCell ref="B14:I1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3073E-0E08-4EDB-A1CA-72201FD860E9}">
  <dimension ref="B1:L15"/>
  <sheetViews>
    <sheetView showGridLines="0" zoomScale="80" zoomScaleNormal="80" workbookViewId="0">
      <selection activeCell="I9" sqref="I9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2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2" ht="16" x14ac:dyDescent="0.4">
      <c r="B6" s="40" t="s">
        <v>3</v>
      </c>
      <c r="C6" s="41"/>
      <c r="D6" s="41"/>
      <c r="E6" s="41"/>
      <c r="F6" s="41"/>
      <c r="G6" s="41"/>
      <c r="H6" s="41"/>
      <c r="I6" s="41"/>
      <c r="J6" s="42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39" x14ac:dyDescent="0.35">
      <c r="B9" s="8" t="s">
        <v>13</v>
      </c>
      <c r="C9" s="9">
        <v>45506</v>
      </c>
      <c r="D9" s="8" t="s">
        <v>14</v>
      </c>
      <c r="E9" s="8" t="s">
        <v>15</v>
      </c>
      <c r="F9" s="9">
        <v>45509</v>
      </c>
      <c r="G9" s="9">
        <v>45597</v>
      </c>
      <c r="H9" s="8">
        <v>89</v>
      </c>
      <c r="I9" s="10" t="s">
        <v>16</v>
      </c>
      <c r="J9" s="11">
        <v>1841766</v>
      </c>
    </row>
    <row r="10" spans="2:12" x14ac:dyDescent="0.35">
      <c r="B10" s="8" t="s">
        <v>17</v>
      </c>
      <c r="C10" s="9">
        <v>45349</v>
      </c>
      <c r="D10" s="8" t="s">
        <v>18</v>
      </c>
      <c r="E10" s="8" t="s">
        <v>15</v>
      </c>
      <c r="F10" s="9">
        <v>45349</v>
      </c>
      <c r="G10" s="9">
        <v>45618</v>
      </c>
      <c r="H10" s="8">
        <v>270</v>
      </c>
      <c r="I10" s="10" t="s">
        <v>16</v>
      </c>
      <c r="J10" s="11">
        <v>21787380</v>
      </c>
    </row>
    <row r="11" spans="2:12" ht="12.75" customHeight="1" x14ac:dyDescent="0.35">
      <c r="B11" s="12"/>
      <c r="C11" s="13"/>
      <c r="D11" s="14"/>
      <c r="E11" s="14"/>
      <c r="F11" s="14"/>
      <c r="G11" s="14"/>
      <c r="H11" s="14"/>
      <c r="I11" s="15"/>
      <c r="J11" s="16"/>
    </row>
    <row r="12" spans="2:12" ht="29.25" customHeight="1" x14ac:dyDescent="0.35">
      <c r="B12" s="43" t="s">
        <v>19</v>
      </c>
      <c r="C12" s="44"/>
      <c r="D12" s="44"/>
      <c r="E12" s="44"/>
      <c r="F12" s="44"/>
      <c r="G12" s="44"/>
      <c r="H12" s="44"/>
      <c r="I12" s="45"/>
      <c r="J12" s="17">
        <f>SUM(J9:J10)</f>
        <v>23629146</v>
      </c>
      <c r="K12" s="18"/>
      <c r="L12" s="18"/>
    </row>
    <row r="13" spans="2:12" ht="43.5" customHeight="1" x14ac:dyDescent="0.35">
      <c r="B13" s="46" t="s">
        <v>20</v>
      </c>
      <c r="C13" s="47"/>
      <c r="D13" s="47"/>
      <c r="E13" s="47"/>
      <c r="F13" s="47"/>
      <c r="G13" s="47"/>
      <c r="H13" s="47"/>
      <c r="I13" s="47"/>
      <c r="J13" s="48"/>
    </row>
    <row r="14" spans="2:12" ht="12.75" customHeight="1" x14ac:dyDescent="0.35">
      <c r="C14" s="19"/>
      <c r="D14" s="19"/>
      <c r="E14" s="19"/>
      <c r="F14" s="19"/>
      <c r="G14" s="19"/>
    </row>
    <row r="15" spans="2:12" ht="12.75" customHeight="1" x14ac:dyDescent="0.35"/>
  </sheetData>
  <mergeCells count="6">
    <mergeCell ref="B13:J13"/>
    <mergeCell ref="B2:J2"/>
    <mergeCell ref="B4:J4"/>
    <mergeCell ref="B5:J5"/>
    <mergeCell ref="B6:J6"/>
    <mergeCell ref="B12:I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95DD-6B3D-41E3-85B3-CC0D9C4891EE}">
  <dimension ref="B1:M15"/>
  <sheetViews>
    <sheetView showGridLines="0" zoomScale="80" zoomScaleNormal="80" workbookViewId="0">
      <selection activeCell="J8" sqref="J8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5.54296875" customWidth="1"/>
    <col min="6" max="7" width="13.81640625" customWidth="1"/>
    <col min="8" max="8" width="11.1796875" customWidth="1"/>
    <col min="9" max="9" width="22.81640625" customWidth="1"/>
    <col min="10" max="10" width="18.1796875" customWidth="1"/>
  </cols>
  <sheetData>
    <row r="1" spans="2:13" ht="13.5" customHeight="1" x14ac:dyDescent="0.35"/>
    <row r="2" spans="2:13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3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3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3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3" ht="16" x14ac:dyDescent="0.4">
      <c r="B6" s="40" t="s">
        <v>75</v>
      </c>
      <c r="C6" s="41"/>
      <c r="D6" s="41"/>
      <c r="E6" s="41"/>
      <c r="F6" s="41"/>
      <c r="G6" s="41"/>
      <c r="H6" s="41"/>
      <c r="I6" s="41"/>
      <c r="J6" s="42"/>
    </row>
    <row r="7" spans="2:13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3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3" ht="49.5" customHeight="1" x14ac:dyDescent="0.35">
      <c r="B9" s="24" t="s">
        <v>76</v>
      </c>
      <c r="C9" s="30">
        <v>45239</v>
      </c>
      <c r="D9" s="24" t="s">
        <v>37</v>
      </c>
      <c r="E9" s="24" t="s">
        <v>77</v>
      </c>
      <c r="F9" s="30">
        <v>45267</v>
      </c>
      <c r="G9" s="30">
        <v>45296</v>
      </c>
      <c r="H9" s="24">
        <v>30</v>
      </c>
      <c r="I9" s="24" t="s">
        <v>70</v>
      </c>
      <c r="J9" s="32">
        <v>1465740</v>
      </c>
    </row>
    <row r="10" spans="2:13" ht="49.5" customHeight="1" x14ac:dyDescent="0.35">
      <c r="B10" s="24" t="s">
        <v>78</v>
      </c>
      <c r="C10" s="30">
        <v>45049</v>
      </c>
      <c r="D10" s="24" t="s">
        <v>37</v>
      </c>
      <c r="E10" s="24" t="s">
        <v>77</v>
      </c>
      <c r="F10" s="30">
        <v>45049</v>
      </c>
      <c r="G10" s="30">
        <v>45168</v>
      </c>
      <c r="H10" s="24">
        <v>120</v>
      </c>
      <c r="I10" s="24" t="s">
        <v>70</v>
      </c>
      <c r="J10" s="32">
        <v>1640040</v>
      </c>
    </row>
    <row r="11" spans="2:13" ht="12.75" customHeight="1" x14ac:dyDescent="0.35">
      <c r="B11" s="25"/>
      <c r="C11" s="26"/>
      <c r="D11" s="27"/>
      <c r="E11" s="27"/>
      <c r="F11" s="27"/>
      <c r="G11" s="27"/>
      <c r="H11" s="27"/>
      <c r="I11" s="28"/>
      <c r="J11" s="29"/>
    </row>
    <row r="12" spans="2:13" ht="29.25" customHeight="1" x14ac:dyDescent="0.35">
      <c r="B12" s="43" t="s">
        <v>19</v>
      </c>
      <c r="C12" s="44"/>
      <c r="D12" s="44"/>
      <c r="E12" s="44"/>
      <c r="F12" s="44"/>
      <c r="G12" s="44"/>
      <c r="H12" s="44"/>
      <c r="I12" s="45"/>
      <c r="J12" s="17">
        <f>SUM(J9:J10)</f>
        <v>3105780</v>
      </c>
      <c r="K12" s="18"/>
      <c r="L12" s="18"/>
      <c r="M12" s="18"/>
    </row>
    <row r="13" spans="2:13" ht="43.5" customHeight="1" x14ac:dyDescent="0.35">
      <c r="B13" s="46" t="s">
        <v>20</v>
      </c>
      <c r="C13" s="47"/>
      <c r="D13" s="47"/>
      <c r="E13" s="47"/>
      <c r="F13" s="47"/>
      <c r="G13" s="47"/>
      <c r="H13" s="47"/>
      <c r="I13" s="47"/>
      <c r="J13" s="48"/>
    </row>
    <row r="14" spans="2:13" ht="12.75" customHeight="1" x14ac:dyDescent="0.35">
      <c r="C14" s="19"/>
      <c r="D14" s="19"/>
      <c r="E14" s="19"/>
      <c r="F14" s="19"/>
      <c r="G14" s="19"/>
    </row>
    <row r="15" spans="2:13" ht="12.75" customHeight="1" x14ac:dyDescent="0.35"/>
  </sheetData>
  <mergeCells count="6">
    <mergeCell ref="B13:J13"/>
    <mergeCell ref="B2:J2"/>
    <mergeCell ref="B4:J4"/>
    <mergeCell ref="B5:J5"/>
    <mergeCell ref="B6:J6"/>
    <mergeCell ref="B12:I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902A-CB77-48D3-A5C4-3E6A7C1C6D66}">
  <dimension ref="B1:M16"/>
  <sheetViews>
    <sheetView showGridLines="0" zoomScale="80" zoomScaleNormal="80" workbookViewId="0">
      <selection activeCell="E20" sqref="E20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22.81640625" customWidth="1"/>
    <col min="10" max="10" width="18.1796875" customWidth="1"/>
  </cols>
  <sheetData>
    <row r="1" spans="2:13" ht="13.5" customHeight="1" x14ac:dyDescent="0.35"/>
    <row r="2" spans="2:13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3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3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3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3" ht="16" x14ac:dyDescent="0.4">
      <c r="B6" s="40" t="s">
        <v>66</v>
      </c>
      <c r="C6" s="41"/>
      <c r="D6" s="41"/>
      <c r="E6" s="41"/>
      <c r="F6" s="41"/>
      <c r="G6" s="41"/>
      <c r="H6" s="41"/>
      <c r="I6" s="41"/>
      <c r="J6" s="42"/>
    </row>
    <row r="7" spans="2:13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3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3" ht="49.5" customHeight="1" x14ac:dyDescent="0.35">
      <c r="B9" s="24" t="s">
        <v>67</v>
      </c>
      <c r="C9" s="30">
        <v>45090</v>
      </c>
      <c r="D9" s="24" t="s">
        <v>68</v>
      </c>
      <c r="E9" s="31" t="s">
        <v>69</v>
      </c>
      <c r="F9" s="30">
        <v>45091</v>
      </c>
      <c r="G9" s="30">
        <v>45291</v>
      </c>
      <c r="H9" s="24">
        <v>201</v>
      </c>
      <c r="I9" s="24" t="s">
        <v>70</v>
      </c>
      <c r="J9" s="32">
        <v>4059195</v>
      </c>
    </row>
    <row r="10" spans="2:13" ht="49.5" customHeight="1" x14ac:dyDescent="0.35">
      <c r="B10" s="24" t="s">
        <v>42</v>
      </c>
      <c r="C10" s="30">
        <v>44521</v>
      </c>
      <c r="D10" s="24" t="s">
        <v>18</v>
      </c>
      <c r="E10" s="31" t="s">
        <v>71</v>
      </c>
      <c r="F10" s="30">
        <v>44521</v>
      </c>
      <c r="G10" s="30">
        <v>44643</v>
      </c>
      <c r="H10" s="24">
        <v>123</v>
      </c>
      <c r="I10" s="24" t="s">
        <v>70</v>
      </c>
      <c r="J10" s="32">
        <v>5969682</v>
      </c>
    </row>
    <row r="11" spans="2:13" ht="49.5" customHeight="1" x14ac:dyDescent="0.35">
      <c r="B11" s="24" t="s">
        <v>72</v>
      </c>
      <c r="C11" s="30">
        <v>45137</v>
      </c>
      <c r="D11" s="24" t="s">
        <v>68</v>
      </c>
      <c r="E11" s="31" t="s">
        <v>73</v>
      </c>
      <c r="F11" s="30">
        <v>45167</v>
      </c>
      <c r="G11" s="30">
        <v>45228</v>
      </c>
      <c r="H11" s="24">
        <v>62</v>
      </c>
      <c r="I11" s="24" t="s">
        <v>74</v>
      </c>
      <c r="J11" s="32">
        <v>2714794</v>
      </c>
    </row>
    <row r="12" spans="2:13" ht="12.75" customHeight="1" x14ac:dyDescent="0.35">
      <c r="B12" s="25"/>
      <c r="C12" s="26"/>
      <c r="D12" s="27"/>
      <c r="E12" s="27"/>
      <c r="F12" s="27"/>
      <c r="G12" s="27"/>
      <c r="H12" s="27"/>
      <c r="I12" s="28"/>
      <c r="J12" s="29"/>
    </row>
    <row r="13" spans="2:13" ht="29.25" customHeight="1" x14ac:dyDescent="0.35">
      <c r="B13" s="43" t="s">
        <v>19</v>
      </c>
      <c r="C13" s="44"/>
      <c r="D13" s="44"/>
      <c r="E13" s="44"/>
      <c r="F13" s="44"/>
      <c r="G13" s="44"/>
      <c r="H13" s="44"/>
      <c r="I13" s="45"/>
      <c r="J13" s="17">
        <f>SUM(J9:J11)</f>
        <v>12743671</v>
      </c>
      <c r="K13" s="18"/>
      <c r="L13" s="18"/>
      <c r="M13" s="18"/>
    </row>
    <row r="14" spans="2:13" ht="43.5" customHeight="1" x14ac:dyDescent="0.35">
      <c r="B14" s="46" t="s">
        <v>20</v>
      </c>
      <c r="C14" s="47"/>
      <c r="D14" s="47"/>
      <c r="E14" s="47"/>
      <c r="F14" s="47"/>
      <c r="G14" s="47"/>
      <c r="H14" s="47"/>
      <c r="I14" s="47"/>
      <c r="J14" s="48"/>
    </row>
    <row r="15" spans="2:13" ht="12.75" customHeight="1" x14ac:dyDescent="0.35">
      <c r="C15" s="19"/>
      <c r="D15" s="19"/>
      <c r="E15" s="19"/>
      <c r="F15" s="19"/>
      <c r="G15" s="19"/>
    </row>
    <row r="16" spans="2:13" ht="12.75" customHeight="1" x14ac:dyDescent="0.35"/>
  </sheetData>
  <mergeCells count="6">
    <mergeCell ref="B14:J14"/>
    <mergeCell ref="B2:J2"/>
    <mergeCell ref="B4:J4"/>
    <mergeCell ref="B5:J5"/>
    <mergeCell ref="B6:J6"/>
    <mergeCell ref="B13:I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9CE1-79AF-48B0-9928-92733F691F11}">
  <dimension ref="B1:M14"/>
  <sheetViews>
    <sheetView showGridLines="0" tabSelected="1" zoomScale="80" zoomScaleNormal="80" workbookViewId="0">
      <selection activeCell="C19" sqref="C19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22.81640625" customWidth="1"/>
    <col min="10" max="10" width="18.1796875" customWidth="1"/>
  </cols>
  <sheetData>
    <row r="1" spans="2:13" ht="13.5" customHeight="1" x14ac:dyDescent="0.35"/>
    <row r="2" spans="2:13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3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3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3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3" ht="16" x14ac:dyDescent="0.4">
      <c r="B6" s="40" t="s">
        <v>64</v>
      </c>
      <c r="C6" s="41"/>
      <c r="D6" s="41"/>
      <c r="E6" s="41"/>
      <c r="F6" s="41"/>
      <c r="G6" s="41"/>
      <c r="H6" s="41"/>
      <c r="I6" s="41"/>
      <c r="J6" s="42"/>
    </row>
    <row r="7" spans="2:13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3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3" ht="49.5" customHeight="1" x14ac:dyDescent="0.35">
      <c r="B9" s="49" t="s">
        <v>65</v>
      </c>
      <c r="C9" s="49"/>
      <c r="D9" s="49"/>
      <c r="E9" s="49"/>
      <c r="F9" s="49"/>
      <c r="G9" s="49"/>
      <c r="H9" s="49"/>
      <c r="I9" s="49"/>
      <c r="J9" s="49"/>
    </row>
    <row r="10" spans="2:13" ht="12.75" customHeight="1" x14ac:dyDescent="0.35">
      <c r="B10" s="25"/>
      <c r="C10" s="26"/>
      <c r="D10" s="27"/>
      <c r="E10" s="27"/>
      <c r="F10" s="27"/>
      <c r="G10" s="27"/>
      <c r="H10" s="27"/>
      <c r="I10" s="28"/>
      <c r="J10" s="29"/>
    </row>
    <row r="11" spans="2:13" ht="29.25" customHeight="1" x14ac:dyDescent="0.35">
      <c r="B11" s="43" t="s">
        <v>19</v>
      </c>
      <c r="C11" s="44"/>
      <c r="D11" s="44"/>
      <c r="E11" s="44"/>
      <c r="F11" s="44"/>
      <c r="G11" s="44"/>
      <c r="H11" s="44"/>
      <c r="I11" s="45"/>
      <c r="J11" s="17">
        <f>SUM(J9:J9)</f>
        <v>0</v>
      </c>
      <c r="K11" s="18"/>
      <c r="L11" s="18"/>
      <c r="M11" s="18"/>
    </row>
    <row r="12" spans="2:13" ht="43.5" customHeight="1" x14ac:dyDescent="0.35">
      <c r="B12" s="46" t="s">
        <v>20</v>
      </c>
      <c r="C12" s="47"/>
      <c r="D12" s="47"/>
      <c r="E12" s="47"/>
      <c r="F12" s="47"/>
      <c r="G12" s="47"/>
      <c r="H12" s="47"/>
      <c r="I12" s="47"/>
      <c r="J12" s="48"/>
    </row>
    <row r="13" spans="2:13" ht="12.75" customHeight="1" x14ac:dyDescent="0.35">
      <c r="C13" s="19"/>
      <c r="D13" s="19"/>
      <c r="E13" s="19"/>
      <c r="F13" s="19"/>
      <c r="G13" s="19"/>
    </row>
    <row r="14" spans="2:13" ht="12.75" customHeight="1" x14ac:dyDescent="0.3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B2E29-9294-483E-AB43-2DE8E48A5EC8}">
  <dimension ref="B1:M17"/>
  <sheetViews>
    <sheetView showGridLines="0" topLeftCell="A4" zoomScale="80" zoomScaleNormal="80" workbookViewId="0">
      <selection activeCell="J9" sqref="J9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22.81640625" customWidth="1"/>
    <col min="10" max="10" width="18.1796875" customWidth="1"/>
  </cols>
  <sheetData>
    <row r="1" spans="2:13" ht="13.5" customHeight="1" x14ac:dyDescent="0.35"/>
    <row r="2" spans="2:13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3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3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3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3" ht="16" x14ac:dyDescent="0.4">
      <c r="B6" s="40" t="s">
        <v>58</v>
      </c>
      <c r="C6" s="41"/>
      <c r="D6" s="41"/>
      <c r="E6" s="41"/>
      <c r="F6" s="41"/>
      <c r="G6" s="41"/>
      <c r="H6" s="41"/>
      <c r="I6" s="41"/>
      <c r="J6" s="42"/>
    </row>
    <row r="7" spans="2:13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3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3" ht="39" x14ac:dyDescent="0.35">
      <c r="B9" s="8" t="s">
        <v>59</v>
      </c>
      <c r="C9" s="9">
        <v>45115</v>
      </c>
      <c r="D9" s="8" t="s">
        <v>18</v>
      </c>
      <c r="E9" s="8" t="s">
        <v>60</v>
      </c>
      <c r="F9" s="9">
        <v>45115</v>
      </c>
      <c r="G9" s="9">
        <v>45144</v>
      </c>
      <c r="H9" s="8">
        <v>30</v>
      </c>
      <c r="I9" s="8" t="s">
        <v>35</v>
      </c>
      <c r="J9" s="11">
        <v>458460</v>
      </c>
    </row>
    <row r="10" spans="2:13" ht="39" x14ac:dyDescent="0.35">
      <c r="B10" s="8" t="s">
        <v>61</v>
      </c>
      <c r="C10" s="9">
        <v>45268</v>
      </c>
      <c r="D10" s="8" t="s">
        <v>18</v>
      </c>
      <c r="E10" s="8" t="s">
        <v>15</v>
      </c>
      <c r="F10" s="9">
        <v>45269</v>
      </c>
      <c r="G10" s="9">
        <v>45373</v>
      </c>
      <c r="H10" s="8">
        <v>105</v>
      </c>
      <c r="I10" s="8" t="s">
        <v>35</v>
      </c>
      <c r="J10" s="11">
        <v>2418150</v>
      </c>
    </row>
    <row r="11" spans="2:13" ht="39" x14ac:dyDescent="0.35">
      <c r="B11" s="8" t="s">
        <v>62</v>
      </c>
      <c r="C11" s="9">
        <v>45277</v>
      </c>
      <c r="D11" s="8" t="s">
        <v>18</v>
      </c>
      <c r="E11" s="8" t="s">
        <v>15</v>
      </c>
      <c r="F11" s="9">
        <v>45278</v>
      </c>
      <c r="G11" s="9">
        <v>45366</v>
      </c>
      <c r="H11" s="8">
        <v>89</v>
      </c>
      <c r="I11" s="8" t="s">
        <v>35</v>
      </c>
      <c r="J11" s="11">
        <v>3153982</v>
      </c>
    </row>
    <row r="12" spans="2:13" ht="39" x14ac:dyDescent="0.35">
      <c r="B12" s="21" t="s">
        <v>59</v>
      </c>
      <c r="C12" s="22">
        <v>45064</v>
      </c>
      <c r="D12" s="21" t="s">
        <v>18</v>
      </c>
      <c r="E12" s="21" t="s">
        <v>63</v>
      </c>
      <c r="F12" s="22">
        <v>45064</v>
      </c>
      <c r="G12" s="22">
        <v>45291</v>
      </c>
      <c r="H12" s="21">
        <v>227</v>
      </c>
      <c r="I12" s="8" t="s">
        <v>35</v>
      </c>
      <c r="J12" s="23">
        <v>5590783</v>
      </c>
    </row>
    <row r="13" spans="2:13" ht="12.75" customHeight="1" x14ac:dyDescent="0.35">
      <c r="B13" s="12"/>
      <c r="C13" s="13"/>
      <c r="D13" s="14"/>
      <c r="E13" s="14"/>
      <c r="F13" s="14"/>
      <c r="G13" s="14"/>
      <c r="H13" s="14"/>
      <c r="I13" s="15"/>
      <c r="J13" s="16"/>
    </row>
    <row r="14" spans="2:13" ht="29.25" customHeight="1" x14ac:dyDescent="0.35">
      <c r="B14" s="43" t="s">
        <v>19</v>
      </c>
      <c r="C14" s="44"/>
      <c r="D14" s="44"/>
      <c r="E14" s="44"/>
      <c r="F14" s="44"/>
      <c r="G14" s="44"/>
      <c r="H14" s="44"/>
      <c r="I14" s="45"/>
      <c r="J14" s="17">
        <f>SUM(J9:J12)</f>
        <v>11621375</v>
      </c>
      <c r="K14" s="18"/>
      <c r="L14" s="18"/>
      <c r="M14" s="18"/>
    </row>
    <row r="15" spans="2:13" ht="43.5" customHeight="1" x14ac:dyDescent="0.35">
      <c r="B15" s="46" t="s">
        <v>20</v>
      </c>
      <c r="C15" s="47"/>
      <c r="D15" s="47"/>
      <c r="E15" s="47"/>
      <c r="F15" s="47"/>
      <c r="G15" s="47"/>
      <c r="H15" s="47"/>
      <c r="I15" s="47"/>
      <c r="J15" s="48"/>
    </row>
    <row r="16" spans="2:13" ht="12.75" customHeight="1" x14ac:dyDescent="0.35">
      <c r="C16" s="19"/>
      <c r="D16" s="19"/>
      <c r="E16" s="19"/>
      <c r="F16" s="19"/>
      <c r="G16" s="19"/>
    </row>
    <row r="17" ht="12.75" customHeight="1" x14ac:dyDescent="0.35"/>
  </sheetData>
  <mergeCells count="6">
    <mergeCell ref="B15:J15"/>
    <mergeCell ref="B2:J2"/>
    <mergeCell ref="B4:J4"/>
    <mergeCell ref="B5:J5"/>
    <mergeCell ref="B6:J6"/>
    <mergeCell ref="B14:I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4DF3-AB96-44E9-8AF6-E6EC3CF738C9}">
  <dimension ref="B1:M16"/>
  <sheetViews>
    <sheetView showGridLines="0" topLeftCell="A6" zoomScale="80" zoomScaleNormal="80" workbookViewId="0">
      <selection activeCell="N14" sqref="N14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22.81640625" customWidth="1"/>
    <col min="10" max="10" width="18.1796875" customWidth="1"/>
  </cols>
  <sheetData>
    <row r="1" spans="2:13" ht="13.5" customHeight="1" x14ac:dyDescent="0.35"/>
    <row r="2" spans="2:13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3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3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3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3" ht="16" x14ac:dyDescent="0.4">
      <c r="B6" s="40" t="s">
        <v>53</v>
      </c>
      <c r="C6" s="41"/>
      <c r="D6" s="41"/>
      <c r="E6" s="41"/>
      <c r="F6" s="41"/>
      <c r="G6" s="41"/>
      <c r="H6" s="41"/>
      <c r="I6" s="41"/>
      <c r="J6" s="42"/>
    </row>
    <row r="7" spans="2:13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3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3" ht="26" x14ac:dyDescent="0.35">
      <c r="B9" s="8" t="s">
        <v>54</v>
      </c>
      <c r="C9" s="9">
        <v>43978</v>
      </c>
      <c r="D9" s="8" t="s">
        <v>26</v>
      </c>
      <c r="E9" s="8" t="s">
        <v>55</v>
      </c>
      <c r="F9" s="9">
        <v>43978</v>
      </c>
      <c r="G9" s="9">
        <v>44019</v>
      </c>
      <c r="H9" s="8">
        <v>42</v>
      </c>
      <c r="I9" s="8" t="s">
        <v>35</v>
      </c>
      <c r="J9" s="11">
        <v>1522262</v>
      </c>
    </row>
    <row r="10" spans="2:13" x14ac:dyDescent="0.35">
      <c r="B10" s="8" t="s">
        <v>56</v>
      </c>
      <c r="C10" s="9">
        <v>45326</v>
      </c>
      <c r="D10" s="8" t="s">
        <v>57</v>
      </c>
      <c r="E10" s="8" t="s">
        <v>27</v>
      </c>
      <c r="F10" s="9">
        <v>45327</v>
      </c>
      <c r="G10" s="9">
        <v>45356</v>
      </c>
      <c r="H10" s="8">
        <v>30</v>
      </c>
      <c r="I10" s="8" t="s">
        <v>35</v>
      </c>
      <c r="J10" s="11">
        <v>851120</v>
      </c>
    </row>
    <row r="11" spans="2:13" x14ac:dyDescent="0.35">
      <c r="B11" s="21" t="s">
        <v>13</v>
      </c>
      <c r="C11" s="22">
        <v>45339</v>
      </c>
      <c r="D11" s="21" t="s">
        <v>26</v>
      </c>
      <c r="E11" s="21" t="s">
        <v>27</v>
      </c>
      <c r="F11" s="22">
        <v>45339</v>
      </c>
      <c r="G11" s="22">
        <v>45416</v>
      </c>
      <c r="H11" s="21">
        <v>78</v>
      </c>
      <c r="I11" s="8" t="s">
        <v>35</v>
      </c>
      <c r="J11" s="23">
        <v>7080450</v>
      </c>
    </row>
    <row r="12" spans="2:13" ht="12.75" customHeight="1" x14ac:dyDescent="0.35">
      <c r="B12" s="12"/>
      <c r="C12" s="13"/>
      <c r="D12" s="14"/>
      <c r="E12" s="14"/>
      <c r="F12" s="14"/>
      <c r="G12" s="14"/>
      <c r="H12" s="14"/>
      <c r="I12" s="15"/>
      <c r="J12" s="16"/>
    </row>
    <row r="13" spans="2:13" ht="29.25" customHeight="1" x14ac:dyDescent="0.35">
      <c r="B13" s="43" t="s">
        <v>19</v>
      </c>
      <c r="C13" s="44"/>
      <c r="D13" s="44"/>
      <c r="E13" s="44"/>
      <c r="F13" s="44"/>
      <c r="G13" s="44"/>
      <c r="H13" s="44"/>
      <c r="I13" s="45"/>
      <c r="J13" s="17">
        <f>SUM(J9:J11)</f>
        <v>9453832</v>
      </c>
      <c r="K13" s="18"/>
      <c r="L13" s="18"/>
      <c r="M13" s="18"/>
    </row>
    <row r="14" spans="2:13" ht="43.5" customHeight="1" x14ac:dyDescent="0.35">
      <c r="B14" s="46" t="s">
        <v>20</v>
      </c>
      <c r="C14" s="47"/>
      <c r="D14" s="47"/>
      <c r="E14" s="47"/>
      <c r="F14" s="47"/>
      <c r="G14" s="47"/>
      <c r="H14" s="47"/>
      <c r="I14" s="47"/>
      <c r="J14" s="48"/>
    </row>
    <row r="15" spans="2:13" ht="12.75" customHeight="1" x14ac:dyDescent="0.35">
      <c r="C15" s="19"/>
      <c r="D15" s="19"/>
      <c r="E15" s="19"/>
      <c r="F15" s="19"/>
      <c r="G15" s="19"/>
    </row>
    <row r="16" spans="2:13" ht="12.75" customHeight="1" x14ac:dyDescent="0.35"/>
  </sheetData>
  <mergeCells count="6">
    <mergeCell ref="B14:J14"/>
    <mergeCell ref="B2:J2"/>
    <mergeCell ref="B4:J4"/>
    <mergeCell ref="B5:J5"/>
    <mergeCell ref="B6:J6"/>
    <mergeCell ref="B13:I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D0EF-49C5-4B8B-A1CC-A609DA2928FD}">
  <dimension ref="B1:M16"/>
  <sheetViews>
    <sheetView showGridLines="0" zoomScale="80" zoomScaleNormal="80" workbookViewId="0">
      <selection activeCell="H9" sqref="H9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22.81640625" customWidth="1"/>
    <col min="10" max="10" width="18.1796875" customWidth="1"/>
  </cols>
  <sheetData>
    <row r="1" spans="2:13" ht="13.5" customHeight="1" x14ac:dyDescent="0.35"/>
    <row r="2" spans="2:13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3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3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3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3" ht="16" x14ac:dyDescent="0.4">
      <c r="B6" s="40" t="s">
        <v>48</v>
      </c>
      <c r="C6" s="41"/>
      <c r="D6" s="41"/>
      <c r="E6" s="41"/>
      <c r="F6" s="41"/>
      <c r="G6" s="41"/>
      <c r="H6" s="41"/>
      <c r="I6" s="41"/>
      <c r="J6" s="42"/>
    </row>
    <row r="7" spans="2:13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3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3" ht="39" x14ac:dyDescent="0.35">
      <c r="B9" s="8" t="s">
        <v>49</v>
      </c>
      <c r="C9" s="9">
        <v>45211</v>
      </c>
      <c r="D9" s="8" t="s">
        <v>18</v>
      </c>
      <c r="E9" s="8" t="s">
        <v>27</v>
      </c>
      <c r="F9" s="9">
        <v>45219</v>
      </c>
      <c r="G9" s="9">
        <v>45402</v>
      </c>
      <c r="H9" s="8">
        <v>184</v>
      </c>
      <c r="I9" s="8" t="s">
        <v>35</v>
      </c>
      <c r="J9" s="11">
        <v>1432256</v>
      </c>
    </row>
    <row r="10" spans="2:13" ht="26" x14ac:dyDescent="0.35">
      <c r="B10" s="8" t="s">
        <v>50</v>
      </c>
      <c r="C10" s="9">
        <v>45370</v>
      </c>
      <c r="D10" s="8" t="s">
        <v>18</v>
      </c>
      <c r="E10" s="8" t="s">
        <v>27</v>
      </c>
      <c r="F10" s="9">
        <v>45370</v>
      </c>
      <c r="G10" s="9">
        <v>45444</v>
      </c>
      <c r="H10" s="8">
        <v>75</v>
      </c>
      <c r="I10" s="8" t="s">
        <v>35</v>
      </c>
      <c r="J10" s="11">
        <v>1273275</v>
      </c>
    </row>
    <row r="11" spans="2:13" ht="26" x14ac:dyDescent="0.35">
      <c r="B11" s="21" t="s">
        <v>51</v>
      </c>
      <c r="C11" s="22">
        <v>45372</v>
      </c>
      <c r="D11" s="21" t="s">
        <v>52</v>
      </c>
      <c r="E11" s="21" t="s">
        <v>27</v>
      </c>
      <c r="F11" s="22">
        <v>45373</v>
      </c>
      <c r="G11" s="22">
        <v>45405</v>
      </c>
      <c r="H11" s="21">
        <v>33</v>
      </c>
      <c r="I11" s="8" t="s">
        <v>35</v>
      </c>
      <c r="J11" s="23">
        <v>510411</v>
      </c>
    </row>
    <row r="12" spans="2:13" ht="12.75" customHeight="1" x14ac:dyDescent="0.35">
      <c r="B12" s="12"/>
      <c r="C12" s="13"/>
      <c r="D12" s="14"/>
      <c r="E12" s="14"/>
      <c r="F12" s="14"/>
      <c r="G12" s="14"/>
      <c r="H12" s="14"/>
      <c r="I12" s="15"/>
      <c r="J12" s="16"/>
    </row>
    <row r="13" spans="2:13" ht="29.25" customHeight="1" x14ac:dyDescent="0.35">
      <c r="B13" s="43" t="s">
        <v>19</v>
      </c>
      <c r="C13" s="44"/>
      <c r="D13" s="44"/>
      <c r="E13" s="44"/>
      <c r="F13" s="44"/>
      <c r="G13" s="44"/>
      <c r="H13" s="44"/>
      <c r="I13" s="45"/>
      <c r="J13" s="17">
        <f>SUM(J9:J11)</f>
        <v>3215942</v>
      </c>
      <c r="K13" s="18"/>
      <c r="L13" s="18"/>
      <c r="M13" s="18"/>
    </row>
    <row r="14" spans="2:13" ht="43.5" customHeight="1" x14ac:dyDescent="0.35">
      <c r="B14" s="46" t="s">
        <v>20</v>
      </c>
      <c r="C14" s="47"/>
      <c r="D14" s="47"/>
      <c r="E14" s="47"/>
      <c r="F14" s="47"/>
      <c r="G14" s="47"/>
      <c r="H14" s="47"/>
      <c r="I14" s="47"/>
      <c r="J14" s="48"/>
    </row>
    <row r="15" spans="2:13" ht="12.75" customHeight="1" x14ac:dyDescent="0.35">
      <c r="C15" s="19"/>
      <c r="D15" s="19"/>
      <c r="E15" s="19"/>
      <c r="F15" s="19"/>
      <c r="G15" s="19"/>
    </row>
    <row r="16" spans="2:13" ht="12.75" customHeight="1" x14ac:dyDescent="0.35"/>
  </sheetData>
  <mergeCells count="6">
    <mergeCell ref="B14:J14"/>
    <mergeCell ref="B2:J2"/>
    <mergeCell ref="B4:J4"/>
    <mergeCell ref="B5:J5"/>
    <mergeCell ref="B6:J6"/>
    <mergeCell ref="B13:I1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71F0-FD5C-4D1C-9AD4-95FE46CE5F04}">
  <dimension ref="B1:M15"/>
  <sheetViews>
    <sheetView showGridLines="0" zoomScale="80" zoomScaleNormal="80" workbookViewId="0">
      <selection activeCell="G17" sqref="G17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22.81640625" customWidth="1"/>
    <col min="10" max="10" width="18.1796875" customWidth="1"/>
  </cols>
  <sheetData>
    <row r="1" spans="2:13" ht="13.5" customHeight="1" x14ac:dyDescent="0.35"/>
    <row r="2" spans="2:13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3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3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3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3" ht="16" x14ac:dyDescent="0.4">
      <c r="B6" s="40" t="s">
        <v>45</v>
      </c>
      <c r="C6" s="41"/>
      <c r="D6" s="41"/>
      <c r="E6" s="41"/>
      <c r="F6" s="41"/>
      <c r="G6" s="41"/>
      <c r="H6" s="41"/>
      <c r="I6" s="41"/>
      <c r="J6" s="42"/>
    </row>
    <row r="7" spans="2:13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3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3" ht="39" x14ac:dyDescent="0.35">
      <c r="B9" s="8" t="s">
        <v>46</v>
      </c>
      <c r="C9" s="9">
        <v>45410</v>
      </c>
      <c r="D9" s="8" t="s">
        <v>18</v>
      </c>
      <c r="E9" s="8" t="s">
        <v>27</v>
      </c>
      <c r="F9" s="9">
        <v>45411</v>
      </c>
      <c r="G9" s="9">
        <v>45500</v>
      </c>
      <c r="H9" s="8">
        <v>90</v>
      </c>
      <c r="I9" s="8" t="s">
        <v>35</v>
      </c>
      <c r="J9" s="11">
        <v>1821960</v>
      </c>
    </row>
    <row r="10" spans="2:13" ht="39" x14ac:dyDescent="0.35">
      <c r="B10" s="8" t="s">
        <v>47</v>
      </c>
      <c r="C10" s="9">
        <v>45579</v>
      </c>
      <c r="D10" s="8" t="s">
        <v>18</v>
      </c>
      <c r="E10" s="8" t="s">
        <v>27</v>
      </c>
      <c r="F10" s="9">
        <v>45495</v>
      </c>
      <c r="G10" s="9">
        <v>45215</v>
      </c>
      <c r="H10" s="8">
        <v>150</v>
      </c>
      <c r="I10" s="8" t="s">
        <v>35</v>
      </c>
      <c r="J10" s="11">
        <v>7568700</v>
      </c>
    </row>
    <row r="11" spans="2:13" ht="12.75" customHeight="1" x14ac:dyDescent="0.35">
      <c r="B11" s="12"/>
      <c r="C11" s="13"/>
      <c r="D11" s="14"/>
      <c r="E11" s="14"/>
      <c r="F11" s="14"/>
      <c r="G11" s="14"/>
      <c r="H11" s="14"/>
      <c r="I11" s="15"/>
      <c r="J11" s="16"/>
    </row>
    <row r="12" spans="2:13" ht="29.25" customHeight="1" x14ac:dyDescent="0.35">
      <c r="B12" s="43" t="s">
        <v>19</v>
      </c>
      <c r="C12" s="44"/>
      <c r="D12" s="44"/>
      <c r="E12" s="44"/>
      <c r="F12" s="44"/>
      <c r="G12" s="44"/>
      <c r="H12" s="44"/>
      <c r="I12" s="45"/>
      <c r="J12" s="17">
        <f>SUM(J9:J10)</f>
        <v>9390660</v>
      </c>
      <c r="K12" s="18"/>
      <c r="L12" s="18"/>
      <c r="M12" s="18"/>
    </row>
    <row r="13" spans="2:13" ht="43.5" customHeight="1" x14ac:dyDescent="0.35">
      <c r="B13" s="46" t="s">
        <v>20</v>
      </c>
      <c r="C13" s="47"/>
      <c r="D13" s="47"/>
      <c r="E13" s="47"/>
      <c r="F13" s="47"/>
      <c r="G13" s="47"/>
      <c r="H13" s="47"/>
      <c r="I13" s="47"/>
      <c r="J13" s="48"/>
    </row>
    <row r="14" spans="2:13" ht="12.75" customHeight="1" x14ac:dyDescent="0.35">
      <c r="C14" s="19"/>
      <c r="D14" s="19"/>
      <c r="E14" s="19"/>
      <c r="F14" s="19"/>
      <c r="G14" s="19"/>
    </row>
    <row r="15" spans="2:13" ht="12.75" customHeight="1" x14ac:dyDescent="0.35"/>
  </sheetData>
  <mergeCells count="6">
    <mergeCell ref="B13:J13"/>
    <mergeCell ref="B2:J2"/>
    <mergeCell ref="B4:J4"/>
    <mergeCell ref="B5:J5"/>
    <mergeCell ref="B6:J6"/>
    <mergeCell ref="B12:I1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3B7B-6232-4083-90DC-8177B6422E39}">
  <dimension ref="B1:L16"/>
  <sheetViews>
    <sheetView showGridLines="0" zoomScale="80" zoomScaleNormal="80" workbookViewId="0">
      <selection activeCell="E18" sqref="E18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22.8164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37" t="s">
        <v>1</v>
      </c>
      <c r="C4" s="38"/>
      <c r="D4" s="38"/>
      <c r="E4" s="38"/>
      <c r="F4" s="38"/>
      <c r="G4" s="38"/>
      <c r="H4" s="38"/>
      <c r="I4" s="38"/>
      <c r="J4" s="39"/>
    </row>
    <row r="5" spans="2:12" ht="16" x14ac:dyDescent="0.4">
      <c r="B5" s="37" t="s">
        <v>2</v>
      </c>
      <c r="C5" s="38"/>
      <c r="D5" s="38"/>
      <c r="E5" s="38"/>
      <c r="F5" s="38"/>
      <c r="G5" s="38"/>
      <c r="H5" s="38"/>
      <c r="I5" s="38"/>
      <c r="J5" s="39"/>
    </row>
    <row r="6" spans="2:12" ht="16" x14ac:dyDescent="0.4">
      <c r="B6" s="40" t="s">
        <v>39</v>
      </c>
      <c r="C6" s="41"/>
      <c r="D6" s="41"/>
      <c r="E6" s="41"/>
      <c r="F6" s="41"/>
      <c r="G6" s="41"/>
      <c r="H6" s="41"/>
      <c r="I6" s="41"/>
      <c r="J6" s="42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x14ac:dyDescent="0.35">
      <c r="B9" s="8" t="s">
        <v>40</v>
      </c>
      <c r="C9" s="9">
        <v>44353</v>
      </c>
      <c r="D9" s="8" t="s">
        <v>37</v>
      </c>
      <c r="E9" s="8" t="s">
        <v>41</v>
      </c>
      <c r="F9" s="9">
        <v>44353</v>
      </c>
      <c r="G9" s="9">
        <v>44411</v>
      </c>
      <c r="H9" s="8">
        <v>59</v>
      </c>
      <c r="I9" s="8" t="s">
        <v>35</v>
      </c>
      <c r="J9" s="11">
        <v>1444792</v>
      </c>
    </row>
    <row r="10" spans="2:12" x14ac:dyDescent="0.35">
      <c r="B10" s="8" t="s">
        <v>42</v>
      </c>
      <c r="C10" s="9">
        <v>45277</v>
      </c>
      <c r="D10" s="8" t="s">
        <v>37</v>
      </c>
      <c r="E10" s="8" t="s">
        <v>41</v>
      </c>
      <c r="F10" s="9">
        <v>45367</v>
      </c>
      <c r="G10" s="9">
        <v>45457</v>
      </c>
      <c r="H10" s="8">
        <v>91</v>
      </c>
      <c r="I10" s="8" t="s">
        <v>35</v>
      </c>
      <c r="J10" s="11">
        <v>3224858</v>
      </c>
    </row>
    <row r="11" spans="2:12" ht="39" x14ac:dyDescent="0.35">
      <c r="B11" s="8" t="s">
        <v>43</v>
      </c>
      <c r="C11" s="9">
        <v>44427</v>
      </c>
      <c r="D11" s="8" t="s">
        <v>44</v>
      </c>
      <c r="E11" s="8" t="s">
        <v>41</v>
      </c>
      <c r="F11" s="9">
        <v>43332</v>
      </c>
      <c r="G11" s="9">
        <v>44549</v>
      </c>
      <c r="H11" s="8">
        <v>122</v>
      </c>
      <c r="I11" s="8" t="s">
        <v>29</v>
      </c>
      <c r="J11" s="11">
        <v>1166400</v>
      </c>
    </row>
    <row r="12" spans="2:12" ht="12.75" customHeight="1" x14ac:dyDescent="0.35">
      <c r="B12" s="12"/>
      <c r="C12" s="13"/>
      <c r="D12" s="14"/>
      <c r="E12" s="14"/>
      <c r="F12" s="14"/>
      <c r="G12" s="14"/>
      <c r="H12" s="14"/>
      <c r="I12" s="15"/>
      <c r="J12" s="16"/>
    </row>
    <row r="13" spans="2:12" ht="29.25" customHeight="1" x14ac:dyDescent="0.35">
      <c r="B13" s="43" t="s">
        <v>19</v>
      </c>
      <c r="C13" s="44"/>
      <c r="D13" s="44"/>
      <c r="E13" s="44"/>
      <c r="F13" s="44"/>
      <c r="G13" s="44"/>
      <c r="H13" s="44"/>
      <c r="I13" s="45"/>
      <c r="J13" s="17">
        <f>SUM(J9:J11)</f>
        <v>5836050</v>
      </c>
      <c r="K13" s="18"/>
      <c r="L13" s="18"/>
    </row>
    <row r="14" spans="2:12" ht="43.5" customHeight="1" x14ac:dyDescent="0.35">
      <c r="B14" s="46" t="s">
        <v>20</v>
      </c>
      <c r="C14" s="47"/>
      <c r="D14" s="47"/>
      <c r="E14" s="47"/>
      <c r="F14" s="47"/>
      <c r="G14" s="47"/>
      <c r="H14" s="47"/>
      <c r="I14" s="47"/>
      <c r="J14" s="48"/>
    </row>
    <row r="15" spans="2:12" ht="12.75" customHeight="1" x14ac:dyDescent="0.35">
      <c r="C15" s="19"/>
      <c r="D15" s="19"/>
      <c r="E15" s="19"/>
      <c r="F15" s="19"/>
      <c r="G15" s="19"/>
    </row>
    <row r="16" spans="2:12" ht="12.75" customHeight="1" x14ac:dyDescent="0.35"/>
  </sheetData>
  <mergeCells count="6">
    <mergeCell ref="B14:J14"/>
    <mergeCell ref="B2:J2"/>
    <mergeCell ref="B4:J4"/>
    <mergeCell ref="B5:J5"/>
    <mergeCell ref="B6:J6"/>
    <mergeCell ref="B13:I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Victorino Catrin Infante</dc:creator>
  <cp:lastModifiedBy>René Utreras Godoy</cp:lastModifiedBy>
  <dcterms:created xsi:type="dcterms:W3CDTF">2025-04-11T18:58:41Z</dcterms:created>
  <dcterms:modified xsi:type="dcterms:W3CDTF">2025-04-11T20:00:49Z</dcterms:modified>
</cp:coreProperties>
</file>