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15" windowWidth="9645" windowHeight="4050" tabRatio="653" activeTab="1"/>
  </bookViews>
  <sheets>
    <sheet name="Coloc Octubre" sheetId="82" r:id="rId1"/>
    <sheet name="Aumentos de Capital Vigentes" sheetId="93" r:id="rId2"/>
    <sheet name="Aperturas Bursátiles" sheetId="46" r:id="rId3"/>
    <sheet name="Fusiones" sheetId="31" r:id="rId4"/>
  </sheets>
  <calcPr calcId="145621"/>
</workbook>
</file>

<file path=xl/calcChain.xml><?xml version="1.0" encoding="utf-8"?>
<calcChain xmlns="http://schemas.openxmlformats.org/spreadsheetml/2006/main">
  <c r="C11" i="82" l="1"/>
</calcChain>
</file>

<file path=xl/sharedStrings.xml><?xml version="1.0" encoding="utf-8"?>
<sst xmlns="http://schemas.openxmlformats.org/spreadsheetml/2006/main" count="112" uniqueCount="101">
  <si>
    <t>Nº de acciones</t>
  </si>
  <si>
    <t>Miles de $</t>
  </si>
  <si>
    <t>COLOCACIONES DE ACCIONES DE PAGO (1)</t>
  </si>
  <si>
    <t>sociedades a la Superintendencia de Valores y Seguros.</t>
  </si>
  <si>
    <t>Sociedad Emisora</t>
  </si>
  <si>
    <t>Fecha</t>
  </si>
  <si>
    <t>COLOCACIONES  DE  ACCIONES  DE  PAGO  INFORMADAS  A  LA  SVS (1)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</si>
  <si>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</si>
  <si>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</si>
  <si>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</si>
  <si>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</si>
  <si>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</si>
  <si>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</si>
  <si>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</si>
  <si>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</si>
  <si>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</si>
  <si>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</si>
  <si>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</si>
  <si>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</si>
  <si>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</si>
  <si>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</si>
  <si>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</si>
  <si>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Fecha a partir de la cual la Fusión tiene Efecto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</si>
  <si>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</si>
  <si>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</si>
  <si>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</si>
  <si>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</si>
  <si>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</si>
  <si>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</si>
  <si>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</si>
  <si>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Monto Recaudado ( en M$)</t>
  </si>
  <si>
    <t>Mes colocación</t>
  </si>
  <si>
    <t xml:space="preserve">(1) Emisiones pendientes efectivamente suscritas y pagadas en el mes,  informadas por las </t>
  </si>
  <si>
    <t>(3): Programa de Acciones .1C, corresponde a la primera colocación (oferta preferente) que se realiza, en virtud del total del aumento de capital registrado.</t>
  </si>
  <si>
    <t>1C</t>
  </si>
  <si>
    <t>Fus.+Pl. Comp.</t>
  </si>
  <si>
    <t>US$ 1.465.372.970,09</t>
  </si>
  <si>
    <t>(4): Apertura Bursátil.</t>
  </si>
  <si>
    <t>TOTAL</t>
  </si>
  <si>
    <t>(1): Información que se obtiene del envío por parte de las sociedades de la Circular N°931.</t>
  </si>
  <si>
    <t>US$1.000.000.000</t>
  </si>
  <si>
    <t xml:space="preserve">Costa Verde Aeronáutica S.A. </t>
  </si>
  <si>
    <t>(5): Mercado Emergente.</t>
  </si>
  <si>
    <t>US$450.000.000</t>
  </si>
  <si>
    <t>Aes Gener S.A. (3)</t>
  </si>
  <si>
    <t>Campos Deportivos Craighouse S.A. (Serie B)</t>
  </si>
  <si>
    <t>US$200.000.000</t>
  </si>
  <si>
    <t>Total acciones</t>
  </si>
  <si>
    <t>Club de Golf Rocas de Santo Domingo S.A.</t>
  </si>
  <si>
    <t xml:space="preserve">Compañía Sud Americana de Vapores S.A. </t>
  </si>
  <si>
    <t>US$356.641.221</t>
  </si>
  <si>
    <t>Tech Pack S.A. (3)</t>
  </si>
  <si>
    <t>Compañía Agropecuaria Copeval S.A.</t>
  </si>
  <si>
    <t>Australis Seafoods S.A.</t>
  </si>
  <si>
    <t>Clinica Las Condes S.A.</t>
  </si>
  <si>
    <t>Old Grangonian Club S.A.</t>
  </si>
  <si>
    <t>Empresas Sutil S.A.(4)(5)</t>
  </si>
  <si>
    <t>Empresas Lipigas S.A.(4)</t>
  </si>
  <si>
    <t>FUSIONES 2016</t>
  </si>
  <si>
    <t>Cruzados S.A.D.P. (Serie A)</t>
  </si>
  <si>
    <t>US$60.000.000</t>
  </si>
  <si>
    <t>APERTURAS BURSÁTILES AÑO 2016</t>
  </si>
  <si>
    <t>Club Deportivo Palestino SADP</t>
  </si>
  <si>
    <t>Sociedad Anónima Inmobiliaria Sport Francais (Serie A)</t>
  </si>
  <si>
    <t>Sociedad Anónima Inmobiliaria Sport Francais (Serie B)</t>
  </si>
  <si>
    <t>Termas de Puyehue S.A.</t>
  </si>
  <si>
    <t>Sociedad de Recreación El Arrayán S.A.</t>
  </si>
  <si>
    <t>(6): (i) Del total de acciones registradas, 142.555.882 acciones  serán destinadas a la Fusión que hará Lan Airlines S.A. de las Sociedades Sister Holdco S.A. y Holdco II S.A., proceso que debe estar concluído en un plazo máximo que vence el 28 de junio de 2012. (ii) Las restantes 4.800.000 acciones y aquellas que no sean utilizadas en el proceso de Fusión serán destinadas a un plan de compensación para ejecutivos de LATAM Airlines Group S.A. y sus filiales, las que tienen un plazo de colocación de 5 años a contar del 21 de diciembre de 2011. (iii) Con fecha 11 de diciembre de 2012, este aumento fue modificado destinando 7.436.816 acciones sobrantes del proceso de canje a Oferta Preferente.</t>
  </si>
  <si>
    <t>Cencosud S.A. (2)(7)</t>
  </si>
  <si>
    <t>(7): Del total de acciones registradas, hasta 33.298.771 acciones serán destinadas a planes de compensación para los trabajadores de CENCOSUD S.A. y sus filiales, las que tendrán un plazo de suscripción y pago de 5 años contados desde el 20 de noviembre de 2012.</t>
  </si>
  <si>
    <t>(8): Del total de acciones registradas, 1.500.0000 serán destinadas a un plan de compensación para ejecutivos y trabajadores de LATAM AIRLINES GROUP S.A., las que tienen un plazo de colocación de 5 años a contar del 11 de junio de 2013.</t>
  </si>
  <si>
    <t>Parque Arauco S.A.(2)(9)</t>
  </si>
  <si>
    <t>(9): De las 127.777.777 acciones inscritas, 12.777.777 acciones serán destinadas a planes de compensación para ejecutivos de PARQUE ARAUCO y sus filiales, las que tendrán un plazo de suscripción y pago de 5 años contados desde el 23 de octubre de 2013.</t>
  </si>
  <si>
    <t>Empresas La Polar S.A.(10)</t>
  </si>
  <si>
    <t>(10): Emisión de acciones efectuada para respaldar Bonos Convertibles Serie H, emitidos por EMPRESAS LA POLAR S.A.</t>
  </si>
  <si>
    <t>(11): Del total de acciones registradas, 7.800.000.- serán destinadas a un plan de compensación para trabajadores de PARQUE ARAUCO S.A., las que tienen un plazo de colocación de 5 años a contar del 19 de noviembre de 2015.</t>
  </si>
  <si>
    <t>Telefónica Chile S.A.</t>
  </si>
  <si>
    <t>Telefónica Larga Distancia S.A.</t>
  </si>
  <si>
    <t>1,3170666 acciones Serie A de Telefónica Chile S.A. por cada acción de Telefónica Larga Distancia S.A.</t>
  </si>
  <si>
    <t>(N25): Aumento de capital destinado a materializar la fusión con Telefónica Larga Distancia S.A.</t>
  </si>
  <si>
    <t>(12): Del total de acciones registradas, 1.500.000.- serán destinadas a un plan de compensación para trabajadores de EMPRESA NACIONAL DE TELECOMUNICACIONES S.A., las que tienen un plazo de colocación de 5 años a contar del 28 de abril de 2016.</t>
  </si>
  <si>
    <t>SMU S.A.</t>
  </si>
  <si>
    <t>Almendral S.A.(3)</t>
  </si>
  <si>
    <t>Azul Azul S.A.(Serie B) (3)</t>
  </si>
  <si>
    <t>Gas Natural Fenosa Chile S.A.</t>
  </si>
  <si>
    <t>Compañía General de Electricidad S.A.</t>
  </si>
  <si>
    <t>4,7339 acciones de Gas Natural Fenosa Chile S.A. por cada acción de Compañía General de Electricidad S.A.</t>
  </si>
  <si>
    <t>Gas Natural Fenosa Chile S.A., la que pasará a denominarse Compañía General de Electricidad S.A.</t>
  </si>
  <si>
    <t>Empresas La Polar S.A.</t>
  </si>
  <si>
    <t>Fusión</t>
  </si>
  <si>
    <t>Parque Arauco S.A. (2)(11)</t>
  </si>
  <si>
    <t>Compañía General de Electricidad S.A.(13)</t>
  </si>
  <si>
    <t xml:space="preserve">(13): Aumento de capital destinado a materializar la fusión por incorporación de COMPAÑÍA GENERAL DE ELECTRICIDAD S.A. en GAS NATURAL FENOSA CHILE S.A., la que pasará a denominarse COMPAÑÍA GENERAL DE ELECTRICIDAD S.A. </t>
  </si>
  <si>
    <t>Octubre de 2016</t>
  </si>
  <si>
    <t>Prince Of Wales Country Club Sociedad Anónima Inmobiliaria (Serie A)</t>
  </si>
  <si>
    <t>Invermar S.A.</t>
  </si>
  <si>
    <t>US$85.000.000</t>
  </si>
  <si>
    <t>colocadas a Octubre 2016</t>
  </si>
  <si>
    <t>LATAM Airlines Group S.A.(2)(6)</t>
  </si>
  <si>
    <t>LATAM Airlines Group S.A.(2)(8)</t>
  </si>
  <si>
    <t>Empresa Nacional de Telecomunicaciones S.A. (2)(3)(12)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</si>
</sst>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000000"/>
  </numFmts>
  <fonts count="16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</font>
    <font>
      <b/>
      <u/>
      <sz val="9"/>
      <name val="Calibri"/>
      <family val="2"/>
    </font>
    <font>
      <sz val="9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1" fillId="0" borderId="0"/>
  </cellStyleXfs>
  <cellXfs count="119">
    <xf numFmtId="0" fontId="0" fillId="0" borderId="0" xfId="0"/>
    <xf numFmtId="0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4" fillId="3" borderId="0" xfId="0" applyFont="1" applyFill="1"/>
    <xf numFmtId="0" fontId="5" fillId="3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/>
    <xf numFmtId="3" fontId="8" fillId="3" borderId="0" xfId="0" applyNumberFormat="1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11" fillId="0" borderId="0" xfId="0" quotePrefix="1" applyFont="1" applyFill="1" applyBorder="1" applyAlignment="1">
      <alignment horizontal="left"/>
    </xf>
    <xf numFmtId="3" fontId="11" fillId="0" borderId="0" xfId="0" quotePrefix="1" applyNumberFormat="1" applyFont="1" applyFill="1" applyBorder="1" applyAlignment="1">
      <alignment horizontal="left"/>
    </xf>
    <xf numFmtId="10" fontId="11" fillId="0" borderId="0" xfId="0" quotePrefix="1" applyNumberFormat="1" applyFont="1" applyFill="1" applyBorder="1" applyAlignment="1">
      <alignment horizontal="left"/>
    </xf>
    <xf numFmtId="10" fontId="12" fillId="0" borderId="0" xfId="0" quotePrefix="1" applyNumberFormat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3" fontId="11" fillId="0" borderId="0" xfId="0" applyNumberFormat="1" applyFont="1" applyFill="1" applyBorder="1" applyAlignment="1">
      <alignment horizontal="left"/>
    </xf>
    <xf numFmtId="10" fontId="11" fillId="0" borderId="0" xfId="0" applyNumberFormat="1" applyFont="1" applyFill="1" applyBorder="1" applyAlignment="1">
      <alignment horizontal="left"/>
    </xf>
    <xf numFmtId="10" fontId="12" fillId="0" borderId="0" xfId="0" applyNumberFormat="1" applyFont="1" applyFill="1" applyBorder="1" applyAlignment="1">
      <alignment horizontal="left"/>
    </xf>
    <xf numFmtId="0" fontId="12" fillId="0" borderId="6" xfId="0" applyFont="1" applyFill="1" applyBorder="1" applyAlignment="1">
      <alignment horizontal="left"/>
    </xf>
    <xf numFmtId="3" fontId="12" fillId="0" borderId="6" xfId="0" applyNumberFormat="1" applyFont="1" applyFill="1" applyBorder="1" applyAlignment="1">
      <alignment horizontal="left"/>
    </xf>
    <xf numFmtId="10" fontId="12" fillId="0" borderId="6" xfId="0" applyNumberFormat="1" applyFont="1" applyFill="1" applyBorder="1" applyAlignment="1">
      <alignment horizontal="left"/>
    </xf>
    <xf numFmtId="3" fontId="12" fillId="0" borderId="7" xfId="0" applyNumberFormat="1" applyFont="1" applyFill="1" applyBorder="1" applyAlignment="1">
      <alignment horizontal="left"/>
    </xf>
    <xf numFmtId="10" fontId="12" fillId="0" borderId="7" xfId="0" applyNumberFormat="1" applyFont="1" applyFill="1" applyBorder="1" applyAlignment="1">
      <alignment horizontal="left"/>
    </xf>
    <xf numFmtId="3" fontId="12" fillId="0" borderId="0" xfId="0" applyNumberFormat="1" applyFont="1" applyFill="1" applyBorder="1" applyAlignment="1">
      <alignment horizontal="left"/>
    </xf>
    <xf numFmtId="0" fontId="12" fillId="0" borderId="7" xfId="0" applyFont="1" applyFill="1" applyBorder="1" applyAlignment="1">
      <alignment horizontal="left"/>
    </xf>
    <xf numFmtId="3" fontId="12" fillId="0" borderId="7" xfId="16" applyNumberFormat="1" applyFont="1" applyFill="1" applyBorder="1" applyAlignment="1">
      <alignment horizontal="left"/>
    </xf>
    <xf numFmtId="0" fontId="12" fillId="0" borderId="7" xfId="16" applyFont="1" applyFill="1" applyBorder="1" applyAlignment="1">
      <alignment horizontal="left"/>
    </xf>
    <xf numFmtId="0" fontId="12" fillId="0" borderId="0" xfId="13" applyFont="1" applyFill="1"/>
    <xf numFmtId="0" fontId="12" fillId="0" borderId="0" xfId="13" applyFont="1" applyFill="1" applyBorder="1" applyAlignment="1">
      <alignment horizontal="justify"/>
    </xf>
    <xf numFmtId="3" fontId="12" fillId="0" borderId="0" xfId="13" applyNumberFormat="1" applyFont="1" applyFill="1" applyBorder="1" applyAlignment="1">
      <alignment horizontal="justify"/>
    </xf>
    <xf numFmtId="3" fontId="12" fillId="0" borderId="0" xfId="13" applyNumberFormat="1" applyFont="1" applyFill="1" applyBorder="1" applyAlignment="1">
      <alignment horizontal="center"/>
    </xf>
    <xf numFmtId="10" fontId="12" fillId="0" borderId="0" xfId="13" applyNumberFormat="1" applyFont="1" applyFill="1" applyBorder="1" applyAlignment="1">
      <alignment horizontal="center" vertical="center"/>
    </xf>
    <xf numFmtId="0" fontId="12" fillId="0" borderId="0" xfId="13" applyFont="1" applyFill="1" applyBorder="1" applyAlignment="1">
      <alignment horizontal="right"/>
    </xf>
    <xf numFmtId="3" fontId="10" fillId="0" borderId="0" xfId="10" applyNumberFormat="1" applyFont="1" applyFill="1" applyBorder="1" applyAlignment="1">
      <alignment horizontal="left"/>
    </xf>
    <xf numFmtId="0" fontId="10" fillId="0" borderId="0" xfId="0" applyFont="1" applyFill="1" applyBorder="1"/>
    <xf numFmtId="0" fontId="10" fillId="0" borderId="0" xfId="0" applyFont="1" applyFill="1"/>
    <xf numFmtId="3" fontId="12" fillId="0" borderId="0" xfId="0" applyNumberFormat="1" applyFont="1" applyFill="1" applyBorder="1" applyAlignment="1">
      <alignment horizontal="center"/>
    </xf>
    <xf numFmtId="10" fontId="12" fillId="0" borderId="0" xfId="0" applyNumberFormat="1" applyFont="1" applyFill="1" applyBorder="1" applyAlignment="1">
      <alignment horizontal="center"/>
    </xf>
    <xf numFmtId="10" fontId="12" fillId="0" borderId="0" xfId="0" applyNumberFormat="1" applyFont="1" applyFill="1" applyBorder="1" applyAlignment="1">
      <alignment horizontal="right"/>
    </xf>
    <xf numFmtId="15" fontId="12" fillId="0" borderId="0" xfId="13" applyNumberFormat="1" applyFont="1" applyFill="1" applyBorder="1" applyAlignment="1">
      <alignment horizontal="center"/>
    </xf>
    <xf numFmtId="15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13" applyFont="1" applyFill="1" applyBorder="1" applyAlignment="1">
      <alignment horizontal="center"/>
    </xf>
    <xf numFmtId="0" fontId="12" fillId="0" borderId="16" xfId="0" applyFont="1" applyFill="1" applyBorder="1" applyAlignment="1">
      <alignment horizontal="left"/>
    </xf>
    <xf numFmtId="3" fontId="12" fillId="0" borderId="0" xfId="0" applyNumberFormat="1" applyFont="1" applyFill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0" fontId="13" fillId="0" borderId="0" xfId="0" applyFont="1" applyFill="1"/>
    <xf numFmtId="3" fontId="10" fillId="0" borderId="0" xfId="0" applyNumberFormat="1" applyFont="1" applyFill="1"/>
    <xf numFmtId="17" fontId="13" fillId="0" borderId="0" xfId="0" applyNumberFormat="1" applyFont="1" applyFill="1" applyAlignment="1">
      <alignment horizontal="left"/>
    </xf>
    <xf numFmtId="0" fontId="14" fillId="0" borderId="0" xfId="0" applyFont="1" applyFill="1"/>
    <xf numFmtId="0" fontId="10" fillId="0" borderId="0" xfId="10" applyFont="1" applyFill="1" applyBorder="1" applyAlignment="1">
      <alignment horizontal="left"/>
    </xf>
    <xf numFmtId="0" fontId="13" fillId="0" borderId="0" xfId="0" applyFont="1" applyFill="1" applyBorder="1"/>
    <xf numFmtId="0" fontId="13" fillId="0" borderId="0" xfId="10" applyFont="1" applyFill="1" applyBorder="1" applyAlignment="1">
      <alignment horizontal="left"/>
    </xf>
    <xf numFmtId="0" fontId="12" fillId="0" borderId="13" xfId="10" applyFont="1" applyFill="1" applyBorder="1" applyAlignment="1">
      <alignment horizontal="left"/>
    </xf>
    <xf numFmtId="0" fontId="12" fillId="0" borderId="14" xfId="0" applyFont="1" applyFill="1" applyBorder="1" applyAlignment="1">
      <alignment horizontal="right"/>
    </xf>
    <xf numFmtId="0" fontId="12" fillId="0" borderId="15" xfId="0" applyFont="1" applyFill="1" applyBorder="1" applyAlignment="1">
      <alignment horizontal="right"/>
    </xf>
    <xf numFmtId="0" fontId="15" fillId="0" borderId="0" xfId="0" applyFont="1" applyFill="1"/>
    <xf numFmtId="0" fontId="13" fillId="2" borderId="13" xfId="0" applyFont="1" applyFill="1" applyBorder="1"/>
    <xf numFmtId="3" fontId="10" fillId="2" borderId="14" xfId="0" applyNumberFormat="1" applyFont="1" applyFill="1" applyBorder="1" applyAlignment="1">
      <alignment horizontal="center" vertical="center"/>
    </xf>
    <xf numFmtId="3" fontId="13" fillId="2" borderId="15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/>
    <xf numFmtId="0" fontId="10" fillId="0" borderId="0" xfId="0" applyFont="1" applyFill="1" applyAlignment="1">
      <alignment horizontal="left"/>
    </xf>
    <xf numFmtId="3" fontId="13" fillId="0" borderId="0" xfId="0" applyNumberFormat="1" applyFont="1" applyFill="1" applyBorder="1" applyAlignment="1">
      <alignment horizontal="right" vertical="center"/>
    </xf>
    <xf numFmtId="0" fontId="10" fillId="0" borderId="0" xfId="0" quotePrefix="1" applyFont="1" applyFill="1" applyAlignment="1">
      <alignment horizontal="left"/>
    </xf>
    <xf numFmtId="15" fontId="11" fillId="0" borderId="0" xfId="0" quotePrefix="1" applyNumberFormat="1" applyFont="1" applyFill="1" applyBorder="1" applyAlignment="1">
      <alignment horizontal="left"/>
    </xf>
    <xf numFmtId="15" fontId="11" fillId="0" borderId="0" xfId="0" applyNumberFormat="1" applyFont="1" applyFill="1" applyBorder="1" applyAlignment="1">
      <alignment horizontal="left"/>
    </xf>
    <xf numFmtId="15" fontId="12" fillId="0" borderId="6" xfId="0" applyNumberFormat="1" applyFont="1" applyFill="1" applyBorder="1" applyAlignment="1">
      <alignment horizontal="left"/>
    </xf>
    <xf numFmtId="15" fontId="12" fillId="0" borderId="7" xfId="0" applyNumberFormat="1" applyFont="1" applyFill="1" applyBorder="1" applyAlignment="1">
      <alignment horizontal="left"/>
    </xf>
    <xf numFmtId="0" fontId="12" fillId="0" borderId="0" xfId="16" applyFont="1" applyFill="1" applyBorder="1" applyAlignment="1">
      <alignment horizontal="left"/>
    </xf>
    <xf numFmtId="15" fontId="12" fillId="0" borderId="7" xfId="16" applyNumberFormat="1" applyFont="1" applyFill="1" applyBorder="1" applyAlignment="1">
      <alignment horizontal="left"/>
    </xf>
    <xf numFmtId="15" fontId="12" fillId="0" borderId="0" xfId="0" applyNumberFormat="1" applyFont="1" applyFill="1" applyBorder="1" applyAlignment="1">
      <alignment horizontal="left"/>
    </xf>
    <xf numFmtId="0" fontId="12" fillId="0" borderId="8" xfId="16" applyFont="1" applyFill="1" applyBorder="1" applyAlignment="1">
      <alignment horizontal="left"/>
    </xf>
    <xf numFmtId="0" fontId="12" fillId="0" borderId="11" xfId="16" applyFont="1" applyFill="1" applyBorder="1" applyAlignment="1">
      <alignment horizontal="left"/>
    </xf>
    <xf numFmtId="15" fontId="12" fillId="0" borderId="8" xfId="16" applyNumberFormat="1" applyFont="1" applyFill="1" applyBorder="1" applyAlignment="1">
      <alignment horizontal="left"/>
    </xf>
    <xf numFmtId="15" fontId="12" fillId="0" borderId="8" xfId="0" applyNumberFormat="1" applyFont="1" applyFill="1" applyBorder="1" applyAlignment="1">
      <alignment horizontal="left"/>
    </xf>
    <xf numFmtId="3" fontId="12" fillId="0" borderId="8" xfId="16" applyNumberFormat="1" applyFont="1" applyFill="1" applyBorder="1" applyAlignment="1">
      <alignment horizontal="left"/>
    </xf>
    <xf numFmtId="3" fontId="12" fillId="0" borderId="8" xfId="0" applyNumberFormat="1" applyFont="1" applyFill="1" applyBorder="1" applyAlignment="1">
      <alignment horizontal="left"/>
    </xf>
    <xf numFmtId="10" fontId="12" fillId="0" borderId="8" xfId="0" applyNumberFormat="1" applyFont="1" applyFill="1" applyBorder="1" applyAlignment="1">
      <alignment horizontal="left"/>
    </xf>
    <xf numFmtId="0" fontId="12" fillId="0" borderId="16" xfId="16" applyFont="1" applyFill="1" applyBorder="1" applyAlignment="1">
      <alignment horizontal="left"/>
    </xf>
    <xf numFmtId="0" fontId="11" fillId="0" borderId="17" xfId="0" applyFont="1" applyFill="1" applyBorder="1" applyAlignment="1"/>
    <xf numFmtId="3" fontId="11" fillId="0" borderId="18" xfId="0" applyNumberFormat="1" applyFont="1" applyFill="1" applyBorder="1" applyAlignment="1">
      <alignment horizontal="right"/>
    </xf>
    <xf numFmtId="3" fontId="11" fillId="0" borderId="19" xfId="0" applyNumberFormat="1" applyFont="1" applyFill="1" applyBorder="1" applyAlignment="1">
      <alignment horizontal="right"/>
    </xf>
    <xf numFmtId="14" fontId="5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11" fillId="2" borderId="17" xfId="0" applyFont="1" applyFill="1" applyBorder="1" applyAlignment="1"/>
    <xf numFmtId="3" fontId="11" fillId="2" borderId="18" xfId="0" applyNumberFormat="1" applyFont="1" applyFill="1" applyBorder="1" applyAlignment="1">
      <alignment horizontal="center"/>
    </xf>
    <xf numFmtId="3" fontId="11" fillId="2" borderId="19" xfId="0" applyNumberFormat="1" applyFont="1" applyFill="1" applyBorder="1" applyAlignment="1">
      <alignment horizontal="center"/>
    </xf>
    <xf numFmtId="0" fontId="11" fillId="2" borderId="6" xfId="0" applyFont="1" applyFill="1" applyBorder="1" applyAlignment="1">
      <alignment horizontal="left"/>
    </xf>
    <xf numFmtId="15" fontId="11" fillId="2" borderId="6" xfId="0" applyNumberFormat="1" applyFont="1" applyFill="1" applyBorder="1" applyAlignment="1">
      <alignment horizontal="left"/>
    </xf>
    <xf numFmtId="15" fontId="11" fillId="2" borderId="9" xfId="0" applyNumberFormat="1" applyFont="1" applyFill="1" applyBorder="1" applyAlignment="1">
      <alignment horizontal="left"/>
    </xf>
    <xf numFmtId="3" fontId="11" fillId="2" borderId="6" xfId="0" applyNumberFormat="1" applyFont="1" applyFill="1" applyBorder="1" applyAlignment="1">
      <alignment horizontal="center"/>
    </xf>
    <xf numFmtId="3" fontId="11" fillId="2" borderId="6" xfId="0" applyNumberFormat="1" applyFont="1" applyFill="1" applyBorder="1" applyAlignment="1">
      <alignment horizontal="left"/>
    </xf>
    <xf numFmtId="10" fontId="11" fillId="2" borderId="6" xfId="0" applyNumberFormat="1" applyFont="1" applyFill="1" applyBorder="1" applyAlignment="1">
      <alignment horizontal="left"/>
    </xf>
    <xf numFmtId="0" fontId="11" fillId="2" borderId="8" xfId="0" applyFont="1" applyFill="1" applyBorder="1" applyAlignment="1">
      <alignment horizontal="left"/>
    </xf>
    <xf numFmtId="15" fontId="11" fillId="2" borderId="8" xfId="0" applyNumberFormat="1" applyFont="1" applyFill="1" applyBorder="1" applyAlignment="1">
      <alignment horizontal="left"/>
    </xf>
    <xf numFmtId="15" fontId="11" fillId="2" borderId="10" xfId="0" applyNumberFormat="1" applyFont="1" applyFill="1" applyBorder="1" applyAlignment="1">
      <alignment horizontal="left"/>
    </xf>
    <xf numFmtId="3" fontId="11" fillId="2" borderId="8" xfId="0" applyNumberFormat="1" applyFont="1" applyFill="1" applyBorder="1" applyAlignment="1">
      <alignment horizontal="center"/>
    </xf>
    <xf numFmtId="3" fontId="11" fillId="2" borderId="8" xfId="0" applyNumberFormat="1" applyFont="1" applyFill="1" applyBorder="1" applyAlignment="1">
      <alignment horizontal="left"/>
    </xf>
    <xf numFmtId="10" fontId="11" fillId="2" borderId="8" xfId="0" applyNumberFormat="1" applyFont="1" applyFill="1" applyBorder="1" applyAlignment="1">
      <alignment horizontal="left"/>
    </xf>
    <xf numFmtId="14" fontId="5" fillId="0" borderId="1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/>
    </xf>
    <xf numFmtId="17" fontId="13" fillId="0" borderId="0" xfId="1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vertical="top" wrapText="1"/>
    </xf>
    <xf numFmtId="0" fontId="12" fillId="0" borderId="0" xfId="13" applyFont="1" applyFill="1" applyBorder="1" applyAlignment="1">
      <alignment horizontal="left"/>
    </xf>
    <xf numFmtId="0" fontId="12" fillId="0" borderId="0" xfId="12" applyFont="1" applyFill="1" applyBorder="1" applyAlignment="1">
      <alignment horizontal="justify" vertical="top" wrapText="1"/>
    </xf>
    <xf numFmtId="0" fontId="12" fillId="0" borderId="0" xfId="13" applyFont="1" applyFill="1" applyAlignment="1">
      <alignment horizontal="justify" wrapText="1"/>
    </xf>
    <xf numFmtId="0" fontId="12" fillId="0" borderId="0" xfId="13" applyFont="1" applyFill="1" applyAlignment="1">
      <alignment horizontal="justify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</cellXfs>
  <cellStyles count="17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</cellStyles>
  <dxfs count="0"/>
  <tableStyles count="0" defaultTableStyle="TableStyleMedium2" defaultPivotStyle="PivotStyleLight16"/>
  <colors>
    <mruColors>
      <color rgb="FFEFF8B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workbookViewId="0">
      <selection activeCell="A6" sqref="A6"/>
    </sheetView>
  </sheetViews>
  <sheetFormatPr baseColWidth="10" defaultRowHeight="12" x14ac:dyDescent="0.2"/>
  <cols>
    <col min="1" max="1" width="45.5703125" style="42" customWidth="1"/>
    <col min="2" max="2" width="18" style="54" customWidth="1"/>
    <col min="3" max="3" width="15.5703125" style="54" customWidth="1"/>
    <col min="4" max="4" width="13.28515625" style="42" customWidth="1"/>
    <col min="5" max="5" width="16.28515625" style="42" bestFit="1" customWidth="1"/>
    <col min="6" max="6" width="12.5703125" style="42" bestFit="1" customWidth="1"/>
    <col min="7" max="16384" width="11.42578125" style="42"/>
  </cols>
  <sheetData>
    <row r="1" spans="1:11" x14ac:dyDescent="0.2">
      <c r="A1" s="53" t="s">
        <v>2</v>
      </c>
    </row>
    <row r="2" spans="1:11" x14ac:dyDescent="0.2">
      <c r="A2" s="55" t="s">
        <v>93</v>
      </c>
      <c r="F2" s="41"/>
      <c r="G2" s="41"/>
      <c r="H2" s="41"/>
      <c r="I2" s="41"/>
      <c r="J2" s="41"/>
      <c r="K2" s="41"/>
    </row>
    <row r="3" spans="1:11" ht="12.75" thickBot="1" x14ac:dyDescent="0.25">
      <c r="F3" s="41"/>
      <c r="G3" s="41"/>
      <c r="H3" s="41"/>
      <c r="I3" s="108"/>
      <c r="J3" s="108"/>
      <c r="K3" s="41"/>
    </row>
    <row r="4" spans="1:11" s="53" customFormat="1" ht="17.25" customHeight="1" thickBot="1" x14ac:dyDescent="0.25">
      <c r="A4" s="91" t="s">
        <v>4</v>
      </c>
      <c r="B4" s="92" t="s">
        <v>0</v>
      </c>
      <c r="C4" s="93" t="s">
        <v>1</v>
      </c>
      <c r="D4" s="56"/>
      <c r="F4" s="57"/>
      <c r="G4" s="58"/>
      <c r="H4" s="40"/>
      <c r="I4" s="40"/>
      <c r="J4" s="59"/>
      <c r="K4" s="58"/>
    </row>
    <row r="5" spans="1:11" s="53" customFormat="1" ht="8.25" customHeight="1" x14ac:dyDescent="0.2">
      <c r="A5" s="86"/>
      <c r="B5" s="87"/>
      <c r="C5" s="88"/>
      <c r="D5" s="56"/>
      <c r="F5" s="57"/>
      <c r="G5" s="58"/>
      <c r="H5" s="40"/>
      <c r="I5" s="40"/>
      <c r="J5" s="59"/>
      <c r="K5" s="58"/>
    </row>
    <row r="6" spans="1:11" s="53" customFormat="1" x14ac:dyDescent="0.2">
      <c r="A6" s="50" t="s">
        <v>48</v>
      </c>
      <c r="B6" s="51">
        <v>100</v>
      </c>
      <c r="C6" s="52">
        <v>800</v>
      </c>
      <c r="D6" s="56"/>
      <c r="F6" s="57"/>
      <c r="G6" s="58"/>
      <c r="H6" s="40"/>
      <c r="I6" s="40"/>
      <c r="J6" s="59"/>
      <c r="K6" s="58"/>
    </row>
    <row r="7" spans="1:11" s="53" customFormat="1" x14ac:dyDescent="0.2">
      <c r="A7" s="85" t="s">
        <v>88</v>
      </c>
      <c r="B7" s="51">
        <v>13650644</v>
      </c>
      <c r="C7" s="52">
        <v>1118394</v>
      </c>
      <c r="D7" s="56"/>
      <c r="F7" s="57"/>
      <c r="G7" s="58"/>
      <c r="H7" s="40"/>
      <c r="I7" s="40"/>
      <c r="J7" s="59"/>
      <c r="K7" s="58"/>
    </row>
    <row r="8" spans="1:11" s="53" customFormat="1" x14ac:dyDescent="0.2">
      <c r="A8" s="85" t="s">
        <v>65</v>
      </c>
      <c r="B8" s="51">
        <v>460392</v>
      </c>
      <c r="C8" s="52">
        <v>474</v>
      </c>
      <c r="D8" s="56"/>
      <c r="F8" s="57"/>
      <c r="G8" s="58"/>
      <c r="H8" s="40"/>
      <c r="I8" s="40"/>
      <c r="J8" s="59"/>
      <c r="K8" s="58"/>
    </row>
    <row r="9" spans="1:11" s="53" customFormat="1" x14ac:dyDescent="0.2">
      <c r="A9" s="85" t="s">
        <v>66</v>
      </c>
      <c r="B9" s="51">
        <v>17018</v>
      </c>
      <c r="C9" s="52">
        <v>23825</v>
      </c>
      <c r="D9" s="56"/>
      <c r="F9" s="57"/>
      <c r="G9" s="58"/>
      <c r="H9" s="40"/>
      <c r="I9" s="40"/>
      <c r="J9" s="59"/>
      <c r="K9" s="58"/>
    </row>
    <row r="10" spans="1:11" s="63" customFormat="1" ht="8.25" customHeight="1" thickBot="1" x14ac:dyDescent="0.25">
      <c r="A10" s="60"/>
      <c r="B10" s="61"/>
      <c r="C10" s="62"/>
    </row>
    <row r="11" spans="1:11" ht="12.75" thickBot="1" x14ac:dyDescent="0.25">
      <c r="A11" s="64" t="s">
        <v>38</v>
      </c>
      <c r="B11" s="65"/>
      <c r="C11" s="66">
        <f>SUM(C6:C9)</f>
        <v>1143493</v>
      </c>
      <c r="F11" s="41"/>
      <c r="G11" s="41"/>
      <c r="H11" s="41"/>
      <c r="I11" s="41"/>
      <c r="J11" s="41"/>
      <c r="K11" s="41"/>
    </row>
    <row r="12" spans="1:11" x14ac:dyDescent="0.2">
      <c r="A12" s="41"/>
      <c r="B12" s="67"/>
      <c r="C12" s="67"/>
      <c r="F12" s="41"/>
      <c r="G12" s="41"/>
      <c r="H12" s="41"/>
      <c r="I12" s="41"/>
      <c r="J12" s="41"/>
      <c r="K12" s="41"/>
    </row>
    <row r="13" spans="1:11" x14ac:dyDescent="0.2">
      <c r="A13" s="68" t="s">
        <v>32</v>
      </c>
      <c r="E13" s="54"/>
      <c r="F13" s="41"/>
      <c r="G13" s="41"/>
      <c r="H13" s="69"/>
      <c r="I13" s="41"/>
      <c r="J13" s="41"/>
      <c r="K13" s="41"/>
    </row>
    <row r="14" spans="1:11" x14ac:dyDescent="0.2">
      <c r="A14" s="70" t="s">
        <v>3</v>
      </c>
      <c r="F14" s="41"/>
      <c r="G14" s="41"/>
      <c r="H14" s="41"/>
      <c r="I14" s="41"/>
      <c r="J14" s="41"/>
      <c r="K14" s="41"/>
    </row>
    <row r="15" spans="1:11" ht="7.5" customHeight="1" x14ac:dyDescent="0.2">
      <c r="B15" s="42"/>
      <c r="C15" s="42"/>
      <c r="F15" s="41"/>
      <c r="G15" s="41"/>
      <c r="H15" s="41"/>
      <c r="I15" s="41"/>
      <c r="J15" s="41"/>
      <c r="K15" s="41"/>
    </row>
    <row r="16" spans="1:11" x14ac:dyDescent="0.2">
      <c r="A16" s="53"/>
      <c r="B16" s="42"/>
    </row>
    <row r="17" spans="2:3" x14ac:dyDescent="0.2">
      <c r="B17" s="42"/>
      <c r="C17" s="42"/>
    </row>
    <row r="18" spans="2:3" x14ac:dyDescent="0.2">
      <c r="B18" s="42"/>
      <c r="C18" s="42"/>
    </row>
    <row r="19" spans="2:3" x14ac:dyDescent="0.2">
      <c r="B19" s="42"/>
      <c r="C19" s="42"/>
    </row>
    <row r="20" spans="2:3" x14ac:dyDescent="0.2">
      <c r="B20" s="42"/>
      <c r="C20" s="42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4"/>
  <sheetViews>
    <sheetView tabSelected="1" workbookViewId="0">
      <pane ySplit="4" topLeftCell="A5" activePane="bottomLeft" state="frozen"/>
      <selection pane="bottomLeft" activeCell="A7" sqref="A7"/>
    </sheetView>
  </sheetViews>
  <sheetFormatPr baseColWidth="10" defaultRowHeight="12" x14ac:dyDescent="0.2"/>
  <cols>
    <col min="1" max="1" width="64.7109375" style="20" customWidth="1"/>
    <col min="2" max="2" width="6.5703125" style="20" customWidth="1"/>
    <col min="3" max="3" width="10.42578125" style="77" customWidth="1"/>
    <col min="4" max="4" width="12" style="77" customWidth="1"/>
    <col min="5" max="5" width="16.42578125" style="30" customWidth="1"/>
    <col min="6" max="6" width="12.5703125" style="30" customWidth="1"/>
    <col min="7" max="7" width="7.85546875" style="24" customWidth="1"/>
    <col min="8" max="8" width="21.85546875" style="24" bestFit="1" customWidth="1"/>
    <col min="9" max="16384" width="11.42578125" style="20"/>
  </cols>
  <sheetData>
    <row r="1" spans="1:10" x14ac:dyDescent="0.2">
      <c r="A1" s="16" t="s">
        <v>6</v>
      </c>
      <c r="B1" s="16"/>
      <c r="C1" s="71"/>
      <c r="D1" s="71"/>
      <c r="E1" s="17"/>
      <c r="F1" s="17"/>
      <c r="G1" s="18"/>
      <c r="H1" s="19"/>
    </row>
    <row r="2" spans="1:10" s="21" customFormat="1" x14ac:dyDescent="0.2">
      <c r="A2" s="21" t="s">
        <v>7</v>
      </c>
      <c r="C2" s="72"/>
      <c r="D2" s="72"/>
      <c r="E2" s="22"/>
      <c r="F2" s="22"/>
      <c r="G2" s="23"/>
      <c r="H2" s="24"/>
    </row>
    <row r="3" spans="1:10" s="21" customFormat="1" x14ac:dyDescent="0.2">
      <c r="A3" s="94"/>
      <c r="B3" s="94"/>
      <c r="C3" s="95" t="s">
        <v>5</v>
      </c>
      <c r="D3" s="96" t="s">
        <v>5</v>
      </c>
      <c r="E3" s="97" t="s">
        <v>8</v>
      </c>
      <c r="F3" s="98" t="s">
        <v>9</v>
      </c>
      <c r="G3" s="99" t="s">
        <v>10</v>
      </c>
      <c r="H3" s="99" t="s">
        <v>47</v>
      </c>
    </row>
    <row r="4" spans="1:10" s="21" customFormat="1" x14ac:dyDescent="0.2">
      <c r="A4" s="107" t="s">
        <v>4</v>
      </c>
      <c r="B4" s="100" t="s">
        <v>11</v>
      </c>
      <c r="C4" s="101" t="s">
        <v>12</v>
      </c>
      <c r="D4" s="102" t="s">
        <v>13</v>
      </c>
      <c r="E4" s="103" t="s">
        <v>14</v>
      </c>
      <c r="F4" s="104" t="s">
        <v>15</v>
      </c>
      <c r="G4" s="105" t="s">
        <v>16</v>
      </c>
      <c r="H4" s="105" t="s">
        <v>97</v>
      </c>
    </row>
    <row r="5" spans="1:10" x14ac:dyDescent="0.2">
      <c r="A5" s="25"/>
      <c r="C5" s="73"/>
      <c r="D5" s="73"/>
      <c r="E5" s="26"/>
      <c r="F5" s="26"/>
      <c r="G5" s="27"/>
      <c r="H5" s="27"/>
    </row>
    <row r="6" spans="1:10" ht="12.75" customHeight="1" x14ac:dyDescent="0.2">
      <c r="A6" s="31" t="s">
        <v>98</v>
      </c>
      <c r="B6" s="20">
        <v>955</v>
      </c>
      <c r="C6" s="74">
        <v>41016</v>
      </c>
      <c r="D6" s="74" t="s">
        <v>35</v>
      </c>
      <c r="E6" s="28" t="s">
        <v>36</v>
      </c>
      <c r="F6" s="28">
        <v>147355882</v>
      </c>
      <c r="G6" s="29">
        <v>0.96750000000000003</v>
      </c>
      <c r="H6" s="28">
        <v>142566164</v>
      </c>
    </row>
    <row r="7" spans="1:10" x14ac:dyDescent="0.2">
      <c r="A7" s="31" t="s">
        <v>68</v>
      </c>
      <c r="B7" s="20">
        <v>970</v>
      </c>
      <c r="C7" s="74">
        <v>41309</v>
      </c>
      <c r="D7" s="74">
        <v>42328</v>
      </c>
      <c r="E7" s="28">
        <v>835000000000</v>
      </c>
      <c r="F7" s="28">
        <v>332987717</v>
      </c>
      <c r="G7" s="29">
        <v>0.90018394282092995</v>
      </c>
      <c r="H7" s="28">
        <v>299750196</v>
      </c>
      <c r="J7" s="30"/>
    </row>
    <row r="8" spans="1:10" x14ac:dyDescent="0.2">
      <c r="A8" s="31" t="s">
        <v>99</v>
      </c>
      <c r="B8" s="20">
        <v>987</v>
      </c>
      <c r="C8" s="74">
        <v>41589</v>
      </c>
      <c r="D8" s="74">
        <v>42532</v>
      </c>
      <c r="E8" s="28" t="s">
        <v>40</v>
      </c>
      <c r="F8" s="28">
        <v>63500000</v>
      </c>
      <c r="G8" s="29">
        <v>0.97640000000000005</v>
      </c>
      <c r="H8" s="28">
        <v>62000000</v>
      </c>
    </row>
    <row r="9" spans="1:10" x14ac:dyDescent="0.2">
      <c r="A9" s="31" t="s">
        <v>71</v>
      </c>
      <c r="B9" s="20">
        <v>994</v>
      </c>
      <c r="C9" s="74">
        <v>41677</v>
      </c>
      <c r="D9" s="74">
        <v>42666</v>
      </c>
      <c r="E9" s="28">
        <v>115000000000</v>
      </c>
      <c r="F9" s="28">
        <v>127777777</v>
      </c>
      <c r="G9" s="29">
        <v>0.93179254480221552</v>
      </c>
      <c r="H9" s="28">
        <v>119062380</v>
      </c>
    </row>
    <row r="10" spans="1:10" x14ac:dyDescent="0.2">
      <c r="A10" s="31" t="s">
        <v>44</v>
      </c>
      <c r="B10" s="20">
        <v>1000</v>
      </c>
      <c r="C10" s="74">
        <v>41719</v>
      </c>
      <c r="D10" s="74">
        <v>42646</v>
      </c>
      <c r="E10" s="28" t="s">
        <v>43</v>
      </c>
      <c r="F10" s="28">
        <v>729040097</v>
      </c>
      <c r="G10" s="29">
        <v>0.45350023868440259</v>
      </c>
      <c r="H10" s="28">
        <v>330619858</v>
      </c>
    </row>
    <row r="11" spans="1:10" x14ac:dyDescent="0.2">
      <c r="A11" s="31"/>
      <c r="B11" s="20" t="s">
        <v>34</v>
      </c>
      <c r="C11" s="74"/>
      <c r="D11" s="74"/>
      <c r="E11" s="28"/>
      <c r="F11" s="28">
        <v>335229412</v>
      </c>
      <c r="G11" s="29">
        <v>0.98624955378318657</v>
      </c>
      <c r="H11" s="28">
        <v>330619858</v>
      </c>
    </row>
    <row r="12" spans="1:10" x14ac:dyDescent="0.2">
      <c r="A12" s="31" t="s">
        <v>45</v>
      </c>
      <c r="B12" s="20">
        <v>1004</v>
      </c>
      <c r="C12" s="74">
        <v>41873</v>
      </c>
      <c r="D12" s="74">
        <v>42723</v>
      </c>
      <c r="E12" s="28">
        <v>4755917671</v>
      </c>
      <c r="F12" s="28">
        <v>10212115</v>
      </c>
      <c r="G12" s="29">
        <v>0.99088367101232211</v>
      </c>
      <c r="H12" s="28">
        <v>10119018</v>
      </c>
    </row>
    <row r="13" spans="1:10" x14ac:dyDescent="0.2">
      <c r="A13" s="31" t="s">
        <v>51</v>
      </c>
      <c r="B13" s="20">
        <v>1006</v>
      </c>
      <c r="C13" s="74">
        <v>41899</v>
      </c>
      <c r="D13" s="74">
        <v>42841</v>
      </c>
      <c r="E13" s="28" t="s">
        <v>46</v>
      </c>
      <c r="F13" s="28">
        <v>461850000</v>
      </c>
      <c r="G13" s="29">
        <v>0.65313413445924007</v>
      </c>
      <c r="H13" s="28">
        <v>301650000</v>
      </c>
    </row>
    <row r="14" spans="1:10" x14ac:dyDescent="0.2">
      <c r="A14" s="31"/>
      <c r="B14" s="75" t="s">
        <v>34</v>
      </c>
      <c r="C14" s="76"/>
      <c r="D14" s="76"/>
      <c r="E14" s="32"/>
      <c r="F14" s="28">
        <v>301650000</v>
      </c>
      <c r="G14" s="29">
        <v>1</v>
      </c>
      <c r="H14" s="28">
        <v>301650000</v>
      </c>
    </row>
    <row r="15" spans="1:10" x14ac:dyDescent="0.2">
      <c r="A15" s="31" t="s">
        <v>48</v>
      </c>
      <c r="B15" s="20">
        <v>1008</v>
      </c>
      <c r="C15" s="74">
        <v>41953</v>
      </c>
      <c r="D15" s="74">
        <v>42879</v>
      </c>
      <c r="E15" s="28">
        <v>350000000</v>
      </c>
      <c r="F15" s="28">
        <v>43750</v>
      </c>
      <c r="G15" s="29">
        <v>0.7317028571428571</v>
      </c>
      <c r="H15" s="28">
        <v>32012</v>
      </c>
    </row>
    <row r="16" spans="1:10" x14ac:dyDescent="0.2">
      <c r="A16" s="31" t="s">
        <v>49</v>
      </c>
      <c r="B16" s="20">
        <v>1010</v>
      </c>
      <c r="C16" s="74">
        <v>41969</v>
      </c>
      <c r="D16" s="74">
        <v>42969</v>
      </c>
      <c r="E16" s="28" t="s">
        <v>50</v>
      </c>
      <c r="F16" s="28">
        <v>11680000000</v>
      </c>
      <c r="G16" s="29">
        <v>0.99691780830479448</v>
      </c>
      <c r="H16" s="28">
        <v>11644000001</v>
      </c>
    </row>
    <row r="17" spans="1:8" x14ac:dyDescent="0.2">
      <c r="A17" s="33" t="s">
        <v>73</v>
      </c>
      <c r="B17" s="75">
        <v>1012</v>
      </c>
      <c r="C17" s="76">
        <v>41992</v>
      </c>
      <c r="D17" s="76">
        <v>43137</v>
      </c>
      <c r="E17" s="32">
        <v>163633000000</v>
      </c>
      <c r="F17" s="28">
        <v>1997235044</v>
      </c>
      <c r="G17" s="29">
        <v>0.46857284414843264</v>
      </c>
      <c r="H17" s="28">
        <v>935850105</v>
      </c>
    </row>
    <row r="18" spans="1:8" x14ac:dyDescent="0.2">
      <c r="A18" s="33" t="s">
        <v>41</v>
      </c>
      <c r="B18" s="75">
        <v>1018</v>
      </c>
      <c r="C18" s="76">
        <v>42062</v>
      </c>
      <c r="D18" s="74">
        <v>43095</v>
      </c>
      <c r="E18" s="32">
        <v>120000000000</v>
      </c>
      <c r="F18" s="28">
        <v>220000000</v>
      </c>
      <c r="G18" s="29">
        <v>0.57625268181818179</v>
      </c>
      <c r="H18" s="28">
        <v>126775590</v>
      </c>
    </row>
    <row r="19" spans="1:8" x14ac:dyDescent="0.2">
      <c r="A19" s="33" t="s">
        <v>52</v>
      </c>
      <c r="B19" s="75">
        <v>1021</v>
      </c>
      <c r="C19" s="76">
        <v>42132</v>
      </c>
      <c r="D19" s="74">
        <v>43065</v>
      </c>
      <c r="E19" s="32">
        <v>19547196299</v>
      </c>
      <c r="F19" s="28">
        <v>15609535</v>
      </c>
      <c r="G19" s="29">
        <v>0.49915381848338214</v>
      </c>
      <c r="H19" s="28">
        <v>7791559</v>
      </c>
    </row>
    <row r="20" spans="1:8" x14ac:dyDescent="0.2">
      <c r="A20" s="33" t="s">
        <v>54</v>
      </c>
      <c r="B20" s="75">
        <v>1024</v>
      </c>
      <c r="C20" s="76">
        <v>42270</v>
      </c>
      <c r="D20" s="74">
        <v>43002</v>
      </c>
      <c r="E20" s="32">
        <v>4350000000</v>
      </c>
      <c r="F20" s="28">
        <v>100000</v>
      </c>
      <c r="G20" s="29">
        <v>0.69940000000000002</v>
      </c>
      <c r="H20" s="28">
        <v>69949</v>
      </c>
    </row>
    <row r="21" spans="1:8" x14ac:dyDescent="0.2">
      <c r="A21" s="33" t="s">
        <v>56</v>
      </c>
      <c r="B21" s="75">
        <v>1026</v>
      </c>
      <c r="C21" s="76">
        <v>42293</v>
      </c>
      <c r="D21" s="74">
        <v>42811</v>
      </c>
      <c r="E21" s="32">
        <v>12505241656</v>
      </c>
      <c r="F21" s="28">
        <v>181714286</v>
      </c>
      <c r="G21" s="29">
        <v>0</v>
      </c>
      <c r="H21" s="28">
        <v>0</v>
      </c>
    </row>
    <row r="22" spans="1:8" x14ac:dyDescent="0.2">
      <c r="A22" s="33" t="s">
        <v>57</v>
      </c>
      <c r="B22" s="75">
        <v>1027</v>
      </c>
      <c r="C22" s="76">
        <v>42298</v>
      </c>
      <c r="D22" s="74">
        <v>43310</v>
      </c>
      <c r="E22" s="32">
        <v>63096955000</v>
      </c>
      <c r="F22" s="28">
        <v>12619391</v>
      </c>
      <c r="G22" s="29">
        <v>0</v>
      </c>
      <c r="H22" s="28">
        <v>0</v>
      </c>
    </row>
    <row r="23" spans="1:8" x14ac:dyDescent="0.2">
      <c r="A23" s="33" t="s">
        <v>55</v>
      </c>
      <c r="B23" s="75">
        <v>1028</v>
      </c>
      <c r="C23" s="76">
        <v>42307</v>
      </c>
      <c r="D23" s="74">
        <v>42659</v>
      </c>
      <c r="E23" s="32">
        <v>344855303</v>
      </c>
      <c r="F23" s="28">
        <v>46646</v>
      </c>
      <c r="G23" s="29">
        <v>0.78328259657848476</v>
      </c>
      <c r="H23" s="28">
        <v>36537</v>
      </c>
    </row>
    <row r="24" spans="1:8" x14ac:dyDescent="0.2">
      <c r="A24" s="33" t="s">
        <v>59</v>
      </c>
      <c r="B24" s="75">
        <v>1029</v>
      </c>
      <c r="C24" s="76">
        <v>42314</v>
      </c>
      <c r="D24" s="74">
        <v>43296</v>
      </c>
      <c r="E24" s="32">
        <v>6000000000</v>
      </c>
      <c r="F24" s="28">
        <v>35087720</v>
      </c>
      <c r="G24" s="29">
        <v>0.46817564663648709</v>
      </c>
      <c r="H24" s="28">
        <v>16427216</v>
      </c>
    </row>
    <row r="25" spans="1:8" x14ac:dyDescent="0.2">
      <c r="A25" s="33" t="s">
        <v>53</v>
      </c>
      <c r="B25" s="75">
        <v>1031</v>
      </c>
      <c r="C25" s="76">
        <v>42383</v>
      </c>
      <c r="D25" s="74">
        <v>43437</v>
      </c>
      <c r="E25" s="32" t="s">
        <v>60</v>
      </c>
      <c r="F25" s="28">
        <v>3397452229</v>
      </c>
      <c r="G25" s="29">
        <v>0.98330861681705195</v>
      </c>
      <c r="H25" s="28">
        <v>3340744052</v>
      </c>
    </row>
    <row r="26" spans="1:8" x14ac:dyDescent="0.2">
      <c r="A26" s="33" t="s">
        <v>62</v>
      </c>
      <c r="B26" s="75">
        <v>1032</v>
      </c>
      <c r="C26" s="76">
        <v>42405</v>
      </c>
      <c r="D26" s="74">
        <v>43253</v>
      </c>
      <c r="E26" s="32">
        <v>3000000000</v>
      </c>
      <c r="F26" s="28">
        <v>3000000</v>
      </c>
      <c r="G26" s="29">
        <v>0.46466366666666664</v>
      </c>
      <c r="H26" s="28">
        <v>1393991</v>
      </c>
    </row>
    <row r="27" spans="1:8" x14ac:dyDescent="0.2">
      <c r="A27" s="33" t="s">
        <v>90</v>
      </c>
      <c r="B27" s="75">
        <v>1033</v>
      </c>
      <c r="C27" s="76">
        <v>42410</v>
      </c>
      <c r="D27" s="74">
        <v>43423</v>
      </c>
      <c r="E27" s="32">
        <v>78000000000</v>
      </c>
      <c r="F27" s="28">
        <v>78000000</v>
      </c>
      <c r="G27" s="29">
        <v>0.9</v>
      </c>
      <c r="H27" s="28">
        <v>70200000</v>
      </c>
    </row>
    <row r="28" spans="1:8" x14ac:dyDescent="0.2">
      <c r="A28" s="33" t="s">
        <v>63</v>
      </c>
      <c r="B28" s="75">
        <v>1034</v>
      </c>
      <c r="C28" s="76">
        <v>42457</v>
      </c>
      <c r="D28" s="74">
        <v>43428</v>
      </c>
      <c r="E28" s="32">
        <v>3000000000</v>
      </c>
      <c r="F28" s="32">
        <v>800</v>
      </c>
      <c r="G28" s="29">
        <v>0.22625000000000001</v>
      </c>
      <c r="H28" s="28">
        <v>181</v>
      </c>
    </row>
    <row r="29" spans="1:8" x14ac:dyDescent="0.2">
      <c r="A29" s="33" t="s">
        <v>64</v>
      </c>
      <c r="B29" s="75"/>
      <c r="C29" s="76"/>
      <c r="D29" s="74"/>
      <c r="E29" s="32"/>
      <c r="F29" s="32">
        <v>400</v>
      </c>
      <c r="G29" s="29">
        <v>1</v>
      </c>
      <c r="H29" s="28">
        <v>400</v>
      </c>
    </row>
    <row r="30" spans="1:8" x14ac:dyDescent="0.2">
      <c r="A30" s="33" t="s">
        <v>65</v>
      </c>
      <c r="B30" s="75">
        <v>1035</v>
      </c>
      <c r="C30" s="76">
        <v>42475</v>
      </c>
      <c r="D30" s="74">
        <v>43416</v>
      </c>
      <c r="E30" s="32">
        <v>13249816434</v>
      </c>
      <c r="F30" s="28">
        <v>13249816434</v>
      </c>
      <c r="G30" s="29">
        <v>0.95243516722369104</v>
      </c>
      <c r="H30" s="28">
        <v>12619591131</v>
      </c>
    </row>
    <row r="31" spans="1:8" x14ac:dyDescent="0.2">
      <c r="A31" s="33" t="s">
        <v>66</v>
      </c>
      <c r="B31" s="75">
        <v>1036</v>
      </c>
      <c r="C31" s="76">
        <v>42515</v>
      </c>
      <c r="D31" s="74">
        <v>42759</v>
      </c>
      <c r="E31" s="32">
        <v>100934400</v>
      </c>
      <c r="F31" s="28">
        <v>72096</v>
      </c>
      <c r="G31" s="29">
        <v>0.9529932312472259</v>
      </c>
      <c r="H31" s="28">
        <v>68707</v>
      </c>
    </row>
    <row r="32" spans="1:8" x14ac:dyDescent="0.2">
      <c r="A32" s="33" t="s">
        <v>100</v>
      </c>
      <c r="B32" s="75">
        <v>1037</v>
      </c>
      <c r="C32" s="76">
        <v>42537</v>
      </c>
      <c r="D32" s="74">
        <v>43583</v>
      </c>
      <c r="E32" s="32">
        <v>357500000000</v>
      </c>
      <c r="F32" s="28">
        <v>71500000</v>
      </c>
      <c r="G32" s="29">
        <v>0.91599186013986011</v>
      </c>
      <c r="H32" s="28">
        <v>65493418</v>
      </c>
    </row>
    <row r="33" spans="1:8" x14ac:dyDescent="0.2">
      <c r="A33" s="33"/>
      <c r="B33" s="75" t="s">
        <v>34</v>
      </c>
      <c r="C33" s="76"/>
      <c r="D33" s="74"/>
      <c r="E33" s="32"/>
      <c r="F33" s="28">
        <v>66314815</v>
      </c>
      <c r="G33" s="29">
        <v>0.98761367275170719</v>
      </c>
      <c r="H33" s="28">
        <v>65493418</v>
      </c>
    </row>
    <row r="34" spans="1:8" x14ac:dyDescent="0.2">
      <c r="A34" s="33" t="s">
        <v>82</v>
      </c>
      <c r="B34" s="75">
        <v>1039</v>
      </c>
      <c r="C34" s="76">
        <v>42555</v>
      </c>
      <c r="D34" s="74">
        <v>43605</v>
      </c>
      <c r="E34" s="32">
        <v>175000000000</v>
      </c>
      <c r="F34" s="28">
        <v>4700000000</v>
      </c>
      <c r="G34" s="29">
        <v>0.95275682957446806</v>
      </c>
      <c r="H34" s="28">
        <v>4477957099</v>
      </c>
    </row>
    <row r="35" spans="1:8" x14ac:dyDescent="0.2">
      <c r="A35" s="33"/>
      <c r="B35" s="75" t="s">
        <v>34</v>
      </c>
      <c r="C35" s="76"/>
      <c r="D35" s="74"/>
      <c r="E35" s="32"/>
      <c r="F35" s="28">
        <v>4481000000</v>
      </c>
      <c r="G35" s="29">
        <v>0.99929999999999997</v>
      </c>
      <c r="H35" s="28">
        <v>4477957099</v>
      </c>
    </row>
    <row r="36" spans="1:8" x14ac:dyDescent="0.2">
      <c r="A36" s="33" t="s">
        <v>83</v>
      </c>
      <c r="B36" s="75">
        <v>1041</v>
      </c>
      <c r="C36" s="76">
        <v>42573</v>
      </c>
      <c r="D36" s="74">
        <v>43637</v>
      </c>
      <c r="E36" s="32">
        <v>7300297125</v>
      </c>
      <c r="F36" s="28">
        <v>8848845</v>
      </c>
      <c r="G36" s="29">
        <v>0.4403819933561951</v>
      </c>
      <c r="H36" s="28">
        <v>3896872</v>
      </c>
    </row>
    <row r="37" spans="1:8" x14ac:dyDescent="0.2">
      <c r="A37" s="33"/>
      <c r="B37" s="75" t="s">
        <v>34</v>
      </c>
      <c r="C37" s="76"/>
      <c r="D37" s="74"/>
      <c r="E37" s="32"/>
      <c r="F37" s="28">
        <v>4424423</v>
      </c>
      <c r="G37" s="29">
        <v>0.88070000000000004</v>
      </c>
      <c r="H37" s="28">
        <v>3896872</v>
      </c>
    </row>
    <row r="38" spans="1:8" x14ac:dyDescent="0.2">
      <c r="A38" s="33" t="s">
        <v>81</v>
      </c>
      <c r="B38" s="75">
        <v>1042</v>
      </c>
      <c r="C38" s="76">
        <v>42580</v>
      </c>
      <c r="D38" s="74">
        <v>43464</v>
      </c>
      <c r="E38" s="32">
        <v>230000000000</v>
      </c>
      <c r="F38" s="28">
        <v>2486486486</v>
      </c>
      <c r="G38" s="29">
        <v>0</v>
      </c>
      <c r="H38" s="28">
        <v>0</v>
      </c>
    </row>
    <row r="39" spans="1:8" x14ac:dyDescent="0.2">
      <c r="A39" s="33" t="s">
        <v>94</v>
      </c>
      <c r="B39" s="75">
        <v>1044</v>
      </c>
      <c r="C39" s="76">
        <v>42627</v>
      </c>
      <c r="D39" s="74">
        <v>43073</v>
      </c>
      <c r="E39" s="32">
        <v>262500000</v>
      </c>
      <c r="F39" s="28">
        <v>3500</v>
      </c>
      <c r="G39" s="29">
        <v>0</v>
      </c>
      <c r="H39" s="28">
        <v>0</v>
      </c>
    </row>
    <row r="40" spans="1:8" x14ac:dyDescent="0.2">
      <c r="A40" s="33" t="s">
        <v>91</v>
      </c>
      <c r="B40" s="75">
        <v>1045</v>
      </c>
      <c r="C40" s="76">
        <v>42629</v>
      </c>
      <c r="D40" s="74" t="s">
        <v>89</v>
      </c>
      <c r="E40" s="32">
        <v>52110353061</v>
      </c>
      <c r="F40" s="28">
        <v>51980679</v>
      </c>
      <c r="G40" s="29">
        <v>0</v>
      </c>
      <c r="H40" s="28">
        <v>0</v>
      </c>
    </row>
    <row r="41" spans="1:8" x14ac:dyDescent="0.2">
      <c r="A41" s="33" t="s">
        <v>95</v>
      </c>
      <c r="B41" s="75">
        <v>1047</v>
      </c>
      <c r="C41" s="76">
        <v>42648</v>
      </c>
      <c r="D41" s="74">
        <v>43013</v>
      </c>
      <c r="E41" s="32" t="s">
        <v>96</v>
      </c>
      <c r="F41" s="28">
        <v>1168974100</v>
      </c>
      <c r="G41" s="29">
        <v>0</v>
      </c>
      <c r="H41" s="28">
        <v>0</v>
      </c>
    </row>
    <row r="42" spans="1:8" x14ac:dyDescent="0.2">
      <c r="A42" s="78"/>
      <c r="B42" s="79"/>
      <c r="C42" s="80"/>
      <c r="D42" s="81"/>
      <c r="E42" s="82"/>
      <c r="F42" s="83"/>
      <c r="G42" s="84"/>
      <c r="H42" s="83"/>
    </row>
    <row r="44" spans="1:8" x14ac:dyDescent="0.2">
      <c r="A44" s="34" t="s">
        <v>39</v>
      </c>
      <c r="B44" s="49"/>
      <c r="C44" s="46"/>
      <c r="D44" s="46"/>
      <c r="E44" s="36"/>
      <c r="F44" s="37" t="s">
        <v>17</v>
      </c>
      <c r="G44" s="38"/>
      <c r="H44" s="39"/>
    </row>
    <row r="45" spans="1:8" x14ac:dyDescent="0.2">
      <c r="A45" s="35" t="s">
        <v>18</v>
      </c>
      <c r="B45" s="49"/>
      <c r="C45" s="46"/>
      <c r="D45" s="46"/>
      <c r="E45" s="36"/>
      <c r="F45" s="37"/>
      <c r="G45" s="38"/>
      <c r="H45" s="39"/>
    </row>
    <row r="46" spans="1:8" x14ac:dyDescent="0.2">
      <c r="A46" s="110" t="s">
        <v>33</v>
      </c>
      <c r="B46" s="110"/>
      <c r="C46" s="110"/>
      <c r="D46" s="110"/>
      <c r="E46" s="110"/>
      <c r="F46" s="110"/>
      <c r="G46" s="110"/>
      <c r="H46" s="110"/>
    </row>
    <row r="47" spans="1:8" x14ac:dyDescent="0.2">
      <c r="A47" s="35" t="s">
        <v>37</v>
      </c>
      <c r="B47" s="49"/>
      <c r="C47" s="46"/>
      <c r="D47" s="46"/>
      <c r="E47" s="36"/>
      <c r="F47" s="37"/>
      <c r="G47" s="38"/>
      <c r="H47" s="39"/>
    </row>
    <row r="48" spans="1:8" x14ac:dyDescent="0.2">
      <c r="A48" s="35" t="s">
        <v>42</v>
      </c>
      <c r="B48" s="49"/>
      <c r="C48" s="46"/>
      <c r="D48" s="46"/>
      <c r="E48" s="36"/>
      <c r="F48" s="37"/>
      <c r="G48" s="38"/>
      <c r="H48" s="39"/>
    </row>
    <row r="49" spans="1:8" x14ac:dyDescent="0.2">
      <c r="A49" s="111" t="s">
        <v>67</v>
      </c>
      <c r="B49" s="111"/>
      <c r="C49" s="111"/>
      <c r="D49" s="111"/>
      <c r="E49" s="111"/>
      <c r="F49" s="111"/>
      <c r="G49" s="111"/>
      <c r="H49" s="111"/>
    </row>
    <row r="50" spans="1:8" x14ac:dyDescent="0.2">
      <c r="A50" s="111"/>
      <c r="B50" s="111"/>
      <c r="C50" s="111"/>
      <c r="D50" s="111"/>
      <c r="E50" s="111"/>
      <c r="F50" s="111"/>
      <c r="G50" s="111"/>
      <c r="H50" s="111"/>
    </row>
    <row r="51" spans="1:8" x14ac:dyDescent="0.2">
      <c r="A51" s="111"/>
      <c r="B51" s="111"/>
      <c r="C51" s="111"/>
      <c r="D51" s="111"/>
      <c r="E51" s="111"/>
      <c r="F51" s="111"/>
      <c r="G51" s="111"/>
      <c r="H51" s="111"/>
    </row>
    <row r="52" spans="1:8" x14ac:dyDescent="0.2">
      <c r="A52" s="111"/>
      <c r="B52" s="111"/>
      <c r="C52" s="111"/>
      <c r="D52" s="111"/>
      <c r="E52" s="111"/>
      <c r="F52" s="111"/>
      <c r="G52" s="111"/>
      <c r="H52" s="111"/>
    </row>
    <row r="53" spans="1:8" x14ac:dyDescent="0.2">
      <c r="A53" s="112" t="s">
        <v>69</v>
      </c>
      <c r="B53" s="112"/>
      <c r="C53" s="112"/>
      <c r="D53" s="112"/>
      <c r="E53" s="112"/>
      <c r="F53" s="112"/>
      <c r="G53" s="112"/>
      <c r="H53" s="112"/>
    </row>
    <row r="54" spans="1:8" x14ac:dyDescent="0.2">
      <c r="A54" s="112"/>
      <c r="B54" s="112"/>
      <c r="C54" s="112"/>
      <c r="D54" s="112"/>
      <c r="E54" s="112"/>
      <c r="F54" s="112"/>
      <c r="G54" s="112"/>
      <c r="H54" s="112"/>
    </row>
    <row r="55" spans="1:8" x14ac:dyDescent="0.2">
      <c r="A55" s="113" t="s">
        <v>70</v>
      </c>
      <c r="B55" s="113"/>
      <c r="C55" s="113"/>
      <c r="D55" s="113"/>
      <c r="E55" s="113"/>
      <c r="F55" s="113"/>
      <c r="G55" s="113"/>
      <c r="H55" s="113"/>
    </row>
    <row r="56" spans="1:8" x14ac:dyDescent="0.2">
      <c r="A56" s="113" t="s">
        <v>72</v>
      </c>
      <c r="B56" s="113"/>
      <c r="C56" s="113"/>
      <c r="D56" s="113"/>
      <c r="E56" s="113"/>
      <c r="F56" s="113"/>
      <c r="G56" s="113"/>
      <c r="H56" s="113"/>
    </row>
    <row r="57" spans="1:8" x14ac:dyDescent="0.2">
      <c r="A57" s="113"/>
      <c r="B57" s="113"/>
      <c r="C57" s="113"/>
      <c r="D57" s="113"/>
      <c r="E57" s="113"/>
      <c r="F57" s="113"/>
      <c r="G57" s="113"/>
      <c r="H57" s="113"/>
    </row>
    <row r="58" spans="1:8" x14ac:dyDescent="0.2">
      <c r="A58" s="20" t="s">
        <v>74</v>
      </c>
      <c r="B58" s="48"/>
      <c r="C58" s="47"/>
      <c r="D58" s="47"/>
      <c r="F58" s="43"/>
      <c r="G58" s="44"/>
      <c r="H58" s="45"/>
    </row>
    <row r="59" spans="1:8" x14ac:dyDescent="0.2">
      <c r="A59" s="109" t="s">
        <v>75</v>
      </c>
      <c r="B59" s="109"/>
      <c r="C59" s="109"/>
      <c r="D59" s="109"/>
      <c r="E59" s="109"/>
      <c r="F59" s="109"/>
      <c r="G59" s="109"/>
      <c r="H59" s="109"/>
    </row>
    <row r="60" spans="1:8" x14ac:dyDescent="0.2">
      <c r="A60" s="109"/>
      <c r="B60" s="109"/>
      <c r="C60" s="109"/>
      <c r="D60" s="109"/>
      <c r="E60" s="109"/>
      <c r="F60" s="109"/>
      <c r="G60" s="109"/>
      <c r="H60" s="109"/>
    </row>
    <row r="61" spans="1:8" x14ac:dyDescent="0.2">
      <c r="A61" s="109" t="s">
        <v>80</v>
      </c>
      <c r="B61" s="109"/>
      <c r="C61" s="109"/>
      <c r="D61" s="109"/>
      <c r="E61" s="109"/>
      <c r="F61" s="109"/>
      <c r="G61" s="109"/>
      <c r="H61" s="109"/>
    </row>
    <row r="62" spans="1:8" x14ac:dyDescent="0.2">
      <c r="A62" s="109" t="s">
        <v>79</v>
      </c>
      <c r="B62" s="109"/>
      <c r="C62" s="109"/>
      <c r="D62" s="109"/>
      <c r="E62" s="109"/>
      <c r="F62" s="109"/>
      <c r="G62" s="109"/>
      <c r="H62" s="109"/>
    </row>
    <row r="63" spans="1:8" x14ac:dyDescent="0.2">
      <c r="A63" s="109" t="s">
        <v>92</v>
      </c>
      <c r="B63" s="109"/>
      <c r="C63" s="109"/>
      <c r="D63" s="109"/>
      <c r="E63" s="109"/>
      <c r="F63" s="109"/>
      <c r="G63" s="109"/>
      <c r="H63" s="109"/>
    </row>
    <row r="64" spans="1:8" x14ac:dyDescent="0.2">
      <c r="A64" s="109"/>
      <c r="B64" s="109"/>
      <c r="C64" s="109"/>
      <c r="D64" s="109"/>
      <c r="E64" s="109"/>
      <c r="F64" s="109"/>
      <c r="G64" s="109"/>
      <c r="H64" s="109"/>
    </row>
  </sheetData>
  <mergeCells count="8">
    <mergeCell ref="A61:H62"/>
    <mergeCell ref="A63:H64"/>
    <mergeCell ref="A46:H46"/>
    <mergeCell ref="A49:H52"/>
    <mergeCell ref="A53:H54"/>
    <mergeCell ref="A55:H55"/>
    <mergeCell ref="A56:H57"/>
    <mergeCell ref="A59:H60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"/>
  <sheetViews>
    <sheetView workbookViewId="0">
      <selection activeCell="G27" sqref="G27"/>
    </sheetView>
  </sheetViews>
  <sheetFormatPr baseColWidth="10" defaultRowHeight="12.75" x14ac:dyDescent="0.2"/>
  <cols>
    <col min="1" max="1" width="1.7109375" style="3" customWidth="1"/>
    <col min="2" max="2" width="43.5703125" style="3" customWidth="1"/>
    <col min="3" max="3" width="18" style="9" customWidth="1"/>
    <col min="4" max="4" width="5.5703125" style="3" bestFit="1" customWidth="1"/>
    <col min="5" max="5" width="3" style="3" bestFit="1" customWidth="1"/>
    <col min="6" max="6" width="4" style="3" bestFit="1" customWidth="1"/>
    <col min="7" max="7" width="10" style="3" bestFit="1" customWidth="1"/>
    <col min="8" max="8" width="21.85546875" style="9" customWidth="1"/>
    <col min="9" max="9" width="12.5703125" style="3" bestFit="1" customWidth="1"/>
    <col min="10" max="16384" width="11.42578125" style="3"/>
  </cols>
  <sheetData>
    <row r="2" spans="2:9" ht="18.75" x14ac:dyDescent="0.3">
      <c r="B2" s="7" t="s">
        <v>61</v>
      </c>
      <c r="C2" s="8"/>
    </row>
    <row r="4" spans="2:9" ht="34.5" customHeight="1" x14ac:dyDescent="0.2">
      <c r="B4" s="2" t="s">
        <v>26</v>
      </c>
      <c r="C4" s="2" t="s">
        <v>27</v>
      </c>
      <c r="D4" s="2" t="s">
        <v>28</v>
      </c>
      <c r="E4" s="114" t="s">
        <v>29</v>
      </c>
      <c r="F4" s="114"/>
      <c r="G4" s="114"/>
      <c r="H4" s="2" t="s">
        <v>30</v>
      </c>
      <c r="I4" s="2" t="s">
        <v>31</v>
      </c>
    </row>
    <row r="5" spans="2:9" ht="38.25" customHeight="1" x14ac:dyDescent="0.2">
      <c r="B5" s="10"/>
      <c r="C5" s="10"/>
      <c r="D5" s="10"/>
      <c r="E5" s="11"/>
      <c r="F5" s="12"/>
      <c r="G5" s="13"/>
      <c r="H5" s="14"/>
      <c r="I5" s="10"/>
    </row>
    <row r="6" spans="2:9" ht="13.5" customHeight="1" x14ac:dyDescent="0.2">
      <c r="B6" s="115"/>
      <c r="C6" s="115"/>
      <c r="D6" s="115"/>
      <c r="E6" s="115"/>
      <c r="F6" s="115"/>
      <c r="G6" s="115"/>
      <c r="H6" s="115"/>
      <c r="I6" s="115"/>
    </row>
    <row r="7" spans="2:9" ht="12.75" customHeight="1" x14ac:dyDescent="0.2">
      <c r="B7" s="116"/>
      <c r="C7" s="116"/>
      <c r="D7" s="116"/>
      <c r="E7" s="116"/>
      <c r="F7" s="116"/>
      <c r="G7" s="116"/>
      <c r="H7" s="116"/>
      <c r="I7" s="116"/>
    </row>
    <row r="8" spans="2:9" x14ac:dyDescent="0.2">
      <c r="B8" s="15"/>
      <c r="C8" s="15"/>
      <c r="D8" s="15"/>
      <c r="E8" s="15"/>
      <c r="F8" s="15"/>
      <c r="G8" s="15"/>
      <c r="H8" s="15"/>
      <c r="I8" s="15"/>
    </row>
    <row r="9" spans="2:9" x14ac:dyDescent="0.2">
      <c r="B9" s="15"/>
      <c r="C9" s="15"/>
      <c r="D9" s="15"/>
      <c r="E9" s="15"/>
      <c r="F9" s="15"/>
      <c r="G9" s="15"/>
      <c r="H9" s="15"/>
      <c r="I9" s="15"/>
    </row>
    <row r="10" spans="2:9" x14ac:dyDescent="0.2">
      <c r="B10" s="15"/>
      <c r="C10" s="15"/>
      <c r="D10" s="15"/>
      <c r="E10" s="15"/>
      <c r="F10" s="15"/>
      <c r="G10" s="15"/>
      <c r="H10" s="15"/>
      <c r="I10" s="15"/>
    </row>
  </sheetData>
  <mergeCells count="2">
    <mergeCell ref="E4:G4"/>
    <mergeCell ref="B6:I7"/>
  </mergeCells>
  <phoneticPr fontId="2" type="noConversion"/>
  <pageMargins left="0.75" right="0.75" top="1" bottom="1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"/>
  <sheetViews>
    <sheetView workbookViewId="0">
      <selection activeCell="F18" sqref="F18"/>
    </sheetView>
  </sheetViews>
  <sheetFormatPr baseColWidth="10" defaultRowHeight="12.75" x14ac:dyDescent="0.2"/>
  <cols>
    <col min="1" max="1" width="1.42578125" style="3" customWidth="1"/>
    <col min="2" max="2" width="11.28515625" style="3" customWidth="1"/>
    <col min="3" max="3" width="10.140625" style="3" bestFit="1" customWidth="1"/>
    <col min="4" max="4" width="27.85546875" style="3" bestFit="1" customWidth="1"/>
    <col min="5" max="5" width="18.42578125" style="3" bestFit="1" customWidth="1"/>
    <col min="6" max="6" width="21" style="3" bestFit="1" customWidth="1"/>
    <col min="7" max="7" width="24.85546875" style="3" customWidth="1"/>
    <col min="8" max="8" width="11.5703125" style="4" customWidth="1"/>
    <col min="9" max="9" width="24" style="3" customWidth="1"/>
    <col min="10" max="16384" width="11.42578125" style="3"/>
  </cols>
  <sheetData>
    <row r="1" spans="1:29" x14ac:dyDescent="0.2">
      <c r="A1" s="3">
        <v>80</v>
      </c>
    </row>
    <row r="2" spans="1:29" x14ac:dyDescent="0.2">
      <c r="B2" s="117" t="s">
        <v>58</v>
      </c>
      <c r="C2" s="117"/>
      <c r="D2" s="117"/>
      <c r="E2" s="117"/>
      <c r="F2" s="117"/>
      <c r="G2" s="117"/>
      <c r="H2" s="117"/>
      <c r="I2" s="117"/>
    </row>
    <row r="3" spans="1:29" x14ac:dyDescent="0.2">
      <c r="B3" s="118"/>
      <c r="C3" s="118"/>
      <c r="D3" s="118"/>
      <c r="E3" s="118"/>
      <c r="F3" s="118"/>
      <c r="G3" s="118"/>
      <c r="H3" s="118"/>
      <c r="I3" s="118"/>
    </row>
    <row r="4" spans="1:29" s="5" customFormat="1" ht="44.25" customHeight="1" x14ac:dyDescent="0.2">
      <c r="B4" s="1" t="s">
        <v>19</v>
      </c>
      <c r="C4" s="1" t="s">
        <v>5</v>
      </c>
      <c r="D4" s="1" t="s">
        <v>20</v>
      </c>
      <c r="E4" s="1" t="s">
        <v>21</v>
      </c>
      <c r="F4" s="1" t="s">
        <v>22</v>
      </c>
      <c r="G4" s="1" t="s">
        <v>23</v>
      </c>
      <c r="H4" s="1" t="s">
        <v>24</v>
      </c>
      <c r="I4" s="1" t="s">
        <v>25</v>
      </c>
    </row>
    <row r="5" spans="1:29" s="5" customFormat="1" ht="53.25" customHeight="1" x14ac:dyDescent="0.2">
      <c r="B5" s="6">
        <v>1038</v>
      </c>
      <c r="C5" s="89">
        <v>42543</v>
      </c>
      <c r="D5" s="6" t="s">
        <v>76</v>
      </c>
      <c r="E5" s="6" t="s">
        <v>77</v>
      </c>
      <c r="F5" s="89">
        <v>42490</v>
      </c>
      <c r="G5" s="90" t="s">
        <v>78</v>
      </c>
      <c r="H5" s="89">
        <v>42536</v>
      </c>
      <c r="I5" s="6" t="s">
        <v>76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s="5" customFormat="1" ht="53.25" customHeight="1" x14ac:dyDescent="0.2">
      <c r="B6" s="6">
        <v>1045</v>
      </c>
      <c r="C6" s="89">
        <v>42629</v>
      </c>
      <c r="D6" s="6" t="s">
        <v>84</v>
      </c>
      <c r="E6" s="6" t="s">
        <v>85</v>
      </c>
      <c r="F6" s="106">
        <v>42591</v>
      </c>
      <c r="G6" s="90" t="s">
        <v>86</v>
      </c>
      <c r="H6" s="89">
        <v>42646</v>
      </c>
      <c r="I6" s="6" t="s">
        <v>87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</sheetData>
  <mergeCells count="1">
    <mergeCell ref="B2:I3"/>
  </mergeCells>
  <phoneticPr fontId="2" type="noConversion"/>
  <pageMargins left="0.75" right="0.75" top="1" bottom="1" header="0" footer="0"/>
  <pageSetup paperSize="9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Coloc Octubre</vt:lpstr>
      <vt:lpstr>Aumentos de Capital Vigentes</vt:lpstr>
      <vt:lpstr>Aperturas Bursátiles</vt:lpstr>
      <vt:lpstr>Fusiones</vt:lpstr>
    </vt:vector>
  </TitlesOfParts>
  <Company>OEM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hilane musa Gonzalez</dc:creator>
  <cp:lastModifiedBy>Caamaño Arenas Macarena Cristina</cp:lastModifiedBy>
  <cp:lastPrinted>2016-11-09T18:45:38Z</cp:lastPrinted>
  <dcterms:created xsi:type="dcterms:W3CDTF">1999-07-16T15:49:48Z</dcterms:created>
  <dcterms:modified xsi:type="dcterms:W3CDTF">2016-11-28T18:08:34Z</dcterms:modified>
</cp:coreProperties>
</file>