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-15" windowWidth="9645" windowHeight="4050" tabRatio="653"/>
  </bookViews>
  <sheets>
    <sheet name="Coloc Mayo" sheetId="82" r:id="rId1"/>
    <sheet name="Aumentos de Capital Vigentes" sheetId="91" r:id="rId2"/>
    <sheet name="Aperturas Bursátiles" sheetId="46" r:id="rId3"/>
    <sheet name="Fusiones" sheetId="31" r:id="rId4"/>
  </sheets>
  <calcPr calcId="145621"/>
</workbook>
</file>

<file path=xl/calcChain.xml><?xml version="1.0" encoding="utf-8"?>
<calcChain xmlns="http://schemas.openxmlformats.org/spreadsheetml/2006/main">
  <c r="C11" i="82" l="1"/>
</calcChain>
</file>

<file path=xl/sharedStrings.xml><?xml version="1.0" encoding="utf-8"?>
<sst xmlns="http://schemas.openxmlformats.org/spreadsheetml/2006/main" count="94" uniqueCount="87">
  <si>
    <t>Nº de acciones</t>
  </si>
  <si>
    <t>Miles de $</t>
  </si>
  <si>
    <t>COLOCACIONES DE ACCIONES DE PAGO (1)</t>
  </si>
  <si>
    <t>sociedades a la Superintendencia de Valores y Seguros.</t>
  </si>
  <si>
    <t>Sociedad Emisora</t>
  </si>
  <si>
    <t>Fecha</t>
  </si>
  <si>
    <t>COLOCACIONES  DE  ACCIONES  DE  PAGO  INFORMADAS  A  LA  SVS (1)</t>
  </si>
  <si>
    <t>EMISIONES VIGENTES</t>
  </si>
  <si>
    <t>Monto emisión</t>
  </si>
  <si>
    <t>Nº acciones</t>
  </si>
  <si>
    <t>% de acc.</t>
  </si>
  <si>
    <t>Nº</t>
  </si>
  <si>
    <t>Inscripción</t>
  </si>
  <si>
    <t>Vencimiento</t>
  </si>
  <si>
    <t>($)</t>
  </si>
  <si>
    <t>emitidas</t>
  </si>
  <si>
    <t>colocadas</t>
  </si>
  <si>
    <t xml:space="preserve"> </t>
  </si>
  <si>
    <t>(2): Destinado a Planes de Compensación para los trabajadores.</t>
  </si>
  <si>
    <t>Inscripción N°</t>
  </si>
  <si>
    <t xml:space="preserve">Sociedad que inscribe el Aumento de Capital </t>
  </si>
  <si>
    <t>Sociedad con la que se Fusiona</t>
  </si>
  <si>
    <t>Fecha a partir de la cual la Fusión tiene Efecto</t>
  </si>
  <si>
    <t>Relación de Canje</t>
  </si>
  <si>
    <t>Fecha Inicio Canje</t>
  </si>
  <si>
    <t>Sociedad Continuadora</t>
  </si>
  <si>
    <t xml:space="preserve">Sociedad </t>
  </si>
  <si>
    <t xml:space="preserve">N° acciones </t>
  </si>
  <si>
    <t>Serie</t>
  </si>
  <si>
    <t xml:space="preserve">Precio de colocación </t>
  </si>
  <si>
    <t>Monto Recaudado ( en M$)</t>
  </si>
  <si>
    <t>Mes colocación</t>
  </si>
  <si>
    <t xml:space="preserve">(1) Emisiones pendientes efectivamente suscritas y pagadas en el mes,  informadas por las </t>
  </si>
  <si>
    <t>(3): Programa de Acciones .1C, corresponde a la primera colocación (oferta preferente) que se realiza, en virtud del total del aumento de capital registrado.</t>
  </si>
  <si>
    <t>1C</t>
  </si>
  <si>
    <t>Fus.+Pl. Comp.</t>
  </si>
  <si>
    <t>US$ 1.465.372.970,09</t>
  </si>
  <si>
    <t>(4): Apertura Bursátil.</t>
  </si>
  <si>
    <t>TOTAL</t>
  </si>
  <si>
    <t>(1): Información que se obtiene del envío por parte de las sociedades de la Circular N°931.</t>
  </si>
  <si>
    <t>Quiñenco S.A. (3)</t>
  </si>
  <si>
    <t>US$1.000.000.000</t>
  </si>
  <si>
    <t>US$117.111.572</t>
  </si>
  <si>
    <t xml:space="preserve">Costa Verde Aeronáutica S.A. </t>
  </si>
  <si>
    <t>Molibdenos y Metales S.A. (3)</t>
  </si>
  <si>
    <t>(5): Mercado Emergente.</t>
  </si>
  <si>
    <t>US$450.000.000</t>
  </si>
  <si>
    <t>Aes Gener S.A. (3)</t>
  </si>
  <si>
    <t>Campos Deportivos Craighouse S.A. (Serie B)</t>
  </si>
  <si>
    <t>US$200.000.000</t>
  </si>
  <si>
    <t>Total acciones</t>
  </si>
  <si>
    <t>Club de Golf Rocas de Santo Domingo S.A.</t>
  </si>
  <si>
    <t xml:space="preserve">Compañía Sud Americana de Vapores S.A. </t>
  </si>
  <si>
    <t>US$356.641.221</t>
  </si>
  <si>
    <t>Tech Pack S.A. (3)</t>
  </si>
  <si>
    <t>Compañía Agropecuaria Copeval S.A.</t>
  </si>
  <si>
    <t>Australis Seafoods S.A.</t>
  </si>
  <si>
    <t>Clinica Las Condes S.A.</t>
  </si>
  <si>
    <t>Old Grangonian Club S.A.</t>
  </si>
  <si>
    <t>Empresas Sutil S.A.(4)(5)</t>
  </si>
  <si>
    <t>Empresas Lipigas S.A.(4)</t>
  </si>
  <si>
    <t>FUSIONES 2016</t>
  </si>
  <si>
    <t>Cruzados S.A.D.P. (Serie A)</t>
  </si>
  <si>
    <t>US$60.000.000</t>
  </si>
  <si>
    <t>APERTURAS BURSÁTILES AÑO 2016</t>
  </si>
  <si>
    <t>Club Deportivo Palestino SADP</t>
  </si>
  <si>
    <t>Sociedad Anónima Inmobiliaria Sport Francais (Serie A)</t>
  </si>
  <si>
    <t>Sociedad Anónima Inmobiliaria Sport Francais (Serie B)</t>
  </si>
  <si>
    <t>Termas de Puyehue S.A.</t>
  </si>
  <si>
    <t>Mayo de 2016</t>
  </si>
  <si>
    <t>Cencosud S.A.</t>
  </si>
  <si>
    <t>Clínica Las Condes S.A.</t>
  </si>
  <si>
    <t>Empresas La Polar S.A.</t>
  </si>
  <si>
    <t>Sociedad de Recreación El Arrayán S.A.</t>
  </si>
  <si>
    <t>colocadas a Mayo 2016</t>
  </si>
  <si>
    <t>LATAM Airlines Group S.A.(2)(6)</t>
  </si>
  <si>
    <t>(6): (i) Del total de acciones registradas, 142.555.882 acciones  serán destinadas a la Fusión que hará Lan Airlines S.A. de las Sociedades Sister Holdco S.A. y Holdco II S.A., proceso que debe estar concluído en un plazo máximo que vence el 28 de junio de 2012. (ii) Las restantes 4.800.000 acciones y aquellas que no sean utilizadas en el proceso de Fusión serán destinadas a un plan de compensación para ejecutivos de LATAM Airlines Group S.A. y sus filiales, las que tienen un plazo de colocación de 5 años a contar del 21 de diciembre de 2011. (iii) Con fecha 11 de diciembre de 2012, este aumento fue modificado destinando 7.436.816 acciones sobrantes del proceso de canje a Oferta Preferente.</t>
  </si>
  <si>
    <t>Cencosud S.A. (2)(7)</t>
  </si>
  <si>
    <t>(7): Del total de acciones registradas, hasta 33.298.771 acciones serán destinadas a planes de compensación para los trabajadores de CENCOSUD S.A. y sus filiales, las que tendrán un plazo de suscripción y pago de 5 años contados desde el 20 de noviembre de 2012.</t>
  </si>
  <si>
    <t>LATAM Airlines Group S.A.(2)(8)</t>
  </si>
  <si>
    <t>(8): Del total de acciones registradas, 1.500.0000 serán destinadas a un plan de compensación para ejecutivos y trabajadores de LATAM AIRLINES GROUP S.A., las que tienen un plazo de colocación de 5 años a contar del 11 de junio de 2013.</t>
  </si>
  <si>
    <t>Parque Arauco S.A.(2)(9)</t>
  </si>
  <si>
    <t>(9): De las 127.777.777 acciones inscritas, 12.777.777 acciones serán destinadas a planes de compensación para ejecutivos de PARQUE ARAUCO y sus filiales, las que tendrán un plazo de suscripción y pago de 5 años contados desde el 23 de octubre de 2013.</t>
  </si>
  <si>
    <t>Empresas La Polar S.A.(10)</t>
  </si>
  <si>
    <t>(10): Emisión de acciones efectuada para respaldar Bonos Convertibles Serie H, emitidos por EMPRESAS LA POLAR S.A.</t>
  </si>
  <si>
    <t>Parque Arauco S.A. (11)</t>
  </si>
  <si>
    <t>(11): Del total de acciones registradas, 7.800.000.- serán destinadas a un plan de compensación para trabajadores de PARQUE ARAUCO S.A., las que tienen un plazo de colocación de 5 años a contar del 19 de noviembre de 2015.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</si>
</sst>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00000000000000"/>
  </numFmts>
  <fonts count="16" x14ac:knownFonts="1">
    <font>
      <sz val="10"/>
      <name val="MS Sans Serif"/>
    </font>
    <font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name val="Calibri"/>
      <family val="2"/>
    </font>
    <font>
      <sz val="10"/>
      <name val="Arial"/>
      <family val="2"/>
    </font>
    <font>
      <b/>
      <sz val="12"/>
      <name val="Calibri"/>
      <family val="2"/>
    </font>
    <font>
      <sz val="14"/>
      <name val="Calibri"/>
      <family val="2"/>
    </font>
    <font>
      <sz val="10"/>
      <name val="Arial"/>
      <family val="2"/>
    </font>
    <font>
      <sz val="9"/>
      <name val="Calibri"/>
      <family val="2"/>
    </font>
    <font>
      <b/>
      <sz val="9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</font>
    <font>
      <b/>
      <u/>
      <sz val="9"/>
      <name val="Calibri"/>
      <family val="2"/>
    </font>
    <font>
      <sz val="9"/>
      <name val="MS Sans Serif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7">
    <xf numFmtId="0" fontId="0" fillId="0" borderId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0" fontId="3" fillId="0" borderId="0"/>
    <xf numFmtId="0" fontId="1" fillId="0" borderId="0"/>
    <xf numFmtId="0" fontId="9" fillId="0" borderId="0"/>
    <xf numFmtId="0" fontId="3" fillId="0" borderId="0"/>
    <xf numFmtId="0" fontId="1" fillId="0" borderId="0"/>
  </cellStyleXfs>
  <cellXfs count="121">
    <xf numFmtId="0" fontId="0" fillId="0" borderId="0" xfId="0"/>
    <xf numFmtId="0" fontId="4" fillId="2" borderId="1" xfId="0" applyNumberFormat="1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3" borderId="0" xfId="0" applyFont="1" applyFill="1"/>
    <xf numFmtId="0" fontId="5" fillId="3" borderId="0" xfId="0" applyFont="1" applyFill="1" applyAlignment="1">
      <alignment horizontal="center"/>
    </xf>
    <xf numFmtId="0" fontId="4" fillId="3" borderId="0" xfId="0" applyFont="1" applyFill="1"/>
    <xf numFmtId="0" fontId="5" fillId="3" borderId="1" xfId="0" applyNumberFormat="1" applyFont="1" applyFill="1" applyBorder="1" applyAlignment="1">
      <alignment horizontal="center" vertical="center" wrapText="1"/>
    </xf>
    <xf numFmtId="164" fontId="5" fillId="3" borderId="1" xfId="0" applyNumberFormat="1" applyFont="1" applyFill="1" applyBorder="1" applyAlignment="1">
      <alignment horizontal="center" vertical="center" wrapText="1"/>
    </xf>
    <xf numFmtId="0" fontId="7" fillId="3" borderId="0" xfId="0" applyFont="1" applyFill="1"/>
    <xf numFmtId="3" fontId="8" fillId="3" borderId="0" xfId="0" applyNumberFormat="1" applyFont="1" applyFill="1"/>
    <xf numFmtId="3" fontId="5" fillId="3" borderId="0" xfId="0" applyNumberFormat="1" applyFont="1" applyFill="1"/>
    <xf numFmtId="3" fontId="5" fillId="3" borderId="1" xfId="0" applyNumberFormat="1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3" fontId="5" fillId="3" borderId="3" xfId="0" applyNumberFormat="1" applyFont="1" applyFill="1" applyBorder="1" applyAlignment="1">
      <alignment horizontal="center" vertical="center" wrapText="1"/>
    </xf>
    <xf numFmtId="0" fontId="5" fillId="3" borderId="0" xfId="0" applyFont="1" applyFill="1" applyAlignment="1">
      <alignment vertical="center"/>
    </xf>
    <xf numFmtId="0" fontId="11" fillId="0" borderId="0" xfId="0" quotePrefix="1" applyFont="1" applyFill="1" applyBorder="1" applyAlignment="1">
      <alignment horizontal="left"/>
    </xf>
    <xf numFmtId="3" fontId="11" fillId="0" borderId="0" xfId="0" quotePrefix="1" applyNumberFormat="1" applyFont="1" applyFill="1" applyBorder="1" applyAlignment="1">
      <alignment horizontal="left"/>
    </xf>
    <xf numFmtId="10" fontId="11" fillId="0" borderId="0" xfId="0" quotePrefix="1" applyNumberFormat="1" applyFont="1" applyFill="1" applyBorder="1" applyAlignment="1">
      <alignment horizontal="left"/>
    </xf>
    <xf numFmtId="10" fontId="12" fillId="0" borderId="0" xfId="0" quotePrefix="1" applyNumberFormat="1" applyFont="1" applyFill="1" applyBorder="1" applyAlignment="1">
      <alignment horizontal="left"/>
    </xf>
    <xf numFmtId="0" fontId="12" fillId="0" borderId="0" xfId="0" applyFont="1" applyFill="1" applyBorder="1" applyAlignment="1">
      <alignment horizontal="left"/>
    </xf>
    <xf numFmtId="0" fontId="11" fillId="0" borderId="0" xfId="0" applyFont="1" applyFill="1" applyBorder="1" applyAlignment="1">
      <alignment horizontal="left"/>
    </xf>
    <xf numFmtId="3" fontId="11" fillId="0" borderId="0" xfId="0" applyNumberFormat="1" applyFont="1" applyFill="1" applyBorder="1" applyAlignment="1">
      <alignment horizontal="left"/>
    </xf>
    <xf numFmtId="10" fontId="11" fillId="0" borderId="0" xfId="0" applyNumberFormat="1" applyFont="1" applyFill="1" applyBorder="1" applyAlignment="1">
      <alignment horizontal="left"/>
    </xf>
    <xf numFmtId="10" fontId="12" fillId="0" borderId="0" xfId="0" applyNumberFormat="1" applyFont="1" applyFill="1" applyBorder="1" applyAlignment="1">
      <alignment horizontal="left"/>
    </xf>
    <xf numFmtId="0" fontId="12" fillId="0" borderId="6" xfId="0" applyFont="1" applyFill="1" applyBorder="1" applyAlignment="1">
      <alignment horizontal="left"/>
    </xf>
    <xf numFmtId="3" fontId="12" fillId="0" borderId="6" xfId="0" applyNumberFormat="1" applyFont="1" applyFill="1" applyBorder="1" applyAlignment="1">
      <alignment horizontal="left"/>
    </xf>
    <xf numFmtId="10" fontId="12" fillId="0" borderId="6" xfId="0" applyNumberFormat="1" applyFont="1" applyFill="1" applyBorder="1" applyAlignment="1">
      <alignment horizontal="left"/>
    </xf>
    <xf numFmtId="3" fontId="12" fillId="0" borderId="7" xfId="0" applyNumberFormat="1" applyFont="1" applyFill="1" applyBorder="1" applyAlignment="1">
      <alignment horizontal="left"/>
    </xf>
    <xf numFmtId="10" fontId="12" fillId="0" borderId="7" xfId="0" applyNumberFormat="1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left"/>
    </xf>
    <xf numFmtId="0" fontId="12" fillId="0" borderId="7" xfId="0" applyFont="1" applyFill="1" applyBorder="1" applyAlignment="1">
      <alignment horizontal="left"/>
    </xf>
    <xf numFmtId="3" fontId="12" fillId="0" borderId="7" xfId="16" applyNumberFormat="1" applyFont="1" applyFill="1" applyBorder="1" applyAlignment="1">
      <alignment horizontal="left"/>
    </xf>
    <xf numFmtId="0" fontId="12" fillId="0" borderId="7" xfId="16" applyFont="1" applyFill="1" applyBorder="1" applyAlignment="1">
      <alignment horizontal="left"/>
    </xf>
    <xf numFmtId="0" fontId="12" fillId="0" borderId="0" xfId="13" applyFont="1" applyFill="1"/>
    <xf numFmtId="0" fontId="12" fillId="0" borderId="0" xfId="13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justify"/>
    </xf>
    <xf numFmtId="3" fontId="12" fillId="0" borderId="0" xfId="13" applyNumberFormat="1" applyFont="1" applyFill="1" applyBorder="1" applyAlignment="1">
      <alignment horizontal="center"/>
    </xf>
    <xf numFmtId="10" fontId="12" fillId="0" borderId="0" xfId="13" applyNumberFormat="1" applyFont="1" applyFill="1" applyBorder="1" applyAlignment="1">
      <alignment horizontal="center" vertical="center"/>
    </xf>
    <xf numFmtId="0" fontId="12" fillId="0" borderId="0" xfId="13" applyFont="1" applyFill="1" applyBorder="1" applyAlignment="1">
      <alignment horizontal="right"/>
    </xf>
    <xf numFmtId="0" fontId="10" fillId="0" borderId="0" xfId="0" applyFont="1" applyFill="1" applyBorder="1" applyAlignment="1">
      <alignment horizontal="left"/>
    </xf>
    <xf numFmtId="3" fontId="10" fillId="0" borderId="0" xfId="10" applyNumberFormat="1" applyFont="1" applyFill="1" applyBorder="1" applyAlignment="1">
      <alignment horizontal="left"/>
    </xf>
    <xf numFmtId="10" fontId="10" fillId="0" borderId="0" xfId="10" applyNumberFormat="1" applyFont="1" applyFill="1" applyBorder="1" applyAlignment="1">
      <alignment horizontal="left"/>
    </xf>
    <xf numFmtId="3" fontId="11" fillId="0" borderId="0" xfId="10" applyNumberFormat="1" applyFont="1" applyFill="1" applyBorder="1" applyAlignment="1">
      <alignment horizontal="left"/>
    </xf>
    <xf numFmtId="0" fontId="10" fillId="0" borderId="0" xfId="0" applyFont="1" applyFill="1" applyBorder="1"/>
    <xf numFmtId="0" fontId="10" fillId="0" borderId="0" xfId="11" applyFont="1" applyFill="1" applyBorder="1" applyAlignment="1">
      <alignment vertical="top" wrapText="1"/>
    </xf>
    <xf numFmtId="0" fontId="10" fillId="0" borderId="0" xfId="0" applyFont="1" applyFill="1"/>
    <xf numFmtId="3" fontId="12" fillId="0" borderId="0" xfId="0" applyNumberFormat="1" applyFont="1" applyFill="1" applyBorder="1" applyAlignment="1">
      <alignment horizontal="center"/>
    </xf>
    <xf numFmtId="10" fontId="12" fillId="0" borderId="0" xfId="0" applyNumberFormat="1" applyFont="1" applyFill="1" applyBorder="1" applyAlignment="1">
      <alignment horizontal="center"/>
    </xf>
    <xf numFmtId="10" fontId="12" fillId="0" borderId="0" xfId="0" applyNumberFormat="1" applyFont="1" applyFill="1" applyBorder="1" applyAlignment="1">
      <alignment horizontal="right"/>
    </xf>
    <xf numFmtId="15" fontId="12" fillId="0" borderId="0" xfId="13" applyNumberFormat="1" applyFont="1" applyFill="1" applyBorder="1" applyAlignment="1">
      <alignment horizontal="center"/>
    </xf>
    <xf numFmtId="15" fontId="12" fillId="0" borderId="0" xfId="0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center"/>
    </xf>
    <xf numFmtId="0" fontId="12" fillId="0" borderId="0" xfId="13" applyFont="1" applyFill="1" applyBorder="1" applyAlignment="1">
      <alignment horizontal="center"/>
    </xf>
    <xf numFmtId="0" fontId="12" fillId="0" borderId="16" xfId="0" applyFont="1" applyFill="1" applyBorder="1" applyAlignment="1">
      <alignment horizontal="left"/>
    </xf>
    <xf numFmtId="3" fontId="12" fillId="0" borderId="0" xfId="0" applyNumberFormat="1" applyFont="1" applyFill="1" applyBorder="1" applyAlignment="1">
      <alignment horizontal="right"/>
    </xf>
    <xf numFmtId="3" fontId="12" fillId="0" borderId="5" xfId="0" applyNumberFormat="1" applyFont="1" applyFill="1" applyBorder="1" applyAlignment="1">
      <alignment horizontal="right"/>
    </xf>
    <xf numFmtId="0" fontId="13" fillId="0" borderId="0" xfId="0" applyFont="1" applyFill="1"/>
    <xf numFmtId="3" fontId="10" fillId="0" borderId="0" xfId="0" applyNumberFormat="1" applyFont="1" applyFill="1"/>
    <xf numFmtId="17" fontId="13" fillId="0" borderId="0" xfId="0" applyNumberFormat="1" applyFont="1" applyFill="1" applyAlignment="1">
      <alignment horizontal="left"/>
    </xf>
    <xf numFmtId="0" fontId="14" fillId="0" borderId="0" xfId="0" applyFont="1" applyFill="1"/>
    <xf numFmtId="0" fontId="10" fillId="0" borderId="0" xfId="10" applyFont="1" applyFill="1" applyBorder="1" applyAlignment="1">
      <alignment horizontal="left"/>
    </xf>
    <xf numFmtId="0" fontId="13" fillId="0" borderId="0" xfId="0" applyFont="1" applyFill="1" applyBorder="1"/>
    <xf numFmtId="0" fontId="13" fillId="0" borderId="0" xfId="10" applyFont="1" applyFill="1" applyBorder="1" applyAlignment="1">
      <alignment horizontal="left"/>
    </xf>
    <xf numFmtId="0" fontId="12" fillId="0" borderId="13" xfId="10" applyFont="1" applyFill="1" applyBorder="1" applyAlignment="1">
      <alignment horizontal="left"/>
    </xf>
    <xf numFmtId="0" fontId="12" fillId="0" borderId="14" xfId="0" applyFont="1" applyFill="1" applyBorder="1" applyAlignment="1">
      <alignment horizontal="right"/>
    </xf>
    <xf numFmtId="0" fontId="12" fillId="0" borderId="15" xfId="0" applyFont="1" applyFill="1" applyBorder="1" applyAlignment="1">
      <alignment horizontal="right"/>
    </xf>
    <xf numFmtId="0" fontId="15" fillId="0" borderId="0" xfId="0" applyFont="1" applyFill="1"/>
    <xf numFmtId="0" fontId="13" fillId="2" borderId="13" xfId="0" applyFont="1" applyFill="1" applyBorder="1"/>
    <xf numFmtId="3" fontId="10" fillId="2" borderId="14" xfId="0" applyNumberFormat="1" applyFont="1" applyFill="1" applyBorder="1" applyAlignment="1">
      <alignment horizontal="center" vertical="center"/>
    </xf>
    <xf numFmtId="3" fontId="13" fillId="2" borderId="15" xfId="0" applyNumberFormat="1" applyFont="1" applyFill="1" applyBorder="1" applyAlignment="1">
      <alignment horizontal="right" vertical="center"/>
    </xf>
    <xf numFmtId="3" fontId="10" fillId="0" borderId="0" xfId="0" applyNumberFormat="1" applyFont="1" applyFill="1" applyBorder="1"/>
    <xf numFmtId="0" fontId="10" fillId="0" borderId="0" xfId="0" applyFont="1" applyFill="1" applyAlignment="1">
      <alignment horizontal="left"/>
    </xf>
    <xf numFmtId="3" fontId="13" fillId="0" borderId="0" xfId="0" applyNumberFormat="1" applyFont="1" applyFill="1" applyBorder="1" applyAlignment="1">
      <alignment horizontal="right" vertical="center"/>
    </xf>
    <xf numFmtId="0" fontId="10" fillId="0" borderId="0" xfId="0" quotePrefix="1" applyFont="1" applyFill="1" applyAlignment="1">
      <alignment horizontal="left"/>
    </xf>
    <xf numFmtId="15" fontId="11" fillId="0" borderId="0" xfId="0" quotePrefix="1" applyNumberFormat="1" applyFont="1" applyFill="1" applyBorder="1" applyAlignment="1">
      <alignment horizontal="left"/>
    </xf>
    <xf numFmtId="15" fontId="11" fillId="0" borderId="0" xfId="0" applyNumberFormat="1" applyFont="1" applyFill="1" applyBorder="1" applyAlignment="1">
      <alignment horizontal="left"/>
    </xf>
    <xf numFmtId="15" fontId="12" fillId="0" borderId="6" xfId="0" applyNumberFormat="1" applyFont="1" applyFill="1" applyBorder="1" applyAlignment="1">
      <alignment horizontal="left"/>
    </xf>
    <xf numFmtId="15" fontId="12" fillId="0" borderId="7" xfId="0" applyNumberFormat="1" applyFont="1" applyFill="1" applyBorder="1" applyAlignment="1">
      <alignment horizontal="left"/>
    </xf>
    <xf numFmtId="0" fontId="12" fillId="0" borderId="0" xfId="16" applyFont="1" applyFill="1" applyBorder="1" applyAlignment="1">
      <alignment horizontal="left"/>
    </xf>
    <xf numFmtId="15" fontId="12" fillId="0" borderId="7" xfId="16" applyNumberFormat="1" applyFont="1" applyFill="1" applyBorder="1" applyAlignment="1">
      <alignment horizontal="left"/>
    </xf>
    <xf numFmtId="15" fontId="12" fillId="0" borderId="0" xfId="0" applyNumberFormat="1" applyFont="1" applyFill="1" applyBorder="1" applyAlignment="1">
      <alignment horizontal="left"/>
    </xf>
    <xf numFmtId="0" fontId="12" fillId="0" borderId="8" xfId="16" applyFont="1" applyFill="1" applyBorder="1" applyAlignment="1">
      <alignment horizontal="left"/>
    </xf>
    <xf numFmtId="0" fontId="12" fillId="0" borderId="11" xfId="16" applyFont="1" applyFill="1" applyBorder="1" applyAlignment="1">
      <alignment horizontal="left"/>
    </xf>
    <xf numFmtId="15" fontId="12" fillId="0" borderId="8" xfId="16" applyNumberFormat="1" applyFont="1" applyFill="1" applyBorder="1" applyAlignment="1">
      <alignment horizontal="left"/>
    </xf>
    <xf numFmtId="15" fontId="12" fillId="0" borderId="8" xfId="0" applyNumberFormat="1" applyFont="1" applyFill="1" applyBorder="1" applyAlignment="1">
      <alignment horizontal="left"/>
    </xf>
    <xf numFmtId="3" fontId="12" fillId="0" borderId="8" xfId="16" applyNumberFormat="1" applyFont="1" applyFill="1" applyBorder="1" applyAlignment="1">
      <alignment horizontal="left"/>
    </xf>
    <xf numFmtId="3" fontId="12" fillId="0" borderId="8" xfId="0" applyNumberFormat="1" applyFont="1" applyFill="1" applyBorder="1" applyAlignment="1">
      <alignment horizontal="left"/>
    </xf>
    <xf numFmtId="10" fontId="12" fillId="0" borderId="8" xfId="0" applyNumberFormat="1" applyFont="1" applyFill="1" applyBorder="1" applyAlignment="1">
      <alignment horizontal="left"/>
    </xf>
    <xf numFmtId="10" fontId="11" fillId="4" borderId="6" xfId="0" applyNumberFormat="1" applyFont="1" applyFill="1" applyBorder="1" applyAlignment="1">
      <alignment horizontal="left"/>
    </xf>
    <xf numFmtId="10" fontId="11" fillId="4" borderId="8" xfId="0" applyNumberFormat="1" applyFont="1" applyFill="1" applyBorder="1" applyAlignment="1">
      <alignment horizontal="left"/>
    </xf>
    <xf numFmtId="0" fontId="12" fillId="0" borderId="16" xfId="16" applyFont="1" applyFill="1" applyBorder="1" applyAlignment="1">
      <alignment horizontal="left"/>
    </xf>
    <xf numFmtId="0" fontId="11" fillId="2" borderId="17" xfId="0" applyFont="1" applyFill="1" applyBorder="1" applyAlignment="1"/>
    <xf numFmtId="3" fontId="11" fillId="2" borderId="18" xfId="0" applyNumberFormat="1" applyFont="1" applyFill="1" applyBorder="1" applyAlignment="1">
      <alignment horizontal="center"/>
    </xf>
    <xf numFmtId="3" fontId="11" fillId="2" borderId="19" xfId="0" applyNumberFormat="1" applyFont="1" applyFill="1" applyBorder="1" applyAlignment="1">
      <alignment horizontal="center"/>
    </xf>
    <xf numFmtId="0" fontId="11" fillId="0" borderId="20" xfId="0" applyFont="1" applyFill="1" applyBorder="1" applyAlignment="1"/>
    <xf numFmtId="3" fontId="11" fillId="0" borderId="21" xfId="0" applyNumberFormat="1" applyFont="1" applyFill="1" applyBorder="1" applyAlignment="1">
      <alignment horizontal="right"/>
    </xf>
    <xf numFmtId="3" fontId="11" fillId="0" borderId="22" xfId="0" applyNumberFormat="1" applyFont="1" applyFill="1" applyBorder="1" applyAlignment="1">
      <alignment horizontal="right"/>
    </xf>
    <xf numFmtId="0" fontId="11" fillId="4" borderId="6" xfId="0" applyFont="1" applyFill="1" applyBorder="1" applyAlignment="1">
      <alignment horizontal="left"/>
    </xf>
    <xf numFmtId="15" fontId="11" fillId="4" borderId="6" xfId="0" applyNumberFormat="1" applyFont="1" applyFill="1" applyBorder="1" applyAlignment="1">
      <alignment horizontal="left"/>
    </xf>
    <xf numFmtId="15" fontId="11" fillId="4" borderId="9" xfId="0" applyNumberFormat="1" applyFont="1" applyFill="1" applyBorder="1" applyAlignment="1">
      <alignment horizontal="left"/>
    </xf>
    <xf numFmtId="3" fontId="11" fillId="4" borderId="6" xfId="0" applyNumberFormat="1" applyFont="1" applyFill="1" applyBorder="1" applyAlignment="1">
      <alignment horizontal="center"/>
    </xf>
    <xf numFmtId="3" fontId="11" fillId="4" borderId="6" xfId="0" applyNumberFormat="1" applyFont="1" applyFill="1" applyBorder="1" applyAlignment="1">
      <alignment horizontal="left"/>
    </xf>
    <xf numFmtId="0" fontId="11" fillId="4" borderId="7" xfId="0" applyFont="1" applyFill="1" applyBorder="1" applyAlignment="1">
      <alignment horizontal="left"/>
    </xf>
    <xf numFmtId="0" fontId="11" fillId="4" borderId="8" xfId="0" applyFont="1" applyFill="1" applyBorder="1" applyAlignment="1">
      <alignment horizontal="left"/>
    </xf>
    <xf numFmtId="15" fontId="11" fillId="4" borderId="8" xfId="0" applyNumberFormat="1" applyFont="1" applyFill="1" applyBorder="1" applyAlignment="1">
      <alignment horizontal="left"/>
    </xf>
    <xf numFmtId="15" fontId="11" fillId="4" borderId="10" xfId="0" applyNumberFormat="1" applyFont="1" applyFill="1" applyBorder="1" applyAlignment="1">
      <alignment horizontal="left"/>
    </xf>
    <xf numFmtId="3" fontId="11" fillId="4" borderId="8" xfId="0" applyNumberFormat="1" applyFont="1" applyFill="1" applyBorder="1" applyAlignment="1">
      <alignment horizontal="center"/>
    </xf>
    <xf numFmtId="3" fontId="11" fillId="4" borderId="8" xfId="0" applyNumberFormat="1" applyFont="1" applyFill="1" applyBorder="1" applyAlignment="1">
      <alignment horizontal="left"/>
    </xf>
    <xf numFmtId="17" fontId="13" fillId="0" borderId="0" xfId="10" applyNumberFormat="1" applyFont="1" applyFill="1" applyBorder="1" applyAlignment="1">
      <alignment horizontal="center"/>
    </xf>
    <xf numFmtId="0" fontId="12" fillId="0" borderId="0" xfId="13" applyFont="1" applyFill="1" applyBorder="1" applyAlignment="1">
      <alignment horizontal="left"/>
    </xf>
    <xf numFmtId="0" fontId="12" fillId="0" borderId="0" xfId="12" applyFont="1" applyFill="1" applyBorder="1" applyAlignment="1">
      <alignment horizontal="justify" vertical="top" wrapText="1"/>
    </xf>
    <xf numFmtId="0" fontId="12" fillId="0" borderId="0" xfId="13" applyFont="1" applyFill="1" applyAlignment="1">
      <alignment horizontal="justify" wrapText="1"/>
    </xf>
    <xf numFmtId="0" fontId="12" fillId="0" borderId="0" xfId="13" applyFont="1" applyFill="1" applyAlignment="1">
      <alignment horizontal="justify" vertical="top" wrapText="1"/>
    </xf>
    <xf numFmtId="0" fontId="12" fillId="0" borderId="0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 wrapText="1"/>
    </xf>
    <xf numFmtId="0" fontId="7" fillId="3" borderId="0" xfId="0" applyFont="1" applyFill="1" applyAlignment="1">
      <alignment horizontal="left" vertical="center"/>
    </xf>
    <xf numFmtId="0" fontId="7" fillId="3" borderId="11" xfId="0" applyFont="1" applyFill="1" applyBorder="1" applyAlignment="1">
      <alignment horizontal="left" vertical="center"/>
    </xf>
  </cellXfs>
  <cellStyles count="17">
    <cellStyle name="Millares 2" xfId="1"/>
    <cellStyle name="Millares 2 2" xfId="2"/>
    <cellStyle name="Millares 2 2 2" xfId="3"/>
    <cellStyle name="Millares 2 3" xfId="4"/>
    <cellStyle name="Millares 2 3 2" xfId="5"/>
    <cellStyle name="Millares 3" xfId="6"/>
    <cellStyle name="Millares 3 2" xfId="7"/>
    <cellStyle name="Millares 4" xfId="8"/>
    <cellStyle name="Millares 4 2" xfId="9"/>
    <cellStyle name="Normal" xfId="0" builtinId="0"/>
    <cellStyle name="Normal 2" xfId="10"/>
    <cellStyle name="Normal 3" xfId="11"/>
    <cellStyle name="Normal 3 2" xfId="12"/>
    <cellStyle name="Normal 4" xfId="13"/>
    <cellStyle name="Normal 5" xfId="14"/>
    <cellStyle name="Normal 5 2" xfId="15"/>
    <cellStyle name="Normal 6" xfId="16"/>
  </cellStyles>
  <dxfs count="0"/>
  <tableStyles count="0" defaultTableStyle="TableStyleMedium2" defaultPivotStyle="PivotStyleLight16"/>
  <colors>
    <mruColors>
      <color rgb="FFEFF8B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C4" sqref="C4"/>
    </sheetView>
  </sheetViews>
  <sheetFormatPr baseColWidth="10" defaultRowHeight="12" x14ac:dyDescent="0.2"/>
  <cols>
    <col min="1" max="1" width="35.5703125" style="47" customWidth="1"/>
    <col min="2" max="2" width="18" style="59" customWidth="1"/>
    <col min="3" max="3" width="15.5703125" style="59" customWidth="1"/>
    <col min="4" max="4" width="13.28515625" style="47" customWidth="1"/>
    <col min="5" max="5" width="16.28515625" style="47" bestFit="1" customWidth="1"/>
    <col min="6" max="16384" width="11.42578125" style="47"/>
  </cols>
  <sheetData>
    <row r="1" spans="1:11" x14ac:dyDescent="0.2">
      <c r="A1" s="58" t="s">
        <v>2</v>
      </c>
    </row>
    <row r="2" spans="1:11" x14ac:dyDescent="0.2">
      <c r="A2" s="60" t="s">
        <v>69</v>
      </c>
      <c r="F2" s="45"/>
      <c r="G2" s="45"/>
      <c r="H2" s="45"/>
      <c r="I2" s="45"/>
      <c r="J2" s="45"/>
      <c r="K2" s="45"/>
    </row>
    <row r="3" spans="1:11" ht="12.75" thickBot="1" x14ac:dyDescent="0.25">
      <c r="F3" s="45"/>
      <c r="G3" s="45"/>
      <c r="H3" s="45"/>
      <c r="I3" s="110"/>
      <c r="J3" s="110"/>
      <c r="K3" s="45"/>
    </row>
    <row r="4" spans="1:11" s="58" customFormat="1" ht="17.25" customHeight="1" thickBot="1" x14ac:dyDescent="0.25">
      <c r="A4" s="93" t="s">
        <v>4</v>
      </c>
      <c r="B4" s="94" t="s">
        <v>0</v>
      </c>
      <c r="C4" s="95" t="s">
        <v>1</v>
      </c>
      <c r="D4" s="61"/>
      <c r="F4" s="62"/>
      <c r="G4" s="63"/>
      <c r="H4" s="42"/>
      <c r="I4" s="42"/>
      <c r="J4" s="64"/>
      <c r="K4" s="63"/>
    </row>
    <row r="5" spans="1:11" s="58" customFormat="1" ht="8.25" customHeight="1" x14ac:dyDescent="0.2">
      <c r="A5" s="96"/>
      <c r="B5" s="97"/>
      <c r="C5" s="98"/>
      <c r="D5" s="61"/>
      <c r="F5" s="62"/>
      <c r="G5" s="63"/>
      <c r="H5" s="42"/>
      <c r="I5" s="42"/>
      <c r="J5" s="64"/>
      <c r="K5" s="63"/>
    </row>
    <row r="6" spans="1:11" s="58" customFormat="1" x14ac:dyDescent="0.2">
      <c r="A6" s="55" t="s">
        <v>70</v>
      </c>
      <c r="B6" s="56">
        <v>56250</v>
      </c>
      <c r="C6" s="57">
        <v>92588</v>
      </c>
      <c r="D6" s="61"/>
      <c r="F6" s="62"/>
      <c r="G6" s="63"/>
      <c r="H6" s="42"/>
      <c r="I6" s="42"/>
      <c r="J6" s="64"/>
      <c r="K6" s="63"/>
    </row>
    <row r="7" spans="1:11" s="58" customFormat="1" x14ac:dyDescent="0.2">
      <c r="A7" s="55" t="s">
        <v>71</v>
      </c>
      <c r="B7" s="56">
        <v>3660</v>
      </c>
      <c r="C7" s="57">
        <v>159210</v>
      </c>
      <c r="D7" s="61"/>
      <c r="F7" s="62"/>
      <c r="G7" s="63"/>
      <c r="H7" s="42"/>
      <c r="I7" s="42"/>
      <c r="J7" s="64"/>
      <c r="K7" s="63"/>
    </row>
    <row r="8" spans="1:11" s="58" customFormat="1" x14ac:dyDescent="0.2">
      <c r="A8" s="92" t="s">
        <v>51</v>
      </c>
      <c r="B8" s="56">
        <v>534</v>
      </c>
      <c r="C8" s="57">
        <v>4272</v>
      </c>
      <c r="D8" s="61"/>
      <c r="F8" s="62"/>
      <c r="G8" s="63"/>
      <c r="H8" s="42"/>
      <c r="I8" s="42"/>
      <c r="J8" s="64"/>
      <c r="K8" s="63"/>
    </row>
    <row r="9" spans="1:11" s="58" customFormat="1" x14ac:dyDescent="0.2">
      <c r="A9" s="92" t="s">
        <v>72</v>
      </c>
      <c r="B9" s="56">
        <v>1071559</v>
      </c>
      <c r="C9" s="57">
        <v>87793</v>
      </c>
      <c r="D9" s="61"/>
      <c r="F9" s="62"/>
      <c r="G9" s="63"/>
      <c r="H9" s="42"/>
      <c r="I9" s="42"/>
      <c r="J9" s="64"/>
      <c r="K9" s="63"/>
    </row>
    <row r="10" spans="1:11" s="68" customFormat="1" ht="8.25" customHeight="1" thickBot="1" x14ac:dyDescent="0.25">
      <c r="A10" s="65"/>
      <c r="B10" s="66"/>
      <c r="C10" s="67"/>
    </row>
    <row r="11" spans="1:11" ht="12.75" thickBot="1" x14ac:dyDescent="0.25">
      <c r="A11" s="69" t="s">
        <v>38</v>
      </c>
      <c r="B11" s="70"/>
      <c r="C11" s="71">
        <f>SUM(C6:C9)</f>
        <v>343863</v>
      </c>
      <c r="F11" s="45"/>
      <c r="G11" s="45"/>
      <c r="H11" s="45"/>
      <c r="I11" s="45"/>
      <c r="J11" s="45"/>
      <c r="K11" s="45"/>
    </row>
    <row r="12" spans="1:11" x14ac:dyDescent="0.2">
      <c r="A12" s="45"/>
      <c r="B12" s="72"/>
      <c r="C12" s="72"/>
      <c r="F12" s="45"/>
      <c r="G12" s="45"/>
      <c r="H12" s="45"/>
      <c r="I12" s="45"/>
      <c r="J12" s="45"/>
      <c r="K12" s="45"/>
    </row>
    <row r="13" spans="1:11" x14ac:dyDescent="0.2">
      <c r="A13" s="73" t="s">
        <v>32</v>
      </c>
      <c r="E13" s="59"/>
      <c r="F13" s="45"/>
      <c r="G13" s="45"/>
      <c r="H13" s="74"/>
      <c r="I13" s="45"/>
      <c r="J13" s="45"/>
      <c r="K13" s="45"/>
    </row>
    <row r="14" spans="1:11" x14ac:dyDescent="0.2">
      <c r="A14" s="75" t="s">
        <v>3</v>
      </c>
      <c r="F14" s="45"/>
      <c r="G14" s="45"/>
      <c r="H14" s="45"/>
      <c r="I14" s="45"/>
      <c r="J14" s="45"/>
      <c r="K14" s="45"/>
    </row>
    <row r="15" spans="1:11" x14ac:dyDescent="0.2">
      <c r="B15" s="47"/>
      <c r="C15" s="47"/>
      <c r="F15" s="45"/>
      <c r="G15" s="45"/>
      <c r="H15" s="45"/>
      <c r="I15" s="45"/>
      <c r="J15" s="45"/>
      <c r="K15" s="45"/>
    </row>
    <row r="16" spans="1:11" x14ac:dyDescent="0.2">
      <c r="B16" s="47"/>
      <c r="C16" s="47"/>
      <c r="G16" s="45"/>
      <c r="H16" s="45"/>
      <c r="I16" s="45"/>
    </row>
    <row r="17" spans="2:3" x14ac:dyDescent="0.2">
      <c r="B17" s="47"/>
      <c r="C17" s="47"/>
    </row>
    <row r="18" spans="2:3" x14ac:dyDescent="0.2">
      <c r="B18" s="47"/>
      <c r="C18" s="47"/>
    </row>
    <row r="19" spans="2:3" x14ac:dyDescent="0.2">
      <c r="B19" s="47"/>
    </row>
    <row r="20" spans="2:3" x14ac:dyDescent="0.2">
      <c r="B20" s="47"/>
      <c r="C20" s="47"/>
    </row>
    <row r="21" spans="2:3" x14ac:dyDescent="0.2">
      <c r="B21" s="47"/>
      <c r="C21" s="47"/>
    </row>
    <row r="22" spans="2:3" x14ac:dyDescent="0.2">
      <c r="B22" s="47"/>
      <c r="C22" s="47"/>
    </row>
    <row r="23" spans="2:3" x14ac:dyDescent="0.2">
      <c r="B23" s="47"/>
      <c r="C23" s="47"/>
    </row>
  </sheetData>
  <mergeCells count="1">
    <mergeCell ref="I3:J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4"/>
  <sheetViews>
    <sheetView workbookViewId="0">
      <selection activeCell="J12" sqref="J12"/>
    </sheetView>
  </sheetViews>
  <sheetFormatPr baseColWidth="10" defaultRowHeight="12" x14ac:dyDescent="0.2"/>
  <cols>
    <col min="1" max="1" width="64.7109375" style="21" customWidth="1"/>
    <col min="2" max="2" width="6.5703125" style="21" customWidth="1"/>
    <col min="3" max="3" width="10.42578125" style="82" customWidth="1"/>
    <col min="4" max="4" width="12" style="82" customWidth="1"/>
    <col min="5" max="5" width="16.42578125" style="31" customWidth="1"/>
    <col min="6" max="6" width="12.5703125" style="31" customWidth="1"/>
    <col min="7" max="7" width="7.85546875" style="25" customWidth="1"/>
    <col min="8" max="8" width="17.5703125" style="25" bestFit="1" customWidth="1"/>
    <col min="9" max="16384" width="11.42578125" style="21"/>
  </cols>
  <sheetData>
    <row r="1" spans="1:8" x14ac:dyDescent="0.2">
      <c r="A1" s="17" t="s">
        <v>6</v>
      </c>
      <c r="B1" s="17"/>
      <c r="C1" s="76"/>
      <c r="D1" s="76"/>
      <c r="E1" s="18"/>
      <c r="F1" s="18"/>
      <c r="G1" s="19"/>
      <c r="H1" s="20"/>
    </row>
    <row r="2" spans="1:8" s="22" customFormat="1" x14ac:dyDescent="0.2">
      <c r="A2" s="22" t="s">
        <v>7</v>
      </c>
      <c r="C2" s="77"/>
      <c r="D2" s="77"/>
      <c r="E2" s="23"/>
      <c r="F2" s="23"/>
      <c r="G2" s="24"/>
      <c r="H2" s="25"/>
    </row>
    <row r="3" spans="1:8" s="22" customFormat="1" x14ac:dyDescent="0.2">
      <c r="A3" s="99"/>
      <c r="B3" s="99"/>
      <c r="C3" s="100" t="s">
        <v>5</v>
      </c>
      <c r="D3" s="101" t="s">
        <v>5</v>
      </c>
      <c r="E3" s="102" t="s">
        <v>8</v>
      </c>
      <c r="F3" s="103" t="s">
        <v>9</v>
      </c>
      <c r="G3" s="90" t="s">
        <v>10</v>
      </c>
      <c r="H3" s="90" t="s">
        <v>50</v>
      </c>
    </row>
    <row r="4" spans="1:8" s="22" customFormat="1" x14ac:dyDescent="0.2">
      <c r="A4" s="104" t="s">
        <v>4</v>
      </c>
      <c r="B4" s="105" t="s">
        <v>11</v>
      </c>
      <c r="C4" s="106" t="s">
        <v>12</v>
      </c>
      <c r="D4" s="107" t="s">
        <v>13</v>
      </c>
      <c r="E4" s="108" t="s">
        <v>14</v>
      </c>
      <c r="F4" s="109" t="s">
        <v>15</v>
      </c>
      <c r="G4" s="91" t="s">
        <v>16</v>
      </c>
      <c r="H4" s="91" t="s">
        <v>74</v>
      </c>
    </row>
    <row r="5" spans="1:8" ht="5.25" customHeight="1" x14ac:dyDescent="0.2">
      <c r="A5" s="26"/>
      <c r="C5" s="78"/>
      <c r="D5" s="78"/>
      <c r="E5" s="27"/>
      <c r="F5" s="27"/>
      <c r="G5" s="28"/>
      <c r="H5" s="28"/>
    </row>
    <row r="6" spans="1:8" ht="12.75" customHeight="1" x14ac:dyDescent="0.2">
      <c r="A6" s="32" t="s">
        <v>75</v>
      </c>
      <c r="B6" s="21">
        <v>955</v>
      </c>
      <c r="C6" s="79">
        <v>41016</v>
      </c>
      <c r="D6" s="79" t="s">
        <v>35</v>
      </c>
      <c r="E6" s="29" t="s">
        <v>36</v>
      </c>
      <c r="F6" s="29">
        <v>147355882</v>
      </c>
      <c r="G6" s="30">
        <v>0.96742579980621335</v>
      </c>
      <c r="H6" s="29">
        <v>142555882</v>
      </c>
    </row>
    <row r="7" spans="1:8" x14ac:dyDescent="0.2">
      <c r="A7" s="32" t="s">
        <v>77</v>
      </c>
      <c r="B7" s="21">
        <v>970</v>
      </c>
      <c r="C7" s="79">
        <v>41309</v>
      </c>
      <c r="D7" s="79">
        <v>42328</v>
      </c>
      <c r="E7" s="29">
        <v>835000000000</v>
      </c>
      <c r="F7" s="29">
        <v>332987717</v>
      </c>
      <c r="G7" s="30">
        <v>0.90016892725205233</v>
      </c>
      <c r="H7" s="29">
        <v>299745196</v>
      </c>
    </row>
    <row r="8" spans="1:8" x14ac:dyDescent="0.2">
      <c r="A8" s="32" t="s">
        <v>40</v>
      </c>
      <c r="B8" s="21">
        <v>984</v>
      </c>
      <c r="C8" s="79">
        <v>41543</v>
      </c>
      <c r="D8" s="79">
        <v>42580</v>
      </c>
      <c r="E8" s="29">
        <v>350000000000</v>
      </c>
      <c r="F8" s="29">
        <v>350000000</v>
      </c>
      <c r="G8" s="30">
        <v>0.9090909085714286</v>
      </c>
      <c r="H8" s="29">
        <v>318181818</v>
      </c>
    </row>
    <row r="9" spans="1:8" x14ac:dyDescent="0.2">
      <c r="A9" s="32"/>
      <c r="B9" s="21" t="s">
        <v>34</v>
      </c>
      <c r="C9" s="79"/>
      <c r="D9" s="79"/>
      <c r="E9" s="29"/>
      <c r="F9" s="29">
        <v>318181818</v>
      </c>
      <c r="G9" s="30">
        <v>1</v>
      </c>
      <c r="H9" s="29">
        <v>318181818</v>
      </c>
    </row>
    <row r="10" spans="1:8" x14ac:dyDescent="0.2">
      <c r="A10" s="32" t="s">
        <v>79</v>
      </c>
      <c r="B10" s="21">
        <v>987</v>
      </c>
      <c r="C10" s="79">
        <v>41589</v>
      </c>
      <c r="D10" s="79">
        <v>42532</v>
      </c>
      <c r="E10" s="29" t="s">
        <v>41</v>
      </c>
      <c r="F10" s="29">
        <v>63500000</v>
      </c>
      <c r="G10" s="30">
        <v>0.97653987401574804</v>
      </c>
      <c r="H10" s="29">
        <v>62010282</v>
      </c>
    </row>
    <row r="11" spans="1:8" x14ac:dyDescent="0.2">
      <c r="A11" s="32" t="s">
        <v>44</v>
      </c>
      <c r="B11" s="21">
        <v>989</v>
      </c>
      <c r="C11" s="79">
        <v>41596</v>
      </c>
      <c r="D11" s="79">
        <v>42610</v>
      </c>
      <c r="E11" s="29" t="s">
        <v>42</v>
      </c>
      <c r="F11" s="29">
        <v>6888916</v>
      </c>
      <c r="G11" s="30">
        <v>0.85473824909463259</v>
      </c>
      <c r="H11" s="29">
        <v>5888220</v>
      </c>
    </row>
    <row r="12" spans="1:8" x14ac:dyDescent="0.2">
      <c r="A12" s="32"/>
      <c r="B12" s="21" t="s">
        <v>34</v>
      </c>
      <c r="C12" s="79"/>
      <c r="D12" s="79"/>
      <c r="E12" s="29"/>
      <c r="F12" s="29">
        <v>5888916</v>
      </c>
      <c r="G12" s="30">
        <v>0.99988181186486613</v>
      </c>
      <c r="H12" s="29">
        <v>5888220</v>
      </c>
    </row>
    <row r="13" spans="1:8" x14ac:dyDescent="0.2">
      <c r="A13" s="32" t="s">
        <v>81</v>
      </c>
      <c r="B13" s="21">
        <v>994</v>
      </c>
      <c r="C13" s="79">
        <v>41677</v>
      </c>
      <c r="D13" s="79">
        <v>42666</v>
      </c>
      <c r="E13" s="29">
        <v>115000000000</v>
      </c>
      <c r="F13" s="29">
        <v>127777777</v>
      </c>
      <c r="G13" s="30">
        <v>0.90000000547826087</v>
      </c>
      <c r="H13" s="29">
        <v>115000000</v>
      </c>
    </row>
    <row r="14" spans="1:8" x14ac:dyDescent="0.2">
      <c r="A14" s="32" t="s">
        <v>47</v>
      </c>
      <c r="B14" s="21">
        <v>1000</v>
      </c>
      <c r="C14" s="79">
        <v>41719</v>
      </c>
      <c r="D14" s="79">
        <v>42646</v>
      </c>
      <c r="E14" s="29" t="s">
        <v>46</v>
      </c>
      <c r="F14" s="29">
        <v>729040097</v>
      </c>
      <c r="G14" s="30">
        <v>0.45350023868440259</v>
      </c>
      <c r="H14" s="29">
        <v>330619858</v>
      </c>
    </row>
    <row r="15" spans="1:8" x14ac:dyDescent="0.2">
      <c r="A15" s="32"/>
      <c r="B15" s="21" t="s">
        <v>34</v>
      </c>
      <c r="C15" s="79"/>
      <c r="D15" s="79"/>
      <c r="E15" s="29"/>
      <c r="F15" s="29">
        <v>335229412</v>
      </c>
      <c r="G15" s="30">
        <v>0.98624955378318657</v>
      </c>
      <c r="H15" s="29">
        <v>330619858</v>
      </c>
    </row>
    <row r="16" spans="1:8" x14ac:dyDescent="0.2">
      <c r="A16" s="32" t="s">
        <v>48</v>
      </c>
      <c r="B16" s="21">
        <v>1004</v>
      </c>
      <c r="C16" s="79">
        <v>41873</v>
      </c>
      <c r="D16" s="79">
        <v>42723</v>
      </c>
      <c r="E16" s="29">
        <v>4755917671</v>
      </c>
      <c r="F16" s="29">
        <v>10212115</v>
      </c>
      <c r="G16" s="30">
        <v>0.99088367101232211</v>
      </c>
      <c r="H16" s="29">
        <v>10119018</v>
      </c>
    </row>
    <row r="17" spans="1:8" x14ac:dyDescent="0.2">
      <c r="A17" s="32" t="s">
        <v>54</v>
      </c>
      <c r="B17" s="21">
        <v>1006</v>
      </c>
      <c r="C17" s="79">
        <v>41899</v>
      </c>
      <c r="D17" s="79">
        <v>42841</v>
      </c>
      <c r="E17" s="29" t="s">
        <v>49</v>
      </c>
      <c r="F17" s="29">
        <v>461850000</v>
      </c>
      <c r="G17" s="30">
        <v>0.65313413445924007</v>
      </c>
      <c r="H17" s="29">
        <v>301650000</v>
      </c>
    </row>
    <row r="18" spans="1:8" x14ac:dyDescent="0.2">
      <c r="A18" s="32"/>
      <c r="B18" s="80" t="s">
        <v>34</v>
      </c>
      <c r="C18" s="81"/>
      <c r="D18" s="81"/>
      <c r="E18" s="33"/>
      <c r="F18" s="29">
        <v>301650000</v>
      </c>
      <c r="G18" s="30">
        <v>1</v>
      </c>
      <c r="H18" s="29">
        <v>301650000</v>
      </c>
    </row>
    <row r="19" spans="1:8" x14ac:dyDescent="0.2">
      <c r="A19" s="32" t="s">
        <v>51</v>
      </c>
      <c r="B19" s="21">
        <v>1008</v>
      </c>
      <c r="C19" s="79">
        <v>41953</v>
      </c>
      <c r="D19" s="79">
        <v>42879</v>
      </c>
      <c r="E19" s="29">
        <v>350000000</v>
      </c>
      <c r="F19" s="29">
        <v>43750</v>
      </c>
      <c r="G19" s="30">
        <v>0.68957714285714289</v>
      </c>
      <c r="H19" s="29">
        <v>30169</v>
      </c>
    </row>
    <row r="20" spans="1:8" x14ac:dyDescent="0.2">
      <c r="A20" s="32" t="s">
        <v>52</v>
      </c>
      <c r="B20" s="21">
        <v>1010</v>
      </c>
      <c r="C20" s="79">
        <v>41969</v>
      </c>
      <c r="D20" s="79">
        <v>42969</v>
      </c>
      <c r="E20" s="29" t="s">
        <v>53</v>
      </c>
      <c r="F20" s="29">
        <v>11680000000</v>
      </c>
      <c r="G20" s="30">
        <v>0.99691780830479448</v>
      </c>
      <c r="H20" s="29">
        <v>11644000001</v>
      </c>
    </row>
    <row r="21" spans="1:8" x14ac:dyDescent="0.2">
      <c r="A21" s="34" t="s">
        <v>83</v>
      </c>
      <c r="B21" s="80">
        <v>1012</v>
      </c>
      <c r="C21" s="81">
        <v>41992</v>
      </c>
      <c r="D21" s="81">
        <v>43137</v>
      </c>
      <c r="E21" s="33">
        <v>163633000000</v>
      </c>
      <c r="F21" s="29">
        <v>1997235044</v>
      </c>
      <c r="G21" s="30">
        <v>0.45957353630332154</v>
      </c>
      <c r="H21" s="29">
        <v>917876372</v>
      </c>
    </row>
    <row r="22" spans="1:8" x14ac:dyDescent="0.2">
      <c r="A22" s="34" t="s">
        <v>43</v>
      </c>
      <c r="B22" s="80">
        <v>1018</v>
      </c>
      <c r="C22" s="81">
        <v>42062</v>
      </c>
      <c r="D22" s="79">
        <v>43095</v>
      </c>
      <c r="E22" s="33">
        <v>120000000000</v>
      </c>
      <c r="F22" s="29">
        <v>220000000</v>
      </c>
      <c r="G22" s="30">
        <v>0.57625268181818179</v>
      </c>
      <c r="H22" s="29">
        <v>126775590</v>
      </c>
    </row>
    <row r="23" spans="1:8" x14ac:dyDescent="0.2">
      <c r="A23" s="34" t="s">
        <v>55</v>
      </c>
      <c r="B23" s="80">
        <v>1021</v>
      </c>
      <c r="C23" s="81">
        <v>42132</v>
      </c>
      <c r="D23" s="79">
        <v>43065</v>
      </c>
      <c r="E23" s="33">
        <v>19547196299</v>
      </c>
      <c r="F23" s="29">
        <v>15609535</v>
      </c>
      <c r="G23" s="30">
        <v>0</v>
      </c>
      <c r="H23" s="29">
        <v>0</v>
      </c>
    </row>
    <row r="24" spans="1:8" x14ac:dyDescent="0.2">
      <c r="A24" s="34" t="s">
        <v>57</v>
      </c>
      <c r="B24" s="80">
        <v>1024</v>
      </c>
      <c r="C24" s="81">
        <v>42270</v>
      </c>
      <c r="D24" s="79">
        <v>43002</v>
      </c>
      <c r="E24" s="33">
        <v>4350000000</v>
      </c>
      <c r="F24" s="29">
        <v>100000</v>
      </c>
      <c r="G24" s="30">
        <v>0.58694000000000002</v>
      </c>
      <c r="H24" s="29">
        <v>58694</v>
      </c>
    </row>
    <row r="25" spans="1:8" x14ac:dyDescent="0.2">
      <c r="A25" s="34" t="s">
        <v>59</v>
      </c>
      <c r="B25" s="80">
        <v>1026</v>
      </c>
      <c r="C25" s="81">
        <v>42293</v>
      </c>
      <c r="D25" s="79">
        <v>42811</v>
      </c>
      <c r="E25" s="33">
        <v>12505241656</v>
      </c>
      <c r="F25" s="29">
        <v>181714286</v>
      </c>
      <c r="G25" s="30">
        <v>0</v>
      </c>
      <c r="H25" s="29">
        <v>0</v>
      </c>
    </row>
    <row r="26" spans="1:8" x14ac:dyDescent="0.2">
      <c r="A26" s="34" t="s">
        <v>60</v>
      </c>
      <c r="B26" s="80">
        <v>1027</v>
      </c>
      <c r="C26" s="81">
        <v>42298</v>
      </c>
      <c r="D26" s="79">
        <v>43310</v>
      </c>
      <c r="E26" s="33">
        <v>63096955000</v>
      </c>
      <c r="F26" s="29">
        <v>12619391</v>
      </c>
      <c r="G26" s="30">
        <v>0</v>
      </c>
      <c r="H26" s="29">
        <v>0</v>
      </c>
    </row>
    <row r="27" spans="1:8" x14ac:dyDescent="0.2">
      <c r="A27" s="34" t="s">
        <v>58</v>
      </c>
      <c r="B27" s="80">
        <v>1028</v>
      </c>
      <c r="C27" s="81">
        <v>42307</v>
      </c>
      <c r="D27" s="79">
        <v>42659</v>
      </c>
      <c r="E27" s="33">
        <v>344855303</v>
      </c>
      <c r="F27" s="29">
        <v>46646</v>
      </c>
      <c r="G27" s="30">
        <v>0.78328259657848476</v>
      </c>
      <c r="H27" s="29">
        <v>36537</v>
      </c>
    </row>
    <row r="28" spans="1:8" x14ac:dyDescent="0.2">
      <c r="A28" s="34" t="s">
        <v>62</v>
      </c>
      <c r="B28" s="80">
        <v>1029</v>
      </c>
      <c r="C28" s="81">
        <v>42314</v>
      </c>
      <c r="D28" s="79">
        <v>43296</v>
      </c>
      <c r="E28" s="33">
        <v>6000000000</v>
      </c>
      <c r="F28" s="29">
        <v>35087720</v>
      </c>
      <c r="G28" s="30">
        <v>0.46817564663648709</v>
      </c>
      <c r="H28" s="29">
        <v>16427216</v>
      </c>
    </row>
    <row r="29" spans="1:8" x14ac:dyDescent="0.2">
      <c r="A29" s="34" t="s">
        <v>56</v>
      </c>
      <c r="B29" s="80">
        <v>1031</v>
      </c>
      <c r="C29" s="81">
        <v>42383</v>
      </c>
      <c r="D29" s="79">
        <v>43437</v>
      </c>
      <c r="E29" s="33" t="s">
        <v>63</v>
      </c>
      <c r="F29" s="29">
        <v>3397452229</v>
      </c>
      <c r="G29" s="30">
        <v>0.98330861681705195</v>
      </c>
      <c r="H29" s="29">
        <v>3340744052</v>
      </c>
    </row>
    <row r="30" spans="1:8" x14ac:dyDescent="0.2">
      <c r="A30" s="34" t="s">
        <v>65</v>
      </c>
      <c r="B30" s="80">
        <v>1032</v>
      </c>
      <c r="C30" s="81">
        <v>42405</v>
      </c>
      <c r="D30" s="79">
        <v>43253</v>
      </c>
      <c r="E30" s="33">
        <v>3000000000</v>
      </c>
      <c r="F30" s="29">
        <v>3000000</v>
      </c>
      <c r="G30" s="30">
        <v>0</v>
      </c>
      <c r="H30" s="29">
        <v>0</v>
      </c>
    </row>
    <row r="31" spans="1:8" x14ac:dyDescent="0.2">
      <c r="A31" s="34" t="s">
        <v>85</v>
      </c>
      <c r="B31" s="80">
        <v>1033</v>
      </c>
      <c r="C31" s="81">
        <v>42410</v>
      </c>
      <c r="D31" s="79">
        <v>43423</v>
      </c>
      <c r="E31" s="33">
        <v>78000000000</v>
      </c>
      <c r="F31" s="29">
        <v>78000000</v>
      </c>
      <c r="G31" s="30">
        <v>0.9</v>
      </c>
      <c r="H31" s="29">
        <v>70200000</v>
      </c>
    </row>
    <row r="32" spans="1:8" x14ac:dyDescent="0.2">
      <c r="A32" s="34" t="s">
        <v>66</v>
      </c>
      <c r="B32" s="80">
        <v>1034</v>
      </c>
      <c r="C32" s="81">
        <v>42457</v>
      </c>
      <c r="D32" s="79">
        <v>43428</v>
      </c>
      <c r="E32" s="33">
        <v>3000000000</v>
      </c>
      <c r="F32" s="33">
        <v>800</v>
      </c>
      <c r="G32" s="30">
        <v>0</v>
      </c>
      <c r="H32" s="29">
        <v>0</v>
      </c>
    </row>
    <row r="33" spans="1:13" x14ac:dyDescent="0.2">
      <c r="A33" s="34" t="s">
        <v>67</v>
      </c>
      <c r="B33" s="80"/>
      <c r="C33" s="81"/>
      <c r="D33" s="79"/>
      <c r="E33" s="33"/>
      <c r="F33" s="33">
        <v>400</v>
      </c>
      <c r="G33" s="30">
        <v>0</v>
      </c>
      <c r="H33" s="29">
        <v>0</v>
      </c>
    </row>
    <row r="34" spans="1:13" x14ac:dyDescent="0.2">
      <c r="A34" s="34" t="s">
        <v>68</v>
      </c>
      <c r="B34" s="80">
        <v>1035</v>
      </c>
      <c r="C34" s="81">
        <v>42475</v>
      </c>
      <c r="D34" s="79">
        <v>43416</v>
      </c>
      <c r="E34" s="33">
        <v>13249816434</v>
      </c>
      <c r="F34" s="29">
        <v>13249816434</v>
      </c>
      <c r="G34" s="30">
        <v>0</v>
      </c>
      <c r="H34" s="29">
        <v>0</v>
      </c>
    </row>
    <row r="35" spans="1:13" x14ac:dyDescent="0.2">
      <c r="A35" s="34" t="s">
        <v>73</v>
      </c>
      <c r="B35" s="80">
        <v>1036</v>
      </c>
      <c r="C35" s="81">
        <v>42515</v>
      </c>
      <c r="D35" s="79">
        <v>42759</v>
      </c>
      <c r="E35" s="33">
        <v>100934400</v>
      </c>
      <c r="F35" s="29">
        <v>72096</v>
      </c>
      <c r="G35" s="30">
        <v>0</v>
      </c>
      <c r="H35" s="29">
        <v>0</v>
      </c>
    </row>
    <row r="36" spans="1:13" ht="6.75" customHeight="1" x14ac:dyDescent="0.2">
      <c r="A36" s="83"/>
      <c r="B36" s="84"/>
      <c r="C36" s="85"/>
      <c r="D36" s="86"/>
      <c r="E36" s="87"/>
      <c r="F36" s="88"/>
      <c r="G36" s="89"/>
      <c r="H36" s="88"/>
    </row>
    <row r="37" spans="1:13" ht="6" customHeight="1" x14ac:dyDescent="0.2"/>
    <row r="38" spans="1:13" s="41" customFormat="1" x14ac:dyDescent="0.2">
      <c r="A38" s="35" t="s">
        <v>39</v>
      </c>
      <c r="B38" s="54"/>
      <c r="C38" s="51"/>
      <c r="D38" s="51"/>
      <c r="E38" s="37"/>
      <c r="F38" s="38" t="s">
        <v>17</v>
      </c>
      <c r="G38" s="39"/>
      <c r="H38" s="40"/>
      <c r="I38" s="21"/>
      <c r="J38" s="42"/>
      <c r="K38" s="43"/>
      <c r="L38" s="42"/>
      <c r="M38" s="42"/>
    </row>
    <row r="39" spans="1:13" s="41" customFormat="1" x14ac:dyDescent="0.2">
      <c r="A39" s="36" t="s">
        <v>18</v>
      </c>
      <c r="B39" s="54"/>
      <c r="C39" s="51"/>
      <c r="D39" s="51"/>
      <c r="E39" s="37"/>
      <c r="F39" s="38"/>
      <c r="G39" s="39"/>
      <c r="H39" s="40"/>
      <c r="J39" s="42"/>
      <c r="K39" s="43"/>
      <c r="L39" s="42"/>
      <c r="M39" s="42"/>
    </row>
    <row r="40" spans="1:13" s="41" customFormat="1" x14ac:dyDescent="0.2">
      <c r="A40" s="111" t="s">
        <v>33</v>
      </c>
      <c r="B40" s="111"/>
      <c r="C40" s="111"/>
      <c r="D40" s="111"/>
      <c r="E40" s="111"/>
      <c r="F40" s="111"/>
      <c r="G40" s="111"/>
      <c r="H40" s="111"/>
      <c r="I40" s="44"/>
      <c r="J40" s="42"/>
      <c r="K40" s="43"/>
      <c r="L40" s="42"/>
      <c r="M40" s="42"/>
    </row>
    <row r="41" spans="1:13" s="41" customFormat="1" ht="12" customHeight="1" x14ac:dyDescent="0.2">
      <c r="A41" s="36" t="s">
        <v>37</v>
      </c>
      <c r="B41" s="54"/>
      <c r="C41" s="51"/>
      <c r="D41" s="51"/>
      <c r="E41" s="37"/>
      <c r="F41" s="38"/>
      <c r="G41" s="39"/>
      <c r="H41" s="40"/>
      <c r="J41" s="42"/>
      <c r="K41" s="43"/>
      <c r="L41" s="42"/>
      <c r="M41" s="42"/>
    </row>
    <row r="42" spans="1:13" s="41" customFormat="1" x14ac:dyDescent="0.2">
      <c r="A42" s="36" t="s">
        <v>45</v>
      </c>
      <c r="B42" s="54"/>
      <c r="C42" s="51"/>
      <c r="D42" s="51"/>
      <c r="E42" s="37"/>
      <c r="F42" s="38"/>
      <c r="G42" s="39"/>
      <c r="H42" s="40"/>
      <c r="J42" s="42"/>
      <c r="K42" s="43"/>
      <c r="L42" s="42"/>
      <c r="M42" s="42"/>
    </row>
    <row r="43" spans="1:13" s="47" customFormat="1" ht="12.75" customHeight="1" x14ac:dyDescent="0.2">
      <c r="A43" s="112" t="s">
        <v>76</v>
      </c>
      <c r="B43" s="112"/>
      <c r="C43" s="112"/>
      <c r="D43" s="112"/>
      <c r="E43" s="112"/>
      <c r="F43" s="112"/>
      <c r="G43" s="112"/>
      <c r="H43" s="112"/>
      <c r="I43" s="46"/>
      <c r="J43" s="46"/>
      <c r="K43" s="46"/>
    </row>
    <row r="44" spans="1:13" s="47" customFormat="1" x14ac:dyDescent="0.2">
      <c r="A44" s="112"/>
      <c r="B44" s="112"/>
      <c r="C44" s="112"/>
      <c r="D44" s="112"/>
      <c r="E44" s="112"/>
      <c r="F44" s="112"/>
      <c r="G44" s="112"/>
      <c r="H44" s="112"/>
      <c r="I44" s="46"/>
      <c r="J44" s="46"/>
      <c r="K44" s="46"/>
    </row>
    <row r="45" spans="1:13" s="47" customFormat="1" ht="12" customHeight="1" x14ac:dyDescent="0.2">
      <c r="A45" s="112"/>
      <c r="B45" s="112"/>
      <c r="C45" s="112"/>
      <c r="D45" s="112"/>
      <c r="E45" s="112"/>
      <c r="F45" s="112"/>
      <c r="G45" s="112"/>
      <c r="H45" s="112"/>
      <c r="I45" s="46"/>
      <c r="J45" s="46"/>
      <c r="K45" s="46"/>
    </row>
    <row r="46" spans="1:13" s="47" customFormat="1" x14ac:dyDescent="0.2">
      <c r="A46" s="112"/>
      <c r="B46" s="112"/>
      <c r="C46" s="112"/>
      <c r="D46" s="112"/>
      <c r="E46" s="112"/>
      <c r="F46" s="112"/>
      <c r="G46" s="112"/>
      <c r="H46" s="112"/>
      <c r="I46" s="46"/>
      <c r="J46" s="46"/>
      <c r="K46" s="46"/>
    </row>
    <row r="47" spans="1:13" s="47" customFormat="1" ht="12.75" customHeight="1" x14ac:dyDescent="0.2">
      <c r="A47" s="113" t="s">
        <v>78</v>
      </c>
      <c r="B47" s="113"/>
      <c r="C47" s="113"/>
      <c r="D47" s="113"/>
      <c r="E47" s="113"/>
      <c r="F47" s="113"/>
      <c r="G47" s="113"/>
      <c r="H47" s="113"/>
      <c r="I47" s="45"/>
    </row>
    <row r="48" spans="1:13" s="47" customFormat="1" ht="12" customHeight="1" x14ac:dyDescent="0.2">
      <c r="A48" s="113"/>
      <c r="B48" s="113"/>
      <c r="C48" s="113"/>
      <c r="D48" s="113"/>
      <c r="E48" s="113"/>
      <c r="F48" s="113"/>
      <c r="G48" s="113"/>
      <c r="H48" s="113"/>
      <c r="I48" s="45"/>
    </row>
    <row r="49" spans="1:10" s="47" customFormat="1" ht="24" customHeight="1" x14ac:dyDescent="0.2">
      <c r="A49" s="114" t="s">
        <v>80</v>
      </c>
      <c r="B49" s="114"/>
      <c r="C49" s="114"/>
      <c r="D49" s="114"/>
      <c r="E49" s="114"/>
      <c r="F49" s="114"/>
      <c r="G49" s="114"/>
      <c r="H49" s="114"/>
      <c r="I49" s="45"/>
    </row>
    <row r="50" spans="1:10" s="47" customFormat="1" ht="12" customHeight="1" x14ac:dyDescent="0.2">
      <c r="A50" s="114" t="s">
        <v>82</v>
      </c>
      <c r="B50" s="114"/>
      <c r="C50" s="114"/>
      <c r="D50" s="114"/>
      <c r="E50" s="114"/>
      <c r="F50" s="114"/>
      <c r="G50" s="114"/>
      <c r="H50" s="114"/>
      <c r="I50" s="45"/>
    </row>
    <row r="51" spans="1:10" s="47" customFormat="1" x14ac:dyDescent="0.2">
      <c r="A51" s="114"/>
      <c r="B51" s="114"/>
      <c r="C51" s="114"/>
      <c r="D51" s="114"/>
      <c r="E51" s="114"/>
      <c r="F51" s="114"/>
      <c r="G51" s="114"/>
      <c r="H51" s="114"/>
      <c r="I51" s="45"/>
    </row>
    <row r="52" spans="1:10" x14ac:dyDescent="0.2">
      <c r="A52" s="21" t="s">
        <v>84</v>
      </c>
      <c r="B52" s="53"/>
      <c r="C52" s="52"/>
      <c r="D52" s="52"/>
      <c r="F52" s="48"/>
      <c r="G52" s="49"/>
      <c r="H52" s="50"/>
    </row>
    <row r="53" spans="1:10" x14ac:dyDescent="0.2">
      <c r="A53" s="115" t="s">
        <v>86</v>
      </c>
      <c r="B53" s="115"/>
      <c r="C53" s="115"/>
      <c r="D53" s="115"/>
      <c r="E53" s="115"/>
      <c r="F53" s="115"/>
      <c r="G53" s="115"/>
      <c r="H53" s="115"/>
    </row>
    <row r="54" spans="1:10" x14ac:dyDescent="0.2">
      <c r="A54" s="115"/>
      <c r="B54" s="115"/>
      <c r="C54" s="115"/>
      <c r="D54" s="115"/>
      <c r="E54" s="115"/>
      <c r="F54" s="115"/>
      <c r="G54" s="115"/>
      <c r="H54" s="115"/>
      <c r="J54" s="25"/>
    </row>
  </sheetData>
  <mergeCells count="6">
    <mergeCell ref="A53:H54"/>
    <mergeCell ref="A40:H40"/>
    <mergeCell ref="A43:H46"/>
    <mergeCell ref="A47:H48"/>
    <mergeCell ref="A49:H49"/>
    <mergeCell ref="A50:H51"/>
  </mergeCells>
  <pageMargins left="0.70866141732283472" right="0.70866141732283472" top="0.74803149606299213" bottom="0.74803149606299213" header="0.31496062992125984" footer="0.31496062992125984"/>
  <pageSetup paperSize="9" scale="7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0"/>
  <sheetViews>
    <sheetView workbookViewId="0">
      <selection activeCell="C34" sqref="C34"/>
    </sheetView>
  </sheetViews>
  <sheetFormatPr baseColWidth="10" defaultRowHeight="12.75" x14ac:dyDescent="0.2"/>
  <cols>
    <col min="1" max="1" width="1.7109375" style="3" customWidth="1"/>
    <col min="2" max="2" width="43.5703125" style="3" customWidth="1"/>
    <col min="3" max="3" width="18" style="10" customWidth="1"/>
    <col min="4" max="4" width="5.5703125" style="3" bestFit="1" customWidth="1"/>
    <col min="5" max="5" width="3" style="3" bestFit="1" customWidth="1"/>
    <col min="6" max="6" width="4" style="3" bestFit="1" customWidth="1"/>
    <col min="7" max="7" width="10" style="3" bestFit="1" customWidth="1"/>
    <col min="8" max="8" width="21.85546875" style="10" customWidth="1"/>
    <col min="9" max="9" width="12.5703125" style="3" bestFit="1" customWidth="1"/>
    <col min="10" max="16384" width="11.42578125" style="3"/>
  </cols>
  <sheetData>
    <row r="2" spans="2:9" ht="18.75" x14ac:dyDescent="0.3">
      <c r="B2" s="8" t="s">
        <v>64</v>
      </c>
      <c r="C2" s="9"/>
    </row>
    <row r="4" spans="2:9" ht="34.5" customHeight="1" x14ac:dyDescent="0.2">
      <c r="B4" s="2" t="s">
        <v>26</v>
      </c>
      <c r="C4" s="2" t="s">
        <v>27</v>
      </c>
      <c r="D4" s="2" t="s">
        <v>28</v>
      </c>
      <c r="E4" s="116" t="s">
        <v>29</v>
      </c>
      <c r="F4" s="116"/>
      <c r="G4" s="116"/>
      <c r="H4" s="2" t="s">
        <v>30</v>
      </c>
      <c r="I4" s="2" t="s">
        <v>31</v>
      </c>
    </row>
    <row r="5" spans="2:9" ht="38.25" customHeight="1" x14ac:dyDescent="0.2">
      <c r="B5" s="11"/>
      <c r="C5" s="11"/>
      <c r="D5" s="11"/>
      <c r="E5" s="12"/>
      <c r="F5" s="13"/>
      <c r="G5" s="14"/>
      <c r="H5" s="15"/>
      <c r="I5" s="11"/>
    </row>
    <row r="6" spans="2:9" ht="13.5" customHeight="1" x14ac:dyDescent="0.2">
      <c r="B6" s="117"/>
      <c r="C6" s="117"/>
      <c r="D6" s="117"/>
      <c r="E6" s="117"/>
      <c r="F6" s="117"/>
      <c r="G6" s="117"/>
      <c r="H6" s="117"/>
      <c r="I6" s="117"/>
    </row>
    <row r="7" spans="2:9" ht="12.75" customHeight="1" x14ac:dyDescent="0.2">
      <c r="B7" s="118"/>
      <c r="C7" s="118"/>
      <c r="D7" s="118"/>
      <c r="E7" s="118"/>
      <c r="F7" s="118"/>
      <c r="G7" s="118"/>
      <c r="H7" s="118"/>
      <c r="I7" s="118"/>
    </row>
    <row r="8" spans="2:9" x14ac:dyDescent="0.2">
      <c r="B8" s="16"/>
      <c r="C8" s="16"/>
      <c r="D8" s="16"/>
      <c r="E8" s="16"/>
      <c r="F8" s="16"/>
      <c r="G8" s="16"/>
      <c r="H8" s="16"/>
      <c r="I8" s="16"/>
    </row>
    <row r="9" spans="2:9" x14ac:dyDescent="0.2">
      <c r="B9" s="16"/>
      <c r="C9" s="16"/>
      <c r="D9" s="16"/>
      <c r="E9" s="16"/>
      <c r="F9" s="16"/>
      <c r="G9" s="16"/>
      <c r="H9" s="16"/>
      <c r="I9" s="16"/>
    </row>
    <row r="10" spans="2:9" x14ac:dyDescent="0.2">
      <c r="B10" s="16"/>
      <c r="C10" s="16"/>
      <c r="D10" s="16"/>
      <c r="E10" s="16"/>
      <c r="F10" s="16"/>
      <c r="G10" s="16"/>
      <c r="H10" s="16"/>
      <c r="I10" s="16"/>
    </row>
  </sheetData>
  <mergeCells count="2">
    <mergeCell ref="E4:G4"/>
    <mergeCell ref="B6:I7"/>
  </mergeCells>
  <phoneticPr fontId="2" type="noConversion"/>
  <pageMargins left="0.75" right="0.75" top="1" bottom="1" header="0" footer="0"/>
  <pageSetup paperSize="9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5"/>
  <sheetViews>
    <sheetView workbookViewId="0">
      <selection activeCell="E33" sqref="E33"/>
    </sheetView>
  </sheetViews>
  <sheetFormatPr baseColWidth="10" defaultRowHeight="12.75" x14ac:dyDescent="0.2"/>
  <cols>
    <col min="1" max="1" width="1.42578125" style="3" customWidth="1"/>
    <col min="2" max="2" width="11.28515625" style="3" customWidth="1"/>
    <col min="3" max="3" width="9.85546875" style="3" bestFit="1" customWidth="1"/>
    <col min="4" max="4" width="27.85546875" style="3" bestFit="1" customWidth="1"/>
    <col min="5" max="5" width="18.42578125" style="3" bestFit="1" customWidth="1"/>
    <col min="6" max="6" width="21" style="3" bestFit="1" customWidth="1"/>
    <col min="7" max="7" width="24.85546875" style="3" customWidth="1"/>
    <col min="8" max="8" width="11.5703125" style="4" customWidth="1"/>
    <col min="9" max="9" width="24" style="3" customWidth="1"/>
    <col min="10" max="16384" width="11.42578125" style="3"/>
  </cols>
  <sheetData>
    <row r="1" spans="1:29" x14ac:dyDescent="0.2">
      <c r="A1" s="3">
        <v>80</v>
      </c>
    </row>
    <row r="2" spans="1:29" x14ac:dyDescent="0.2">
      <c r="B2" s="119" t="s">
        <v>61</v>
      </c>
      <c r="C2" s="119"/>
      <c r="D2" s="119"/>
      <c r="E2" s="119"/>
      <c r="F2" s="119"/>
      <c r="G2" s="119"/>
      <c r="H2" s="119"/>
      <c r="I2" s="119"/>
    </row>
    <row r="3" spans="1:29" x14ac:dyDescent="0.2">
      <c r="B3" s="120"/>
      <c r="C3" s="120"/>
      <c r="D3" s="120"/>
      <c r="E3" s="120"/>
      <c r="F3" s="120"/>
      <c r="G3" s="120"/>
      <c r="H3" s="120"/>
      <c r="I3" s="120"/>
    </row>
    <row r="4" spans="1:29" s="5" customFormat="1" ht="44.25" customHeight="1" x14ac:dyDescent="0.2">
      <c r="B4" s="1" t="s">
        <v>19</v>
      </c>
      <c r="C4" s="1" t="s">
        <v>5</v>
      </c>
      <c r="D4" s="1" t="s">
        <v>20</v>
      </c>
      <c r="E4" s="1" t="s">
        <v>21</v>
      </c>
      <c r="F4" s="1" t="s">
        <v>22</v>
      </c>
      <c r="G4" s="1" t="s">
        <v>23</v>
      </c>
      <c r="H4" s="1" t="s">
        <v>24</v>
      </c>
      <c r="I4" s="1" t="s">
        <v>25</v>
      </c>
    </row>
    <row r="5" spans="1:29" s="5" customFormat="1" ht="53.25" customHeight="1" x14ac:dyDescent="0.2">
      <c r="B5" s="6"/>
      <c r="C5" s="6"/>
      <c r="D5" s="6"/>
      <c r="E5" s="6"/>
      <c r="F5" s="6"/>
      <c r="G5" s="7"/>
      <c r="H5" s="6"/>
      <c r="I5" s="6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</row>
  </sheetData>
  <mergeCells count="1">
    <mergeCell ref="B2:I3"/>
  </mergeCells>
  <phoneticPr fontId="2" type="noConversion"/>
  <pageMargins left="0.75" right="0.75" top="1" bottom="1" header="0" footer="0"/>
  <pageSetup paperSize="9" scale="8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Coloc Mayo</vt:lpstr>
      <vt:lpstr>Aumentos de Capital Vigentes</vt:lpstr>
      <vt:lpstr>Aperturas Bursátiles</vt:lpstr>
      <vt:lpstr>Fusiones</vt:lpstr>
    </vt:vector>
  </TitlesOfParts>
  <Company>OEM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hilane musa Gonzalez</dc:creator>
  <cp:lastModifiedBy>Arriaza Barriga Sebastián</cp:lastModifiedBy>
  <cp:lastPrinted>2016-06-13T15:05:29Z</cp:lastPrinted>
  <dcterms:created xsi:type="dcterms:W3CDTF">1999-07-16T15:49:48Z</dcterms:created>
  <dcterms:modified xsi:type="dcterms:W3CDTF">2016-06-14T14:41:52Z</dcterms:modified>
</cp:coreProperties>
</file>