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8915" windowHeight="7245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definedNames>
    <definedName name="_xlnm.Print_Area" localSheetId="11">Diciembre!$A$2:$F$22</definedName>
    <definedName name="_xlnm.Print_Area" localSheetId="0">Enero!$A$2:$F$16</definedName>
    <definedName name="_xlnm.Print_Area" localSheetId="1">Febrero!$A$2:$F$75</definedName>
    <definedName name="_xlnm.Print_Area" localSheetId="10">Noviembre!$A$2:$F$20</definedName>
    <definedName name="_xlnm.Print_Area" localSheetId="9">Octubre!$A$2:$F$41</definedName>
  </definedNames>
  <calcPr calcId="145621"/>
</workbook>
</file>

<file path=xl/calcChain.xml><?xml version="1.0" encoding="utf-8"?>
<calcChain xmlns="http://schemas.openxmlformats.org/spreadsheetml/2006/main">
  <c r="F22" i="15" l="1"/>
  <c r="F20" i="14"/>
  <c r="F41" i="13"/>
  <c r="F22" i="12" l="1"/>
  <c r="F34" i="11" l="1"/>
  <c r="F22" i="10" l="1"/>
  <c r="F33" i="9" l="1"/>
  <c r="F18" i="8" l="1"/>
  <c r="F38" i="7" l="1"/>
  <c r="F36" i="6" l="1"/>
  <c r="F75" i="5" l="1"/>
  <c r="F14" i="4" l="1"/>
</calcChain>
</file>

<file path=xl/sharedStrings.xml><?xml version="1.0" encoding="utf-8"?>
<sst xmlns="http://schemas.openxmlformats.org/spreadsheetml/2006/main" count="753" uniqueCount="104">
  <si>
    <t>DECRETO LEY N° 1.757</t>
  </si>
  <si>
    <t>BENEFICIO DE PRESTACIONES MÉDICAS PAGADAS EN MES DE ENERO DE 2014</t>
  </si>
  <si>
    <t xml:space="preserve">(CIRCULAR N° 2136, DE 10 DE ENERO DE 2014)        </t>
  </si>
  <si>
    <t>Cuerpo de Bomberos de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</si>
  <si>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</si>
  <si>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</si>
  <si>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</si>
  <si>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</si>
  <si>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</si>
  <si>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Ñuñoa</t>
  </si>
  <si>
    <t>Control eman. gases tóx.</t>
  </si>
  <si>
    <t>Instituto de Seguridad del Trabajo</t>
  </si>
  <si>
    <t>Incendio</t>
  </si>
  <si>
    <t>Hospital Militar</t>
  </si>
  <si>
    <t>Valparaíso</t>
  </si>
  <si>
    <t>Farmacia Cruz Verde</t>
  </si>
  <si>
    <t>TOTAL PAGADO POR PRESTACIONES MÉDICAS</t>
  </si>
  <si>
    <t>BENEFICIO DE PRESTACIONES MÉDICAS PAGADAS EN MES DE FEBRERO DE 2014</t>
  </si>
  <si>
    <t xml:space="preserve">(CIRCULAR N° 2144 , DE 12 DE FEBRERO DE 2014)        </t>
  </si>
  <si>
    <t>Cuerpo de Bomberos</t>
  </si>
  <si>
    <t>N° Factura/Boleta</t>
  </si>
  <si>
    <t>Monto Autorizado a Pagar</t>
  </si>
  <si>
    <t>Chillán</t>
  </si>
  <si>
    <t>Hospital Clínico Herminda Martin</t>
  </si>
  <si>
    <t>La Ligua</t>
  </si>
  <si>
    <t>Academia y bautizo vol.</t>
  </si>
  <si>
    <t>Ejercicio de compañía</t>
  </si>
  <si>
    <t>Punta Arenas</t>
  </si>
  <si>
    <t>Hosp. de las FF. AA. Cirujano Guzmán</t>
  </si>
  <si>
    <t>Salcobrand</t>
  </si>
  <si>
    <t>San Francisco de Mostazal</t>
  </si>
  <si>
    <t>Hospital Regional de Rancagua</t>
  </si>
  <si>
    <t>San José de la Mariquina</t>
  </si>
  <si>
    <t>Rescate vehicular</t>
  </si>
  <si>
    <t>Hospital Base de Valdivia</t>
  </si>
  <si>
    <t>Temuco</t>
  </si>
  <si>
    <t>Mutual de Seguridad</t>
  </si>
  <si>
    <t>Luis Vera Muñoz y Cía. Ltda.</t>
  </si>
  <si>
    <t>BENEFICIO DE PRESTACIONES MEDICAS PAGADAS EN MES DE MARZO DE 2014</t>
  </si>
  <si>
    <t>(CIRCULAR N° 2146, DE 6 DE MARZO DE 2014)</t>
  </si>
  <si>
    <t>Curacautín</t>
  </si>
  <si>
    <t>Farmacéutica Cristal E. I. R. L.</t>
  </si>
  <si>
    <t>Conchalí</t>
  </si>
  <si>
    <t>Hospital Clínico Universidad de Chile</t>
  </si>
  <si>
    <t>Santiago</t>
  </si>
  <si>
    <t>Llamado de comandancia</t>
  </si>
  <si>
    <t>Kinesiólogos Asociados Limitada</t>
  </si>
  <si>
    <t>Incendio forestal</t>
  </si>
  <si>
    <t>N.C. 6870</t>
  </si>
  <si>
    <t>N.C. 7827</t>
  </si>
  <si>
    <t>TOTAL PAGADO POR PRESTACIONES MEDICAS</t>
  </si>
  <si>
    <t>BENEFICIO DE PRESTACIONES MEDICAS PAGADAS EN MES DE ABRIL DE 2014</t>
  </si>
  <si>
    <t>(CIRCULAR N° 2147, DE 08 DE ABRIL DE 2014)</t>
  </si>
  <si>
    <t>Competencia del cuerpo</t>
  </si>
  <si>
    <t>Sesión aniversario Cuerpo</t>
  </si>
  <si>
    <t>N. de C. 45328</t>
  </si>
  <si>
    <t>Rodolfo López Allendes y Cía. Ltda.</t>
  </si>
  <si>
    <t>BENEFICIO DE PRESTACIONES MÉDICAS PAGADAS EN MES DE MAYO DE 2014</t>
  </si>
  <si>
    <t xml:space="preserve">(CIRCULAR N°  2150,  DE 13 DE MAYO DE 2014)        </t>
  </si>
  <si>
    <t>Copiapó</t>
  </si>
  <si>
    <t>Hospital de Copiapó</t>
  </si>
  <si>
    <t>Hospital Clínico Herminda Martín</t>
  </si>
  <si>
    <t>BENEFICIO DE PRESTACIONES MÉDICAS PAGADAS EN MES DE JUNIO DE 2014</t>
  </si>
  <si>
    <t xml:space="preserve">(CIRCULAR N°  2152,  DE 10 DE JUNIO DE 2014)        </t>
  </si>
  <si>
    <t>Curicó</t>
  </si>
  <si>
    <t>Metropolitano Sur</t>
  </si>
  <si>
    <t>Hospital Naval Cirujano Guzmán</t>
  </si>
  <si>
    <t>Hospital Santa Elisa</t>
  </si>
  <si>
    <t>Viña del Mar</t>
  </si>
  <si>
    <t>Rescate</t>
  </si>
  <si>
    <t>Academia</t>
  </si>
  <si>
    <t>Bautizo de voluntarios</t>
  </si>
  <si>
    <t>BENEFICIO DE PRESTACIONES MÉDICAS PAGADAS EN MES DE JULIO DE 2014</t>
  </si>
  <si>
    <t xml:space="preserve">(CIRCULAR N°  2156,  DE 10 DE JULIO DE 2014)        </t>
  </si>
  <si>
    <t>Hosp. Clínico Universidad de Chile</t>
  </si>
  <si>
    <t>San Antonio</t>
  </si>
  <si>
    <t>BENEFICIO DE PRESTACIONES MÉDICAS PAGADAS EN MES DE AGOSTO DE 2014</t>
  </si>
  <si>
    <t xml:space="preserve">(CIRCULAR N° 2158, DE 12 DE AGOSTO DE 2014)        </t>
  </si>
  <si>
    <t>Curacaví</t>
  </si>
  <si>
    <t>Hospital de Curacaví</t>
  </si>
  <si>
    <t>Puerto Montt</t>
  </si>
  <si>
    <t>Villa Alemana</t>
  </si>
  <si>
    <t>Servicio Salud Viña del Mar - Quillota</t>
  </si>
  <si>
    <t>BENEFICIO DE PRESTACIONES MÉDICAS PAGADAS EN MES DE SEPTIEMBRE DE 2014</t>
  </si>
  <si>
    <t xml:space="preserve">(CIRCULAR N° 2159, DE 8 DE SEPTIEMBRE DE 2014)        </t>
  </si>
  <si>
    <t>Curso rescate urbano</t>
  </si>
  <si>
    <t>BENEFICIO DE PRESTACIONES MÉDICAS PAGADAS EN MES DE OCTUBRE DE 2014</t>
  </si>
  <si>
    <t xml:space="preserve">(CIRCULAR N° 2160 , DE 10 DE OCTUBRE DE 2014)        </t>
  </si>
  <si>
    <t>Farmacia El Sol</t>
  </si>
  <si>
    <t>Hospital Militar Santiago</t>
  </si>
  <si>
    <t>Accidente de tránsito en trayecto a incendio</t>
  </si>
  <si>
    <t>N.C. 778</t>
  </si>
  <si>
    <t>Desc. Traslado Ambulancia</t>
  </si>
  <si>
    <t>Descuento Soap</t>
  </si>
  <si>
    <t>Bci Seguros Generales</t>
  </si>
  <si>
    <t>BENEFICIO DE PRESTACIONES MÉDICAS PAGADAS EN MES DE NOVIEMBRE DE 2014</t>
  </si>
  <si>
    <t xml:space="preserve">(CIRCULAR N° 2162 , DE 10 DE NOVIEMBRE DE 2014)        </t>
  </si>
  <si>
    <t>Ovalle</t>
  </si>
  <si>
    <t>Hospital de Ovalle</t>
  </si>
  <si>
    <t>Trayecto a incendio</t>
  </si>
  <si>
    <t>BENEFICIO DE PRESTACIONES MÉDICAS PAGADAS EN MES DE DICIEMBRE DE 2014</t>
  </si>
  <si>
    <t xml:space="preserve">(CIRCULAR N° 2165 , DE 12 DE DICIEMBRE DE 2014)        </t>
  </si>
  <si>
    <t>Asociación Chilena de Seguridad</t>
  </si>
  <si>
    <t>Latam Airlines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</si>
</sst>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164" formatCode="#,##0_ ;\-#,##0\ "/>
    <numFmt numFmtId="165" formatCode="[$$-340A]\ #,##0"/>
    <numFmt numFmtId="166" formatCode="&quot;$&quot;#,##0"/>
    <numFmt numFmtId="167" formatCode="[$$-340A]\ #,##0;[Red]\-[$$-340A]\ #,##0"/>
    <numFmt numFmtId="168" formatCode="#,##0_ ;[Red]\-#,##0\ "/>
    <numFmt numFmtId="169" formatCode="&quot;$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4"/>
      <color indexed="56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4" tint="-0.249977111117893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FFFF66"/>
      <name val="Arial"/>
      <family val="2"/>
    </font>
    <font>
      <sz val="10"/>
      <color rgb="FFFFFF6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9">
    <xf numFmtId="0" fontId="0" fillId="0" borderId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22" borderId="18" applyNumberFormat="0" applyAlignment="0" applyProtection="0"/>
    <xf numFmtId="0" fontId="10" fillId="23" borderId="19" applyNumberFormat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18" applyNumberFormat="0" applyAlignment="0" applyProtection="0"/>
    <xf numFmtId="0" fontId="17" fillId="0" borderId="23" applyNumberFormat="0" applyFill="0" applyAlignment="0" applyProtection="0"/>
    <xf numFmtId="0" fontId="2" fillId="24" borderId="24" applyNumberFormat="0" applyFont="0" applyAlignment="0" applyProtection="0"/>
    <xf numFmtId="0" fontId="18" fillId="22" borderId="2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1" fillId="24" borderId="24" applyNumberFormat="0" applyFont="0" applyAlignment="0" applyProtection="0"/>
    <xf numFmtId="0" fontId="21" fillId="0" borderId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26" fillId="26" borderId="0" applyNumberFormat="0" applyBorder="0" applyAlignment="0" applyProtection="0"/>
    <xf numFmtId="0" fontId="1" fillId="0" borderId="0"/>
    <xf numFmtId="0" fontId="1" fillId="0" borderId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21" fillId="0" borderId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1" fillId="0" borderId="0"/>
    <xf numFmtId="0" fontId="21" fillId="24" borderId="24" applyNumberFormat="0" applyFon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9" fillId="22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16" fillId="9" borderId="18" applyNumberForma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21" fillId="24" borderId="24" applyNumberFormat="0" applyFon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18" fillId="22" borderId="25" applyNumberFormat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  <xf numFmtId="0" fontId="27" fillId="0" borderId="50" applyNumberFormat="0" applyFill="0" applyAlignment="0" applyProtection="0"/>
  </cellStyleXfs>
  <cellXfs count="24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4" xfId="1" applyBorder="1"/>
    <xf numFmtId="0" fontId="2" fillId="0" borderId="0" xfId="1" applyBorder="1"/>
    <xf numFmtId="0" fontId="2" fillId="0" borderId="0" xfId="1" applyBorder="1" applyAlignment="1">
      <alignment horizontal="center"/>
    </xf>
    <xf numFmtId="0" fontId="2" fillId="0" borderId="5" xfId="1" applyBorder="1"/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2" fillId="0" borderId="0" xfId="1" applyFill="1"/>
    <xf numFmtId="0" fontId="2" fillId="0" borderId="6" xfId="1" applyBorder="1"/>
    <xf numFmtId="0" fontId="2" fillId="0" borderId="7" xfId="1" applyBorder="1"/>
    <xf numFmtId="0" fontId="2" fillId="0" borderId="7" xfId="1" applyBorder="1" applyAlignment="1">
      <alignment horizontal="center"/>
    </xf>
    <xf numFmtId="0" fontId="2" fillId="0" borderId="8" xfId="1" applyBorder="1"/>
    <xf numFmtId="164" fontId="4" fillId="2" borderId="9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/>
    <xf numFmtId="14" fontId="2" fillId="0" borderId="11" xfId="1" applyNumberFormat="1" applyFill="1" applyBorder="1"/>
    <xf numFmtId="0" fontId="2" fillId="0" borderId="11" xfId="1" applyFill="1" applyBorder="1"/>
    <xf numFmtId="165" fontId="2" fillId="0" borderId="12" xfId="1" applyNumberFormat="1" applyFill="1" applyBorder="1"/>
    <xf numFmtId="166" fontId="2" fillId="0" borderId="0" xfId="1" applyNumberFormat="1"/>
    <xf numFmtId="0" fontId="3" fillId="3" borderId="10" xfId="1" applyFont="1" applyFill="1" applyBorder="1"/>
    <xf numFmtId="14" fontId="2" fillId="3" borderId="11" xfId="1" applyNumberFormat="1" applyFill="1" applyBorder="1"/>
    <xf numFmtId="0" fontId="2" fillId="3" borderId="11" xfId="1" applyFill="1" applyBorder="1"/>
    <xf numFmtId="165" fontId="2" fillId="3" borderId="12" xfId="1" applyNumberFormat="1" applyFill="1" applyBorder="1"/>
    <xf numFmtId="0" fontId="3" fillId="2" borderId="10" xfId="1" applyFont="1" applyFill="1" applyBorder="1"/>
    <xf numFmtId="14" fontId="2" fillId="2" borderId="11" xfId="1" applyNumberFormat="1" applyFill="1" applyBorder="1"/>
    <xf numFmtId="0" fontId="2" fillId="2" borderId="11" xfId="1" applyFill="1" applyBorder="1"/>
    <xf numFmtId="166" fontId="2" fillId="2" borderId="12" xfId="1" applyNumberFormat="1" applyFill="1" applyBorder="1"/>
    <xf numFmtId="0" fontId="2" fillId="0" borderId="0" xfId="1" applyFill="1" applyBorder="1"/>
    <xf numFmtId="166" fontId="2" fillId="0" borderId="0" xfId="1" applyNumberFormat="1" applyFill="1"/>
    <xf numFmtId="0" fontId="3" fillId="2" borderId="13" xfId="1" applyFont="1" applyFill="1" applyBorder="1"/>
    <xf numFmtId="14" fontId="2" fillId="2" borderId="14" xfId="1" applyNumberFormat="1" applyFill="1" applyBorder="1"/>
    <xf numFmtId="0" fontId="2" fillId="2" borderId="14" xfId="1" applyFill="1" applyBorder="1"/>
    <xf numFmtId="166" fontId="2" fillId="2" borderId="15" xfId="1" applyNumberFormat="1" applyFill="1" applyBorder="1"/>
    <xf numFmtId="0" fontId="2" fillId="0" borderId="16" xfId="1" applyFill="1" applyBorder="1"/>
    <xf numFmtId="164" fontId="5" fillId="0" borderId="17" xfId="1" applyNumberFormat="1" applyFont="1" applyFill="1" applyBorder="1"/>
    <xf numFmtId="164" fontId="5" fillId="0" borderId="17" xfId="1" applyNumberFormat="1" applyFont="1" applyFill="1" applyBorder="1" applyAlignment="1"/>
    <xf numFmtId="165" fontId="5" fillId="0" borderId="9" xfId="1" applyNumberFormat="1" applyFont="1" applyFill="1" applyBorder="1"/>
    <xf numFmtId="3" fontId="2" fillId="0" borderId="0" xfId="1" applyNumberFormat="1"/>
    <xf numFmtId="14" fontId="2" fillId="0" borderId="0" xfId="1" applyNumberFormat="1"/>
    <xf numFmtId="0" fontId="3" fillId="0" borderId="26" xfId="1" applyFont="1" applyFill="1" applyBorder="1"/>
    <xf numFmtId="14" fontId="21" fillId="0" borderId="27" xfId="41" applyNumberFormat="1" applyFill="1" applyBorder="1"/>
    <xf numFmtId="0" fontId="21" fillId="0" borderId="27" xfId="41" applyFont="1" applyFill="1" applyBorder="1"/>
    <xf numFmtId="0" fontId="2" fillId="0" borderId="28" xfId="1" applyFill="1" applyBorder="1"/>
    <xf numFmtId="0" fontId="21" fillId="0" borderId="28" xfId="1" applyFont="1" applyFill="1" applyBorder="1"/>
    <xf numFmtId="5" fontId="2" fillId="0" borderId="12" xfId="1" applyNumberFormat="1" applyFill="1" applyBorder="1"/>
    <xf numFmtId="5" fontId="2" fillId="0" borderId="0" xfId="1" applyNumberFormat="1"/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29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2" borderId="12" xfId="1" applyNumberFormat="1" applyFont="1" applyFill="1" applyBorder="1" applyAlignment="1">
      <alignment horizontal="center" vertical="center" wrapText="1"/>
    </xf>
    <xf numFmtId="0" fontId="21" fillId="0" borderId="11" xfId="1" applyFont="1" applyFill="1" applyBorder="1"/>
    <xf numFmtId="5" fontId="2" fillId="2" borderId="12" xfId="1" applyNumberFormat="1" applyFill="1" applyBorder="1"/>
    <xf numFmtId="5" fontId="2" fillId="3" borderId="12" xfId="1" applyNumberFormat="1" applyFill="1" applyBorder="1"/>
    <xf numFmtId="0" fontId="21" fillId="0" borderId="0" xfId="1" applyFont="1" applyFill="1" applyBorder="1"/>
    <xf numFmtId="14" fontId="21" fillId="0" borderId="11" xfId="1" applyNumberFormat="1" applyFont="1" applyFill="1" applyBorder="1"/>
    <xf numFmtId="0" fontId="3" fillId="0" borderId="10" xfId="1" applyFont="1" applyFill="1" applyBorder="1" applyAlignment="1">
      <alignment wrapText="1"/>
    </xf>
    <xf numFmtId="0" fontId="3" fillId="0" borderId="10" xfId="41" applyFont="1" applyFill="1" applyBorder="1"/>
    <xf numFmtId="14" fontId="21" fillId="0" borderId="11" xfId="41" applyNumberFormat="1" applyFill="1" applyBorder="1"/>
    <xf numFmtId="0" fontId="21" fillId="0" borderId="11" xfId="41" applyFill="1" applyBorder="1"/>
    <xf numFmtId="0" fontId="3" fillId="3" borderId="10" xfId="41" applyFont="1" applyFill="1" applyBorder="1"/>
    <xf numFmtId="14" fontId="21" fillId="3" borderId="11" xfId="41" applyNumberFormat="1" applyFill="1" applyBorder="1"/>
    <xf numFmtId="0" fontId="21" fillId="3" borderId="11" xfId="41" applyFill="1" applyBorder="1"/>
    <xf numFmtId="0" fontId="3" fillId="0" borderId="30" xfId="41" applyFont="1" applyFill="1" applyBorder="1"/>
    <xf numFmtId="14" fontId="21" fillId="0" borderId="29" xfId="41" applyNumberFormat="1" applyFill="1" applyBorder="1"/>
    <xf numFmtId="0" fontId="21" fillId="0" borderId="29" xfId="41" applyFill="1" applyBorder="1"/>
    <xf numFmtId="5" fontId="2" fillId="0" borderId="31" xfId="1" applyNumberFormat="1" applyFill="1" applyBorder="1"/>
    <xf numFmtId="0" fontId="3" fillId="2" borderId="32" xfId="1" applyFont="1" applyFill="1" applyBorder="1"/>
    <xf numFmtId="166" fontId="2" fillId="2" borderId="33" xfId="1" applyNumberFormat="1" applyFill="1" applyBorder="1"/>
    <xf numFmtId="164" fontId="5" fillId="0" borderId="34" xfId="1" applyNumberFormat="1" applyFont="1" applyFill="1" applyBorder="1" applyAlignment="1"/>
    <xf numFmtId="5" fontId="5" fillId="0" borderId="34" xfId="1" applyNumberFormat="1" applyFont="1" applyFill="1" applyBorder="1"/>
    <xf numFmtId="0" fontId="22" fillId="0" borderId="35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0" fillId="0" borderId="38" xfId="0" applyBorder="1"/>
    <xf numFmtId="0" fontId="0" fillId="0" borderId="0" xfId="0" applyBorder="1"/>
    <xf numFmtId="0" fontId="0" fillId="0" borderId="39" xfId="0" applyBorder="1"/>
    <xf numFmtId="0" fontId="22" fillId="0" borderId="38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39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top" wrapText="1"/>
    </xf>
    <xf numFmtId="0" fontId="22" fillId="3" borderId="3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1" xfId="41" applyFont="1" applyFill="1" applyBorder="1"/>
    <xf numFmtId="0" fontId="21" fillId="0" borderId="27" xfId="41" applyFill="1" applyBorder="1"/>
    <xf numFmtId="0" fontId="21" fillId="0" borderId="27" xfId="43" applyFill="1" applyBorder="1"/>
    <xf numFmtId="165" fontId="21" fillId="0" borderId="42" xfId="41" applyNumberFormat="1" applyFill="1" applyBorder="1"/>
    <xf numFmtId="165" fontId="0" fillId="0" borderId="0" xfId="0" applyNumberFormat="1" applyAlignment="1">
      <alignment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wrapText="1"/>
    </xf>
    <xf numFmtId="14" fontId="23" fillId="0" borderId="11" xfId="0" applyNumberFormat="1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/>
    <xf numFmtId="165" fontId="23" fillId="0" borderId="44" xfId="0" applyNumberFormat="1" applyFont="1" applyBorder="1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0" fontId="22" fillId="3" borderId="43" xfId="0" applyFont="1" applyFill="1" applyBorder="1"/>
    <xf numFmtId="0" fontId="23" fillId="3" borderId="11" xfId="0" applyFont="1" applyFill="1" applyBorder="1"/>
    <xf numFmtId="165" fontId="23" fillId="3" borderId="44" xfId="0" applyNumberFormat="1" applyFont="1" applyFill="1" applyBorder="1"/>
    <xf numFmtId="0" fontId="0" fillId="0" borderId="0" xfId="0" applyFill="1"/>
    <xf numFmtId="0" fontId="22" fillId="0" borderId="43" xfId="0" applyFont="1" applyBorder="1"/>
    <xf numFmtId="165" fontId="23" fillId="0" borderId="44" xfId="0" applyNumberFormat="1" applyFont="1" applyBorder="1"/>
    <xf numFmtId="165" fontId="0" fillId="0" borderId="0" xfId="0" applyNumberFormat="1" applyFill="1"/>
    <xf numFmtId="0" fontId="23" fillId="3" borderId="43" xfId="0" applyFont="1" applyFill="1" applyBorder="1"/>
    <xf numFmtId="0" fontId="22" fillId="25" borderId="43" xfId="0" applyFont="1" applyFill="1" applyBorder="1"/>
    <xf numFmtId="14" fontId="23" fillId="25" borderId="11" xfId="0" applyNumberFormat="1" applyFont="1" applyFill="1" applyBorder="1"/>
    <xf numFmtId="0" fontId="23" fillId="25" borderId="11" xfId="0" applyFont="1" applyFill="1" applyBorder="1"/>
    <xf numFmtId="165" fontId="23" fillId="25" borderId="44" xfId="0" applyNumberFormat="1" applyFont="1" applyFill="1" applyBorder="1"/>
    <xf numFmtId="0" fontId="22" fillId="0" borderId="43" xfId="0" applyFont="1" applyFill="1" applyBorder="1"/>
    <xf numFmtId="14" fontId="23" fillId="0" borderId="11" xfId="0" applyNumberFormat="1" applyFont="1" applyFill="1" applyBorder="1"/>
    <xf numFmtId="0" fontId="23" fillId="0" borderId="11" xfId="0" applyFont="1" applyFill="1" applyBorder="1"/>
    <xf numFmtId="165" fontId="23" fillId="0" borderId="44" xfId="0" applyNumberFormat="1" applyFont="1" applyFill="1" applyBorder="1"/>
    <xf numFmtId="0" fontId="22" fillId="3" borderId="45" xfId="0" applyFont="1" applyFill="1" applyBorder="1"/>
    <xf numFmtId="0" fontId="23" fillId="3" borderId="29" xfId="0" applyFont="1" applyFill="1" applyBorder="1"/>
    <xf numFmtId="165" fontId="23" fillId="3" borderId="31" xfId="0" applyNumberFormat="1" applyFont="1" applyFill="1" applyBorder="1"/>
    <xf numFmtId="0" fontId="22" fillId="0" borderId="45" xfId="0" applyFont="1" applyBorder="1"/>
    <xf numFmtId="0" fontId="23" fillId="0" borderId="29" xfId="0" applyFont="1" applyBorder="1"/>
    <xf numFmtId="165" fontId="23" fillId="0" borderId="31" xfId="0" applyNumberFormat="1" applyFont="1" applyBorder="1"/>
    <xf numFmtId="0" fontId="24" fillId="0" borderId="29" xfId="0" applyFont="1" applyBorder="1" applyAlignment="1">
      <alignment horizontal="right"/>
    </xf>
    <xf numFmtId="0" fontId="24" fillId="0" borderId="29" xfId="0" applyFont="1" applyBorder="1"/>
    <xf numFmtId="167" fontId="23" fillId="0" borderId="31" xfId="0" applyNumberFormat="1" applyFont="1" applyBorder="1"/>
    <xf numFmtId="165" fontId="24" fillId="0" borderId="31" xfId="0" applyNumberFormat="1" applyFont="1" applyBorder="1"/>
    <xf numFmtId="14" fontId="23" fillId="3" borderId="11" xfId="0" applyNumberFormat="1" applyFont="1" applyFill="1" applyBorder="1"/>
    <xf numFmtId="0" fontId="25" fillId="0" borderId="46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165" fontId="25" fillId="0" borderId="49" xfId="0" applyNumberFormat="1" applyFont="1" applyBorder="1"/>
    <xf numFmtId="165" fontId="0" fillId="0" borderId="0" xfId="0" applyNumberFormat="1"/>
    <xf numFmtId="0" fontId="22" fillId="3" borderId="49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top" wrapText="1"/>
    </xf>
    <xf numFmtId="0" fontId="22" fillId="3" borderId="46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 wrapText="1"/>
    </xf>
    <xf numFmtId="14" fontId="23" fillId="0" borderId="52" xfId="0" applyNumberFormat="1" applyFont="1" applyFill="1" applyBorder="1" applyAlignment="1">
      <alignment horizontal="right" vertical="center" wrapText="1"/>
    </xf>
    <xf numFmtId="0" fontId="23" fillId="0" borderId="52" xfId="0" applyFont="1" applyFill="1" applyBorder="1" applyAlignment="1">
      <alignment horizontal="left" vertical="top" wrapText="1"/>
    </xf>
    <xf numFmtId="0" fontId="23" fillId="0" borderId="52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horizontal="left" vertical="center" wrapText="1"/>
    </xf>
    <xf numFmtId="14" fontId="23" fillId="0" borderId="11" xfId="0" applyNumberFormat="1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righ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wrapText="1"/>
    </xf>
    <xf numFmtId="0" fontId="23" fillId="0" borderId="0" xfId="0" applyFont="1" applyBorder="1"/>
    <xf numFmtId="0" fontId="22" fillId="0" borderId="45" xfId="0" applyFont="1" applyFill="1" applyBorder="1"/>
    <xf numFmtId="0" fontId="23" fillId="0" borderId="29" xfId="0" applyFont="1" applyFill="1" applyBorder="1"/>
    <xf numFmtId="165" fontId="23" fillId="0" borderId="31" xfId="0" applyNumberFormat="1" applyFont="1" applyFill="1" applyBorder="1"/>
    <xf numFmtId="168" fontId="24" fillId="0" borderId="29" xfId="0" quotePrefix="1" applyNumberFormat="1" applyFont="1" applyFill="1" applyBorder="1" applyAlignment="1">
      <alignment horizontal="right"/>
    </xf>
    <xf numFmtId="168" fontId="24" fillId="0" borderId="11" xfId="0" applyNumberFormat="1" applyFont="1" applyBorder="1"/>
    <xf numFmtId="167" fontId="23" fillId="0" borderId="0" xfId="0" applyNumberFormat="1" applyFont="1" applyBorder="1"/>
    <xf numFmtId="0" fontId="23" fillId="3" borderId="14" xfId="0" applyFont="1" applyFill="1" applyBorder="1"/>
    <xf numFmtId="165" fontId="23" fillId="3" borderId="33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4" fillId="0" borderId="41" xfId="1" applyNumberFormat="1" applyFont="1" applyFill="1" applyBorder="1" applyAlignment="1">
      <alignment horizontal="left" vertical="center" wrapText="1"/>
    </xf>
    <xf numFmtId="14" fontId="2" fillId="0" borderId="27" xfId="1" applyNumberFormat="1" applyFill="1" applyBorder="1"/>
    <xf numFmtId="164" fontId="28" fillId="0" borderId="27" xfId="1" applyNumberFormat="1" applyFont="1" applyFill="1" applyBorder="1" applyAlignment="1">
      <alignment horizontal="left" vertical="center" wrapText="1"/>
    </xf>
    <xf numFmtId="0" fontId="2" fillId="0" borderId="27" xfId="1" applyFill="1" applyBorder="1"/>
    <xf numFmtId="169" fontId="2" fillId="0" borderId="42" xfId="1" applyNumberFormat="1" applyFill="1" applyBorder="1"/>
    <xf numFmtId="169" fontId="2" fillId="0" borderId="0" xfId="1" applyNumberFormat="1" applyFill="1"/>
    <xf numFmtId="164" fontId="4" fillId="0" borderId="26" xfId="1" applyNumberFormat="1" applyFont="1" applyFill="1" applyBorder="1" applyAlignment="1">
      <alignment horizontal="left" vertical="center" wrapText="1"/>
    </xf>
    <xf numFmtId="14" fontId="2" fillId="0" borderId="28" xfId="1" applyNumberFormat="1" applyFill="1" applyBorder="1"/>
    <xf numFmtId="164" fontId="28" fillId="0" borderId="28" xfId="1" applyNumberFormat="1" applyFont="1" applyFill="1" applyBorder="1" applyAlignment="1">
      <alignment horizontal="left" vertical="center" wrapText="1"/>
    </xf>
    <xf numFmtId="0" fontId="2" fillId="0" borderId="53" xfId="1" applyFill="1" applyBorder="1"/>
    <xf numFmtId="169" fontId="2" fillId="0" borderId="54" xfId="1" applyNumberFormat="1" applyFill="1" applyBorder="1"/>
    <xf numFmtId="169" fontId="21" fillId="0" borderId="0" xfId="1" applyNumberFormat="1" applyFont="1" applyFill="1"/>
    <xf numFmtId="164" fontId="4" fillId="2" borderId="55" xfId="1" applyNumberFormat="1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left" vertical="center" wrapText="1"/>
    </xf>
    <xf numFmtId="0" fontId="21" fillId="0" borderId="55" xfId="1" applyFont="1" applyFill="1" applyBorder="1"/>
    <xf numFmtId="169" fontId="2" fillId="0" borderId="12" xfId="1" applyNumberFormat="1" applyFill="1" applyBorder="1"/>
    <xf numFmtId="0" fontId="3" fillId="2" borderId="30" xfId="1" applyFont="1" applyFill="1" applyBorder="1"/>
    <xf numFmtId="14" fontId="2" fillId="2" borderId="29" xfId="1" applyNumberFormat="1" applyFill="1" applyBorder="1"/>
    <xf numFmtId="0" fontId="2" fillId="2" borderId="29" xfId="1" applyFill="1" applyBorder="1"/>
    <xf numFmtId="0" fontId="2" fillId="2" borderId="56" xfId="1" applyFill="1" applyBorder="1"/>
    <xf numFmtId="166" fontId="2" fillId="2" borderId="57" xfId="1" applyNumberFormat="1" applyFill="1" applyBorder="1"/>
    <xf numFmtId="0" fontId="2" fillId="0" borderId="46" xfId="1" applyFill="1" applyBorder="1"/>
    <xf numFmtId="164" fontId="5" fillId="0" borderId="47" xfId="1" applyNumberFormat="1" applyFont="1" applyFill="1" applyBorder="1"/>
    <xf numFmtId="164" fontId="5" fillId="0" borderId="47" xfId="1" applyNumberFormat="1" applyFont="1" applyFill="1" applyBorder="1" applyAlignment="1"/>
    <xf numFmtId="169" fontId="5" fillId="0" borderId="9" xfId="1" applyNumberFormat="1" applyFont="1" applyFill="1" applyBorder="1"/>
    <xf numFmtId="0" fontId="21" fillId="0" borderId="58" xfId="41" applyFill="1" applyBorder="1"/>
    <xf numFmtId="0" fontId="3" fillId="3" borderId="11" xfId="1" applyFont="1" applyFill="1" applyBorder="1"/>
    <xf numFmtId="0" fontId="21" fillId="3" borderId="11" xfId="1" applyFont="1" applyFill="1" applyBorder="1"/>
    <xf numFmtId="0" fontId="3" fillId="3" borderId="59" xfId="1" applyFont="1" applyFill="1" applyBorder="1"/>
    <xf numFmtId="0" fontId="3" fillId="3" borderId="12" xfId="1" applyFont="1" applyFill="1" applyBorder="1"/>
    <xf numFmtId="0" fontId="21" fillId="0" borderId="59" xfId="1" applyFont="1" applyFill="1" applyBorder="1"/>
    <xf numFmtId="0" fontId="2" fillId="0" borderId="55" xfId="1" applyFill="1" applyBorder="1"/>
    <xf numFmtId="0" fontId="21" fillId="3" borderId="55" xfId="1" applyFont="1" applyFill="1" applyBorder="1"/>
    <xf numFmtId="0" fontId="2" fillId="3" borderId="55" xfId="1" applyFill="1" applyBorder="1"/>
    <xf numFmtId="166" fontId="2" fillId="3" borderId="12" xfId="1" applyNumberFormat="1" applyFill="1" applyBorder="1"/>
    <xf numFmtId="169" fontId="2" fillId="3" borderId="12" xfId="1" applyNumberFormat="1" applyFill="1" applyBorder="1"/>
    <xf numFmtId="14" fontId="21" fillId="0" borderId="29" xfId="1" applyNumberFormat="1" applyFont="1" applyFill="1" applyBorder="1"/>
    <xf numFmtId="0" fontId="21" fillId="0" borderId="29" xfId="1" applyFont="1" applyFill="1" applyBorder="1"/>
    <xf numFmtId="0" fontId="2" fillId="0" borderId="29" xfId="1" applyFill="1" applyBorder="1"/>
    <xf numFmtId="0" fontId="21" fillId="0" borderId="56" xfId="1" applyFont="1" applyFill="1" applyBorder="1"/>
    <xf numFmtId="169" fontId="2" fillId="0" borderId="57" xfId="1" applyNumberFormat="1" applyFill="1" applyBorder="1"/>
    <xf numFmtId="169" fontId="2" fillId="0" borderId="0" xfId="1" applyNumberFormat="1"/>
    <xf numFmtId="0" fontId="21" fillId="0" borderId="27" xfId="1" applyFont="1" applyFill="1" applyBorder="1"/>
    <xf numFmtId="165" fontId="2" fillId="0" borderId="42" xfId="1" applyNumberFormat="1" applyFill="1" applyBorder="1"/>
    <xf numFmtId="165" fontId="2" fillId="0" borderId="0" xfId="1" applyNumberFormat="1" applyFill="1"/>
    <xf numFmtId="164" fontId="4" fillId="3" borderId="11" xfId="1" applyNumberFormat="1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vertical="center" wrapText="1"/>
    </xf>
    <xf numFmtId="165" fontId="2" fillId="2" borderId="12" xfId="1" applyNumberFormat="1" applyFill="1" applyBorder="1"/>
    <xf numFmtId="165" fontId="2" fillId="0" borderId="57" xfId="1" applyNumberFormat="1" applyFill="1" applyBorder="1"/>
    <xf numFmtId="166" fontId="2" fillId="2" borderId="60" xfId="1" applyNumberFormat="1" applyFill="1" applyBorder="1"/>
    <xf numFmtId="165" fontId="2" fillId="0" borderId="0" xfId="1" applyNumberFormat="1"/>
    <xf numFmtId="0" fontId="2" fillId="0" borderId="61" xfId="1" applyFill="1" applyBorder="1"/>
    <xf numFmtId="165" fontId="2" fillId="0" borderId="54" xfId="1" applyNumberFormat="1" applyFill="1" applyBorder="1"/>
    <xf numFmtId="14" fontId="21" fillId="0" borderId="11" xfId="1" applyNumberFormat="1" applyFont="1" applyBorder="1"/>
    <xf numFmtId="0" fontId="2" fillId="0" borderId="11" xfId="1" applyBorder="1"/>
    <xf numFmtId="14" fontId="21" fillId="0" borderId="28" xfId="41" applyNumberFormat="1" applyFill="1" applyBorder="1"/>
    <xf numFmtId="164" fontId="28" fillId="0" borderId="11" xfId="1" applyNumberFormat="1" applyFont="1" applyFill="1" applyBorder="1" applyAlignment="1">
      <alignment horizontal="left" wrapText="1"/>
    </xf>
    <xf numFmtId="5" fontId="2" fillId="0" borderId="0" xfId="1" applyNumberFormat="1" applyFill="1"/>
    <xf numFmtId="0" fontId="21" fillId="0" borderId="28" xfId="41" applyFont="1" applyFill="1" applyBorder="1"/>
    <xf numFmtId="0" fontId="21" fillId="0" borderId="28" xfId="41" applyFill="1" applyBorder="1"/>
    <xf numFmtId="5" fontId="2" fillId="0" borderId="54" xfId="1" applyNumberFormat="1" applyFill="1" applyBorder="1"/>
    <xf numFmtId="0" fontId="29" fillId="3" borderId="10" xfId="1" applyFont="1" applyFill="1" applyBorder="1"/>
    <xf numFmtId="14" fontId="30" fillId="3" borderId="11" xfId="1" applyNumberFormat="1" applyFont="1" applyFill="1" applyBorder="1"/>
    <xf numFmtId="0" fontId="30" fillId="3" borderId="11" xfId="1" applyFont="1" applyFill="1" applyBorder="1"/>
    <xf numFmtId="5" fontId="30" fillId="3" borderId="12" xfId="1" applyNumberFormat="1" applyFont="1" applyFill="1" applyBorder="1"/>
    <xf numFmtId="0" fontId="2" fillId="0" borderId="11" xfId="1" applyFill="1" applyBorder="1" applyAlignment="1">
      <alignment wrapText="1"/>
    </xf>
    <xf numFmtId="0" fontId="2" fillId="27" borderId="11" xfId="1" applyFill="1" applyBorder="1" applyAlignment="1">
      <alignment horizontal="right"/>
    </xf>
    <xf numFmtId="0" fontId="2" fillId="27" borderId="11" xfId="1" applyFill="1" applyBorder="1"/>
    <xf numFmtId="5" fontId="2" fillId="27" borderId="12" xfId="1" applyNumberFormat="1" applyFill="1" applyBorder="1"/>
    <xf numFmtId="0" fontId="2" fillId="27" borderId="11" xfId="1" applyFill="1" applyBorder="1" applyAlignment="1">
      <alignment horizontal="right" wrapText="1"/>
    </xf>
    <xf numFmtId="164" fontId="4" fillId="2" borderId="26" xfId="1" applyNumberFormat="1" applyFont="1" applyFill="1" applyBorder="1" applyAlignment="1">
      <alignment horizontal="center" vertical="center" wrapText="1"/>
    </xf>
    <xf numFmtId="164" fontId="4" fillId="2" borderId="28" xfId="1" applyNumberFormat="1" applyFont="1" applyFill="1" applyBorder="1" applyAlignment="1">
      <alignment horizontal="center" vertical="center" wrapText="1"/>
    </xf>
    <xf numFmtId="164" fontId="4" fillId="3" borderId="28" xfId="1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right"/>
    </xf>
    <xf numFmtId="164" fontId="4" fillId="2" borderId="62" xfId="1" applyNumberFormat="1" applyFont="1" applyFill="1" applyBorder="1" applyAlignment="1">
      <alignment horizontal="center" vertical="center" wrapText="1"/>
    </xf>
    <xf numFmtId="164" fontId="4" fillId="0" borderId="41" xfId="1" applyNumberFormat="1" applyFont="1" applyFill="1" applyBorder="1" applyAlignment="1">
      <alignment horizontal="left" vertical="center"/>
    </xf>
    <xf numFmtId="5" fontId="2" fillId="0" borderId="42" xfId="1" applyNumberFormat="1" applyFill="1" applyBorder="1"/>
    <xf numFmtId="0" fontId="3" fillId="0" borderId="26" xfId="41" applyFont="1" applyFill="1" applyBorder="1"/>
    <xf numFmtId="0" fontId="21" fillId="0" borderId="28" xfId="43" applyFill="1" applyBorder="1"/>
    <xf numFmtId="0" fontId="3" fillId="3" borderId="26" xfId="41" applyFont="1" applyFill="1" applyBorder="1"/>
    <xf numFmtId="14" fontId="21" fillId="3" borderId="28" xfId="41" applyNumberFormat="1" applyFill="1" applyBorder="1"/>
    <xf numFmtId="0" fontId="21" fillId="3" borderId="28" xfId="41" applyFont="1" applyFill="1" applyBorder="1"/>
    <xf numFmtId="0" fontId="21" fillId="3" borderId="28" xfId="41" applyFill="1" applyBorder="1"/>
    <xf numFmtId="0" fontId="21" fillId="3" borderId="28" xfId="43" applyFill="1" applyBorder="1"/>
  </cellXfs>
  <cellStyles count="26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alculation 2" xfId="44"/>
    <cellStyle name="Calculation 2 2" xfId="45"/>
    <cellStyle name="Calculation 2 2 2" xfId="46"/>
    <cellStyle name="Calculation 2 2 2 2" xfId="92"/>
    <cellStyle name="Calculation 2 2 2 3" xfId="93"/>
    <cellStyle name="Calculation 2 2 2 4" xfId="155"/>
    <cellStyle name="Calculation 2 2 2 5" xfId="156"/>
    <cellStyle name="Calculation 2 2 2 6" xfId="157"/>
    <cellStyle name="Calculation 2 2 2 7" xfId="158"/>
    <cellStyle name="Calculation 2 3" xfId="47"/>
    <cellStyle name="Calculation 2 3 2" xfId="94"/>
    <cellStyle name="Calculation 2 3 3" xfId="95"/>
    <cellStyle name="Calculation 2 3 4" xfId="159"/>
    <cellStyle name="Calculation 2 3 5" xfId="160"/>
    <cellStyle name="Calculation 2 3 6" xfId="161"/>
    <cellStyle name="Calculation 2 3 7" xfId="162"/>
    <cellStyle name="Calculation 3" xfId="48"/>
    <cellStyle name="Calculation 3 2" xfId="49"/>
    <cellStyle name="Calculation 3 2 2" xfId="96"/>
    <cellStyle name="Calculation 3 2 3" xfId="97"/>
    <cellStyle name="Calculation 3 2 4" xfId="163"/>
    <cellStyle name="Calculation 3 2 5" xfId="164"/>
    <cellStyle name="Calculation 3 2 6" xfId="165"/>
    <cellStyle name="Calculation 3 2 7" xfId="166"/>
    <cellStyle name="Calculation 4" xfId="50"/>
    <cellStyle name="Calculation 4 2" xfId="98"/>
    <cellStyle name="Calculation 4 3" xfId="99"/>
    <cellStyle name="Calculation 4 4" xfId="167"/>
    <cellStyle name="Calculation 4 5" xfId="168"/>
    <cellStyle name="Calculation 4 6" xfId="169"/>
    <cellStyle name="Calculation 4 7" xfId="170"/>
    <cellStyle name="Calculation 5" xfId="51"/>
    <cellStyle name="Calculation 5 2" xfId="100"/>
    <cellStyle name="Calculation 5 3" xfId="101"/>
    <cellStyle name="Calculation 5 4" xfId="171"/>
    <cellStyle name="Calculation 5 5" xfId="172"/>
    <cellStyle name="Calculation 5 6" xfId="173"/>
    <cellStyle name="Calculation 5 7" xfId="174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Input 2" xfId="52"/>
    <cellStyle name="Input 2 2" xfId="53"/>
    <cellStyle name="Input 2 2 2" xfId="54"/>
    <cellStyle name="Input 2 2 2 2" xfId="102"/>
    <cellStyle name="Input 2 2 2 3" xfId="103"/>
    <cellStyle name="Input 2 2 2 4" xfId="175"/>
    <cellStyle name="Input 2 2 2 5" xfId="176"/>
    <cellStyle name="Input 2 2 2 6" xfId="177"/>
    <cellStyle name="Input 2 2 2 7" xfId="178"/>
    <cellStyle name="Input 2 3" xfId="55"/>
    <cellStyle name="Input 2 3 2" xfId="104"/>
    <cellStyle name="Input 2 3 3" xfId="105"/>
    <cellStyle name="Input 2 3 4" xfId="179"/>
    <cellStyle name="Input 2 3 5" xfId="180"/>
    <cellStyle name="Input 2 3 6" xfId="181"/>
    <cellStyle name="Input 2 3 7" xfId="182"/>
    <cellStyle name="Input 3" xfId="56"/>
    <cellStyle name="Input 3 2" xfId="57"/>
    <cellStyle name="Input 3 2 2" xfId="106"/>
    <cellStyle name="Input 3 2 3" xfId="107"/>
    <cellStyle name="Input 3 2 4" xfId="183"/>
    <cellStyle name="Input 3 2 5" xfId="184"/>
    <cellStyle name="Input 3 2 6" xfId="185"/>
    <cellStyle name="Input 3 2 7" xfId="186"/>
    <cellStyle name="Input 4" xfId="58"/>
    <cellStyle name="Input 4 2" xfId="108"/>
    <cellStyle name="Input 4 3" xfId="109"/>
    <cellStyle name="Input 4 4" xfId="187"/>
    <cellStyle name="Input 4 5" xfId="188"/>
    <cellStyle name="Input 4 6" xfId="189"/>
    <cellStyle name="Input 4 7" xfId="190"/>
    <cellStyle name="Input 5" xfId="59"/>
    <cellStyle name="Input 5 2" xfId="110"/>
    <cellStyle name="Input 5 3" xfId="111"/>
    <cellStyle name="Input 5 4" xfId="191"/>
    <cellStyle name="Input 5 5" xfId="192"/>
    <cellStyle name="Input 5 6" xfId="193"/>
    <cellStyle name="Input 5 7" xfId="194"/>
    <cellStyle name="Linked Cell" xfId="36"/>
    <cellStyle name="Neutral 2" xfId="60"/>
    <cellStyle name="Normal" xfId="0" builtinId="0"/>
    <cellStyle name="Normal 2" xfId="1"/>
    <cellStyle name="Normal 2 2" xfId="41"/>
    <cellStyle name="Normal 3" xfId="61"/>
    <cellStyle name="Normal 4" xfId="43"/>
    <cellStyle name="Normal 4 2" xfId="112"/>
    <cellStyle name="Normal 5" xfId="62"/>
    <cellStyle name="Normal 6" xfId="153"/>
    <cellStyle name="Note" xfId="37"/>
    <cellStyle name="Note 2" xfId="42"/>
    <cellStyle name="Note 2 2" xfId="63"/>
    <cellStyle name="Note 2 2 2" xfId="64"/>
    <cellStyle name="Note 2 2 2 2" xfId="113"/>
    <cellStyle name="Note 2 2 2 3" xfId="114"/>
    <cellStyle name="Note 2 2 2 4" xfId="195"/>
    <cellStyle name="Note 2 2 2 5" xfId="196"/>
    <cellStyle name="Note 2 2 2 6" xfId="197"/>
    <cellStyle name="Note 2 2 2 7" xfId="198"/>
    <cellStyle name="Note 2 3" xfId="65"/>
    <cellStyle name="Note 2 3 2" xfId="115"/>
    <cellStyle name="Note 2 3 3" xfId="116"/>
    <cellStyle name="Note 2 3 4" xfId="199"/>
    <cellStyle name="Note 2 3 5" xfId="200"/>
    <cellStyle name="Note 2 3 6" xfId="201"/>
    <cellStyle name="Note 2 3 7" xfId="202"/>
    <cellStyle name="Note 2 4" xfId="66"/>
    <cellStyle name="Note 2 4 2" xfId="117"/>
    <cellStyle name="Note 2 4 3" xfId="118"/>
    <cellStyle name="Note 2 4 4" xfId="203"/>
    <cellStyle name="Note 2 4 5" xfId="204"/>
    <cellStyle name="Note 2 4 6" xfId="205"/>
    <cellStyle name="Note 2 4 7" xfId="206"/>
    <cellStyle name="Note 3" xfId="67"/>
    <cellStyle name="Note 3 2" xfId="68"/>
    <cellStyle name="Note 3 2 2" xfId="119"/>
    <cellStyle name="Note 3 2 3" xfId="120"/>
    <cellStyle name="Note 3 2 4" xfId="207"/>
    <cellStyle name="Note 3 2 5" xfId="208"/>
    <cellStyle name="Note 3 2 6" xfId="209"/>
    <cellStyle name="Note 3 2 7" xfId="210"/>
    <cellStyle name="Note 4" xfId="69"/>
    <cellStyle name="Note 4 2" xfId="70"/>
    <cellStyle name="Note 4 2 2" xfId="121"/>
    <cellStyle name="Note 4 2 3" xfId="122"/>
    <cellStyle name="Note 4 2 4" xfId="211"/>
    <cellStyle name="Note 4 2 5" xfId="212"/>
    <cellStyle name="Note 4 2 6" xfId="213"/>
    <cellStyle name="Note 4 2 7" xfId="214"/>
    <cellStyle name="Note 5" xfId="71"/>
    <cellStyle name="Note 5 2" xfId="72"/>
    <cellStyle name="Note 5 2 2" xfId="123"/>
    <cellStyle name="Note 5 2 3" xfId="124"/>
    <cellStyle name="Note 5 2 4" xfId="215"/>
    <cellStyle name="Note 5 2 5" xfId="216"/>
    <cellStyle name="Note 5 2 6" xfId="217"/>
    <cellStyle name="Note 5 2 7" xfId="218"/>
    <cellStyle name="Note 5 3" xfId="125"/>
    <cellStyle name="Note 6" xfId="73"/>
    <cellStyle name="Note 6 2" xfId="126"/>
    <cellStyle name="Note 6 3" xfId="127"/>
    <cellStyle name="Note 6 4" xfId="219"/>
    <cellStyle name="Note 6 5" xfId="220"/>
    <cellStyle name="Note 6 6" xfId="221"/>
    <cellStyle name="Note 6 7" xfId="222"/>
    <cellStyle name="Note 7" xfId="74"/>
    <cellStyle name="Note 7 2" xfId="128"/>
    <cellStyle name="Note 7 3" xfId="129"/>
    <cellStyle name="Note 7 4" xfId="223"/>
    <cellStyle name="Note 7 5" xfId="224"/>
    <cellStyle name="Note 7 6" xfId="225"/>
    <cellStyle name="Note 7 7" xfId="226"/>
    <cellStyle name="Note 8" xfId="154"/>
    <cellStyle name="Output" xfId="38"/>
    <cellStyle name="Output 2" xfId="75"/>
    <cellStyle name="Output 2 2" xfId="76"/>
    <cellStyle name="Output 2 2 2" xfId="130"/>
    <cellStyle name="Output 2 2 3" xfId="131"/>
    <cellStyle name="Output 2 2 4" xfId="227"/>
    <cellStyle name="Output 2 2 5" xfId="228"/>
    <cellStyle name="Output 2 2 6" xfId="229"/>
    <cellStyle name="Output 2 2 7" xfId="230"/>
    <cellStyle name="Output 3" xfId="77"/>
    <cellStyle name="Output 3 2" xfId="132"/>
    <cellStyle name="Output 3 3" xfId="133"/>
    <cellStyle name="Output 3 4" xfId="231"/>
    <cellStyle name="Output 3 5" xfId="232"/>
    <cellStyle name="Output 3 6" xfId="233"/>
    <cellStyle name="Output 3 7" xfId="234"/>
    <cellStyle name="Output 4" xfId="78"/>
    <cellStyle name="Output 4 2" xfId="134"/>
    <cellStyle name="Output 4 3" xfId="135"/>
    <cellStyle name="Output 4 4" xfId="235"/>
    <cellStyle name="Output 4 5" xfId="236"/>
    <cellStyle name="Output 4 6" xfId="237"/>
    <cellStyle name="Output 4 7" xfId="238"/>
    <cellStyle name="Title" xfId="39"/>
    <cellStyle name="Total 2" xfId="79"/>
    <cellStyle name="Total 2 2" xfId="80"/>
    <cellStyle name="Total 2 2 2" xfId="81"/>
    <cellStyle name="Total 2 2 2 2" xfId="136"/>
    <cellStyle name="Total 2 2 2 3" xfId="137"/>
    <cellStyle name="Total 2 2 2 4" xfId="239"/>
    <cellStyle name="Total 2 2 2 5" xfId="240"/>
    <cellStyle name="Total 2 2 2 6" xfId="241"/>
    <cellStyle name="Total 2 2 2 7" xfId="242"/>
    <cellStyle name="Total 2 3" xfId="82"/>
    <cellStyle name="Total 2 3 2" xfId="83"/>
    <cellStyle name="Total 2 3 2 2" xfId="138"/>
    <cellStyle name="Total 2 3 2 3" xfId="139"/>
    <cellStyle name="Total 2 3 2 4" xfId="243"/>
    <cellStyle name="Total 2 3 2 5" xfId="244"/>
    <cellStyle name="Total 2 3 2 6" xfId="245"/>
    <cellStyle name="Total 2 3 2 7" xfId="246"/>
    <cellStyle name="Total 2 4" xfId="84"/>
    <cellStyle name="Total 2 4 2" xfId="140"/>
    <cellStyle name="Total 2 4 3" xfId="141"/>
    <cellStyle name="Total 2 4 4" xfId="142"/>
    <cellStyle name="Total 2 4 5" xfId="247"/>
    <cellStyle name="Total 2 4 6" xfId="248"/>
    <cellStyle name="Total 2 5" xfId="85"/>
    <cellStyle name="Total 2 5 2" xfId="143"/>
    <cellStyle name="Total 2 5 3" xfId="144"/>
    <cellStyle name="Total 2 5 4" xfId="249"/>
    <cellStyle name="Total 2 5 5" xfId="250"/>
    <cellStyle name="Total 2 5 6" xfId="251"/>
    <cellStyle name="Total 2 5 7" xfId="252"/>
    <cellStyle name="Total 3" xfId="86"/>
    <cellStyle name="Total 3 2" xfId="87"/>
    <cellStyle name="Total 3 2 2" xfId="88"/>
    <cellStyle name="Total 3 2 2 2" xfId="145"/>
    <cellStyle name="Total 3 2 2 3" xfId="146"/>
    <cellStyle name="Total 3 2 2 4" xfId="253"/>
    <cellStyle name="Total 3 2 2 5" xfId="254"/>
    <cellStyle name="Total 3 2 2 6" xfId="255"/>
    <cellStyle name="Total 3 2 2 7" xfId="256"/>
    <cellStyle name="Total 3 3" xfId="89"/>
    <cellStyle name="Total 3 3 2" xfId="147"/>
    <cellStyle name="Total 3 3 3" xfId="148"/>
    <cellStyle name="Total 3 3 4" xfId="257"/>
    <cellStyle name="Total 3 3 5" xfId="258"/>
    <cellStyle name="Total 3 3 6" xfId="259"/>
    <cellStyle name="Total 3 3 7" xfId="260"/>
    <cellStyle name="Total 4" xfId="90"/>
    <cellStyle name="Total 4 2" xfId="149"/>
    <cellStyle name="Total 4 3" xfId="150"/>
    <cellStyle name="Total 4 4" xfId="261"/>
    <cellStyle name="Total 4 5" xfId="262"/>
    <cellStyle name="Total 4 6" xfId="263"/>
    <cellStyle name="Total 4 7" xfId="264"/>
    <cellStyle name="Total 5" xfId="91"/>
    <cellStyle name="Total 5 2" xfId="151"/>
    <cellStyle name="Total 5 3" xfId="152"/>
    <cellStyle name="Total 5 4" xfId="265"/>
    <cellStyle name="Total 5 5" xfId="266"/>
    <cellStyle name="Total 5 6" xfId="267"/>
    <cellStyle name="Total 5 7" xfId="268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5" sqref="A5:F5"/>
    </sheetView>
  </sheetViews>
  <sheetFormatPr baseColWidth="10" defaultRowHeight="12.75" x14ac:dyDescent="0.2"/>
  <cols>
    <col min="1" max="1" width="14.7109375" style="1" customWidth="1"/>
    <col min="2" max="2" width="11.42578125" style="1"/>
    <col min="3" max="3" width="20.85546875" style="1" customWidth="1"/>
    <col min="4" max="4" width="14" style="1" customWidth="1"/>
    <col min="5" max="5" width="34.28515625" style="1" customWidth="1"/>
    <col min="6" max="6" width="16.85546875" style="1" customWidth="1"/>
    <col min="7" max="256" width="11.42578125" style="1"/>
    <col min="257" max="257" width="14.7109375" style="1" customWidth="1"/>
    <col min="258" max="258" width="11.42578125" style="1"/>
    <col min="259" max="259" width="20.85546875" style="1" customWidth="1"/>
    <col min="260" max="260" width="14" style="1" customWidth="1"/>
    <col min="261" max="261" width="34.28515625" style="1" customWidth="1"/>
    <col min="262" max="262" width="16.85546875" style="1" customWidth="1"/>
    <col min="263" max="512" width="11.42578125" style="1"/>
    <col min="513" max="513" width="14.7109375" style="1" customWidth="1"/>
    <col min="514" max="514" width="11.42578125" style="1"/>
    <col min="515" max="515" width="20.85546875" style="1" customWidth="1"/>
    <col min="516" max="516" width="14" style="1" customWidth="1"/>
    <col min="517" max="517" width="34.28515625" style="1" customWidth="1"/>
    <col min="518" max="518" width="16.85546875" style="1" customWidth="1"/>
    <col min="519" max="768" width="11.42578125" style="1"/>
    <col min="769" max="769" width="14.7109375" style="1" customWidth="1"/>
    <col min="770" max="770" width="11.42578125" style="1"/>
    <col min="771" max="771" width="20.85546875" style="1" customWidth="1"/>
    <col min="772" max="772" width="14" style="1" customWidth="1"/>
    <col min="773" max="773" width="34.28515625" style="1" customWidth="1"/>
    <col min="774" max="774" width="16.85546875" style="1" customWidth="1"/>
    <col min="775" max="1024" width="11.42578125" style="1"/>
    <col min="1025" max="1025" width="14.7109375" style="1" customWidth="1"/>
    <col min="1026" max="1026" width="11.42578125" style="1"/>
    <col min="1027" max="1027" width="20.85546875" style="1" customWidth="1"/>
    <col min="1028" max="1028" width="14" style="1" customWidth="1"/>
    <col min="1029" max="1029" width="34.28515625" style="1" customWidth="1"/>
    <col min="1030" max="1030" width="16.85546875" style="1" customWidth="1"/>
    <col min="1031" max="1280" width="11.42578125" style="1"/>
    <col min="1281" max="1281" width="14.7109375" style="1" customWidth="1"/>
    <col min="1282" max="1282" width="11.42578125" style="1"/>
    <col min="1283" max="1283" width="20.85546875" style="1" customWidth="1"/>
    <col min="1284" max="1284" width="14" style="1" customWidth="1"/>
    <col min="1285" max="1285" width="34.28515625" style="1" customWidth="1"/>
    <col min="1286" max="1286" width="16.85546875" style="1" customWidth="1"/>
    <col min="1287" max="1536" width="11.42578125" style="1"/>
    <col min="1537" max="1537" width="14.7109375" style="1" customWidth="1"/>
    <col min="1538" max="1538" width="11.42578125" style="1"/>
    <col min="1539" max="1539" width="20.85546875" style="1" customWidth="1"/>
    <col min="1540" max="1540" width="14" style="1" customWidth="1"/>
    <col min="1541" max="1541" width="34.28515625" style="1" customWidth="1"/>
    <col min="1542" max="1542" width="16.85546875" style="1" customWidth="1"/>
    <col min="1543" max="1792" width="11.42578125" style="1"/>
    <col min="1793" max="1793" width="14.7109375" style="1" customWidth="1"/>
    <col min="1794" max="1794" width="11.42578125" style="1"/>
    <col min="1795" max="1795" width="20.85546875" style="1" customWidth="1"/>
    <col min="1796" max="1796" width="14" style="1" customWidth="1"/>
    <col min="1797" max="1797" width="34.28515625" style="1" customWidth="1"/>
    <col min="1798" max="1798" width="16.85546875" style="1" customWidth="1"/>
    <col min="1799" max="2048" width="11.42578125" style="1"/>
    <col min="2049" max="2049" width="14.7109375" style="1" customWidth="1"/>
    <col min="2050" max="2050" width="11.42578125" style="1"/>
    <col min="2051" max="2051" width="20.85546875" style="1" customWidth="1"/>
    <col min="2052" max="2052" width="14" style="1" customWidth="1"/>
    <col min="2053" max="2053" width="34.28515625" style="1" customWidth="1"/>
    <col min="2054" max="2054" width="16.85546875" style="1" customWidth="1"/>
    <col min="2055" max="2304" width="11.42578125" style="1"/>
    <col min="2305" max="2305" width="14.7109375" style="1" customWidth="1"/>
    <col min="2306" max="2306" width="11.42578125" style="1"/>
    <col min="2307" max="2307" width="20.85546875" style="1" customWidth="1"/>
    <col min="2308" max="2308" width="14" style="1" customWidth="1"/>
    <col min="2309" max="2309" width="34.28515625" style="1" customWidth="1"/>
    <col min="2310" max="2310" width="16.85546875" style="1" customWidth="1"/>
    <col min="2311" max="2560" width="11.42578125" style="1"/>
    <col min="2561" max="2561" width="14.7109375" style="1" customWidth="1"/>
    <col min="2562" max="2562" width="11.42578125" style="1"/>
    <col min="2563" max="2563" width="20.85546875" style="1" customWidth="1"/>
    <col min="2564" max="2564" width="14" style="1" customWidth="1"/>
    <col min="2565" max="2565" width="34.28515625" style="1" customWidth="1"/>
    <col min="2566" max="2566" width="16.85546875" style="1" customWidth="1"/>
    <col min="2567" max="2816" width="11.42578125" style="1"/>
    <col min="2817" max="2817" width="14.7109375" style="1" customWidth="1"/>
    <col min="2818" max="2818" width="11.42578125" style="1"/>
    <col min="2819" max="2819" width="20.85546875" style="1" customWidth="1"/>
    <col min="2820" max="2820" width="14" style="1" customWidth="1"/>
    <col min="2821" max="2821" width="34.28515625" style="1" customWidth="1"/>
    <col min="2822" max="2822" width="16.85546875" style="1" customWidth="1"/>
    <col min="2823" max="3072" width="11.42578125" style="1"/>
    <col min="3073" max="3073" width="14.7109375" style="1" customWidth="1"/>
    <col min="3074" max="3074" width="11.42578125" style="1"/>
    <col min="3075" max="3075" width="20.85546875" style="1" customWidth="1"/>
    <col min="3076" max="3076" width="14" style="1" customWidth="1"/>
    <col min="3077" max="3077" width="34.28515625" style="1" customWidth="1"/>
    <col min="3078" max="3078" width="16.85546875" style="1" customWidth="1"/>
    <col min="3079" max="3328" width="11.42578125" style="1"/>
    <col min="3329" max="3329" width="14.7109375" style="1" customWidth="1"/>
    <col min="3330" max="3330" width="11.42578125" style="1"/>
    <col min="3331" max="3331" width="20.85546875" style="1" customWidth="1"/>
    <col min="3332" max="3332" width="14" style="1" customWidth="1"/>
    <col min="3333" max="3333" width="34.28515625" style="1" customWidth="1"/>
    <col min="3334" max="3334" width="16.85546875" style="1" customWidth="1"/>
    <col min="3335" max="3584" width="11.42578125" style="1"/>
    <col min="3585" max="3585" width="14.7109375" style="1" customWidth="1"/>
    <col min="3586" max="3586" width="11.42578125" style="1"/>
    <col min="3587" max="3587" width="20.85546875" style="1" customWidth="1"/>
    <col min="3588" max="3588" width="14" style="1" customWidth="1"/>
    <col min="3589" max="3589" width="34.28515625" style="1" customWidth="1"/>
    <col min="3590" max="3590" width="16.85546875" style="1" customWidth="1"/>
    <col min="3591" max="3840" width="11.42578125" style="1"/>
    <col min="3841" max="3841" width="14.7109375" style="1" customWidth="1"/>
    <col min="3842" max="3842" width="11.42578125" style="1"/>
    <col min="3843" max="3843" width="20.85546875" style="1" customWidth="1"/>
    <col min="3844" max="3844" width="14" style="1" customWidth="1"/>
    <col min="3845" max="3845" width="34.28515625" style="1" customWidth="1"/>
    <col min="3846" max="3846" width="16.85546875" style="1" customWidth="1"/>
    <col min="3847" max="4096" width="11.42578125" style="1"/>
    <col min="4097" max="4097" width="14.7109375" style="1" customWidth="1"/>
    <col min="4098" max="4098" width="11.42578125" style="1"/>
    <col min="4099" max="4099" width="20.85546875" style="1" customWidth="1"/>
    <col min="4100" max="4100" width="14" style="1" customWidth="1"/>
    <col min="4101" max="4101" width="34.28515625" style="1" customWidth="1"/>
    <col min="4102" max="4102" width="16.85546875" style="1" customWidth="1"/>
    <col min="4103" max="4352" width="11.42578125" style="1"/>
    <col min="4353" max="4353" width="14.7109375" style="1" customWidth="1"/>
    <col min="4354" max="4354" width="11.42578125" style="1"/>
    <col min="4355" max="4355" width="20.85546875" style="1" customWidth="1"/>
    <col min="4356" max="4356" width="14" style="1" customWidth="1"/>
    <col min="4357" max="4357" width="34.28515625" style="1" customWidth="1"/>
    <col min="4358" max="4358" width="16.85546875" style="1" customWidth="1"/>
    <col min="4359" max="4608" width="11.42578125" style="1"/>
    <col min="4609" max="4609" width="14.7109375" style="1" customWidth="1"/>
    <col min="4610" max="4610" width="11.42578125" style="1"/>
    <col min="4611" max="4611" width="20.85546875" style="1" customWidth="1"/>
    <col min="4612" max="4612" width="14" style="1" customWidth="1"/>
    <col min="4613" max="4613" width="34.28515625" style="1" customWidth="1"/>
    <col min="4614" max="4614" width="16.85546875" style="1" customWidth="1"/>
    <col min="4615" max="4864" width="11.42578125" style="1"/>
    <col min="4865" max="4865" width="14.7109375" style="1" customWidth="1"/>
    <col min="4866" max="4866" width="11.42578125" style="1"/>
    <col min="4867" max="4867" width="20.85546875" style="1" customWidth="1"/>
    <col min="4868" max="4868" width="14" style="1" customWidth="1"/>
    <col min="4869" max="4869" width="34.28515625" style="1" customWidth="1"/>
    <col min="4870" max="4870" width="16.85546875" style="1" customWidth="1"/>
    <col min="4871" max="5120" width="11.42578125" style="1"/>
    <col min="5121" max="5121" width="14.7109375" style="1" customWidth="1"/>
    <col min="5122" max="5122" width="11.42578125" style="1"/>
    <col min="5123" max="5123" width="20.85546875" style="1" customWidth="1"/>
    <col min="5124" max="5124" width="14" style="1" customWidth="1"/>
    <col min="5125" max="5125" width="34.28515625" style="1" customWidth="1"/>
    <col min="5126" max="5126" width="16.85546875" style="1" customWidth="1"/>
    <col min="5127" max="5376" width="11.42578125" style="1"/>
    <col min="5377" max="5377" width="14.7109375" style="1" customWidth="1"/>
    <col min="5378" max="5378" width="11.42578125" style="1"/>
    <col min="5379" max="5379" width="20.85546875" style="1" customWidth="1"/>
    <col min="5380" max="5380" width="14" style="1" customWidth="1"/>
    <col min="5381" max="5381" width="34.28515625" style="1" customWidth="1"/>
    <col min="5382" max="5382" width="16.85546875" style="1" customWidth="1"/>
    <col min="5383" max="5632" width="11.42578125" style="1"/>
    <col min="5633" max="5633" width="14.7109375" style="1" customWidth="1"/>
    <col min="5634" max="5634" width="11.42578125" style="1"/>
    <col min="5635" max="5635" width="20.85546875" style="1" customWidth="1"/>
    <col min="5636" max="5636" width="14" style="1" customWidth="1"/>
    <col min="5637" max="5637" width="34.28515625" style="1" customWidth="1"/>
    <col min="5638" max="5638" width="16.85546875" style="1" customWidth="1"/>
    <col min="5639" max="5888" width="11.42578125" style="1"/>
    <col min="5889" max="5889" width="14.7109375" style="1" customWidth="1"/>
    <col min="5890" max="5890" width="11.42578125" style="1"/>
    <col min="5891" max="5891" width="20.85546875" style="1" customWidth="1"/>
    <col min="5892" max="5892" width="14" style="1" customWidth="1"/>
    <col min="5893" max="5893" width="34.28515625" style="1" customWidth="1"/>
    <col min="5894" max="5894" width="16.85546875" style="1" customWidth="1"/>
    <col min="5895" max="6144" width="11.42578125" style="1"/>
    <col min="6145" max="6145" width="14.7109375" style="1" customWidth="1"/>
    <col min="6146" max="6146" width="11.42578125" style="1"/>
    <col min="6147" max="6147" width="20.85546875" style="1" customWidth="1"/>
    <col min="6148" max="6148" width="14" style="1" customWidth="1"/>
    <col min="6149" max="6149" width="34.28515625" style="1" customWidth="1"/>
    <col min="6150" max="6150" width="16.85546875" style="1" customWidth="1"/>
    <col min="6151" max="6400" width="11.42578125" style="1"/>
    <col min="6401" max="6401" width="14.7109375" style="1" customWidth="1"/>
    <col min="6402" max="6402" width="11.42578125" style="1"/>
    <col min="6403" max="6403" width="20.85546875" style="1" customWidth="1"/>
    <col min="6404" max="6404" width="14" style="1" customWidth="1"/>
    <col min="6405" max="6405" width="34.28515625" style="1" customWidth="1"/>
    <col min="6406" max="6406" width="16.85546875" style="1" customWidth="1"/>
    <col min="6407" max="6656" width="11.42578125" style="1"/>
    <col min="6657" max="6657" width="14.7109375" style="1" customWidth="1"/>
    <col min="6658" max="6658" width="11.42578125" style="1"/>
    <col min="6659" max="6659" width="20.85546875" style="1" customWidth="1"/>
    <col min="6660" max="6660" width="14" style="1" customWidth="1"/>
    <col min="6661" max="6661" width="34.28515625" style="1" customWidth="1"/>
    <col min="6662" max="6662" width="16.85546875" style="1" customWidth="1"/>
    <col min="6663" max="6912" width="11.42578125" style="1"/>
    <col min="6913" max="6913" width="14.7109375" style="1" customWidth="1"/>
    <col min="6914" max="6914" width="11.42578125" style="1"/>
    <col min="6915" max="6915" width="20.85546875" style="1" customWidth="1"/>
    <col min="6916" max="6916" width="14" style="1" customWidth="1"/>
    <col min="6917" max="6917" width="34.28515625" style="1" customWidth="1"/>
    <col min="6918" max="6918" width="16.85546875" style="1" customWidth="1"/>
    <col min="6919" max="7168" width="11.42578125" style="1"/>
    <col min="7169" max="7169" width="14.7109375" style="1" customWidth="1"/>
    <col min="7170" max="7170" width="11.42578125" style="1"/>
    <col min="7171" max="7171" width="20.85546875" style="1" customWidth="1"/>
    <col min="7172" max="7172" width="14" style="1" customWidth="1"/>
    <col min="7173" max="7173" width="34.28515625" style="1" customWidth="1"/>
    <col min="7174" max="7174" width="16.85546875" style="1" customWidth="1"/>
    <col min="7175" max="7424" width="11.42578125" style="1"/>
    <col min="7425" max="7425" width="14.7109375" style="1" customWidth="1"/>
    <col min="7426" max="7426" width="11.42578125" style="1"/>
    <col min="7427" max="7427" width="20.85546875" style="1" customWidth="1"/>
    <col min="7428" max="7428" width="14" style="1" customWidth="1"/>
    <col min="7429" max="7429" width="34.28515625" style="1" customWidth="1"/>
    <col min="7430" max="7430" width="16.85546875" style="1" customWidth="1"/>
    <col min="7431" max="7680" width="11.42578125" style="1"/>
    <col min="7681" max="7681" width="14.7109375" style="1" customWidth="1"/>
    <col min="7682" max="7682" width="11.42578125" style="1"/>
    <col min="7683" max="7683" width="20.85546875" style="1" customWidth="1"/>
    <col min="7684" max="7684" width="14" style="1" customWidth="1"/>
    <col min="7685" max="7685" width="34.28515625" style="1" customWidth="1"/>
    <col min="7686" max="7686" width="16.85546875" style="1" customWidth="1"/>
    <col min="7687" max="7936" width="11.42578125" style="1"/>
    <col min="7937" max="7937" width="14.7109375" style="1" customWidth="1"/>
    <col min="7938" max="7938" width="11.42578125" style="1"/>
    <col min="7939" max="7939" width="20.85546875" style="1" customWidth="1"/>
    <col min="7940" max="7940" width="14" style="1" customWidth="1"/>
    <col min="7941" max="7941" width="34.28515625" style="1" customWidth="1"/>
    <col min="7942" max="7942" width="16.85546875" style="1" customWidth="1"/>
    <col min="7943" max="8192" width="11.42578125" style="1"/>
    <col min="8193" max="8193" width="14.7109375" style="1" customWidth="1"/>
    <col min="8194" max="8194" width="11.42578125" style="1"/>
    <col min="8195" max="8195" width="20.85546875" style="1" customWidth="1"/>
    <col min="8196" max="8196" width="14" style="1" customWidth="1"/>
    <col min="8197" max="8197" width="34.28515625" style="1" customWidth="1"/>
    <col min="8198" max="8198" width="16.85546875" style="1" customWidth="1"/>
    <col min="8199" max="8448" width="11.42578125" style="1"/>
    <col min="8449" max="8449" width="14.7109375" style="1" customWidth="1"/>
    <col min="8450" max="8450" width="11.42578125" style="1"/>
    <col min="8451" max="8451" width="20.85546875" style="1" customWidth="1"/>
    <col min="8452" max="8452" width="14" style="1" customWidth="1"/>
    <col min="8453" max="8453" width="34.28515625" style="1" customWidth="1"/>
    <col min="8454" max="8454" width="16.85546875" style="1" customWidth="1"/>
    <col min="8455" max="8704" width="11.42578125" style="1"/>
    <col min="8705" max="8705" width="14.7109375" style="1" customWidth="1"/>
    <col min="8706" max="8706" width="11.42578125" style="1"/>
    <col min="8707" max="8707" width="20.85546875" style="1" customWidth="1"/>
    <col min="8708" max="8708" width="14" style="1" customWidth="1"/>
    <col min="8709" max="8709" width="34.28515625" style="1" customWidth="1"/>
    <col min="8710" max="8710" width="16.85546875" style="1" customWidth="1"/>
    <col min="8711" max="8960" width="11.42578125" style="1"/>
    <col min="8961" max="8961" width="14.7109375" style="1" customWidth="1"/>
    <col min="8962" max="8962" width="11.42578125" style="1"/>
    <col min="8963" max="8963" width="20.85546875" style="1" customWidth="1"/>
    <col min="8964" max="8964" width="14" style="1" customWidth="1"/>
    <col min="8965" max="8965" width="34.28515625" style="1" customWidth="1"/>
    <col min="8966" max="8966" width="16.85546875" style="1" customWidth="1"/>
    <col min="8967" max="9216" width="11.42578125" style="1"/>
    <col min="9217" max="9217" width="14.7109375" style="1" customWidth="1"/>
    <col min="9218" max="9218" width="11.42578125" style="1"/>
    <col min="9219" max="9219" width="20.85546875" style="1" customWidth="1"/>
    <col min="9220" max="9220" width="14" style="1" customWidth="1"/>
    <col min="9221" max="9221" width="34.28515625" style="1" customWidth="1"/>
    <col min="9222" max="9222" width="16.85546875" style="1" customWidth="1"/>
    <col min="9223" max="9472" width="11.42578125" style="1"/>
    <col min="9473" max="9473" width="14.7109375" style="1" customWidth="1"/>
    <col min="9474" max="9474" width="11.42578125" style="1"/>
    <col min="9475" max="9475" width="20.85546875" style="1" customWidth="1"/>
    <col min="9476" max="9476" width="14" style="1" customWidth="1"/>
    <col min="9477" max="9477" width="34.28515625" style="1" customWidth="1"/>
    <col min="9478" max="9478" width="16.85546875" style="1" customWidth="1"/>
    <col min="9479" max="9728" width="11.42578125" style="1"/>
    <col min="9729" max="9729" width="14.7109375" style="1" customWidth="1"/>
    <col min="9730" max="9730" width="11.42578125" style="1"/>
    <col min="9731" max="9731" width="20.85546875" style="1" customWidth="1"/>
    <col min="9732" max="9732" width="14" style="1" customWidth="1"/>
    <col min="9733" max="9733" width="34.28515625" style="1" customWidth="1"/>
    <col min="9734" max="9734" width="16.85546875" style="1" customWidth="1"/>
    <col min="9735" max="9984" width="11.42578125" style="1"/>
    <col min="9985" max="9985" width="14.7109375" style="1" customWidth="1"/>
    <col min="9986" max="9986" width="11.42578125" style="1"/>
    <col min="9987" max="9987" width="20.85546875" style="1" customWidth="1"/>
    <col min="9988" max="9988" width="14" style="1" customWidth="1"/>
    <col min="9989" max="9989" width="34.28515625" style="1" customWidth="1"/>
    <col min="9990" max="9990" width="16.85546875" style="1" customWidth="1"/>
    <col min="9991" max="10240" width="11.42578125" style="1"/>
    <col min="10241" max="10241" width="14.7109375" style="1" customWidth="1"/>
    <col min="10242" max="10242" width="11.42578125" style="1"/>
    <col min="10243" max="10243" width="20.85546875" style="1" customWidth="1"/>
    <col min="10244" max="10244" width="14" style="1" customWidth="1"/>
    <col min="10245" max="10245" width="34.28515625" style="1" customWidth="1"/>
    <col min="10246" max="10246" width="16.85546875" style="1" customWidth="1"/>
    <col min="10247" max="10496" width="11.42578125" style="1"/>
    <col min="10497" max="10497" width="14.7109375" style="1" customWidth="1"/>
    <col min="10498" max="10498" width="11.42578125" style="1"/>
    <col min="10499" max="10499" width="20.85546875" style="1" customWidth="1"/>
    <col min="10500" max="10500" width="14" style="1" customWidth="1"/>
    <col min="10501" max="10501" width="34.28515625" style="1" customWidth="1"/>
    <col min="10502" max="10502" width="16.85546875" style="1" customWidth="1"/>
    <col min="10503" max="10752" width="11.42578125" style="1"/>
    <col min="10753" max="10753" width="14.7109375" style="1" customWidth="1"/>
    <col min="10754" max="10754" width="11.42578125" style="1"/>
    <col min="10755" max="10755" width="20.85546875" style="1" customWidth="1"/>
    <col min="10756" max="10756" width="14" style="1" customWidth="1"/>
    <col min="10757" max="10757" width="34.28515625" style="1" customWidth="1"/>
    <col min="10758" max="10758" width="16.85546875" style="1" customWidth="1"/>
    <col min="10759" max="11008" width="11.42578125" style="1"/>
    <col min="11009" max="11009" width="14.7109375" style="1" customWidth="1"/>
    <col min="11010" max="11010" width="11.42578125" style="1"/>
    <col min="11011" max="11011" width="20.85546875" style="1" customWidth="1"/>
    <col min="11012" max="11012" width="14" style="1" customWidth="1"/>
    <col min="11013" max="11013" width="34.28515625" style="1" customWidth="1"/>
    <col min="11014" max="11014" width="16.85546875" style="1" customWidth="1"/>
    <col min="11015" max="11264" width="11.42578125" style="1"/>
    <col min="11265" max="11265" width="14.7109375" style="1" customWidth="1"/>
    <col min="11266" max="11266" width="11.42578125" style="1"/>
    <col min="11267" max="11267" width="20.85546875" style="1" customWidth="1"/>
    <col min="11268" max="11268" width="14" style="1" customWidth="1"/>
    <col min="11269" max="11269" width="34.28515625" style="1" customWidth="1"/>
    <col min="11270" max="11270" width="16.85546875" style="1" customWidth="1"/>
    <col min="11271" max="11520" width="11.42578125" style="1"/>
    <col min="11521" max="11521" width="14.7109375" style="1" customWidth="1"/>
    <col min="11522" max="11522" width="11.42578125" style="1"/>
    <col min="11523" max="11523" width="20.85546875" style="1" customWidth="1"/>
    <col min="11524" max="11524" width="14" style="1" customWidth="1"/>
    <col min="11525" max="11525" width="34.28515625" style="1" customWidth="1"/>
    <col min="11526" max="11526" width="16.85546875" style="1" customWidth="1"/>
    <col min="11527" max="11776" width="11.42578125" style="1"/>
    <col min="11777" max="11777" width="14.7109375" style="1" customWidth="1"/>
    <col min="11778" max="11778" width="11.42578125" style="1"/>
    <col min="11779" max="11779" width="20.85546875" style="1" customWidth="1"/>
    <col min="11780" max="11780" width="14" style="1" customWidth="1"/>
    <col min="11781" max="11781" width="34.28515625" style="1" customWidth="1"/>
    <col min="11782" max="11782" width="16.85546875" style="1" customWidth="1"/>
    <col min="11783" max="12032" width="11.42578125" style="1"/>
    <col min="12033" max="12033" width="14.7109375" style="1" customWidth="1"/>
    <col min="12034" max="12034" width="11.42578125" style="1"/>
    <col min="12035" max="12035" width="20.85546875" style="1" customWidth="1"/>
    <col min="12036" max="12036" width="14" style="1" customWidth="1"/>
    <col min="12037" max="12037" width="34.28515625" style="1" customWidth="1"/>
    <col min="12038" max="12038" width="16.85546875" style="1" customWidth="1"/>
    <col min="12039" max="12288" width="11.42578125" style="1"/>
    <col min="12289" max="12289" width="14.7109375" style="1" customWidth="1"/>
    <col min="12290" max="12290" width="11.42578125" style="1"/>
    <col min="12291" max="12291" width="20.85546875" style="1" customWidth="1"/>
    <col min="12292" max="12292" width="14" style="1" customWidth="1"/>
    <col min="12293" max="12293" width="34.28515625" style="1" customWidth="1"/>
    <col min="12294" max="12294" width="16.85546875" style="1" customWidth="1"/>
    <col min="12295" max="12544" width="11.42578125" style="1"/>
    <col min="12545" max="12545" width="14.7109375" style="1" customWidth="1"/>
    <col min="12546" max="12546" width="11.42578125" style="1"/>
    <col min="12547" max="12547" width="20.85546875" style="1" customWidth="1"/>
    <col min="12548" max="12548" width="14" style="1" customWidth="1"/>
    <col min="12549" max="12549" width="34.28515625" style="1" customWidth="1"/>
    <col min="12550" max="12550" width="16.85546875" style="1" customWidth="1"/>
    <col min="12551" max="12800" width="11.42578125" style="1"/>
    <col min="12801" max="12801" width="14.7109375" style="1" customWidth="1"/>
    <col min="12802" max="12802" width="11.42578125" style="1"/>
    <col min="12803" max="12803" width="20.85546875" style="1" customWidth="1"/>
    <col min="12804" max="12804" width="14" style="1" customWidth="1"/>
    <col min="12805" max="12805" width="34.28515625" style="1" customWidth="1"/>
    <col min="12806" max="12806" width="16.85546875" style="1" customWidth="1"/>
    <col min="12807" max="13056" width="11.42578125" style="1"/>
    <col min="13057" max="13057" width="14.7109375" style="1" customWidth="1"/>
    <col min="13058" max="13058" width="11.42578125" style="1"/>
    <col min="13059" max="13059" width="20.85546875" style="1" customWidth="1"/>
    <col min="13060" max="13060" width="14" style="1" customWidth="1"/>
    <col min="13061" max="13061" width="34.28515625" style="1" customWidth="1"/>
    <col min="13062" max="13062" width="16.85546875" style="1" customWidth="1"/>
    <col min="13063" max="13312" width="11.42578125" style="1"/>
    <col min="13313" max="13313" width="14.7109375" style="1" customWidth="1"/>
    <col min="13314" max="13314" width="11.42578125" style="1"/>
    <col min="13315" max="13315" width="20.85546875" style="1" customWidth="1"/>
    <col min="13316" max="13316" width="14" style="1" customWidth="1"/>
    <col min="13317" max="13317" width="34.28515625" style="1" customWidth="1"/>
    <col min="13318" max="13318" width="16.85546875" style="1" customWidth="1"/>
    <col min="13319" max="13568" width="11.42578125" style="1"/>
    <col min="13569" max="13569" width="14.7109375" style="1" customWidth="1"/>
    <col min="13570" max="13570" width="11.42578125" style="1"/>
    <col min="13571" max="13571" width="20.85546875" style="1" customWidth="1"/>
    <col min="13572" max="13572" width="14" style="1" customWidth="1"/>
    <col min="13573" max="13573" width="34.28515625" style="1" customWidth="1"/>
    <col min="13574" max="13574" width="16.85546875" style="1" customWidth="1"/>
    <col min="13575" max="13824" width="11.42578125" style="1"/>
    <col min="13825" max="13825" width="14.7109375" style="1" customWidth="1"/>
    <col min="13826" max="13826" width="11.42578125" style="1"/>
    <col min="13827" max="13827" width="20.85546875" style="1" customWidth="1"/>
    <col min="13828" max="13828" width="14" style="1" customWidth="1"/>
    <col min="13829" max="13829" width="34.28515625" style="1" customWidth="1"/>
    <col min="13830" max="13830" width="16.85546875" style="1" customWidth="1"/>
    <col min="13831" max="14080" width="11.42578125" style="1"/>
    <col min="14081" max="14081" width="14.7109375" style="1" customWidth="1"/>
    <col min="14082" max="14082" width="11.42578125" style="1"/>
    <col min="14083" max="14083" width="20.85546875" style="1" customWidth="1"/>
    <col min="14084" max="14084" width="14" style="1" customWidth="1"/>
    <col min="14085" max="14085" width="34.28515625" style="1" customWidth="1"/>
    <col min="14086" max="14086" width="16.85546875" style="1" customWidth="1"/>
    <col min="14087" max="14336" width="11.42578125" style="1"/>
    <col min="14337" max="14337" width="14.7109375" style="1" customWidth="1"/>
    <col min="14338" max="14338" width="11.42578125" style="1"/>
    <col min="14339" max="14339" width="20.85546875" style="1" customWidth="1"/>
    <col min="14340" max="14340" width="14" style="1" customWidth="1"/>
    <col min="14341" max="14341" width="34.28515625" style="1" customWidth="1"/>
    <col min="14342" max="14342" width="16.85546875" style="1" customWidth="1"/>
    <col min="14343" max="14592" width="11.42578125" style="1"/>
    <col min="14593" max="14593" width="14.7109375" style="1" customWidth="1"/>
    <col min="14594" max="14594" width="11.42578125" style="1"/>
    <col min="14595" max="14595" width="20.85546875" style="1" customWidth="1"/>
    <col min="14596" max="14596" width="14" style="1" customWidth="1"/>
    <col min="14597" max="14597" width="34.28515625" style="1" customWidth="1"/>
    <col min="14598" max="14598" width="16.85546875" style="1" customWidth="1"/>
    <col min="14599" max="14848" width="11.42578125" style="1"/>
    <col min="14849" max="14849" width="14.7109375" style="1" customWidth="1"/>
    <col min="14850" max="14850" width="11.42578125" style="1"/>
    <col min="14851" max="14851" width="20.85546875" style="1" customWidth="1"/>
    <col min="14852" max="14852" width="14" style="1" customWidth="1"/>
    <col min="14853" max="14853" width="34.28515625" style="1" customWidth="1"/>
    <col min="14854" max="14854" width="16.85546875" style="1" customWidth="1"/>
    <col min="14855" max="15104" width="11.42578125" style="1"/>
    <col min="15105" max="15105" width="14.7109375" style="1" customWidth="1"/>
    <col min="15106" max="15106" width="11.42578125" style="1"/>
    <col min="15107" max="15107" width="20.85546875" style="1" customWidth="1"/>
    <col min="15108" max="15108" width="14" style="1" customWidth="1"/>
    <col min="15109" max="15109" width="34.28515625" style="1" customWidth="1"/>
    <col min="15110" max="15110" width="16.85546875" style="1" customWidth="1"/>
    <col min="15111" max="15360" width="11.42578125" style="1"/>
    <col min="15361" max="15361" width="14.7109375" style="1" customWidth="1"/>
    <col min="15362" max="15362" width="11.42578125" style="1"/>
    <col min="15363" max="15363" width="20.85546875" style="1" customWidth="1"/>
    <col min="15364" max="15364" width="14" style="1" customWidth="1"/>
    <col min="15365" max="15365" width="34.28515625" style="1" customWidth="1"/>
    <col min="15366" max="15366" width="16.85546875" style="1" customWidth="1"/>
    <col min="15367" max="15616" width="11.42578125" style="1"/>
    <col min="15617" max="15617" width="14.7109375" style="1" customWidth="1"/>
    <col min="15618" max="15618" width="11.42578125" style="1"/>
    <col min="15619" max="15619" width="20.85546875" style="1" customWidth="1"/>
    <col min="15620" max="15620" width="14" style="1" customWidth="1"/>
    <col min="15621" max="15621" width="34.28515625" style="1" customWidth="1"/>
    <col min="15622" max="15622" width="16.85546875" style="1" customWidth="1"/>
    <col min="15623" max="15872" width="11.42578125" style="1"/>
    <col min="15873" max="15873" width="14.7109375" style="1" customWidth="1"/>
    <col min="15874" max="15874" width="11.42578125" style="1"/>
    <col min="15875" max="15875" width="20.85546875" style="1" customWidth="1"/>
    <col min="15876" max="15876" width="14" style="1" customWidth="1"/>
    <col min="15877" max="15877" width="34.28515625" style="1" customWidth="1"/>
    <col min="15878" max="15878" width="16.85546875" style="1" customWidth="1"/>
    <col min="15879" max="16128" width="11.42578125" style="1"/>
    <col min="16129" max="16129" width="14.7109375" style="1" customWidth="1"/>
    <col min="16130" max="16130" width="11.42578125" style="1"/>
    <col min="16131" max="16131" width="20.85546875" style="1" customWidth="1"/>
    <col min="16132" max="16132" width="14" style="1" customWidth="1"/>
    <col min="16133" max="16133" width="34.28515625" style="1" customWidth="1"/>
    <col min="16134" max="16134" width="16.85546875" style="1" customWidth="1"/>
    <col min="16135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0" t="s">
        <v>1</v>
      </c>
      <c r="B4" s="11"/>
      <c r="C4" s="11"/>
      <c r="D4" s="11"/>
      <c r="E4" s="11"/>
      <c r="F4" s="12"/>
    </row>
    <row r="5" spans="1:8" s="13" customFormat="1" x14ac:dyDescent="0.2">
      <c r="A5" s="10" t="s">
        <v>2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</row>
    <row r="8" spans="1:8" x14ac:dyDescent="0.2">
      <c r="A8" s="19" t="s">
        <v>9</v>
      </c>
      <c r="B8" s="20">
        <v>41240</v>
      </c>
      <c r="C8" s="21" t="s">
        <v>10</v>
      </c>
      <c r="D8" s="21">
        <v>70116</v>
      </c>
      <c r="E8" s="21" t="s">
        <v>11</v>
      </c>
      <c r="F8" s="22">
        <v>16000</v>
      </c>
      <c r="G8" s="13"/>
      <c r="H8" s="23"/>
    </row>
    <row r="9" spans="1:8" x14ac:dyDescent="0.2">
      <c r="A9" s="24"/>
      <c r="B9" s="25"/>
      <c r="C9" s="26"/>
      <c r="D9" s="26"/>
      <c r="E9" s="26"/>
      <c r="F9" s="27"/>
      <c r="G9" s="13"/>
      <c r="H9" s="23"/>
    </row>
    <row r="10" spans="1:8" x14ac:dyDescent="0.2">
      <c r="A10" s="19" t="s">
        <v>9</v>
      </c>
      <c r="B10" s="20">
        <v>40748</v>
      </c>
      <c r="C10" s="21" t="s">
        <v>12</v>
      </c>
      <c r="D10" s="21">
        <v>339481</v>
      </c>
      <c r="E10" s="21" t="s">
        <v>13</v>
      </c>
      <c r="F10" s="22">
        <v>177645</v>
      </c>
      <c r="G10" s="13"/>
      <c r="H10" s="23"/>
    </row>
    <row r="11" spans="1:8" x14ac:dyDescent="0.2">
      <c r="A11" s="28"/>
      <c r="B11" s="29"/>
      <c r="C11" s="30"/>
      <c r="D11" s="30"/>
      <c r="E11" s="30"/>
      <c r="F11" s="31"/>
      <c r="G11" s="13"/>
      <c r="H11" s="32"/>
    </row>
    <row r="12" spans="1:8" s="13" customFormat="1" x14ac:dyDescent="0.2">
      <c r="A12" s="19" t="s">
        <v>14</v>
      </c>
      <c r="B12" s="20">
        <v>25757</v>
      </c>
      <c r="C12" s="21" t="s">
        <v>12</v>
      </c>
      <c r="D12" s="21"/>
      <c r="E12" s="21" t="s">
        <v>15</v>
      </c>
      <c r="F12" s="22">
        <v>236891</v>
      </c>
      <c r="H12" s="33"/>
    </row>
    <row r="13" spans="1:8" s="13" customFormat="1" x14ac:dyDescent="0.2">
      <c r="A13" s="34"/>
      <c r="B13" s="35"/>
      <c r="C13" s="36"/>
      <c r="D13" s="36"/>
      <c r="E13" s="36"/>
      <c r="F13" s="37"/>
      <c r="H13" s="33"/>
    </row>
    <row r="14" spans="1:8" ht="18" x14ac:dyDescent="0.25">
      <c r="A14" s="38"/>
      <c r="B14" s="39" t="s">
        <v>16</v>
      </c>
      <c r="C14" s="39"/>
      <c r="D14" s="39"/>
      <c r="E14" s="40"/>
      <c r="F14" s="41">
        <f>SUM(F8:F12)</f>
        <v>430536</v>
      </c>
      <c r="G14" s="13"/>
      <c r="H14" s="42"/>
    </row>
    <row r="16" spans="1:8" x14ac:dyDescent="0.2">
      <c r="B16" s="43"/>
    </row>
  </sheetData>
  <mergeCells count="3">
    <mergeCell ref="A2:F2"/>
    <mergeCell ref="A4:F4"/>
    <mergeCell ref="A5:F5"/>
  </mergeCells>
  <pageMargins left="0.75" right="0.79" top="1" bottom="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G24" sqref="G24"/>
    </sheetView>
  </sheetViews>
  <sheetFormatPr baseColWidth="10" defaultRowHeight="12.75" x14ac:dyDescent="0.2"/>
  <cols>
    <col min="1" max="1" width="14" style="1" customWidth="1"/>
    <col min="2" max="2" width="11.42578125" style="1"/>
    <col min="3" max="3" width="21.5703125" style="1" customWidth="1"/>
    <col min="4" max="4" width="15.28515625" style="1" customWidth="1"/>
    <col min="5" max="5" width="34.28515625" style="1" customWidth="1"/>
    <col min="6" max="6" width="17.7109375" style="1" customWidth="1"/>
    <col min="7" max="7" width="11.7109375" style="1" bestFit="1" customWidth="1"/>
    <col min="8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0" t="s">
        <v>86</v>
      </c>
      <c r="B4" s="11"/>
      <c r="C4" s="11"/>
      <c r="D4" s="11"/>
      <c r="E4" s="11"/>
      <c r="F4" s="12"/>
    </row>
    <row r="5" spans="1:8" s="13" customFormat="1" x14ac:dyDescent="0.2">
      <c r="A5" s="10" t="s">
        <v>87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44" t="s">
        <v>59</v>
      </c>
      <c r="B8" s="169">
        <v>41863</v>
      </c>
      <c r="C8" s="47" t="s">
        <v>12</v>
      </c>
      <c r="D8" s="47">
        <v>25997</v>
      </c>
      <c r="E8" s="48" t="s">
        <v>60</v>
      </c>
      <c r="F8" s="49">
        <v>24000</v>
      </c>
      <c r="G8" s="219"/>
    </row>
    <row r="9" spans="1:8" x14ac:dyDescent="0.2">
      <c r="A9" s="51"/>
      <c r="B9" s="53"/>
      <c r="C9" s="207"/>
      <c r="D9" s="53"/>
      <c r="E9" s="53"/>
      <c r="F9" s="54"/>
      <c r="G9" s="13"/>
    </row>
    <row r="10" spans="1:8" x14ac:dyDescent="0.2">
      <c r="A10" s="44" t="s">
        <v>78</v>
      </c>
      <c r="B10" s="217">
        <v>41577</v>
      </c>
      <c r="C10" s="220" t="s">
        <v>12</v>
      </c>
      <c r="D10" s="221">
        <v>920484</v>
      </c>
      <c r="E10" s="220" t="s">
        <v>88</v>
      </c>
      <c r="F10" s="222">
        <v>13950</v>
      </c>
      <c r="G10" s="219"/>
      <c r="H10" s="33"/>
    </row>
    <row r="11" spans="1:8" s="13" customFormat="1" x14ac:dyDescent="0.2">
      <c r="A11" s="24"/>
      <c r="B11" s="25"/>
      <c r="C11" s="26"/>
      <c r="D11" s="26"/>
      <c r="E11" s="26"/>
      <c r="F11" s="56"/>
      <c r="H11" s="33"/>
    </row>
    <row r="12" spans="1:8" s="13" customFormat="1" x14ac:dyDescent="0.2">
      <c r="A12" s="19" t="s">
        <v>9</v>
      </c>
      <c r="B12" s="20">
        <v>41546</v>
      </c>
      <c r="C12" s="55" t="s">
        <v>26</v>
      </c>
      <c r="D12" s="21">
        <v>402768</v>
      </c>
      <c r="E12" s="21" t="s">
        <v>89</v>
      </c>
      <c r="F12" s="49">
        <v>18770</v>
      </c>
      <c r="H12" s="33"/>
    </row>
    <row r="13" spans="1:8" s="13" customFormat="1" x14ac:dyDescent="0.2">
      <c r="A13" s="19" t="s">
        <v>9</v>
      </c>
      <c r="B13" s="20">
        <v>41546</v>
      </c>
      <c r="C13" s="55" t="s">
        <v>26</v>
      </c>
      <c r="D13" s="21">
        <v>402164</v>
      </c>
      <c r="E13" s="21" t="s">
        <v>89</v>
      </c>
      <c r="F13" s="49">
        <v>46775</v>
      </c>
      <c r="H13" s="33"/>
    </row>
    <row r="14" spans="1:8" s="13" customFormat="1" x14ac:dyDescent="0.2">
      <c r="A14" s="19" t="s">
        <v>9</v>
      </c>
      <c r="B14" s="20">
        <v>41546</v>
      </c>
      <c r="C14" s="55" t="s">
        <v>26</v>
      </c>
      <c r="D14" s="21">
        <v>401631</v>
      </c>
      <c r="E14" s="21" t="s">
        <v>89</v>
      </c>
      <c r="F14" s="49">
        <v>284792</v>
      </c>
      <c r="H14" s="33"/>
    </row>
    <row r="15" spans="1:8" s="13" customFormat="1" x14ac:dyDescent="0.2">
      <c r="A15" s="19" t="s">
        <v>9</v>
      </c>
      <c r="B15" s="20">
        <v>41546</v>
      </c>
      <c r="C15" s="55" t="s">
        <v>26</v>
      </c>
      <c r="D15" s="21">
        <v>400976</v>
      </c>
      <c r="E15" s="21" t="s">
        <v>89</v>
      </c>
      <c r="F15" s="49">
        <v>1970723</v>
      </c>
      <c r="H15" s="33"/>
    </row>
    <row r="16" spans="1:8" s="13" customFormat="1" x14ac:dyDescent="0.2">
      <c r="A16" s="19" t="s">
        <v>9</v>
      </c>
      <c r="B16" s="20">
        <v>41546</v>
      </c>
      <c r="C16" s="55" t="s">
        <v>26</v>
      </c>
      <c r="D16" s="21">
        <v>401066</v>
      </c>
      <c r="E16" s="21" t="s">
        <v>89</v>
      </c>
      <c r="F16" s="49">
        <v>1614070</v>
      </c>
      <c r="G16" s="219"/>
      <c r="H16" s="33"/>
    </row>
    <row r="17" spans="1:9" s="13" customFormat="1" x14ac:dyDescent="0.2">
      <c r="A17" s="223"/>
      <c r="B17" s="224"/>
      <c r="C17" s="225"/>
      <c r="D17" s="225"/>
      <c r="E17" s="225"/>
      <c r="F17" s="226"/>
      <c r="H17" s="33"/>
    </row>
    <row r="18" spans="1:9" s="13" customFormat="1" x14ac:dyDescent="0.2">
      <c r="A18" s="19" t="s">
        <v>9</v>
      </c>
      <c r="B18" s="20">
        <v>41617</v>
      </c>
      <c r="C18" s="55" t="s">
        <v>12</v>
      </c>
      <c r="D18" s="21">
        <v>65731</v>
      </c>
      <c r="E18" s="21" t="s">
        <v>11</v>
      </c>
      <c r="F18" s="49">
        <v>28320</v>
      </c>
      <c r="H18" s="33"/>
    </row>
    <row r="19" spans="1:9" s="13" customFormat="1" x14ac:dyDescent="0.2">
      <c r="A19" s="19" t="s">
        <v>9</v>
      </c>
      <c r="B19" s="20">
        <v>41734</v>
      </c>
      <c r="C19" s="55" t="s">
        <v>26</v>
      </c>
      <c r="D19" s="21">
        <v>65822</v>
      </c>
      <c r="E19" s="21" t="s">
        <v>11</v>
      </c>
      <c r="F19" s="49">
        <v>32842</v>
      </c>
      <c r="G19" s="219"/>
      <c r="H19" s="33"/>
    </row>
    <row r="20" spans="1:9" s="13" customFormat="1" x14ac:dyDescent="0.2">
      <c r="A20" s="19" t="s">
        <v>9</v>
      </c>
      <c r="B20" s="20">
        <v>41764</v>
      </c>
      <c r="C20" s="55" t="s">
        <v>12</v>
      </c>
      <c r="D20" s="21">
        <v>65922</v>
      </c>
      <c r="E20" s="21" t="s">
        <v>11</v>
      </c>
      <c r="F20" s="49">
        <v>41767</v>
      </c>
      <c r="G20" s="219"/>
      <c r="H20" s="33"/>
    </row>
    <row r="21" spans="1:9" s="13" customFormat="1" x14ac:dyDescent="0.2">
      <c r="A21" s="24"/>
      <c r="B21" s="25"/>
      <c r="C21" s="26"/>
      <c r="D21" s="26"/>
      <c r="E21" s="26"/>
      <c r="F21" s="56"/>
      <c r="H21" s="33"/>
    </row>
    <row r="22" spans="1:9" s="13" customFormat="1" ht="25.5" x14ac:dyDescent="0.2">
      <c r="A22" s="19" t="s">
        <v>80</v>
      </c>
      <c r="B22" s="20">
        <v>40702</v>
      </c>
      <c r="C22" s="227" t="s">
        <v>90</v>
      </c>
      <c r="D22" s="21">
        <v>18220</v>
      </c>
      <c r="E22" s="21" t="s">
        <v>36</v>
      </c>
      <c r="F22" s="49">
        <v>8876323</v>
      </c>
      <c r="H22" s="33"/>
    </row>
    <row r="23" spans="1:9" s="13" customFormat="1" ht="25.5" x14ac:dyDescent="0.2">
      <c r="A23" s="19" t="s">
        <v>80</v>
      </c>
      <c r="B23" s="20">
        <v>40702</v>
      </c>
      <c r="C23" s="227" t="s">
        <v>90</v>
      </c>
      <c r="D23" s="228" t="s">
        <v>91</v>
      </c>
      <c r="E23" s="229" t="s">
        <v>36</v>
      </c>
      <c r="F23" s="230">
        <v>-375000</v>
      </c>
      <c r="H23" s="33"/>
    </row>
    <row r="24" spans="1:9" s="13" customFormat="1" ht="25.5" x14ac:dyDescent="0.2">
      <c r="A24" s="19" t="s">
        <v>80</v>
      </c>
      <c r="B24" s="20">
        <v>40702</v>
      </c>
      <c r="C24" s="227" t="s">
        <v>90</v>
      </c>
      <c r="D24" s="231" t="s">
        <v>92</v>
      </c>
      <c r="E24" s="229" t="s">
        <v>36</v>
      </c>
      <c r="F24" s="230">
        <v>-48500</v>
      </c>
      <c r="H24" s="33"/>
    </row>
    <row r="25" spans="1:9" s="13" customFormat="1" ht="25.5" x14ac:dyDescent="0.2">
      <c r="A25" s="19" t="s">
        <v>80</v>
      </c>
      <c r="B25" s="20">
        <v>40702</v>
      </c>
      <c r="C25" s="227" t="s">
        <v>90</v>
      </c>
      <c r="D25" s="228" t="s">
        <v>93</v>
      </c>
      <c r="E25" s="229" t="s">
        <v>94</v>
      </c>
      <c r="F25" s="230">
        <v>-4782610</v>
      </c>
      <c r="G25" s="219"/>
      <c r="H25" s="33"/>
    </row>
    <row r="26" spans="1:9" s="13" customFormat="1" ht="25.5" x14ac:dyDescent="0.2">
      <c r="A26" s="19" t="s">
        <v>80</v>
      </c>
      <c r="B26" s="20">
        <v>40702</v>
      </c>
      <c r="C26" s="227" t="s">
        <v>90</v>
      </c>
      <c r="D26" s="21">
        <v>18373</v>
      </c>
      <c r="E26" s="21" t="s">
        <v>36</v>
      </c>
      <c r="F26" s="49">
        <v>887441</v>
      </c>
      <c r="G26" s="219"/>
      <c r="H26" s="33"/>
    </row>
    <row r="27" spans="1:9" s="13" customFormat="1" x14ac:dyDescent="0.2">
      <c r="A27" s="24"/>
      <c r="B27" s="25"/>
      <c r="C27" s="26"/>
      <c r="D27" s="26"/>
      <c r="E27" s="26"/>
      <c r="F27" s="56"/>
      <c r="H27" s="33"/>
    </row>
    <row r="28" spans="1:9" s="13" customFormat="1" x14ac:dyDescent="0.2">
      <c r="A28" s="19" t="s">
        <v>44</v>
      </c>
      <c r="B28" s="20">
        <v>41650</v>
      </c>
      <c r="C28" s="21" t="s">
        <v>12</v>
      </c>
      <c r="D28" s="21">
        <v>236207</v>
      </c>
      <c r="E28" s="21" t="s">
        <v>36</v>
      </c>
      <c r="F28" s="49">
        <v>699051</v>
      </c>
      <c r="H28" s="33"/>
    </row>
    <row r="29" spans="1:9" s="13" customFormat="1" x14ac:dyDescent="0.2">
      <c r="A29" s="19" t="s">
        <v>44</v>
      </c>
      <c r="B29" s="20">
        <v>41650</v>
      </c>
      <c r="C29" s="21" t="s">
        <v>12</v>
      </c>
      <c r="D29" s="21">
        <v>263949</v>
      </c>
      <c r="E29" s="21" t="s">
        <v>36</v>
      </c>
      <c r="F29" s="49">
        <v>901100</v>
      </c>
      <c r="H29" s="33"/>
    </row>
    <row r="30" spans="1:9" s="13" customFormat="1" x14ac:dyDescent="0.2">
      <c r="A30" s="19" t="s">
        <v>44</v>
      </c>
      <c r="B30" s="20">
        <v>41650</v>
      </c>
      <c r="C30" s="21" t="s">
        <v>12</v>
      </c>
      <c r="D30" s="21">
        <v>236203</v>
      </c>
      <c r="E30" s="21" t="s">
        <v>36</v>
      </c>
      <c r="F30" s="49">
        <v>539530</v>
      </c>
      <c r="H30" s="33"/>
    </row>
    <row r="31" spans="1:9" s="13" customFormat="1" x14ac:dyDescent="0.2">
      <c r="A31" s="19" t="s">
        <v>44</v>
      </c>
      <c r="B31" s="20">
        <v>41594</v>
      </c>
      <c r="C31" s="21" t="s">
        <v>12</v>
      </c>
      <c r="D31" s="21">
        <v>221347</v>
      </c>
      <c r="E31" s="21" t="s">
        <v>36</v>
      </c>
      <c r="F31" s="49">
        <v>69993</v>
      </c>
      <c r="H31" s="33"/>
    </row>
    <row r="32" spans="1:9" s="13" customFormat="1" x14ac:dyDescent="0.2">
      <c r="A32" s="19" t="s">
        <v>44</v>
      </c>
      <c r="B32" s="20">
        <v>41718</v>
      </c>
      <c r="C32" s="21" t="s">
        <v>12</v>
      </c>
      <c r="D32" s="21">
        <v>280546</v>
      </c>
      <c r="E32" s="21" t="s">
        <v>36</v>
      </c>
      <c r="F32" s="49">
        <v>9607957</v>
      </c>
      <c r="H32" s="33"/>
      <c r="I32" s="32"/>
    </row>
    <row r="33" spans="1:8" s="13" customFormat="1" x14ac:dyDescent="0.2">
      <c r="A33" s="19" t="s">
        <v>44</v>
      </c>
      <c r="B33" s="20">
        <v>41718</v>
      </c>
      <c r="C33" s="21" t="s">
        <v>12</v>
      </c>
      <c r="D33" s="21">
        <v>281017</v>
      </c>
      <c r="E33" s="21" t="s">
        <v>36</v>
      </c>
      <c r="F33" s="49">
        <v>638250</v>
      </c>
      <c r="H33" s="33"/>
    </row>
    <row r="34" spans="1:8" s="13" customFormat="1" x14ac:dyDescent="0.2">
      <c r="A34" s="19" t="s">
        <v>44</v>
      </c>
      <c r="B34" s="20">
        <v>41718</v>
      </c>
      <c r="C34" s="21" t="s">
        <v>12</v>
      </c>
      <c r="D34" s="21">
        <v>264682</v>
      </c>
      <c r="E34" s="21" t="s">
        <v>36</v>
      </c>
      <c r="F34" s="49">
        <v>795725</v>
      </c>
      <c r="H34" s="33"/>
    </row>
    <row r="35" spans="1:8" s="13" customFormat="1" x14ac:dyDescent="0.2">
      <c r="A35" s="19" t="s">
        <v>44</v>
      </c>
      <c r="B35" s="20">
        <v>41718</v>
      </c>
      <c r="C35" s="21" t="s">
        <v>12</v>
      </c>
      <c r="D35" s="21">
        <v>280547</v>
      </c>
      <c r="E35" s="21" t="s">
        <v>36</v>
      </c>
      <c r="F35" s="49">
        <v>849810</v>
      </c>
      <c r="H35" s="33"/>
    </row>
    <row r="36" spans="1:8" s="13" customFormat="1" x14ac:dyDescent="0.2">
      <c r="A36" s="19" t="s">
        <v>44</v>
      </c>
      <c r="B36" s="20">
        <v>41441</v>
      </c>
      <c r="C36" s="21" t="s">
        <v>12</v>
      </c>
      <c r="D36" s="21">
        <v>192304</v>
      </c>
      <c r="E36" s="21" t="s">
        <v>36</v>
      </c>
      <c r="F36" s="49">
        <v>535759</v>
      </c>
      <c r="H36" s="33"/>
    </row>
    <row r="37" spans="1:8" s="13" customFormat="1" x14ac:dyDescent="0.2">
      <c r="A37" s="19" t="s">
        <v>44</v>
      </c>
      <c r="B37" s="20">
        <v>41441</v>
      </c>
      <c r="C37" s="21" t="s">
        <v>12</v>
      </c>
      <c r="D37" s="21">
        <v>193360</v>
      </c>
      <c r="E37" s="21" t="s">
        <v>36</v>
      </c>
      <c r="F37" s="49">
        <v>178591</v>
      </c>
      <c r="H37" s="33"/>
    </row>
    <row r="38" spans="1:8" s="13" customFormat="1" x14ac:dyDescent="0.2">
      <c r="A38" s="19" t="s">
        <v>44</v>
      </c>
      <c r="B38" s="20">
        <v>41441</v>
      </c>
      <c r="C38" s="21" t="s">
        <v>12</v>
      </c>
      <c r="D38" s="21">
        <v>201806</v>
      </c>
      <c r="E38" s="21" t="s">
        <v>36</v>
      </c>
      <c r="F38" s="49">
        <v>1384950</v>
      </c>
      <c r="H38" s="33"/>
    </row>
    <row r="39" spans="1:8" s="13" customFormat="1" x14ac:dyDescent="0.2">
      <c r="A39" s="19" t="s">
        <v>44</v>
      </c>
      <c r="B39" s="20">
        <v>41441</v>
      </c>
      <c r="C39" s="21" t="s">
        <v>12</v>
      </c>
      <c r="D39" s="21">
        <v>280544</v>
      </c>
      <c r="E39" s="21" t="s">
        <v>36</v>
      </c>
      <c r="F39" s="49">
        <v>1601057</v>
      </c>
      <c r="G39" s="219"/>
      <c r="H39" s="33"/>
    </row>
    <row r="40" spans="1:8" s="13" customFormat="1" x14ac:dyDescent="0.2">
      <c r="A40" s="24"/>
      <c r="B40" s="25"/>
      <c r="C40" s="26"/>
      <c r="D40" s="26"/>
      <c r="E40" s="26"/>
      <c r="F40" s="57"/>
      <c r="H40" s="33"/>
    </row>
    <row r="41" spans="1:8" ht="18" x14ac:dyDescent="0.25">
      <c r="A41" s="38"/>
      <c r="B41" s="39" t="s">
        <v>16</v>
      </c>
      <c r="C41" s="39"/>
      <c r="D41" s="39"/>
      <c r="E41" s="73"/>
      <c r="F41" s="74">
        <f>SUM(F8:F40)</f>
        <v>26435436</v>
      </c>
      <c r="G41" s="219"/>
      <c r="H41" s="42"/>
    </row>
    <row r="43" spans="1:8" x14ac:dyDescent="0.2">
      <c r="H43" s="42"/>
    </row>
    <row r="45" spans="1:8" x14ac:dyDescent="0.2">
      <c r="E45" s="3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2" sqref="F22"/>
    </sheetView>
  </sheetViews>
  <sheetFormatPr baseColWidth="10" defaultRowHeight="12.75" x14ac:dyDescent="0.2"/>
  <cols>
    <col min="1" max="1" width="14" style="1" customWidth="1"/>
    <col min="2" max="2" width="11.42578125" style="1"/>
    <col min="3" max="3" width="21.5703125" style="1" customWidth="1"/>
    <col min="4" max="4" width="15.28515625" style="1" customWidth="1"/>
    <col min="5" max="5" width="34.28515625" style="1" customWidth="1"/>
    <col min="6" max="6" width="17.7109375" style="1" customWidth="1"/>
    <col min="7" max="7" width="11.7109375" style="1" bestFit="1" customWidth="1"/>
    <col min="8" max="256" width="11.42578125" style="1"/>
    <col min="257" max="257" width="14" style="1" customWidth="1"/>
    <col min="258" max="258" width="11.42578125" style="1"/>
    <col min="259" max="259" width="21.5703125" style="1" customWidth="1"/>
    <col min="260" max="260" width="15.28515625" style="1" customWidth="1"/>
    <col min="261" max="261" width="34.28515625" style="1" customWidth="1"/>
    <col min="262" max="262" width="17.7109375" style="1" customWidth="1"/>
    <col min="263" max="263" width="11.7109375" style="1" bestFit="1" customWidth="1"/>
    <col min="264" max="512" width="11.42578125" style="1"/>
    <col min="513" max="513" width="14" style="1" customWidth="1"/>
    <col min="514" max="514" width="11.42578125" style="1"/>
    <col min="515" max="515" width="21.5703125" style="1" customWidth="1"/>
    <col min="516" max="516" width="15.28515625" style="1" customWidth="1"/>
    <col min="517" max="517" width="34.28515625" style="1" customWidth="1"/>
    <col min="518" max="518" width="17.7109375" style="1" customWidth="1"/>
    <col min="519" max="519" width="11.7109375" style="1" bestFit="1" customWidth="1"/>
    <col min="520" max="768" width="11.42578125" style="1"/>
    <col min="769" max="769" width="14" style="1" customWidth="1"/>
    <col min="770" max="770" width="11.42578125" style="1"/>
    <col min="771" max="771" width="21.5703125" style="1" customWidth="1"/>
    <col min="772" max="772" width="15.28515625" style="1" customWidth="1"/>
    <col min="773" max="773" width="34.28515625" style="1" customWidth="1"/>
    <col min="774" max="774" width="17.7109375" style="1" customWidth="1"/>
    <col min="775" max="775" width="11.7109375" style="1" bestFit="1" customWidth="1"/>
    <col min="776" max="1024" width="11.42578125" style="1"/>
    <col min="1025" max="1025" width="14" style="1" customWidth="1"/>
    <col min="1026" max="1026" width="11.42578125" style="1"/>
    <col min="1027" max="1027" width="21.5703125" style="1" customWidth="1"/>
    <col min="1028" max="1028" width="15.28515625" style="1" customWidth="1"/>
    <col min="1029" max="1029" width="34.28515625" style="1" customWidth="1"/>
    <col min="1030" max="1030" width="17.7109375" style="1" customWidth="1"/>
    <col min="1031" max="1031" width="11.7109375" style="1" bestFit="1" customWidth="1"/>
    <col min="1032" max="1280" width="11.42578125" style="1"/>
    <col min="1281" max="1281" width="14" style="1" customWidth="1"/>
    <col min="1282" max="1282" width="11.42578125" style="1"/>
    <col min="1283" max="1283" width="21.5703125" style="1" customWidth="1"/>
    <col min="1284" max="1284" width="15.28515625" style="1" customWidth="1"/>
    <col min="1285" max="1285" width="34.28515625" style="1" customWidth="1"/>
    <col min="1286" max="1286" width="17.7109375" style="1" customWidth="1"/>
    <col min="1287" max="1287" width="11.7109375" style="1" bestFit="1" customWidth="1"/>
    <col min="1288" max="1536" width="11.42578125" style="1"/>
    <col min="1537" max="1537" width="14" style="1" customWidth="1"/>
    <col min="1538" max="1538" width="11.42578125" style="1"/>
    <col min="1539" max="1539" width="21.5703125" style="1" customWidth="1"/>
    <col min="1540" max="1540" width="15.28515625" style="1" customWidth="1"/>
    <col min="1541" max="1541" width="34.28515625" style="1" customWidth="1"/>
    <col min="1542" max="1542" width="17.7109375" style="1" customWidth="1"/>
    <col min="1543" max="1543" width="11.7109375" style="1" bestFit="1" customWidth="1"/>
    <col min="1544" max="1792" width="11.42578125" style="1"/>
    <col min="1793" max="1793" width="14" style="1" customWidth="1"/>
    <col min="1794" max="1794" width="11.42578125" style="1"/>
    <col min="1795" max="1795" width="21.5703125" style="1" customWidth="1"/>
    <col min="1796" max="1796" width="15.28515625" style="1" customWidth="1"/>
    <col min="1797" max="1797" width="34.28515625" style="1" customWidth="1"/>
    <col min="1798" max="1798" width="17.7109375" style="1" customWidth="1"/>
    <col min="1799" max="1799" width="11.7109375" style="1" bestFit="1" customWidth="1"/>
    <col min="1800" max="2048" width="11.42578125" style="1"/>
    <col min="2049" max="2049" width="14" style="1" customWidth="1"/>
    <col min="2050" max="2050" width="11.42578125" style="1"/>
    <col min="2051" max="2051" width="21.5703125" style="1" customWidth="1"/>
    <col min="2052" max="2052" width="15.28515625" style="1" customWidth="1"/>
    <col min="2053" max="2053" width="34.28515625" style="1" customWidth="1"/>
    <col min="2054" max="2054" width="17.7109375" style="1" customWidth="1"/>
    <col min="2055" max="2055" width="11.7109375" style="1" bestFit="1" customWidth="1"/>
    <col min="2056" max="2304" width="11.42578125" style="1"/>
    <col min="2305" max="2305" width="14" style="1" customWidth="1"/>
    <col min="2306" max="2306" width="11.42578125" style="1"/>
    <col min="2307" max="2307" width="21.5703125" style="1" customWidth="1"/>
    <col min="2308" max="2308" width="15.28515625" style="1" customWidth="1"/>
    <col min="2309" max="2309" width="34.28515625" style="1" customWidth="1"/>
    <col min="2310" max="2310" width="17.7109375" style="1" customWidth="1"/>
    <col min="2311" max="2311" width="11.7109375" style="1" bestFit="1" customWidth="1"/>
    <col min="2312" max="2560" width="11.42578125" style="1"/>
    <col min="2561" max="2561" width="14" style="1" customWidth="1"/>
    <col min="2562" max="2562" width="11.42578125" style="1"/>
    <col min="2563" max="2563" width="21.5703125" style="1" customWidth="1"/>
    <col min="2564" max="2564" width="15.28515625" style="1" customWidth="1"/>
    <col min="2565" max="2565" width="34.28515625" style="1" customWidth="1"/>
    <col min="2566" max="2566" width="17.7109375" style="1" customWidth="1"/>
    <col min="2567" max="2567" width="11.7109375" style="1" bestFit="1" customWidth="1"/>
    <col min="2568" max="2816" width="11.42578125" style="1"/>
    <col min="2817" max="2817" width="14" style="1" customWidth="1"/>
    <col min="2818" max="2818" width="11.42578125" style="1"/>
    <col min="2819" max="2819" width="21.5703125" style="1" customWidth="1"/>
    <col min="2820" max="2820" width="15.28515625" style="1" customWidth="1"/>
    <col min="2821" max="2821" width="34.28515625" style="1" customWidth="1"/>
    <col min="2822" max="2822" width="17.7109375" style="1" customWidth="1"/>
    <col min="2823" max="2823" width="11.7109375" style="1" bestFit="1" customWidth="1"/>
    <col min="2824" max="3072" width="11.42578125" style="1"/>
    <col min="3073" max="3073" width="14" style="1" customWidth="1"/>
    <col min="3074" max="3074" width="11.42578125" style="1"/>
    <col min="3075" max="3075" width="21.5703125" style="1" customWidth="1"/>
    <col min="3076" max="3076" width="15.28515625" style="1" customWidth="1"/>
    <col min="3077" max="3077" width="34.28515625" style="1" customWidth="1"/>
    <col min="3078" max="3078" width="17.7109375" style="1" customWidth="1"/>
    <col min="3079" max="3079" width="11.7109375" style="1" bestFit="1" customWidth="1"/>
    <col min="3080" max="3328" width="11.42578125" style="1"/>
    <col min="3329" max="3329" width="14" style="1" customWidth="1"/>
    <col min="3330" max="3330" width="11.42578125" style="1"/>
    <col min="3331" max="3331" width="21.5703125" style="1" customWidth="1"/>
    <col min="3332" max="3332" width="15.28515625" style="1" customWidth="1"/>
    <col min="3333" max="3333" width="34.28515625" style="1" customWidth="1"/>
    <col min="3334" max="3334" width="17.7109375" style="1" customWidth="1"/>
    <col min="3335" max="3335" width="11.7109375" style="1" bestFit="1" customWidth="1"/>
    <col min="3336" max="3584" width="11.42578125" style="1"/>
    <col min="3585" max="3585" width="14" style="1" customWidth="1"/>
    <col min="3586" max="3586" width="11.42578125" style="1"/>
    <col min="3587" max="3587" width="21.5703125" style="1" customWidth="1"/>
    <col min="3588" max="3588" width="15.28515625" style="1" customWidth="1"/>
    <col min="3589" max="3589" width="34.28515625" style="1" customWidth="1"/>
    <col min="3590" max="3590" width="17.7109375" style="1" customWidth="1"/>
    <col min="3591" max="3591" width="11.7109375" style="1" bestFit="1" customWidth="1"/>
    <col min="3592" max="3840" width="11.42578125" style="1"/>
    <col min="3841" max="3841" width="14" style="1" customWidth="1"/>
    <col min="3842" max="3842" width="11.42578125" style="1"/>
    <col min="3843" max="3843" width="21.5703125" style="1" customWidth="1"/>
    <col min="3844" max="3844" width="15.28515625" style="1" customWidth="1"/>
    <col min="3845" max="3845" width="34.28515625" style="1" customWidth="1"/>
    <col min="3846" max="3846" width="17.7109375" style="1" customWidth="1"/>
    <col min="3847" max="3847" width="11.7109375" style="1" bestFit="1" customWidth="1"/>
    <col min="3848" max="4096" width="11.42578125" style="1"/>
    <col min="4097" max="4097" width="14" style="1" customWidth="1"/>
    <col min="4098" max="4098" width="11.42578125" style="1"/>
    <col min="4099" max="4099" width="21.5703125" style="1" customWidth="1"/>
    <col min="4100" max="4100" width="15.28515625" style="1" customWidth="1"/>
    <col min="4101" max="4101" width="34.28515625" style="1" customWidth="1"/>
    <col min="4102" max="4102" width="17.7109375" style="1" customWidth="1"/>
    <col min="4103" max="4103" width="11.7109375" style="1" bestFit="1" customWidth="1"/>
    <col min="4104" max="4352" width="11.42578125" style="1"/>
    <col min="4353" max="4353" width="14" style="1" customWidth="1"/>
    <col min="4354" max="4354" width="11.42578125" style="1"/>
    <col min="4355" max="4355" width="21.5703125" style="1" customWidth="1"/>
    <col min="4356" max="4356" width="15.28515625" style="1" customWidth="1"/>
    <col min="4357" max="4357" width="34.28515625" style="1" customWidth="1"/>
    <col min="4358" max="4358" width="17.7109375" style="1" customWidth="1"/>
    <col min="4359" max="4359" width="11.7109375" style="1" bestFit="1" customWidth="1"/>
    <col min="4360" max="4608" width="11.42578125" style="1"/>
    <col min="4609" max="4609" width="14" style="1" customWidth="1"/>
    <col min="4610" max="4610" width="11.42578125" style="1"/>
    <col min="4611" max="4611" width="21.5703125" style="1" customWidth="1"/>
    <col min="4612" max="4612" width="15.28515625" style="1" customWidth="1"/>
    <col min="4613" max="4613" width="34.28515625" style="1" customWidth="1"/>
    <col min="4614" max="4614" width="17.7109375" style="1" customWidth="1"/>
    <col min="4615" max="4615" width="11.7109375" style="1" bestFit="1" customWidth="1"/>
    <col min="4616" max="4864" width="11.42578125" style="1"/>
    <col min="4865" max="4865" width="14" style="1" customWidth="1"/>
    <col min="4866" max="4866" width="11.42578125" style="1"/>
    <col min="4867" max="4867" width="21.5703125" style="1" customWidth="1"/>
    <col min="4868" max="4868" width="15.28515625" style="1" customWidth="1"/>
    <col min="4869" max="4869" width="34.28515625" style="1" customWidth="1"/>
    <col min="4870" max="4870" width="17.7109375" style="1" customWidth="1"/>
    <col min="4871" max="4871" width="11.7109375" style="1" bestFit="1" customWidth="1"/>
    <col min="4872" max="5120" width="11.42578125" style="1"/>
    <col min="5121" max="5121" width="14" style="1" customWidth="1"/>
    <col min="5122" max="5122" width="11.42578125" style="1"/>
    <col min="5123" max="5123" width="21.5703125" style="1" customWidth="1"/>
    <col min="5124" max="5124" width="15.28515625" style="1" customWidth="1"/>
    <col min="5125" max="5125" width="34.28515625" style="1" customWidth="1"/>
    <col min="5126" max="5126" width="17.7109375" style="1" customWidth="1"/>
    <col min="5127" max="5127" width="11.7109375" style="1" bestFit="1" customWidth="1"/>
    <col min="5128" max="5376" width="11.42578125" style="1"/>
    <col min="5377" max="5377" width="14" style="1" customWidth="1"/>
    <col min="5378" max="5378" width="11.42578125" style="1"/>
    <col min="5379" max="5379" width="21.5703125" style="1" customWidth="1"/>
    <col min="5380" max="5380" width="15.28515625" style="1" customWidth="1"/>
    <col min="5381" max="5381" width="34.28515625" style="1" customWidth="1"/>
    <col min="5382" max="5382" width="17.7109375" style="1" customWidth="1"/>
    <col min="5383" max="5383" width="11.7109375" style="1" bestFit="1" customWidth="1"/>
    <col min="5384" max="5632" width="11.42578125" style="1"/>
    <col min="5633" max="5633" width="14" style="1" customWidth="1"/>
    <col min="5634" max="5634" width="11.42578125" style="1"/>
    <col min="5635" max="5635" width="21.5703125" style="1" customWidth="1"/>
    <col min="5636" max="5636" width="15.28515625" style="1" customWidth="1"/>
    <col min="5637" max="5637" width="34.28515625" style="1" customWidth="1"/>
    <col min="5638" max="5638" width="17.7109375" style="1" customWidth="1"/>
    <col min="5639" max="5639" width="11.7109375" style="1" bestFit="1" customWidth="1"/>
    <col min="5640" max="5888" width="11.42578125" style="1"/>
    <col min="5889" max="5889" width="14" style="1" customWidth="1"/>
    <col min="5890" max="5890" width="11.42578125" style="1"/>
    <col min="5891" max="5891" width="21.5703125" style="1" customWidth="1"/>
    <col min="5892" max="5892" width="15.28515625" style="1" customWidth="1"/>
    <col min="5893" max="5893" width="34.28515625" style="1" customWidth="1"/>
    <col min="5894" max="5894" width="17.7109375" style="1" customWidth="1"/>
    <col min="5895" max="5895" width="11.7109375" style="1" bestFit="1" customWidth="1"/>
    <col min="5896" max="6144" width="11.42578125" style="1"/>
    <col min="6145" max="6145" width="14" style="1" customWidth="1"/>
    <col min="6146" max="6146" width="11.42578125" style="1"/>
    <col min="6147" max="6147" width="21.5703125" style="1" customWidth="1"/>
    <col min="6148" max="6148" width="15.28515625" style="1" customWidth="1"/>
    <col min="6149" max="6149" width="34.28515625" style="1" customWidth="1"/>
    <col min="6150" max="6150" width="17.7109375" style="1" customWidth="1"/>
    <col min="6151" max="6151" width="11.7109375" style="1" bestFit="1" customWidth="1"/>
    <col min="6152" max="6400" width="11.42578125" style="1"/>
    <col min="6401" max="6401" width="14" style="1" customWidth="1"/>
    <col min="6402" max="6402" width="11.42578125" style="1"/>
    <col min="6403" max="6403" width="21.5703125" style="1" customWidth="1"/>
    <col min="6404" max="6404" width="15.28515625" style="1" customWidth="1"/>
    <col min="6405" max="6405" width="34.28515625" style="1" customWidth="1"/>
    <col min="6406" max="6406" width="17.7109375" style="1" customWidth="1"/>
    <col min="6407" max="6407" width="11.7109375" style="1" bestFit="1" customWidth="1"/>
    <col min="6408" max="6656" width="11.42578125" style="1"/>
    <col min="6657" max="6657" width="14" style="1" customWidth="1"/>
    <col min="6658" max="6658" width="11.42578125" style="1"/>
    <col min="6659" max="6659" width="21.5703125" style="1" customWidth="1"/>
    <col min="6660" max="6660" width="15.28515625" style="1" customWidth="1"/>
    <col min="6661" max="6661" width="34.28515625" style="1" customWidth="1"/>
    <col min="6662" max="6662" width="17.7109375" style="1" customWidth="1"/>
    <col min="6663" max="6663" width="11.7109375" style="1" bestFit="1" customWidth="1"/>
    <col min="6664" max="6912" width="11.42578125" style="1"/>
    <col min="6913" max="6913" width="14" style="1" customWidth="1"/>
    <col min="6914" max="6914" width="11.42578125" style="1"/>
    <col min="6915" max="6915" width="21.5703125" style="1" customWidth="1"/>
    <col min="6916" max="6916" width="15.28515625" style="1" customWidth="1"/>
    <col min="6917" max="6917" width="34.28515625" style="1" customWidth="1"/>
    <col min="6918" max="6918" width="17.7109375" style="1" customWidth="1"/>
    <col min="6919" max="6919" width="11.7109375" style="1" bestFit="1" customWidth="1"/>
    <col min="6920" max="7168" width="11.42578125" style="1"/>
    <col min="7169" max="7169" width="14" style="1" customWidth="1"/>
    <col min="7170" max="7170" width="11.42578125" style="1"/>
    <col min="7171" max="7171" width="21.5703125" style="1" customWidth="1"/>
    <col min="7172" max="7172" width="15.28515625" style="1" customWidth="1"/>
    <col min="7173" max="7173" width="34.28515625" style="1" customWidth="1"/>
    <col min="7174" max="7174" width="17.7109375" style="1" customWidth="1"/>
    <col min="7175" max="7175" width="11.7109375" style="1" bestFit="1" customWidth="1"/>
    <col min="7176" max="7424" width="11.42578125" style="1"/>
    <col min="7425" max="7425" width="14" style="1" customWidth="1"/>
    <col min="7426" max="7426" width="11.42578125" style="1"/>
    <col min="7427" max="7427" width="21.5703125" style="1" customWidth="1"/>
    <col min="7428" max="7428" width="15.28515625" style="1" customWidth="1"/>
    <col min="7429" max="7429" width="34.28515625" style="1" customWidth="1"/>
    <col min="7430" max="7430" width="17.7109375" style="1" customWidth="1"/>
    <col min="7431" max="7431" width="11.7109375" style="1" bestFit="1" customWidth="1"/>
    <col min="7432" max="7680" width="11.42578125" style="1"/>
    <col min="7681" max="7681" width="14" style="1" customWidth="1"/>
    <col min="7682" max="7682" width="11.42578125" style="1"/>
    <col min="7683" max="7683" width="21.5703125" style="1" customWidth="1"/>
    <col min="7684" max="7684" width="15.28515625" style="1" customWidth="1"/>
    <col min="7685" max="7685" width="34.28515625" style="1" customWidth="1"/>
    <col min="7686" max="7686" width="17.7109375" style="1" customWidth="1"/>
    <col min="7687" max="7687" width="11.7109375" style="1" bestFit="1" customWidth="1"/>
    <col min="7688" max="7936" width="11.42578125" style="1"/>
    <col min="7937" max="7937" width="14" style="1" customWidth="1"/>
    <col min="7938" max="7938" width="11.42578125" style="1"/>
    <col min="7939" max="7939" width="21.5703125" style="1" customWidth="1"/>
    <col min="7940" max="7940" width="15.28515625" style="1" customWidth="1"/>
    <col min="7941" max="7941" width="34.28515625" style="1" customWidth="1"/>
    <col min="7942" max="7942" width="17.7109375" style="1" customWidth="1"/>
    <col min="7943" max="7943" width="11.7109375" style="1" bestFit="1" customWidth="1"/>
    <col min="7944" max="8192" width="11.42578125" style="1"/>
    <col min="8193" max="8193" width="14" style="1" customWidth="1"/>
    <col min="8194" max="8194" width="11.42578125" style="1"/>
    <col min="8195" max="8195" width="21.5703125" style="1" customWidth="1"/>
    <col min="8196" max="8196" width="15.28515625" style="1" customWidth="1"/>
    <col min="8197" max="8197" width="34.28515625" style="1" customWidth="1"/>
    <col min="8198" max="8198" width="17.7109375" style="1" customWidth="1"/>
    <col min="8199" max="8199" width="11.7109375" style="1" bestFit="1" customWidth="1"/>
    <col min="8200" max="8448" width="11.42578125" style="1"/>
    <col min="8449" max="8449" width="14" style="1" customWidth="1"/>
    <col min="8450" max="8450" width="11.42578125" style="1"/>
    <col min="8451" max="8451" width="21.5703125" style="1" customWidth="1"/>
    <col min="8452" max="8452" width="15.28515625" style="1" customWidth="1"/>
    <col min="8453" max="8453" width="34.28515625" style="1" customWidth="1"/>
    <col min="8454" max="8454" width="17.7109375" style="1" customWidth="1"/>
    <col min="8455" max="8455" width="11.7109375" style="1" bestFit="1" customWidth="1"/>
    <col min="8456" max="8704" width="11.42578125" style="1"/>
    <col min="8705" max="8705" width="14" style="1" customWidth="1"/>
    <col min="8706" max="8706" width="11.42578125" style="1"/>
    <col min="8707" max="8707" width="21.5703125" style="1" customWidth="1"/>
    <col min="8708" max="8708" width="15.28515625" style="1" customWidth="1"/>
    <col min="8709" max="8709" width="34.28515625" style="1" customWidth="1"/>
    <col min="8710" max="8710" width="17.7109375" style="1" customWidth="1"/>
    <col min="8711" max="8711" width="11.7109375" style="1" bestFit="1" customWidth="1"/>
    <col min="8712" max="8960" width="11.42578125" style="1"/>
    <col min="8961" max="8961" width="14" style="1" customWidth="1"/>
    <col min="8962" max="8962" width="11.42578125" style="1"/>
    <col min="8963" max="8963" width="21.5703125" style="1" customWidth="1"/>
    <col min="8964" max="8964" width="15.28515625" style="1" customWidth="1"/>
    <col min="8965" max="8965" width="34.28515625" style="1" customWidth="1"/>
    <col min="8966" max="8966" width="17.7109375" style="1" customWidth="1"/>
    <col min="8967" max="8967" width="11.7109375" style="1" bestFit="1" customWidth="1"/>
    <col min="8968" max="9216" width="11.42578125" style="1"/>
    <col min="9217" max="9217" width="14" style="1" customWidth="1"/>
    <col min="9218" max="9218" width="11.42578125" style="1"/>
    <col min="9219" max="9219" width="21.5703125" style="1" customWidth="1"/>
    <col min="9220" max="9220" width="15.28515625" style="1" customWidth="1"/>
    <col min="9221" max="9221" width="34.28515625" style="1" customWidth="1"/>
    <col min="9222" max="9222" width="17.7109375" style="1" customWidth="1"/>
    <col min="9223" max="9223" width="11.7109375" style="1" bestFit="1" customWidth="1"/>
    <col min="9224" max="9472" width="11.42578125" style="1"/>
    <col min="9473" max="9473" width="14" style="1" customWidth="1"/>
    <col min="9474" max="9474" width="11.42578125" style="1"/>
    <col min="9475" max="9475" width="21.5703125" style="1" customWidth="1"/>
    <col min="9476" max="9476" width="15.28515625" style="1" customWidth="1"/>
    <col min="9477" max="9477" width="34.28515625" style="1" customWidth="1"/>
    <col min="9478" max="9478" width="17.7109375" style="1" customWidth="1"/>
    <col min="9479" max="9479" width="11.7109375" style="1" bestFit="1" customWidth="1"/>
    <col min="9480" max="9728" width="11.42578125" style="1"/>
    <col min="9729" max="9729" width="14" style="1" customWidth="1"/>
    <col min="9730" max="9730" width="11.42578125" style="1"/>
    <col min="9731" max="9731" width="21.5703125" style="1" customWidth="1"/>
    <col min="9732" max="9732" width="15.28515625" style="1" customWidth="1"/>
    <col min="9733" max="9733" width="34.28515625" style="1" customWidth="1"/>
    <col min="9734" max="9734" width="17.7109375" style="1" customWidth="1"/>
    <col min="9735" max="9735" width="11.7109375" style="1" bestFit="1" customWidth="1"/>
    <col min="9736" max="9984" width="11.42578125" style="1"/>
    <col min="9985" max="9985" width="14" style="1" customWidth="1"/>
    <col min="9986" max="9986" width="11.42578125" style="1"/>
    <col min="9987" max="9987" width="21.5703125" style="1" customWidth="1"/>
    <col min="9988" max="9988" width="15.28515625" style="1" customWidth="1"/>
    <col min="9989" max="9989" width="34.28515625" style="1" customWidth="1"/>
    <col min="9990" max="9990" width="17.7109375" style="1" customWidth="1"/>
    <col min="9991" max="9991" width="11.7109375" style="1" bestFit="1" customWidth="1"/>
    <col min="9992" max="10240" width="11.42578125" style="1"/>
    <col min="10241" max="10241" width="14" style="1" customWidth="1"/>
    <col min="10242" max="10242" width="11.42578125" style="1"/>
    <col min="10243" max="10243" width="21.5703125" style="1" customWidth="1"/>
    <col min="10244" max="10244" width="15.28515625" style="1" customWidth="1"/>
    <col min="10245" max="10245" width="34.28515625" style="1" customWidth="1"/>
    <col min="10246" max="10246" width="17.7109375" style="1" customWidth="1"/>
    <col min="10247" max="10247" width="11.7109375" style="1" bestFit="1" customWidth="1"/>
    <col min="10248" max="10496" width="11.42578125" style="1"/>
    <col min="10497" max="10497" width="14" style="1" customWidth="1"/>
    <col min="10498" max="10498" width="11.42578125" style="1"/>
    <col min="10499" max="10499" width="21.5703125" style="1" customWidth="1"/>
    <col min="10500" max="10500" width="15.28515625" style="1" customWidth="1"/>
    <col min="10501" max="10501" width="34.28515625" style="1" customWidth="1"/>
    <col min="10502" max="10502" width="17.7109375" style="1" customWidth="1"/>
    <col min="10503" max="10503" width="11.7109375" style="1" bestFit="1" customWidth="1"/>
    <col min="10504" max="10752" width="11.42578125" style="1"/>
    <col min="10753" max="10753" width="14" style="1" customWidth="1"/>
    <col min="10754" max="10754" width="11.42578125" style="1"/>
    <col min="10755" max="10755" width="21.5703125" style="1" customWidth="1"/>
    <col min="10756" max="10756" width="15.28515625" style="1" customWidth="1"/>
    <col min="10757" max="10757" width="34.28515625" style="1" customWidth="1"/>
    <col min="10758" max="10758" width="17.7109375" style="1" customWidth="1"/>
    <col min="10759" max="10759" width="11.7109375" style="1" bestFit="1" customWidth="1"/>
    <col min="10760" max="11008" width="11.42578125" style="1"/>
    <col min="11009" max="11009" width="14" style="1" customWidth="1"/>
    <col min="11010" max="11010" width="11.42578125" style="1"/>
    <col min="11011" max="11011" width="21.5703125" style="1" customWidth="1"/>
    <col min="11012" max="11012" width="15.28515625" style="1" customWidth="1"/>
    <col min="11013" max="11013" width="34.28515625" style="1" customWidth="1"/>
    <col min="11014" max="11014" width="17.7109375" style="1" customWidth="1"/>
    <col min="11015" max="11015" width="11.7109375" style="1" bestFit="1" customWidth="1"/>
    <col min="11016" max="11264" width="11.42578125" style="1"/>
    <col min="11265" max="11265" width="14" style="1" customWidth="1"/>
    <col min="11266" max="11266" width="11.42578125" style="1"/>
    <col min="11267" max="11267" width="21.5703125" style="1" customWidth="1"/>
    <col min="11268" max="11268" width="15.28515625" style="1" customWidth="1"/>
    <col min="11269" max="11269" width="34.28515625" style="1" customWidth="1"/>
    <col min="11270" max="11270" width="17.7109375" style="1" customWidth="1"/>
    <col min="11271" max="11271" width="11.7109375" style="1" bestFit="1" customWidth="1"/>
    <col min="11272" max="11520" width="11.42578125" style="1"/>
    <col min="11521" max="11521" width="14" style="1" customWidth="1"/>
    <col min="11522" max="11522" width="11.42578125" style="1"/>
    <col min="11523" max="11523" width="21.5703125" style="1" customWidth="1"/>
    <col min="11524" max="11524" width="15.28515625" style="1" customWidth="1"/>
    <col min="11525" max="11525" width="34.28515625" style="1" customWidth="1"/>
    <col min="11526" max="11526" width="17.7109375" style="1" customWidth="1"/>
    <col min="11527" max="11527" width="11.7109375" style="1" bestFit="1" customWidth="1"/>
    <col min="11528" max="11776" width="11.42578125" style="1"/>
    <col min="11777" max="11777" width="14" style="1" customWidth="1"/>
    <col min="11778" max="11778" width="11.42578125" style="1"/>
    <col min="11779" max="11779" width="21.5703125" style="1" customWidth="1"/>
    <col min="11780" max="11780" width="15.28515625" style="1" customWidth="1"/>
    <col min="11781" max="11781" width="34.28515625" style="1" customWidth="1"/>
    <col min="11782" max="11782" width="17.7109375" style="1" customWidth="1"/>
    <col min="11783" max="11783" width="11.7109375" style="1" bestFit="1" customWidth="1"/>
    <col min="11784" max="12032" width="11.42578125" style="1"/>
    <col min="12033" max="12033" width="14" style="1" customWidth="1"/>
    <col min="12034" max="12034" width="11.42578125" style="1"/>
    <col min="12035" max="12035" width="21.5703125" style="1" customWidth="1"/>
    <col min="12036" max="12036" width="15.28515625" style="1" customWidth="1"/>
    <col min="12037" max="12037" width="34.28515625" style="1" customWidth="1"/>
    <col min="12038" max="12038" width="17.7109375" style="1" customWidth="1"/>
    <col min="12039" max="12039" width="11.7109375" style="1" bestFit="1" customWidth="1"/>
    <col min="12040" max="12288" width="11.42578125" style="1"/>
    <col min="12289" max="12289" width="14" style="1" customWidth="1"/>
    <col min="12290" max="12290" width="11.42578125" style="1"/>
    <col min="12291" max="12291" width="21.5703125" style="1" customWidth="1"/>
    <col min="12292" max="12292" width="15.28515625" style="1" customWidth="1"/>
    <col min="12293" max="12293" width="34.28515625" style="1" customWidth="1"/>
    <col min="12294" max="12294" width="17.7109375" style="1" customWidth="1"/>
    <col min="12295" max="12295" width="11.7109375" style="1" bestFit="1" customWidth="1"/>
    <col min="12296" max="12544" width="11.42578125" style="1"/>
    <col min="12545" max="12545" width="14" style="1" customWidth="1"/>
    <col min="12546" max="12546" width="11.42578125" style="1"/>
    <col min="12547" max="12547" width="21.5703125" style="1" customWidth="1"/>
    <col min="12548" max="12548" width="15.28515625" style="1" customWidth="1"/>
    <col min="12549" max="12549" width="34.28515625" style="1" customWidth="1"/>
    <col min="12550" max="12550" width="17.7109375" style="1" customWidth="1"/>
    <col min="12551" max="12551" width="11.7109375" style="1" bestFit="1" customWidth="1"/>
    <col min="12552" max="12800" width="11.42578125" style="1"/>
    <col min="12801" max="12801" width="14" style="1" customWidth="1"/>
    <col min="12802" max="12802" width="11.42578125" style="1"/>
    <col min="12803" max="12803" width="21.5703125" style="1" customWidth="1"/>
    <col min="12804" max="12804" width="15.28515625" style="1" customWidth="1"/>
    <col min="12805" max="12805" width="34.28515625" style="1" customWidth="1"/>
    <col min="12806" max="12806" width="17.7109375" style="1" customWidth="1"/>
    <col min="12807" max="12807" width="11.7109375" style="1" bestFit="1" customWidth="1"/>
    <col min="12808" max="13056" width="11.42578125" style="1"/>
    <col min="13057" max="13057" width="14" style="1" customWidth="1"/>
    <col min="13058" max="13058" width="11.42578125" style="1"/>
    <col min="13059" max="13059" width="21.5703125" style="1" customWidth="1"/>
    <col min="13060" max="13060" width="15.28515625" style="1" customWidth="1"/>
    <col min="13061" max="13061" width="34.28515625" style="1" customWidth="1"/>
    <col min="13062" max="13062" width="17.7109375" style="1" customWidth="1"/>
    <col min="13063" max="13063" width="11.7109375" style="1" bestFit="1" customWidth="1"/>
    <col min="13064" max="13312" width="11.42578125" style="1"/>
    <col min="13313" max="13313" width="14" style="1" customWidth="1"/>
    <col min="13314" max="13314" width="11.42578125" style="1"/>
    <col min="13315" max="13315" width="21.5703125" style="1" customWidth="1"/>
    <col min="13316" max="13316" width="15.28515625" style="1" customWidth="1"/>
    <col min="13317" max="13317" width="34.28515625" style="1" customWidth="1"/>
    <col min="13318" max="13318" width="17.7109375" style="1" customWidth="1"/>
    <col min="13319" max="13319" width="11.7109375" style="1" bestFit="1" customWidth="1"/>
    <col min="13320" max="13568" width="11.42578125" style="1"/>
    <col min="13569" max="13569" width="14" style="1" customWidth="1"/>
    <col min="13570" max="13570" width="11.42578125" style="1"/>
    <col min="13571" max="13571" width="21.5703125" style="1" customWidth="1"/>
    <col min="13572" max="13572" width="15.28515625" style="1" customWidth="1"/>
    <col min="13573" max="13573" width="34.28515625" style="1" customWidth="1"/>
    <col min="13574" max="13574" width="17.7109375" style="1" customWidth="1"/>
    <col min="13575" max="13575" width="11.7109375" style="1" bestFit="1" customWidth="1"/>
    <col min="13576" max="13824" width="11.42578125" style="1"/>
    <col min="13825" max="13825" width="14" style="1" customWidth="1"/>
    <col min="13826" max="13826" width="11.42578125" style="1"/>
    <col min="13827" max="13827" width="21.5703125" style="1" customWidth="1"/>
    <col min="13828" max="13828" width="15.28515625" style="1" customWidth="1"/>
    <col min="13829" max="13829" width="34.28515625" style="1" customWidth="1"/>
    <col min="13830" max="13830" width="17.7109375" style="1" customWidth="1"/>
    <col min="13831" max="13831" width="11.7109375" style="1" bestFit="1" customWidth="1"/>
    <col min="13832" max="14080" width="11.42578125" style="1"/>
    <col min="14081" max="14081" width="14" style="1" customWidth="1"/>
    <col min="14082" max="14082" width="11.42578125" style="1"/>
    <col min="14083" max="14083" width="21.5703125" style="1" customWidth="1"/>
    <col min="14084" max="14084" width="15.28515625" style="1" customWidth="1"/>
    <col min="14085" max="14085" width="34.28515625" style="1" customWidth="1"/>
    <col min="14086" max="14086" width="17.7109375" style="1" customWidth="1"/>
    <col min="14087" max="14087" width="11.7109375" style="1" bestFit="1" customWidth="1"/>
    <col min="14088" max="14336" width="11.42578125" style="1"/>
    <col min="14337" max="14337" width="14" style="1" customWidth="1"/>
    <col min="14338" max="14338" width="11.42578125" style="1"/>
    <col min="14339" max="14339" width="21.5703125" style="1" customWidth="1"/>
    <col min="14340" max="14340" width="15.28515625" style="1" customWidth="1"/>
    <col min="14341" max="14341" width="34.28515625" style="1" customWidth="1"/>
    <col min="14342" max="14342" width="17.7109375" style="1" customWidth="1"/>
    <col min="14343" max="14343" width="11.7109375" style="1" bestFit="1" customWidth="1"/>
    <col min="14344" max="14592" width="11.42578125" style="1"/>
    <col min="14593" max="14593" width="14" style="1" customWidth="1"/>
    <col min="14594" max="14594" width="11.42578125" style="1"/>
    <col min="14595" max="14595" width="21.5703125" style="1" customWidth="1"/>
    <col min="14596" max="14596" width="15.28515625" style="1" customWidth="1"/>
    <col min="14597" max="14597" width="34.28515625" style="1" customWidth="1"/>
    <col min="14598" max="14598" width="17.7109375" style="1" customWidth="1"/>
    <col min="14599" max="14599" width="11.7109375" style="1" bestFit="1" customWidth="1"/>
    <col min="14600" max="14848" width="11.42578125" style="1"/>
    <col min="14849" max="14849" width="14" style="1" customWidth="1"/>
    <col min="14850" max="14850" width="11.42578125" style="1"/>
    <col min="14851" max="14851" width="21.5703125" style="1" customWidth="1"/>
    <col min="14852" max="14852" width="15.28515625" style="1" customWidth="1"/>
    <col min="14853" max="14853" width="34.28515625" style="1" customWidth="1"/>
    <col min="14854" max="14854" width="17.7109375" style="1" customWidth="1"/>
    <col min="14855" max="14855" width="11.7109375" style="1" bestFit="1" customWidth="1"/>
    <col min="14856" max="15104" width="11.42578125" style="1"/>
    <col min="15105" max="15105" width="14" style="1" customWidth="1"/>
    <col min="15106" max="15106" width="11.42578125" style="1"/>
    <col min="15107" max="15107" width="21.5703125" style="1" customWidth="1"/>
    <col min="15108" max="15108" width="15.28515625" style="1" customWidth="1"/>
    <col min="15109" max="15109" width="34.28515625" style="1" customWidth="1"/>
    <col min="15110" max="15110" width="17.7109375" style="1" customWidth="1"/>
    <col min="15111" max="15111" width="11.7109375" style="1" bestFit="1" customWidth="1"/>
    <col min="15112" max="15360" width="11.42578125" style="1"/>
    <col min="15361" max="15361" width="14" style="1" customWidth="1"/>
    <col min="15362" max="15362" width="11.42578125" style="1"/>
    <col min="15363" max="15363" width="21.5703125" style="1" customWidth="1"/>
    <col min="15364" max="15364" width="15.28515625" style="1" customWidth="1"/>
    <col min="15365" max="15365" width="34.28515625" style="1" customWidth="1"/>
    <col min="15366" max="15366" width="17.7109375" style="1" customWidth="1"/>
    <col min="15367" max="15367" width="11.7109375" style="1" bestFit="1" customWidth="1"/>
    <col min="15368" max="15616" width="11.42578125" style="1"/>
    <col min="15617" max="15617" width="14" style="1" customWidth="1"/>
    <col min="15618" max="15618" width="11.42578125" style="1"/>
    <col min="15619" max="15619" width="21.5703125" style="1" customWidth="1"/>
    <col min="15620" max="15620" width="15.28515625" style="1" customWidth="1"/>
    <col min="15621" max="15621" width="34.28515625" style="1" customWidth="1"/>
    <col min="15622" max="15622" width="17.7109375" style="1" customWidth="1"/>
    <col min="15623" max="15623" width="11.7109375" style="1" bestFit="1" customWidth="1"/>
    <col min="15624" max="15872" width="11.42578125" style="1"/>
    <col min="15873" max="15873" width="14" style="1" customWidth="1"/>
    <col min="15874" max="15874" width="11.42578125" style="1"/>
    <col min="15875" max="15875" width="21.5703125" style="1" customWidth="1"/>
    <col min="15876" max="15876" width="15.28515625" style="1" customWidth="1"/>
    <col min="15877" max="15877" width="34.28515625" style="1" customWidth="1"/>
    <col min="15878" max="15878" width="17.7109375" style="1" customWidth="1"/>
    <col min="15879" max="15879" width="11.7109375" style="1" bestFit="1" customWidth="1"/>
    <col min="15880" max="16128" width="11.42578125" style="1"/>
    <col min="16129" max="16129" width="14" style="1" customWidth="1"/>
    <col min="16130" max="16130" width="11.42578125" style="1"/>
    <col min="16131" max="16131" width="21.5703125" style="1" customWidth="1"/>
    <col min="16132" max="16132" width="15.28515625" style="1" customWidth="1"/>
    <col min="16133" max="16133" width="34.28515625" style="1" customWidth="1"/>
    <col min="16134" max="16134" width="17.7109375" style="1" customWidth="1"/>
    <col min="16135" max="16135" width="11.7109375" style="1" bestFit="1" customWidth="1"/>
    <col min="16136" max="16384" width="11.42578125" style="1"/>
  </cols>
  <sheetData>
    <row r="1" spans="1:7" x14ac:dyDescent="0.2">
      <c r="E1" s="2"/>
    </row>
    <row r="2" spans="1:7" x14ac:dyDescent="0.2">
      <c r="A2" s="3" t="s">
        <v>0</v>
      </c>
      <c r="B2" s="4"/>
      <c r="C2" s="4"/>
      <c r="D2" s="4"/>
      <c r="E2" s="4"/>
      <c r="F2" s="5"/>
    </row>
    <row r="3" spans="1:7" x14ac:dyDescent="0.2">
      <c r="A3" s="6"/>
      <c r="B3" s="7"/>
      <c r="C3" s="7"/>
      <c r="D3" s="7"/>
      <c r="E3" s="8"/>
      <c r="F3" s="9"/>
    </row>
    <row r="4" spans="1:7" x14ac:dyDescent="0.2">
      <c r="A4" s="10" t="s">
        <v>95</v>
      </c>
      <c r="B4" s="11"/>
      <c r="C4" s="11"/>
      <c r="D4" s="11"/>
      <c r="E4" s="11"/>
      <c r="F4" s="12"/>
    </row>
    <row r="5" spans="1:7" s="13" customFormat="1" x14ac:dyDescent="0.2">
      <c r="A5" s="10" t="s">
        <v>96</v>
      </c>
      <c r="B5" s="11"/>
      <c r="C5" s="11"/>
      <c r="D5" s="11"/>
      <c r="E5" s="11"/>
      <c r="F5" s="12"/>
    </row>
    <row r="6" spans="1:7" x14ac:dyDescent="0.2">
      <c r="A6" s="14"/>
      <c r="B6" s="15"/>
      <c r="C6" s="15"/>
      <c r="D6" s="15"/>
      <c r="E6" s="16"/>
      <c r="F6" s="17"/>
    </row>
    <row r="7" spans="1:7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7" x14ac:dyDescent="0.2">
      <c r="A8" s="44" t="s">
        <v>59</v>
      </c>
      <c r="B8" s="169">
        <v>41601</v>
      </c>
      <c r="C8" s="47" t="s">
        <v>12</v>
      </c>
      <c r="D8" s="47">
        <v>24739</v>
      </c>
      <c r="E8" s="48" t="s">
        <v>60</v>
      </c>
      <c r="F8" s="49">
        <v>738176</v>
      </c>
      <c r="G8" s="219"/>
    </row>
    <row r="9" spans="1:7" x14ac:dyDescent="0.2">
      <c r="A9" s="51"/>
      <c r="B9" s="53"/>
      <c r="C9" s="207"/>
      <c r="D9" s="53"/>
      <c r="E9" s="53"/>
      <c r="F9" s="54"/>
      <c r="G9" s="13"/>
    </row>
    <row r="10" spans="1:7" x14ac:dyDescent="0.2">
      <c r="A10" s="44" t="s">
        <v>64</v>
      </c>
      <c r="B10" s="169">
        <v>41804</v>
      </c>
      <c r="C10" s="47" t="s">
        <v>12</v>
      </c>
      <c r="D10" s="47">
        <v>275829</v>
      </c>
      <c r="E10" s="21" t="s">
        <v>36</v>
      </c>
      <c r="F10" s="49">
        <v>96679</v>
      </c>
      <c r="G10" s="13"/>
    </row>
    <row r="11" spans="1:7" x14ac:dyDescent="0.2">
      <c r="A11" s="44" t="s">
        <v>64</v>
      </c>
      <c r="B11" s="169">
        <v>41804</v>
      </c>
      <c r="C11" s="47" t="s">
        <v>12</v>
      </c>
      <c r="D11" s="47">
        <v>275891</v>
      </c>
      <c r="E11" s="21" t="s">
        <v>36</v>
      </c>
      <c r="F11" s="49">
        <v>241698</v>
      </c>
      <c r="G11" s="13"/>
    </row>
    <row r="12" spans="1:7" x14ac:dyDescent="0.2">
      <c r="A12" s="232"/>
      <c r="B12" s="233"/>
      <c r="C12" s="234"/>
      <c r="D12" s="233"/>
      <c r="E12" s="233"/>
      <c r="F12" s="54"/>
      <c r="G12" s="13"/>
    </row>
    <row r="13" spans="1:7" x14ac:dyDescent="0.2">
      <c r="A13" s="44" t="s">
        <v>9</v>
      </c>
      <c r="B13" s="169">
        <v>41551</v>
      </c>
      <c r="C13" s="47" t="s">
        <v>26</v>
      </c>
      <c r="D13" s="47">
        <v>79961</v>
      </c>
      <c r="E13" s="48" t="s">
        <v>11</v>
      </c>
      <c r="F13" s="49">
        <v>59945</v>
      </c>
      <c r="G13" s="13"/>
    </row>
    <row r="14" spans="1:7" x14ac:dyDescent="0.2">
      <c r="A14" s="232"/>
      <c r="B14" s="233"/>
      <c r="C14" s="234"/>
      <c r="D14" s="233"/>
      <c r="E14" s="233"/>
      <c r="F14" s="54"/>
      <c r="G14" s="13"/>
    </row>
    <row r="15" spans="1:7" x14ac:dyDescent="0.2">
      <c r="A15" s="44" t="s">
        <v>97</v>
      </c>
      <c r="B15" s="169">
        <v>41669</v>
      </c>
      <c r="C15" s="47" t="s">
        <v>12</v>
      </c>
      <c r="D15" s="47">
        <v>1765</v>
      </c>
      <c r="E15" s="48" t="s">
        <v>98</v>
      </c>
      <c r="F15" s="49">
        <v>2483851</v>
      </c>
      <c r="G15" s="13"/>
    </row>
    <row r="16" spans="1:7" x14ac:dyDescent="0.2">
      <c r="A16" s="51"/>
      <c r="B16" s="53"/>
      <c r="C16" s="207"/>
      <c r="D16" s="53"/>
      <c r="E16" s="53"/>
      <c r="F16" s="54"/>
      <c r="G16" s="13"/>
    </row>
    <row r="17" spans="1:8" s="13" customFormat="1" x14ac:dyDescent="0.2">
      <c r="A17" s="19" t="s">
        <v>80</v>
      </c>
      <c r="B17" s="20">
        <v>41850</v>
      </c>
      <c r="C17" s="47" t="s">
        <v>12</v>
      </c>
      <c r="D17" s="21">
        <v>282198</v>
      </c>
      <c r="E17" s="21" t="s">
        <v>36</v>
      </c>
      <c r="F17" s="49">
        <v>51415</v>
      </c>
      <c r="H17" s="33"/>
    </row>
    <row r="18" spans="1:8" s="13" customFormat="1" x14ac:dyDescent="0.2">
      <c r="A18" s="19" t="s">
        <v>80</v>
      </c>
      <c r="B18" s="20">
        <v>41852</v>
      </c>
      <c r="C18" s="47" t="s">
        <v>99</v>
      </c>
      <c r="D18" s="235">
        <v>282199</v>
      </c>
      <c r="E18" s="21" t="s">
        <v>36</v>
      </c>
      <c r="F18" s="49">
        <v>103690</v>
      </c>
      <c r="H18" s="33"/>
    </row>
    <row r="19" spans="1:8" s="13" customFormat="1" x14ac:dyDescent="0.2">
      <c r="A19" s="24"/>
      <c r="B19" s="25"/>
      <c r="C19" s="26"/>
      <c r="D19" s="26"/>
      <c r="E19" s="26"/>
      <c r="F19" s="56"/>
      <c r="H19" s="33"/>
    </row>
    <row r="20" spans="1:8" ht="18" x14ac:dyDescent="0.25">
      <c r="A20" s="38"/>
      <c r="B20" s="39" t="s">
        <v>16</v>
      </c>
      <c r="C20" s="39"/>
      <c r="D20" s="39"/>
      <c r="E20" s="73"/>
      <c r="F20" s="74">
        <f>SUM(F8:F19)</f>
        <v>3775454</v>
      </c>
      <c r="G20" s="219"/>
      <c r="H20" s="42"/>
    </row>
    <row r="22" spans="1:8" x14ac:dyDescent="0.2">
      <c r="H22" s="42"/>
    </row>
    <row r="24" spans="1:8" x14ac:dyDescent="0.2">
      <c r="E24" s="3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22" sqref="F22"/>
    </sheetView>
  </sheetViews>
  <sheetFormatPr baseColWidth="10" defaultRowHeight="12.75" x14ac:dyDescent="0.2"/>
  <cols>
    <col min="1" max="1" width="15.85546875" style="1" customWidth="1"/>
    <col min="2" max="2" width="11.85546875" style="1" customWidth="1"/>
    <col min="3" max="3" width="21.5703125" style="1" customWidth="1"/>
    <col min="4" max="4" width="14.28515625" style="1" customWidth="1"/>
    <col min="5" max="5" width="34.28515625" style="1" customWidth="1"/>
    <col min="6" max="6" width="17.71093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0" t="s">
        <v>100</v>
      </c>
      <c r="B4" s="11"/>
      <c r="C4" s="11"/>
      <c r="D4" s="11"/>
      <c r="E4" s="11"/>
      <c r="F4" s="12"/>
    </row>
    <row r="5" spans="1:8" s="13" customFormat="1" x14ac:dyDescent="0.2">
      <c r="A5" s="10" t="s">
        <v>101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236" t="s">
        <v>3</v>
      </c>
      <c r="B7" s="236" t="s">
        <v>4</v>
      </c>
      <c r="C7" s="236" t="s">
        <v>5</v>
      </c>
      <c r="D7" s="236" t="s">
        <v>20</v>
      </c>
      <c r="E7" s="236" t="s">
        <v>7</v>
      </c>
      <c r="F7" s="236" t="s">
        <v>21</v>
      </c>
    </row>
    <row r="8" spans="1:8" x14ac:dyDescent="0.2">
      <c r="A8" s="237" t="s">
        <v>59</v>
      </c>
      <c r="B8" s="163">
        <v>41938</v>
      </c>
      <c r="C8" s="46" t="s">
        <v>12</v>
      </c>
      <c r="D8" s="89">
        <v>26338</v>
      </c>
      <c r="E8" s="90" t="s">
        <v>60</v>
      </c>
      <c r="F8" s="238">
        <v>49100</v>
      </c>
      <c r="G8" s="13"/>
    </row>
    <row r="9" spans="1:8" x14ac:dyDescent="0.2">
      <c r="A9" s="51"/>
      <c r="B9" s="53"/>
      <c r="C9" s="53"/>
      <c r="D9" s="53"/>
      <c r="E9" s="53"/>
      <c r="F9" s="54"/>
      <c r="G9" s="13"/>
    </row>
    <row r="10" spans="1:8" x14ac:dyDescent="0.2">
      <c r="A10" s="239" t="s">
        <v>40</v>
      </c>
      <c r="B10" s="217">
        <v>32032</v>
      </c>
      <c r="C10" s="220" t="s">
        <v>12</v>
      </c>
      <c r="D10" s="221">
        <v>1701</v>
      </c>
      <c r="E10" s="240" t="s">
        <v>41</v>
      </c>
      <c r="F10" s="222">
        <v>1250500</v>
      </c>
      <c r="G10" s="13"/>
    </row>
    <row r="11" spans="1:8" x14ac:dyDescent="0.2">
      <c r="A11" s="51"/>
      <c r="B11" s="53"/>
      <c r="C11" s="53"/>
      <c r="D11" s="53"/>
      <c r="E11" s="53"/>
      <c r="F11" s="54"/>
      <c r="G11" s="13"/>
    </row>
    <row r="12" spans="1:8" s="13" customFormat="1" x14ac:dyDescent="0.2">
      <c r="A12" s="239" t="s">
        <v>40</v>
      </c>
      <c r="B12" s="217">
        <v>32032</v>
      </c>
      <c r="C12" s="220" t="s">
        <v>12</v>
      </c>
      <c r="D12" s="221">
        <v>1529305</v>
      </c>
      <c r="E12" s="240" t="s">
        <v>102</v>
      </c>
      <c r="F12" s="49">
        <v>1459814</v>
      </c>
      <c r="H12" s="33"/>
    </row>
    <row r="13" spans="1:8" s="13" customFormat="1" x14ac:dyDescent="0.2">
      <c r="A13" s="24"/>
      <c r="B13" s="25"/>
      <c r="C13" s="26"/>
      <c r="D13" s="26"/>
      <c r="E13" s="26"/>
      <c r="F13" s="56"/>
      <c r="H13" s="33"/>
    </row>
    <row r="14" spans="1:8" s="13" customFormat="1" x14ac:dyDescent="0.2">
      <c r="A14" s="239" t="s">
        <v>40</v>
      </c>
      <c r="B14" s="217">
        <v>32032</v>
      </c>
      <c r="C14" s="220" t="s">
        <v>12</v>
      </c>
      <c r="D14" s="221">
        <v>1519173</v>
      </c>
      <c r="E14" s="240" t="s">
        <v>103</v>
      </c>
      <c r="F14" s="49">
        <v>172398</v>
      </c>
      <c r="H14" s="33"/>
    </row>
    <row r="15" spans="1:8" s="13" customFormat="1" x14ac:dyDescent="0.2">
      <c r="A15" s="241"/>
      <c r="B15" s="242"/>
      <c r="C15" s="243"/>
      <c r="D15" s="244"/>
      <c r="E15" s="245"/>
      <c r="F15" s="57"/>
      <c r="H15" s="33"/>
    </row>
    <row r="16" spans="1:8" s="13" customFormat="1" x14ac:dyDescent="0.2">
      <c r="A16" s="239" t="s">
        <v>80</v>
      </c>
      <c r="B16" s="217">
        <v>41854</v>
      </c>
      <c r="C16" s="220" t="s">
        <v>12</v>
      </c>
      <c r="D16" s="221">
        <v>282200</v>
      </c>
      <c r="E16" s="240" t="s">
        <v>36</v>
      </c>
      <c r="F16" s="49">
        <v>54879</v>
      </c>
      <c r="H16" s="33"/>
    </row>
    <row r="17" spans="1:8" s="13" customFormat="1" x14ac:dyDescent="0.2">
      <c r="A17" s="241"/>
      <c r="B17" s="242"/>
      <c r="C17" s="243"/>
      <c r="D17" s="244"/>
      <c r="E17" s="245"/>
      <c r="F17" s="57"/>
      <c r="H17" s="33"/>
    </row>
    <row r="18" spans="1:8" s="13" customFormat="1" x14ac:dyDescent="0.2">
      <c r="A18" s="19" t="s">
        <v>27</v>
      </c>
      <c r="B18" s="20">
        <v>41901</v>
      </c>
      <c r="C18" s="21" t="s">
        <v>12</v>
      </c>
      <c r="D18" s="21">
        <v>33820</v>
      </c>
      <c r="E18" s="21" t="s">
        <v>28</v>
      </c>
      <c r="F18" s="49">
        <v>25374</v>
      </c>
      <c r="H18" s="33"/>
    </row>
    <row r="19" spans="1:8" s="13" customFormat="1" x14ac:dyDescent="0.2">
      <c r="A19" s="19" t="s">
        <v>27</v>
      </c>
      <c r="B19" s="20">
        <v>41901</v>
      </c>
      <c r="C19" s="21" t="s">
        <v>12</v>
      </c>
      <c r="D19" s="21">
        <v>33819</v>
      </c>
      <c r="E19" s="21" t="s">
        <v>28</v>
      </c>
      <c r="F19" s="49">
        <v>40672</v>
      </c>
      <c r="H19" s="33"/>
    </row>
    <row r="20" spans="1:8" s="13" customFormat="1" x14ac:dyDescent="0.2">
      <c r="A20" s="19" t="s">
        <v>27</v>
      </c>
      <c r="B20" s="20">
        <v>41909</v>
      </c>
      <c r="C20" s="21" t="s">
        <v>12</v>
      </c>
      <c r="D20" s="21">
        <v>33769</v>
      </c>
      <c r="E20" s="21" t="s">
        <v>28</v>
      </c>
      <c r="F20" s="49">
        <v>22000</v>
      </c>
      <c r="H20" s="33"/>
    </row>
    <row r="21" spans="1:8" s="13" customFormat="1" x14ac:dyDescent="0.2">
      <c r="A21" s="71"/>
      <c r="B21" s="35"/>
      <c r="C21" s="36"/>
      <c r="D21" s="36"/>
      <c r="E21" s="36"/>
      <c r="F21" s="72"/>
      <c r="H21" s="33"/>
    </row>
    <row r="22" spans="1:8" ht="18" x14ac:dyDescent="0.25">
      <c r="A22" s="38"/>
      <c r="B22" s="39" t="s">
        <v>16</v>
      </c>
      <c r="C22" s="39"/>
      <c r="D22" s="39"/>
      <c r="E22" s="73"/>
      <c r="F22" s="74">
        <f>SUM(F8:F20)</f>
        <v>3074737</v>
      </c>
      <c r="G22" s="13"/>
      <c r="H22" s="42"/>
    </row>
    <row r="24" spans="1:8" x14ac:dyDescent="0.2">
      <c r="H24" s="42"/>
    </row>
    <row r="26" spans="1:8" x14ac:dyDescent="0.2">
      <c r="E26" s="3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activeCell="A5" sqref="A5:F5"/>
    </sheetView>
  </sheetViews>
  <sheetFormatPr baseColWidth="10" defaultRowHeight="12.75" x14ac:dyDescent="0.2"/>
  <cols>
    <col min="1" max="1" width="14" style="1" customWidth="1"/>
    <col min="2" max="2" width="11.42578125" style="1"/>
    <col min="3" max="3" width="21.5703125" style="1" customWidth="1"/>
    <col min="4" max="4" width="14.28515625" style="1" customWidth="1"/>
    <col min="5" max="5" width="34.28515625" style="1" customWidth="1"/>
    <col min="6" max="6" width="17.71093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0" t="s">
        <v>17</v>
      </c>
      <c r="B4" s="11"/>
      <c r="C4" s="11"/>
      <c r="D4" s="11"/>
      <c r="E4" s="11"/>
      <c r="F4" s="12"/>
    </row>
    <row r="5" spans="1:8" s="13" customFormat="1" x14ac:dyDescent="0.2">
      <c r="A5" s="10" t="s">
        <v>18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19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44" t="s">
        <v>22</v>
      </c>
      <c r="B8" s="45">
        <v>41313</v>
      </c>
      <c r="C8" s="46" t="s">
        <v>12</v>
      </c>
      <c r="D8" s="47">
        <v>19997</v>
      </c>
      <c r="E8" s="48" t="s">
        <v>23</v>
      </c>
      <c r="F8" s="49">
        <v>57344</v>
      </c>
      <c r="G8" s="13"/>
      <c r="H8" s="50"/>
    </row>
    <row r="9" spans="1:8" x14ac:dyDescent="0.2">
      <c r="A9" s="51"/>
      <c r="B9" s="52"/>
      <c r="C9" s="52"/>
      <c r="D9" s="53"/>
      <c r="E9" s="53"/>
      <c r="F9" s="54"/>
      <c r="G9" s="13"/>
    </row>
    <row r="10" spans="1:8" s="13" customFormat="1" x14ac:dyDescent="0.2">
      <c r="A10" s="19" t="s">
        <v>24</v>
      </c>
      <c r="B10" s="20">
        <v>41252</v>
      </c>
      <c r="C10" s="55" t="s">
        <v>25</v>
      </c>
      <c r="D10" s="21">
        <v>65201</v>
      </c>
      <c r="E10" s="21" t="s">
        <v>11</v>
      </c>
      <c r="F10" s="49">
        <v>42745</v>
      </c>
      <c r="H10" s="33"/>
    </row>
    <row r="11" spans="1:8" s="13" customFormat="1" x14ac:dyDescent="0.2">
      <c r="A11" s="19" t="s">
        <v>24</v>
      </c>
      <c r="B11" s="20">
        <v>41252</v>
      </c>
      <c r="C11" s="55" t="s">
        <v>25</v>
      </c>
      <c r="D11" s="21">
        <v>65202</v>
      </c>
      <c r="E11" s="21" t="s">
        <v>11</v>
      </c>
      <c r="F11" s="49">
        <v>105733</v>
      </c>
      <c r="H11" s="33"/>
    </row>
    <row r="12" spans="1:8" s="13" customFormat="1" x14ac:dyDescent="0.2">
      <c r="A12" s="19" t="s">
        <v>24</v>
      </c>
      <c r="B12" s="20">
        <v>41252</v>
      </c>
      <c r="C12" s="55" t="s">
        <v>25</v>
      </c>
      <c r="D12" s="21">
        <v>65203</v>
      </c>
      <c r="E12" s="21" t="s">
        <v>11</v>
      </c>
      <c r="F12" s="49">
        <v>25000</v>
      </c>
      <c r="H12" s="33"/>
    </row>
    <row r="13" spans="1:8" s="13" customFormat="1" x14ac:dyDescent="0.2">
      <c r="A13" s="19" t="s">
        <v>24</v>
      </c>
      <c r="B13" s="20">
        <v>41252</v>
      </c>
      <c r="C13" s="55" t="s">
        <v>25</v>
      </c>
      <c r="D13" s="21">
        <v>60529</v>
      </c>
      <c r="E13" s="21" t="s">
        <v>11</v>
      </c>
      <c r="F13" s="49">
        <v>323573</v>
      </c>
      <c r="H13" s="33"/>
    </row>
    <row r="14" spans="1:8" s="13" customFormat="1" x14ac:dyDescent="0.2">
      <c r="A14" s="19" t="s">
        <v>24</v>
      </c>
      <c r="B14" s="20">
        <v>41252</v>
      </c>
      <c r="C14" s="55" t="s">
        <v>25</v>
      </c>
      <c r="D14" s="21">
        <v>65194</v>
      </c>
      <c r="E14" s="21" t="s">
        <v>11</v>
      </c>
      <c r="F14" s="49">
        <v>25000</v>
      </c>
      <c r="H14" s="33"/>
    </row>
    <row r="15" spans="1:8" s="13" customFormat="1" x14ac:dyDescent="0.2">
      <c r="A15" s="19" t="s">
        <v>24</v>
      </c>
      <c r="B15" s="20">
        <v>41252</v>
      </c>
      <c r="C15" s="55" t="s">
        <v>25</v>
      </c>
      <c r="D15" s="21">
        <v>65197</v>
      </c>
      <c r="E15" s="21" t="s">
        <v>11</v>
      </c>
      <c r="F15" s="49">
        <v>514888</v>
      </c>
      <c r="H15" s="33"/>
    </row>
    <row r="16" spans="1:8" s="13" customFormat="1" x14ac:dyDescent="0.2">
      <c r="A16" s="19" t="s">
        <v>24</v>
      </c>
      <c r="B16" s="20">
        <v>41252</v>
      </c>
      <c r="C16" s="55" t="s">
        <v>25</v>
      </c>
      <c r="D16" s="21">
        <v>65198</v>
      </c>
      <c r="E16" s="21" t="s">
        <v>11</v>
      </c>
      <c r="F16" s="49">
        <v>209807</v>
      </c>
      <c r="H16" s="33"/>
    </row>
    <row r="17" spans="1:9" s="13" customFormat="1" x14ac:dyDescent="0.2">
      <c r="A17" s="19" t="s">
        <v>24</v>
      </c>
      <c r="B17" s="20">
        <v>41252</v>
      </c>
      <c r="C17" s="55" t="s">
        <v>25</v>
      </c>
      <c r="D17" s="21">
        <v>65199</v>
      </c>
      <c r="E17" s="21" t="s">
        <v>11</v>
      </c>
      <c r="F17" s="49">
        <v>25000</v>
      </c>
      <c r="H17" s="33"/>
    </row>
    <row r="18" spans="1:9" s="13" customFormat="1" x14ac:dyDescent="0.2">
      <c r="A18" s="19" t="s">
        <v>24</v>
      </c>
      <c r="B18" s="20">
        <v>41252</v>
      </c>
      <c r="C18" s="55" t="s">
        <v>25</v>
      </c>
      <c r="D18" s="21">
        <v>65200</v>
      </c>
      <c r="E18" s="21" t="s">
        <v>11</v>
      </c>
      <c r="F18" s="49">
        <v>25000</v>
      </c>
      <c r="H18" s="33"/>
    </row>
    <row r="19" spans="1:9" s="13" customFormat="1" x14ac:dyDescent="0.2">
      <c r="A19" s="19" t="s">
        <v>24</v>
      </c>
      <c r="B19" s="20">
        <v>41252</v>
      </c>
      <c r="C19" s="55" t="s">
        <v>25</v>
      </c>
      <c r="D19" s="21">
        <v>65196</v>
      </c>
      <c r="E19" s="21" t="s">
        <v>11</v>
      </c>
      <c r="F19" s="49">
        <v>344269</v>
      </c>
      <c r="H19" s="33"/>
    </row>
    <row r="20" spans="1:9" s="13" customFormat="1" x14ac:dyDescent="0.2">
      <c r="A20" s="19" t="s">
        <v>24</v>
      </c>
      <c r="B20" s="20">
        <v>41252</v>
      </c>
      <c r="C20" s="55" t="s">
        <v>25</v>
      </c>
      <c r="D20" s="21">
        <v>65310</v>
      </c>
      <c r="E20" s="21" t="s">
        <v>11</v>
      </c>
      <c r="F20" s="49">
        <v>525957</v>
      </c>
      <c r="H20" s="33"/>
    </row>
    <row r="21" spans="1:9" s="13" customFormat="1" x14ac:dyDescent="0.2">
      <c r="A21" s="19" t="s">
        <v>24</v>
      </c>
      <c r="B21" s="20">
        <v>41252</v>
      </c>
      <c r="C21" s="55" t="s">
        <v>25</v>
      </c>
      <c r="D21" s="21">
        <v>35087</v>
      </c>
      <c r="E21" s="21" t="s">
        <v>11</v>
      </c>
      <c r="F21" s="49">
        <v>1075000</v>
      </c>
      <c r="H21" s="33"/>
    </row>
    <row r="22" spans="1:9" s="13" customFormat="1" x14ac:dyDescent="0.2">
      <c r="A22" s="24"/>
      <c r="B22" s="25"/>
      <c r="C22" s="26"/>
      <c r="D22" s="26"/>
      <c r="E22" s="26"/>
      <c r="F22" s="56"/>
      <c r="H22" s="33"/>
    </row>
    <row r="23" spans="1:9" s="13" customFormat="1" x14ac:dyDescent="0.2">
      <c r="A23" s="19" t="s">
        <v>9</v>
      </c>
      <c r="B23" s="20">
        <v>41366</v>
      </c>
      <c r="C23" s="55" t="s">
        <v>12</v>
      </c>
      <c r="D23" s="21">
        <v>76846</v>
      </c>
      <c r="E23" s="21" t="s">
        <v>11</v>
      </c>
      <c r="F23" s="49">
        <v>83198</v>
      </c>
      <c r="H23" s="33"/>
    </row>
    <row r="24" spans="1:9" s="13" customFormat="1" x14ac:dyDescent="0.2">
      <c r="A24" s="19" t="s">
        <v>9</v>
      </c>
      <c r="B24" s="20">
        <v>41434</v>
      </c>
      <c r="C24" s="55" t="s">
        <v>26</v>
      </c>
      <c r="D24" s="21">
        <v>75319</v>
      </c>
      <c r="E24" s="21" t="s">
        <v>11</v>
      </c>
      <c r="F24" s="49">
        <v>81875</v>
      </c>
      <c r="H24" s="33"/>
    </row>
    <row r="25" spans="1:9" s="13" customFormat="1" x14ac:dyDescent="0.2">
      <c r="A25" s="24"/>
      <c r="B25" s="25"/>
      <c r="C25" s="26"/>
      <c r="D25" s="26"/>
      <c r="E25" s="26"/>
      <c r="F25" s="57"/>
      <c r="H25" s="33"/>
      <c r="I25" s="58"/>
    </row>
    <row r="26" spans="1:9" s="13" customFormat="1" x14ac:dyDescent="0.2">
      <c r="A26" s="19" t="s">
        <v>27</v>
      </c>
      <c r="B26" s="20">
        <v>41493</v>
      </c>
      <c r="C26" s="21" t="s">
        <v>12</v>
      </c>
      <c r="D26" s="21">
        <v>31630</v>
      </c>
      <c r="E26" s="21" t="s">
        <v>28</v>
      </c>
      <c r="F26" s="49">
        <v>58050</v>
      </c>
      <c r="H26" s="33"/>
    </row>
    <row r="27" spans="1:9" s="13" customFormat="1" x14ac:dyDescent="0.2">
      <c r="A27" s="19" t="s">
        <v>27</v>
      </c>
      <c r="B27" s="20">
        <v>41493</v>
      </c>
      <c r="C27" s="21" t="s">
        <v>12</v>
      </c>
      <c r="D27" s="21">
        <v>31968</v>
      </c>
      <c r="E27" s="21" t="s">
        <v>28</v>
      </c>
      <c r="F27" s="49">
        <v>12704</v>
      </c>
      <c r="H27" s="33"/>
    </row>
    <row r="28" spans="1:9" s="13" customFormat="1" x14ac:dyDescent="0.2">
      <c r="A28" s="19" t="s">
        <v>27</v>
      </c>
      <c r="B28" s="59">
        <v>41592</v>
      </c>
      <c r="C28" s="55" t="s">
        <v>12</v>
      </c>
      <c r="D28" s="21">
        <v>32145</v>
      </c>
      <c r="E28" s="21" t="s">
        <v>28</v>
      </c>
      <c r="F28" s="49">
        <v>20300</v>
      </c>
      <c r="H28" s="33"/>
    </row>
    <row r="29" spans="1:9" s="13" customFormat="1" x14ac:dyDescent="0.2">
      <c r="A29" s="19" t="s">
        <v>27</v>
      </c>
      <c r="B29" s="59">
        <v>41592</v>
      </c>
      <c r="C29" s="55" t="s">
        <v>12</v>
      </c>
      <c r="D29" s="21">
        <v>32149</v>
      </c>
      <c r="E29" s="21" t="s">
        <v>28</v>
      </c>
      <c r="F29" s="49">
        <v>33950</v>
      </c>
      <c r="H29" s="33"/>
    </row>
    <row r="30" spans="1:9" s="13" customFormat="1" x14ac:dyDescent="0.2">
      <c r="A30" s="19" t="s">
        <v>27</v>
      </c>
      <c r="B30" s="59">
        <v>41592</v>
      </c>
      <c r="C30" s="55" t="s">
        <v>12</v>
      </c>
      <c r="D30" s="21">
        <v>32146</v>
      </c>
      <c r="E30" s="21" t="s">
        <v>28</v>
      </c>
      <c r="F30" s="49">
        <v>24050</v>
      </c>
      <c r="H30" s="33"/>
    </row>
    <row r="31" spans="1:9" s="13" customFormat="1" x14ac:dyDescent="0.2">
      <c r="A31" s="19" t="s">
        <v>27</v>
      </c>
      <c r="B31" s="59">
        <v>41592</v>
      </c>
      <c r="C31" s="55" t="s">
        <v>12</v>
      </c>
      <c r="D31" s="21">
        <v>32143</v>
      </c>
      <c r="E31" s="21" t="s">
        <v>28</v>
      </c>
      <c r="F31" s="49">
        <v>54766</v>
      </c>
      <c r="H31" s="33"/>
    </row>
    <row r="32" spans="1:9" s="13" customFormat="1" x14ac:dyDescent="0.2">
      <c r="A32" s="24"/>
      <c r="B32" s="25"/>
      <c r="C32" s="26"/>
      <c r="D32" s="26"/>
      <c r="E32" s="26"/>
      <c r="F32" s="57"/>
      <c r="H32" s="33"/>
    </row>
    <row r="33" spans="1:8" s="13" customFormat="1" x14ac:dyDescent="0.2">
      <c r="A33" s="19" t="s">
        <v>27</v>
      </c>
      <c r="B33" s="20">
        <v>41493</v>
      </c>
      <c r="C33" s="21" t="s">
        <v>12</v>
      </c>
      <c r="D33" s="21">
        <v>123674396</v>
      </c>
      <c r="E33" s="21" t="s">
        <v>29</v>
      </c>
      <c r="F33" s="49">
        <v>12810</v>
      </c>
      <c r="H33" s="33"/>
    </row>
    <row r="34" spans="1:8" s="13" customFormat="1" x14ac:dyDescent="0.2">
      <c r="A34" s="24"/>
      <c r="B34" s="25"/>
      <c r="C34" s="26"/>
      <c r="D34" s="26"/>
      <c r="E34" s="26"/>
      <c r="F34" s="57"/>
      <c r="H34" s="33"/>
    </row>
    <row r="35" spans="1:8" s="13" customFormat="1" ht="25.5" x14ac:dyDescent="0.2">
      <c r="A35" s="60" t="s">
        <v>30</v>
      </c>
      <c r="B35" s="20">
        <v>41343</v>
      </c>
      <c r="C35" s="21" t="s">
        <v>12</v>
      </c>
      <c r="D35" s="21">
        <v>34425</v>
      </c>
      <c r="E35" s="21" t="s">
        <v>31</v>
      </c>
      <c r="F35" s="49">
        <v>7556526</v>
      </c>
      <c r="H35" s="33"/>
    </row>
    <row r="36" spans="1:8" s="13" customFormat="1" ht="25.5" x14ac:dyDescent="0.2">
      <c r="A36" s="60" t="s">
        <v>30</v>
      </c>
      <c r="B36" s="20">
        <v>41343</v>
      </c>
      <c r="C36" s="21" t="s">
        <v>12</v>
      </c>
      <c r="D36" s="21">
        <v>34544</v>
      </c>
      <c r="E36" s="21" t="s">
        <v>31</v>
      </c>
      <c r="F36" s="49">
        <v>56280</v>
      </c>
      <c r="H36" s="33"/>
    </row>
    <row r="37" spans="1:8" s="13" customFormat="1" x14ac:dyDescent="0.2">
      <c r="A37" s="24"/>
      <c r="B37" s="25"/>
      <c r="C37" s="26"/>
      <c r="D37" s="26"/>
      <c r="E37" s="26"/>
      <c r="F37" s="57"/>
      <c r="H37" s="33"/>
    </row>
    <row r="38" spans="1:8" s="13" customFormat="1" ht="25.5" x14ac:dyDescent="0.2">
      <c r="A38" s="60" t="s">
        <v>32</v>
      </c>
      <c r="B38" s="20">
        <v>39443</v>
      </c>
      <c r="C38" s="55" t="s">
        <v>33</v>
      </c>
      <c r="D38" s="21">
        <v>28135</v>
      </c>
      <c r="E38" s="55" t="s">
        <v>34</v>
      </c>
      <c r="F38" s="49">
        <v>846807</v>
      </c>
      <c r="H38" s="33"/>
    </row>
    <row r="39" spans="1:8" s="13" customFormat="1" x14ac:dyDescent="0.2">
      <c r="A39" s="24"/>
      <c r="B39" s="25"/>
      <c r="C39" s="26"/>
      <c r="D39" s="26"/>
      <c r="E39" s="26"/>
      <c r="F39" s="57"/>
      <c r="H39" s="33"/>
    </row>
    <row r="40" spans="1:8" s="13" customFormat="1" x14ac:dyDescent="0.2">
      <c r="A40" s="61" t="s">
        <v>35</v>
      </c>
      <c r="B40" s="62">
        <v>40953</v>
      </c>
      <c r="C40" s="63" t="s">
        <v>12</v>
      </c>
      <c r="D40" s="63">
        <v>153746</v>
      </c>
      <c r="E40" s="63" t="s">
        <v>36</v>
      </c>
      <c r="F40" s="49">
        <v>19210</v>
      </c>
      <c r="H40" s="33"/>
    </row>
    <row r="41" spans="1:8" s="13" customFormat="1" x14ac:dyDescent="0.2">
      <c r="A41" s="64"/>
      <c r="B41" s="65"/>
      <c r="C41" s="66"/>
      <c r="D41" s="66"/>
      <c r="E41" s="66"/>
      <c r="F41" s="57"/>
      <c r="H41" s="33"/>
    </row>
    <row r="42" spans="1:8" s="13" customFormat="1" x14ac:dyDescent="0.2">
      <c r="A42" s="61" t="s">
        <v>35</v>
      </c>
      <c r="B42" s="62">
        <v>40953</v>
      </c>
      <c r="C42" s="63" t="s">
        <v>12</v>
      </c>
      <c r="D42" s="63">
        <v>3189</v>
      </c>
      <c r="E42" s="63" t="s">
        <v>37</v>
      </c>
      <c r="F42" s="49">
        <v>35000</v>
      </c>
      <c r="H42" s="33"/>
    </row>
    <row r="43" spans="1:8" s="13" customFormat="1" x14ac:dyDescent="0.2">
      <c r="A43" s="64"/>
      <c r="B43" s="65"/>
      <c r="C43" s="66"/>
      <c r="D43" s="66"/>
      <c r="E43" s="66"/>
      <c r="F43" s="57"/>
      <c r="H43" s="33"/>
    </row>
    <row r="44" spans="1:8" s="13" customFormat="1" x14ac:dyDescent="0.2">
      <c r="A44" s="67" t="s">
        <v>14</v>
      </c>
      <c r="B44" s="68">
        <v>40768</v>
      </c>
      <c r="C44" s="55" t="s">
        <v>12</v>
      </c>
      <c r="D44" s="69">
        <v>44567</v>
      </c>
      <c r="E44" s="21" t="s">
        <v>11</v>
      </c>
      <c r="F44" s="70">
        <v>18000</v>
      </c>
      <c r="H44" s="33"/>
    </row>
    <row r="45" spans="1:8" s="13" customFormat="1" x14ac:dyDescent="0.2">
      <c r="A45" s="67" t="s">
        <v>14</v>
      </c>
      <c r="B45" s="68">
        <v>40768</v>
      </c>
      <c r="C45" s="55" t="s">
        <v>12</v>
      </c>
      <c r="D45" s="69">
        <v>44566</v>
      </c>
      <c r="E45" s="21" t="s">
        <v>11</v>
      </c>
      <c r="F45" s="70">
        <v>18357</v>
      </c>
      <c r="H45" s="33"/>
    </row>
    <row r="46" spans="1:8" s="13" customFormat="1" x14ac:dyDescent="0.2">
      <c r="A46" s="67" t="s">
        <v>14</v>
      </c>
      <c r="B46" s="68">
        <v>40768</v>
      </c>
      <c r="C46" s="55" t="s">
        <v>12</v>
      </c>
      <c r="D46" s="69">
        <v>44564</v>
      </c>
      <c r="E46" s="21" t="s">
        <v>11</v>
      </c>
      <c r="F46" s="70">
        <v>110031</v>
      </c>
      <c r="H46" s="33"/>
    </row>
    <row r="47" spans="1:8" s="13" customFormat="1" x14ac:dyDescent="0.2">
      <c r="A47" s="67" t="s">
        <v>14</v>
      </c>
      <c r="B47" s="68">
        <v>40768</v>
      </c>
      <c r="C47" s="55" t="s">
        <v>12</v>
      </c>
      <c r="D47" s="69">
        <v>44565</v>
      </c>
      <c r="E47" s="21" t="s">
        <v>11</v>
      </c>
      <c r="F47" s="70">
        <v>82475</v>
      </c>
      <c r="H47" s="33"/>
    </row>
    <row r="48" spans="1:8" s="13" customFormat="1" x14ac:dyDescent="0.2">
      <c r="A48" s="67" t="s">
        <v>14</v>
      </c>
      <c r="B48" s="68">
        <v>40768</v>
      </c>
      <c r="C48" s="55" t="s">
        <v>12</v>
      </c>
      <c r="D48" s="69">
        <v>44585</v>
      </c>
      <c r="E48" s="21" t="s">
        <v>11</v>
      </c>
      <c r="F48" s="70">
        <v>40191</v>
      </c>
      <c r="H48" s="33"/>
    </row>
    <row r="49" spans="1:8" s="13" customFormat="1" x14ac:dyDescent="0.2">
      <c r="A49" s="67" t="s">
        <v>14</v>
      </c>
      <c r="B49" s="68">
        <v>40768</v>
      </c>
      <c r="C49" s="55" t="s">
        <v>12</v>
      </c>
      <c r="D49" s="69">
        <v>44584</v>
      </c>
      <c r="E49" s="21" t="s">
        <v>11</v>
      </c>
      <c r="F49" s="70">
        <v>104194</v>
      </c>
      <c r="H49" s="33"/>
    </row>
    <row r="50" spans="1:8" s="13" customFormat="1" x14ac:dyDescent="0.2">
      <c r="A50" s="67" t="s">
        <v>14</v>
      </c>
      <c r="B50" s="68">
        <v>40768</v>
      </c>
      <c r="C50" s="55" t="s">
        <v>12</v>
      </c>
      <c r="D50" s="69">
        <v>44444</v>
      </c>
      <c r="E50" s="21" t="s">
        <v>11</v>
      </c>
      <c r="F50" s="70">
        <v>18000</v>
      </c>
      <c r="H50" s="33"/>
    </row>
    <row r="51" spans="1:8" s="13" customFormat="1" x14ac:dyDescent="0.2">
      <c r="A51" s="67" t="s">
        <v>14</v>
      </c>
      <c r="B51" s="68">
        <v>40768</v>
      </c>
      <c r="C51" s="55" t="s">
        <v>12</v>
      </c>
      <c r="D51" s="69">
        <v>44443</v>
      </c>
      <c r="E51" s="21" t="s">
        <v>11</v>
      </c>
      <c r="F51" s="70">
        <v>20443</v>
      </c>
      <c r="H51" s="33"/>
    </row>
    <row r="52" spans="1:8" s="13" customFormat="1" x14ac:dyDescent="0.2">
      <c r="A52" s="67" t="s">
        <v>14</v>
      </c>
      <c r="B52" s="68">
        <v>40768</v>
      </c>
      <c r="C52" s="55" t="s">
        <v>12</v>
      </c>
      <c r="D52" s="69">
        <v>44442</v>
      </c>
      <c r="E52" s="21" t="s">
        <v>11</v>
      </c>
      <c r="F52" s="70">
        <v>72393</v>
      </c>
      <c r="H52" s="33"/>
    </row>
    <row r="53" spans="1:8" s="13" customFormat="1" x14ac:dyDescent="0.2">
      <c r="A53" s="67" t="s">
        <v>14</v>
      </c>
      <c r="B53" s="68">
        <v>40768</v>
      </c>
      <c r="C53" s="55" t="s">
        <v>12</v>
      </c>
      <c r="D53" s="69">
        <v>19421</v>
      </c>
      <c r="E53" s="21" t="s">
        <v>11</v>
      </c>
      <c r="F53" s="70">
        <v>56706</v>
      </c>
      <c r="H53" s="33"/>
    </row>
    <row r="54" spans="1:8" s="13" customFormat="1" x14ac:dyDescent="0.2">
      <c r="A54" s="67" t="s">
        <v>14</v>
      </c>
      <c r="B54" s="68">
        <v>40768</v>
      </c>
      <c r="C54" s="55" t="s">
        <v>12</v>
      </c>
      <c r="D54" s="69">
        <v>44570</v>
      </c>
      <c r="E54" s="21" t="s">
        <v>11</v>
      </c>
      <c r="F54" s="70">
        <v>111618</v>
      </c>
      <c r="H54" s="33"/>
    </row>
    <row r="55" spans="1:8" s="13" customFormat="1" x14ac:dyDescent="0.2">
      <c r="A55" s="67" t="s">
        <v>14</v>
      </c>
      <c r="B55" s="68">
        <v>40768</v>
      </c>
      <c r="C55" s="55" t="s">
        <v>12</v>
      </c>
      <c r="D55" s="69">
        <v>44583</v>
      </c>
      <c r="E55" s="21" t="s">
        <v>11</v>
      </c>
      <c r="F55" s="70">
        <v>129778</v>
      </c>
      <c r="H55" s="33"/>
    </row>
    <row r="56" spans="1:8" s="13" customFormat="1" x14ac:dyDescent="0.2">
      <c r="A56" s="67" t="s">
        <v>14</v>
      </c>
      <c r="B56" s="68">
        <v>40768</v>
      </c>
      <c r="C56" s="55" t="s">
        <v>12</v>
      </c>
      <c r="D56" s="69">
        <v>44599</v>
      </c>
      <c r="E56" s="21" t="s">
        <v>11</v>
      </c>
      <c r="F56" s="70">
        <v>18595</v>
      </c>
      <c r="H56" s="33"/>
    </row>
    <row r="57" spans="1:8" s="13" customFormat="1" x14ac:dyDescent="0.2">
      <c r="A57" s="67" t="s">
        <v>14</v>
      </c>
      <c r="B57" s="68">
        <v>40768</v>
      </c>
      <c r="C57" s="55" t="s">
        <v>12</v>
      </c>
      <c r="D57" s="69">
        <v>44598</v>
      </c>
      <c r="E57" s="21" t="s">
        <v>11</v>
      </c>
      <c r="F57" s="70">
        <v>42645</v>
      </c>
      <c r="H57" s="33"/>
    </row>
    <row r="58" spans="1:8" s="13" customFormat="1" x14ac:dyDescent="0.2">
      <c r="A58" s="67" t="s">
        <v>14</v>
      </c>
      <c r="B58" s="68">
        <v>40768</v>
      </c>
      <c r="C58" s="55" t="s">
        <v>12</v>
      </c>
      <c r="D58" s="69">
        <v>44597</v>
      </c>
      <c r="E58" s="21" t="s">
        <v>11</v>
      </c>
      <c r="F58" s="70">
        <v>169972</v>
      </c>
      <c r="H58" s="33"/>
    </row>
    <row r="59" spans="1:8" s="13" customFormat="1" x14ac:dyDescent="0.2">
      <c r="A59" s="67" t="s">
        <v>14</v>
      </c>
      <c r="B59" s="68">
        <v>40768</v>
      </c>
      <c r="C59" s="55" t="s">
        <v>12</v>
      </c>
      <c r="D59" s="69">
        <v>44587</v>
      </c>
      <c r="E59" s="21" t="s">
        <v>11</v>
      </c>
      <c r="F59" s="70">
        <v>137445</v>
      </c>
      <c r="H59" s="33"/>
    </row>
    <row r="60" spans="1:8" s="13" customFormat="1" x14ac:dyDescent="0.2">
      <c r="A60" s="67" t="s">
        <v>14</v>
      </c>
      <c r="B60" s="68">
        <v>40768</v>
      </c>
      <c r="C60" s="55" t="s">
        <v>12</v>
      </c>
      <c r="D60" s="69">
        <v>44588</v>
      </c>
      <c r="E60" s="21" t="s">
        <v>11</v>
      </c>
      <c r="F60" s="70">
        <v>19115</v>
      </c>
      <c r="H60" s="33"/>
    </row>
    <row r="61" spans="1:8" s="13" customFormat="1" x14ac:dyDescent="0.2">
      <c r="A61" s="67" t="s">
        <v>14</v>
      </c>
      <c r="B61" s="68">
        <v>40768</v>
      </c>
      <c r="C61" s="55" t="s">
        <v>12</v>
      </c>
      <c r="D61" s="69">
        <v>44596</v>
      </c>
      <c r="E61" s="21" t="s">
        <v>11</v>
      </c>
      <c r="F61" s="70">
        <v>176919</v>
      </c>
      <c r="H61" s="33"/>
    </row>
    <row r="62" spans="1:8" s="13" customFormat="1" x14ac:dyDescent="0.2">
      <c r="A62" s="67" t="s">
        <v>14</v>
      </c>
      <c r="B62" s="68">
        <v>40768</v>
      </c>
      <c r="C62" s="55" t="s">
        <v>12</v>
      </c>
      <c r="D62" s="69">
        <v>44595</v>
      </c>
      <c r="E62" s="21" t="s">
        <v>11</v>
      </c>
      <c r="F62" s="70">
        <v>36355</v>
      </c>
      <c r="H62" s="33"/>
    </row>
    <row r="63" spans="1:8" s="13" customFormat="1" x14ac:dyDescent="0.2">
      <c r="A63" s="67" t="s">
        <v>14</v>
      </c>
      <c r="B63" s="68">
        <v>40768</v>
      </c>
      <c r="C63" s="55" t="s">
        <v>12</v>
      </c>
      <c r="D63" s="69">
        <v>44594</v>
      </c>
      <c r="E63" s="21" t="s">
        <v>11</v>
      </c>
      <c r="F63" s="70">
        <v>54852</v>
      </c>
      <c r="H63" s="33"/>
    </row>
    <row r="64" spans="1:8" s="13" customFormat="1" x14ac:dyDescent="0.2">
      <c r="A64" s="67" t="s">
        <v>14</v>
      </c>
      <c r="B64" s="68">
        <v>40768</v>
      </c>
      <c r="C64" s="55" t="s">
        <v>12</v>
      </c>
      <c r="D64" s="69">
        <v>44593</v>
      </c>
      <c r="E64" s="21" t="s">
        <v>11</v>
      </c>
      <c r="F64" s="70">
        <v>100218</v>
      </c>
      <c r="H64" s="33"/>
    </row>
    <row r="65" spans="1:8" s="13" customFormat="1" x14ac:dyDescent="0.2">
      <c r="A65" s="67" t="s">
        <v>14</v>
      </c>
      <c r="B65" s="68">
        <v>40768</v>
      </c>
      <c r="C65" s="55" t="s">
        <v>12</v>
      </c>
      <c r="D65" s="69">
        <v>44572</v>
      </c>
      <c r="E65" s="21" t="s">
        <v>11</v>
      </c>
      <c r="F65" s="70">
        <v>81991</v>
      </c>
      <c r="H65" s="33"/>
    </row>
    <row r="66" spans="1:8" s="13" customFormat="1" x14ac:dyDescent="0.2">
      <c r="A66" s="67" t="s">
        <v>14</v>
      </c>
      <c r="B66" s="68">
        <v>40768</v>
      </c>
      <c r="C66" s="55" t="s">
        <v>12</v>
      </c>
      <c r="D66" s="69">
        <v>44571</v>
      </c>
      <c r="E66" s="21" t="s">
        <v>11</v>
      </c>
      <c r="F66" s="70">
        <v>134249</v>
      </c>
      <c r="H66" s="33"/>
    </row>
    <row r="67" spans="1:8" s="13" customFormat="1" x14ac:dyDescent="0.2">
      <c r="A67" s="67" t="s">
        <v>14</v>
      </c>
      <c r="B67" s="68">
        <v>40768</v>
      </c>
      <c r="C67" s="55" t="s">
        <v>12</v>
      </c>
      <c r="D67" s="69">
        <v>44451</v>
      </c>
      <c r="E67" s="21" t="s">
        <v>11</v>
      </c>
      <c r="F67" s="70">
        <v>138521</v>
      </c>
      <c r="H67" s="33"/>
    </row>
    <row r="68" spans="1:8" s="13" customFormat="1" x14ac:dyDescent="0.2">
      <c r="A68" s="67" t="s">
        <v>14</v>
      </c>
      <c r="B68" s="68">
        <v>40768</v>
      </c>
      <c r="C68" s="55" t="s">
        <v>12</v>
      </c>
      <c r="D68" s="69">
        <v>19436</v>
      </c>
      <c r="E68" s="21" t="s">
        <v>11</v>
      </c>
      <c r="F68" s="70">
        <v>54236</v>
      </c>
      <c r="H68" s="33"/>
    </row>
    <row r="69" spans="1:8" s="13" customFormat="1" x14ac:dyDescent="0.2">
      <c r="A69" s="67" t="s">
        <v>14</v>
      </c>
      <c r="B69" s="68">
        <v>40768</v>
      </c>
      <c r="C69" s="55" t="s">
        <v>12</v>
      </c>
      <c r="D69" s="69">
        <v>44453</v>
      </c>
      <c r="E69" s="21" t="s">
        <v>11</v>
      </c>
      <c r="F69" s="70">
        <v>18643</v>
      </c>
      <c r="H69" s="33"/>
    </row>
    <row r="70" spans="1:8" s="13" customFormat="1" x14ac:dyDescent="0.2">
      <c r="A70" s="67" t="s">
        <v>14</v>
      </c>
      <c r="B70" s="68">
        <v>40768</v>
      </c>
      <c r="C70" s="55" t="s">
        <v>12</v>
      </c>
      <c r="D70" s="69">
        <v>44452</v>
      </c>
      <c r="E70" s="21" t="s">
        <v>11</v>
      </c>
      <c r="F70" s="70">
        <v>20122</v>
      </c>
      <c r="H70" s="33"/>
    </row>
    <row r="71" spans="1:8" s="13" customFormat="1" x14ac:dyDescent="0.2">
      <c r="A71" s="67" t="s">
        <v>14</v>
      </c>
      <c r="B71" s="68">
        <v>40768</v>
      </c>
      <c r="C71" s="55" t="s">
        <v>12</v>
      </c>
      <c r="D71" s="69">
        <v>44602</v>
      </c>
      <c r="E71" s="21" t="s">
        <v>11</v>
      </c>
      <c r="F71" s="70">
        <v>172244</v>
      </c>
      <c r="H71" s="33"/>
    </row>
    <row r="72" spans="1:8" s="13" customFormat="1" x14ac:dyDescent="0.2">
      <c r="A72" s="67" t="s">
        <v>14</v>
      </c>
      <c r="B72" s="68">
        <v>40768</v>
      </c>
      <c r="C72" s="55" t="s">
        <v>12</v>
      </c>
      <c r="D72" s="69">
        <v>44601</v>
      </c>
      <c r="E72" s="21" t="s">
        <v>11</v>
      </c>
      <c r="F72" s="70">
        <v>39563</v>
      </c>
      <c r="H72" s="33"/>
    </row>
    <row r="73" spans="1:8" s="13" customFormat="1" x14ac:dyDescent="0.2">
      <c r="A73" s="67" t="s">
        <v>14</v>
      </c>
      <c r="B73" s="68">
        <v>40768</v>
      </c>
      <c r="C73" s="55" t="s">
        <v>12</v>
      </c>
      <c r="D73" s="69">
        <v>44600</v>
      </c>
      <c r="E73" s="21" t="s">
        <v>11</v>
      </c>
      <c r="F73" s="70">
        <v>110470</v>
      </c>
      <c r="H73" s="33"/>
    </row>
    <row r="74" spans="1:8" s="13" customFormat="1" x14ac:dyDescent="0.2">
      <c r="A74" s="71"/>
      <c r="B74" s="35"/>
      <c r="C74" s="36"/>
      <c r="D74" s="36"/>
      <c r="E74" s="36"/>
      <c r="F74" s="72"/>
      <c r="H74" s="33"/>
    </row>
    <row r="75" spans="1:8" ht="18" x14ac:dyDescent="0.25">
      <c r="A75" s="38"/>
      <c r="B75" s="39" t="s">
        <v>16</v>
      </c>
      <c r="C75" s="39"/>
      <c r="D75" s="39"/>
      <c r="E75" s="73"/>
      <c r="F75" s="74">
        <f>SUM(F8:F73)</f>
        <v>14503183</v>
      </c>
      <c r="G75" s="13"/>
      <c r="H75" s="42"/>
    </row>
    <row r="77" spans="1:8" x14ac:dyDescent="0.2">
      <c r="H77" s="42"/>
    </row>
    <row r="79" spans="1:8" x14ac:dyDescent="0.2">
      <c r="E79" s="3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zoomScaleNormal="100" workbookViewId="0">
      <selection activeCell="A5" sqref="A5:F5"/>
    </sheetView>
  </sheetViews>
  <sheetFormatPr baseColWidth="10" defaultRowHeight="15" x14ac:dyDescent="0.25"/>
  <cols>
    <col min="1" max="1" width="13.85546875" customWidth="1"/>
    <col min="3" max="3" width="21.5703125" customWidth="1"/>
    <col min="4" max="4" width="14" customWidth="1"/>
    <col min="5" max="5" width="34.28515625" customWidth="1"/>
    <col min="6" max="6" width="18" customWidth="1"/>
  </cols>
  <sheetData>
    <row r="2" spans="1:9" ht="12.75" customHeight="1" x14ac:dyDescent="0.25">
      <c r="A2" s="75" t="s">
        <v>0</v>
      </c>
      <c r="B2" s="76"/>
      <c r="C2" s="76"/>
      <c r="D2" s="76"/>
      <c r="E2" s="76"/>
      <c r="F2" s="77"/>
    </row>
    <row r="3" spans="1:9" ht="12.75" customHeight="1" x14ac:dyDescent="0.25">
      <c r="A3" s="78"/>
      <c r="B3" s="79"/>
      <c r="C3" s="79"/>
      <c r="D3" s="79"/>
      <c r="E3" s="79"/>
      <c r="F3" s="80"/>
    </row>
    <row r="4" spans="1:9" ht="12.75" customHeight="1" x14ac:dyDescent="0.25">
      <c r="A4" s="81" t="s">
        <v>38</v>
      </c>
      <c r="B4" s="82"/>
      <c r="C4" s="82"/>
      <c r="D4" s="82"/>
      <c r="E4" s="82"/>
      <c r="F4" s="83"/>
    </row>
    <row r="5" spans="1:9" ht="12.75" customHeight="1" x14ac:dyDescent="0.25">
      <c r="A5" s="81" t="s">
        <v>39</v>
      </c>
      <c r="B5" s="82"/>
      <c r="C5" s="82"/>
      <c r="D5" s="82"/>
      <c r="E5" s="82"/>
      <c r="F5" s="83"/>
    </row>
    <row r="6" spans="1:9" ht="12.75" customHeight="1" x14ac:dyDescent="0.25">
      <c r="A6" s="78"/>
      <c r="B6" s="79"/>
      <c r="C6" s="79"/>
      <c r="D6" s="79"/>
      <c r="E6" s="79"/>
      <c r="F6" s="80"/>
    </row>
    <row r="7" spans="1:9" s="87" customFormat="1" ht="38.25" x14ac:dyDescent="0.25">
      <c r="A7" s="84" t="s">
        <v>3</v>
      </c>
      <c r="B7" s="84" t="s">
        <v>4</v>
      </c>
      <c r="C7" s="85" t="s">
        <v>5</v>
      </c>
      <c r="D7" s="86" t="s">
        <v>20</v>
      </c>
      <c r="E7" s="84" t="s">
        <v>7</v>
      </c>
      <c r="F7" s="84" t="s">
        <v>21</v>
      </c>
    </row>
    <row r="8" spans="1:9" s="87" customFormat="1" x14ac:dyDescent="0.25">
      <c r="A8" s="88" t="s">
        <v>40</v>
      </c>
      <c r="B8" s="45">
        <v>32032</v>
      </c>
      <c r="C8" s="46" t="s">
        <v>12</v>
      </c>
      <c r="D8" s="89">
        <v>1664</v>
      </c>
      <c r="E8" s="90" t="s">
        <v>41</v>
      </c>
      <c r="F8" s="91">
        <v>829660</v>
      </c>
      <c r="H8" s="92"/>
    </row>
    <row r="9" spans="1:9" s="87" customFormat="1" x14ac:dyDescent="0.25">
      <c r="A9" s="93"/>
      <c r="B9" s="94"/>
      <c r="C9" s="95"/>
      <c r="D9" s="94"/>
      <c r="E9" s="94"/>
      <c r="F9" s="96"/>
    </row>
    <row r="10" spans="1:9" s="87" customFormat="1" ht="12.75" customHeight="1" x14ac:dyDescent="0.25">
      <c r="A10" s="97" t="s">
        <v>42</v>
      </c>
      <c r="B10" s="98">
        <v>41575</v>
      </c>
      <c r="C10" s="99" t="s">
        <v>12</v>
      </c>
      <c r="D10" s="99">
        <v>983387</v>
      </c>
      <c r="E10" s="100" t="s">
        <v>43</v>
      </c>
      <c r="F10" s="101">
        <v>31983</v>
      </c>
      <c r="G10" s="102"/>
      <c r="H10" s="103"/>
      <c r="I10" s="102"/>
    </row>
    <row r="11" spans="1:9" ht="12.75" customHeight="1" x14ac:dyDescent="0.25">
      <c r="A11" s="104"/>
      <c r="B11" s="105"/>
      <c r="C11" s="105"/>
      <c r="D11" s="105"/>
      <c r="E11" s="105"/>
      <c r="F11" s="106"/>
      <c r="G11" s="107"/>
      <c r="H11" s="107"/>
      <c r="I11" s="107"/>
    </row>
    <row r="12" spans="1:9" ht="12.75" customHeight="1" x14ac:dyDescent="0.25">
      <c r="A12" s="108" t="s">
        <v>9</v>
      </c>
      <c r="B12" s="98">
        <v>41606</v>
      </c>
      <c r="C12" s="99" t="s">
        <v>12</v>
      </c>
      <c r="D12" s="100">
        <v>61393</v>
      </c>
      <c r="E12" s="100" t="s">
        <v>11</v>
      </c>
      <c r="F12" s="109">
        <v>72975</v>
      </c>
      <c r="G12" s="107"/>
      <c r="H12" s="110"/>
      <c r="I12" s="107"/>
    </row>
    <row r="13" spans="1:9" ht="12.75" customHeight="1" x14ac:dyDescent="0.25">
      <c r="A13" s="111"/>
      <c r="B13" s="105"/>
      <c r="C13" s="105"/>
      <c r="D13" s="105"/>
      <c r="E13" s="105"/>
      <c r="F13" s="106"/>
      <c r="G13" s="107"/>
      <c r="H13" s="107"/>
      <c r="I13" s="107"/>
    </row>
    <row r="14" spans="1:9" ht="12.75" customHeight="1" x14ac:dyDescent="0.25">
      <c r="A14" s="112" t="s">
        <v>27</v>
      </c>
      <c r="B14" s="113">
        <v>41595</v>
      </c>
      <c r="C14" s="114" t="s">
        <v>33</v>
      </c>
      <c r="D14" s="114">
        <v>32150</v>
      </c>
      <c r="E14" s="63" t="s">
        <v>28</v>
      </c>
      <c r="F14" s="115">
        <v>20800</v>
      </c>
      <c r="G14" s="107"/>
      <c r="H14" s="107"/>
      <c r="I14" s="107"/>
    </row>
    <row r="15" spans="1:9" ht="12.75" customHeight="1" x14ac:dyDescent="0.25">
      <c r="A15" s="112" t="s">
        <v>27</v>
      </c>
      <c r="B15" s="113">
        <v>41147</v>
      </c>
      <c r="C15" s="114" t="s">
        <v>12</v>
      </c>
      <c r="D15" s="114">
        <v>32187</v>
      </c>
      <c r="E15" s="63" t="s">
        <v>28</v>
      </c>
      <c r="F15" s="115">
        <v>56928</v>
      </c>
      <c r="G15" s="107"/>
      <c r="H15" s="107"/>
      <c r="I15" s="107"/>
    </row>
    <row r="16" spans="1:9" ht="12.75" customHeight="1" x14ac:dyDescent="0.25">
      <c r="A16" s="112" t="s">
        <v>27</v>
      </c>
      <c r="B16" s="113">
        <v>41147</v>
      </c>
      <c r="C16" s="114" t="s">
        <v>12</v>
      </c>
      <c r="D16" s="114">
        <v>32514</v>
      </c>
      <c r="E16" s="63" t="s">
        <v>28</v>
      </c>
      <c r="F16" s="115">
        <v>84162</v>
      </c>
      <c r="G16" s="107"/>
      <c r="H16" s="110"/>
      <c r="I16" s="107"/>
    </row>
    <row r="17" spans="1:9" ht="12.75" customHeight="1" x14ac:dyDescent="0.25">
      <c r="A17" s="111"/>
      <c r="B17" s="105"/>
      <c r="C17" s="105"/>
      <c r="D17" s="105"/>
      <c r="E17" s="105"/>
      <c r="F17" s="106"/>
      <c r="G17" s="107"/>
      <c r="H17" s="107"/>
      <c r="I17" s="107"/>
    </row>
    <row r="18" spans="1:9" ht="12.75" customHeight="1" x14ac:dyDescent="0.25">
      <c r="A18" s="108" t="s">
        <v>44</v>
      </c>
      <c r="B18" s="98">
        <v>41588</v>
      </c>
      <c r="C18" s="100" t="s">
        <v>12</v>
      </c>
      <c r="D18" s="100">
        <v>221345</v>
      </c>
      <c r="E18" s="100" t="s">
        <v>36</v>
      </c>
      <c r="F18" s="109">
        <v>81750</v>
      </c>
      <c r="G18" s="107"/>
      <c r="H18" s="110"/>
      <c r="I18" s="107"/>
    </row>
    <row r="19" spans="1:9" ht="12.75" customHeight="1" x14ac:dyDescent="0.25">
      <c r="A19" s="108" t="s">
        <v>44</v>
      </c>
      <c r="B19" s="98">
        <v>41588</v>
      </c>
      <c r="C19" s="100" t="s">
        <v>12</v>
      </c>
      <c r="D19" s="100">
        <v>235524</v>
      </c>
      <c r="E19" s="100" t="s">
        <v>36</v>
      </c>
      <c r="F19" s="109">
        <v>22798402</v>
      </c>
      <c r="G19" s="107"/>
      <c r="H19" s="110"/>
      <c r="I19" s="107"/>
    </row>
    <row r="20" spans="1:9" ht="12.75" customHeight="1" x14ac:dyDescent="0.25">
      <c r="A20" s="108" t="s">
        <v>44</v>
      </c>
      <c r="B20" s="98">
        <v>41588</v>
      </c>
      <c r="C20" s="100" t="s">
        <v>12</v>
      </c>
      <c r="D20" s="100">
        <v>235525</v>
      </c>
      <c r="E20" s="100" t="s">
        <v>36</v>
      </c>
      <c r="F20" s="109">
        <v>10101846</v>
      </c>
      <c r="G20" s="107"/>
      <c r="H20" s="110"/>
      <c r="I20" s="107"/>
    </row>
    <row r="21" spans="1:9" ht="12.75" customHeight="1" x14ac:dyDescent="0.25">
      <c r="A21" s="104"/>
      <c r="B21" s="105"/>
      <c r="C21" s="105"/>
      <c r="D21" s="105"/>
      <c r="E21" s="105"/>
      <c r="F21" s="106"/>
      <c r="G21" s="107"/>
      <c r="H21" s="107"/>
      <c r="I21" s="107"/>
    </row>
    <row r="22" spans="1:9" ht="12.75" customHeight="1" x14ac:dyDescent="0.25">
      <c r="A22" s="116" t="s">
        <v>44</v>
      </c>
      <c r="B22" s="117">
        <v>40530</v>
      </c>
      <c r="C22" s="118" t="s">
        <v>45</v>
      </c>
      <c r="D22" s="118">
        <v>43120</v>
      </c>
      <c r="E22" s="100" t="s">
        <v>11</v>
      </c>
      <c r="F22" s="119">
        <v>477239</v>
      </c>
      <c r="G22" s="107"/>
      <c r="H22" s="110"/>
      <c r="I22" s="107"/>
    </row>
    <row r="23" spans="1:9" ht="12.75" customHeight="1" x14ac:dyDescent="0.25">
      <c r="A23" s="104"/>
      <c r="B23" s="105"/>
      <c r="C23" s="105"/>
      <c r="D23" s="105"/>
      <c r="E23" s="105"/>
      <c r="F23" s="106"/>
      <c r="G23" s="107"/>
      <c r="H23" s="107"/>
      <c r="I23" s="107"/>
    </row>
    <row r="24" spans="1:9" ht="12.75" customHeight="1" x14ac:dyDescent="0.25">
      <c r="A24" s="108" t="s">
        <v>44</v>
      </c>
      <c r="B24" s="117">
        <v>40530</v>
      </c>
      <c r="C24" s="118" t="s">
        <v>45</v>
      </c>
      <c r="D24" s="100">
        <v>147</v>
      </c>
      <c r="E24" s="100" t="s">
        <v>46</v>
      </c>
      <c r="F24" s="109">
        <v>111600</v>
      </c>
      <c r="G24" s="107"/>
      <c r="H24" s="110"/>
      <c r="I24" s="107"/>
    </row>
    <row r="25" spans="1:9" ht="12.75" customHeight="1" x14ac:dyDescent="0.25">
      <c r="A25" s="120"/>
      <c r="B25" s="121"/>
      <c r="C25" s="121"/>
      <c r="D25" s="121"/>
      <c r="E25" s="121"/>
      <c r="F25" s="122"/>
      <c r="G25" s="107"/>
      <c r="H25" s="110"/>
      <c r="I25" s="107"/>
    </row>
    <row r="26" spans="1:9" ht="12.75" customHeight="1" x14ac:dyDescent="0.25">
      <c r="A26" s="123" t="s">
        <v>14</v>
      </c>
      <c r="B26" s="98">
        <v>40425</v>
      </c>
      <c r="C26" s="124" t="s">
        <v>47</v>
      </c>
      <c r="D26" s="124">
        <v>40536</v>
      </c>
      <c r="E26" s="124" t="s">
        <v>11</v>
      </c>
      <c r="F26" s="125">
        <v>162979</v>
      </c>
      <c r="G26" s="107"/>
      <c r="H26" s="110"/>
      <c r="I26" s="107"/>
    </row>
    <row r="27" spans="1:9" ht="12.75" customHeight="1" x14ac:dyDescent="0.25">
      <c r="A27" s="123" t="s">
        <v>14</v>
      </c>
      <c r="B27" s="98">
        <v>40425</v>
      </c>
      <c r="C27" s="124" t="s">
        <v>47</v>
      </c>
      <c r="D27" s="124">
        <v>40537</v>
      </c>
      <c r="E27" s="124" t="s">
        <v>11</v>
      </c>
      <c r="F27" s="125">
        <v>25910</v>
      </c>
      <c r="G27" s="107"/>
      <c r="H27" s="110"/>
      <c r="I27" s="107"/>
    </row>
    <row r="28" spans="1:9" ht="12.75" customHeight="1" x14ac:dyDescent="0.25">
      <c r="A28" s="123" t="s">
        <v>14</v>
      </c>
      <c r="B28" s="98">
        <v>40425</v>
      </c>
      <c r="C28" s="124" t="s">
        <v>47</v>
      </c>
      <c r="D28" s="124">
        <v>40538</v>
      </c>
      <c r="E28" s="124" t="s">
        <v>11</v>
      </c>
      <c r="F28" s="125">
        <v>148288</v>
      </c>
      <c r="G28" s="107"/>
      <c r="H28" s="110"/>
      <c r="I28" s="107"/>
    </row>
    <row r="29" spans="1:9" ht="12.75" customHeight="1" x14ac:dyDescent="0.25">
      <c r="A29" s="123" t="s">
        <v>14</v>
      </c>
      <c r="B29" s="98">
        <v>40425</v>
      </c>
      <c r="C29" s="124" t="s">
        <v>47</v>
      </c>
      <c r="D29" s="126" t="s">
        <v>48</v>
      </c>
      <c r="E29" s="127" t="s">
        <v>11</v>
      </c>
      <c r="F29" s="128">
        <v>-20673</v>
      </c>
      <c r="G29" s="107"/>
      <c r="H29" s="110"/>
      <c r="I29" s="107"/>
    </row>
    <row r="30" spans="1:9" ht="12.75" customHeight="1" x14ac:dyDescent="0.25">
      <c r="A30" s="123" t="s">
        <v>14</v>
      </c>
      <c r="B30" s="98">
        <v>40425</v>
      </c>
      <c r="C30" s="124" t="s">
        <v>47</v>
      </c>
      <c r="D30" s="124">
        <v>40539</v>
      </c>
      <c r="E30" s="124" t="s">
        <v>11</v>
      </c>
      <c r="F30" s="125">
        <v>18000</v>
      </c>
      <c r="G30" s="107"/>
      <c r="H30" s="110"/>
      <c r="I30" s="107"/>
    </row>
    <row r="31" spans="1:9" ht="12.75" customHeight="1" x14ac:dyDescent="0.25">
      <c r="A31" s="123" t="s">
        <v>14</v>
      </c>
      <c r="B31" s="98">
        <v>40425</v>
      </c>
      <c r="C31" s="124" t="s">
        <v>47</v>
      </c>
      <c r="D31" s="124">
        <v>40540</v>
      </c>
      <c r="E31" s="124" t="s">
        <v>11</v>
      </c>
      <c r="F31" s="125">
        <v>48058</v>
      </c>
      <c r="G31" s="107"/>
      <c r="H31" s="110"/>
      <c r="I31" s="107"/>
    </row>
    <row r="32" spans="1:9" ht="12.75" customHeight="1" x14ac:dyDescent="0.25">
      <c r="A32" s="123" t="s">
        <v>14</v>
      </c>
      <c r="B32" s="98">
        <v>40425</v>
      </c>
      <c r="C32" s="124" t="s">
        <v>47</v>
      </c>
      <c r="D32" s="126" t="s">
        <v>49</v>
      </c>
      <c r="E32" s="127" t="s">
        <v>11</v>
      </c>
      <c r="F32" s="129">
        <v>-5517</v>
      </c>
      <c r="G32" s="107"/>
      <c r="H32" s="110"/>
      <c r="I32" s="107"/>
    </row>
    <row r="33" spans="1:9" ht="12.75" customHeight="1" x14ac:dyDescent="0.25">
      <c r="A33" s="123" t="s">
        <v>14</v>
      </c>
      <c r="B33" s="98">
        <v>40425</v>
      </c>
      <c r="C33" s="124" t="s">
        <v>47</v>
      </c>
      <c r="D33" s="124">
        <v>40541</v>
      </c>
      <c r="E33" s="124" t="s">
        <v>11</v>
      </c>
      <c r="F33" s="125">
        <v>18000</v>
      </c>
      <c r="G33" s="107"/>
      <c r="H33" s="110"/>
      <c r="I33" s="107"/>
    </row>
    <row r="34" spans="1:9" ht="12.75" customHeight="1" x14ac:dyDescent="0.25">
      <c r="A34" s="123" t="s">
        <v>14</v>
      </c>
      <c r="B34" s="98">
        <v>40425</v>
      </c>
      <c r="C34" s="124" t="s">
        <v>47</v>
      </c>
      <c r="D34" s="124">
        <v>18095</v>
      </c>
      <c r="E34" s="124" t="s">
        <v>11</v>
      </c>
      <c r="F34" s="125">
        <v>134264</v>
      </c>
      <c r="G34" s="107"/>
      <c r="H34" s="110"/>
      <c r="I34" s="107"/>
    </row>
    <row r="35" spans="1:9" ht="12.75" customHeight="1" x14ac:dyDescent="0.25">
      <c r="A35" s="120"/>
      <c r="B35" s="130"/>
      <c r="C35" s="121"/>
      <c r="D35" s="121"/>
      <c r="E35" s="121"/>
      <c r="F35" s="122"/>
      <c r="H35" s="110"/>
      <c r="I35" s="107"/>
    </row>
    <row r="36" spans="1:9" ht="18.75" customHeight="1" x14ac:dyDescent="0.25">
      <c r="A36" s="131" t="s">
        <v>50</v>
      </c>
      <c r="B36" s="132"/>
      <c r="C36" s="132"/>
      <c r="D36" s="132"/>
      <c r="E36" s="133"/>
      <c r="F36" s="134">
        <f>SUM(F8:F35)</f>
        <v>35196654</v>
      </c>
      <c r="H36" s="135"/>
    </row>
  </sheetData>
  <mergeCells count="4">
    <mergeCell ref="A2:F2"/>
    <mergeCell ref="A4:F4"/>
    <mergeCell ref="A5:F5"/>
    <mergeCell ref="A36:E3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zoomScaleNormal="100" workbookViewId="0">
      <selection activeCell="A5" sqref="A5:F5"/>
    </sheetView>
  </sheetViews>
  <sheetFormatPr baseColWidth="10" defaultRowHeight="15" x14ac:dyDescent="0.25"/>
  <cols>
    <col min="1" max="1" width="13.85546875" customWidth="1"/>
    <col min="3" max="3" width="20.85546875" customWidth="1"/>
    <col min="4" max="4" width="14" customWidth="1"/>
    <col min="5" max="5" width="34.28515625" customWidth="1"/>
    <col min="6" max="6" width="18" customWidth="1"/>
  </cols>
  <sheetData>
    <row r="2" spans="1:9" ht="12.75" customHeight="1" x14ac:dyDescent="0.25">
      <c r="A2" s="75" t="s">
        <v>0</v>
      </c>
      <c r="B2" s="76"/>
      <c r="C2" s="76"/>
      <c r="D2" s="76"/>
      <c r="E2" s="76"/>
      <c r="F2" s="77"/>
    </row>
    <row r="3" spans="1:9" ht="12.75" customHeight="1" x14ac:dyDescent="0.25">
      <c r="A3" s="78"/>
      <c r="B3" s="79"/>
      <c r="C3" s="79"/>
      <c r="D3" s="79"/>
      <c r="E3" s="79"/>
      <c r="F3" s="80"/>
    </row>
    <row r="4" spans="1:9" ht="12.75" customHeight="1" x14ac:dyDescent="0.25">
      <c r="A4" s="81" t="s">
        <v>51</v>
      </c>
      <c r="B4" s="82"/>
      <c r="C4" s="82"/>
      <c r="D4" s="82"/>
      <c r="E4" s="82"/>
      <c r="F4" s="83"/>
    </row>
    <row r="5" spans="1:9" ht="12.75" customHeight="1" x14ac:dyDescent="0.25">
      <c r="A5" s="81" t="s">
        <v>52</v>
      </c>
      <c r="B5" s="82"/>
      <c r="C5" s="82"/>
      <c r="D5" s="82"/>
      <c r="E5" s="82"/>
      <c r="F5" s="83"/>
    </row>
    <row r="6" spans="1:9" ht="12.75" customHeight="1" x14ac:dyDescent="0.25">
      <c r="A6" s="78"/>
      <c r="B6" s="79"/>
      <c r="C6" s="79"/>
      <c r="D6" s="79"/>
      <c r="E6" s="79"/>
      <c r="F6" s="80"/>
    </row>
    <row r="7" spans="1:9" s="87" customFormat="1" ht="38.25" x14ac:dyDescent="0.25">
      <c r="A7" s="136" t="s">
        <v>3</v>
      </c>
      <c r="B7" s="136" t="s">
        <v>4</v>
      </c>
      <c r="C7" s="137" t="s">
        <v>5</v>
      </c>
      <c r="D7" s="138" t="s">
        <v>20</v>
      </c>
      <c r="E7" s="136" t="s">
        <v>7</v>
      </c>
      <c r="F7" s="136" t="s">
        <v>21</v>
      </c>
    </row>
    <row r="8" spans="1:9" s="87" customFormat="1" x14ac:dyDescent="0.25">
      <c r="A8" s="139" t="s">
        <v>42</v>
      </c>
      <c r="B8" s="140">
        <v>41575</v>
      </c>
      <c r="C8" s="141" t="s">
        <v>12</v>
      </c>
      <c r="D8" s="142">
        <v>983386</v>
      </c>
      <c r="E8" s="100" t="s">
        <v>43</v>
      </c>
      <c r="F8" s="109">
        <v>1166972</v>
      </c>
    </row>
    <row r="9" spans="1:9" s="87" customFormat="1" x14ac:dyDescent="0.25">
      <c r="A9" s="143" t="s">
        <v>42</v>
      </c>
      <c r="B9" s="144">
        <v>41575</v>
      </c>
      <c r="C9" s="145" t="s">
        <v>12</v>
      </c>
      <c r="D9" s="146">
        <v>986222</v>
      </c>
      <c r="E9" s="100" t="s">
        <v>43</v>
      </c>
      <c r="F9" s="109">
        <v>21500</v>
      </c>
    </row>
    <row r="10" spans="1:9" s="87" customFormat="1" x14ac:dyDescent="0.25">
      <c r="A10" s="147" t="s">
        <v>42</v>
      </c>
      <c r="B10" s="144">
        <v>41575</v>
      </c>
      <c r="C10" s="145" t="s">
        <v>12</v>
      </c>
      <c r="D10" s="146">
        <v>988472</v>
      </c>
      <c r="E10" s="100" t="s">
        <v>43</v>
      </c>
      <c r="F10" s="109">
        <v>25810</v>
      </c>
    </row>
    <row r="11" spans="1:9" s="87" customFormat="1" x14ac:dyDescent="0.25">
      <c r="A11" s="93"/>
      <c r="B11" s="94"/>
      <c r="C11" s="95"/>
      <c r="D11" s="94"/>
      <c r="E11" s="94"/>
      <c r="F11" s="148"/>
    </row>
    <row r="12" spans="1:9" ht="12.75" customHeight="1" x14ac:dyDescent="0.25">
      <c r="A12" s="108" t="s">
        <v>9</v>
      </c>
      <c r="B12" s="98">
        <v>41522</v>
      </c>
      <c r="C12" s="99" t="s">
        <v>12</v>
      </c>
      <c r="D12" s="100">
        <v>79964</v>
      </c>
      <c r="E12" s="100" t="s">
        <v>11</v>
      </c>
      <c r="F12" s="109">
        <v>244509</v>
      </c>
      <c r="H12" s="110"/>
      <c r="I12" s="107"/>
    </row>
    <row r="13" spans="1:9" ht="12.75" customHeight="1" x14ac:dyDescent="0.25">
      <c r="A13" s="108" t="s">
        <v>9</v>
      </c>
      <c r="B13" s="98">
        <v>41553</v>
      </c>
      <c r="C13" s="99" t="s">
        <v>53</v>
      </c>
      <c r="D13" s="100">
        <v>78761</v>
      </c>
      <c r="E13" s="100" t="s">
        <v>11</v>
      </c>
      <c r="F13" s="109">
        <v>117366</v>
      </c>
      <c r="H13" s="110"/>
      <c r="I13" s="107"/>
    </row>
    <row r="14" spans="1:9" ht="12.75" customHeight="1" x14ac:dyDescent="0.25">
      <c r="A14" s="108" t="s">
        <v>9</v>
      </c>
      <c r="B14" s="98">
        <v>41559</v>
      </c>
      <c r="C14" s="99" t="s">
        <v>12</v>
      </c>
      <c r="D14" s="100">
        <v>78962</v>
      </c>
      <c r="E14" s="100" t="s">
        <v>11</v>
      </c>
      <c r="F14" s="109">
        <v>191631</v>
      </c>
      <c r="H14" s="110"/>
      <c r="I14" s="107"/>
    </row>
    <row r="15" spans="1:9" ht="12.75" customHeight="1" x14ac:dyDescent="0.25">
      <c r="A15" s="104"/>
      <c r="B15" s="130"/>
      <c r="C15" s="149"/>
      <c r="D15" s="105"/>
      <c r="E15" s="105"/>
      <c r="F15" s="106"/>
      <c r="H15" s="107"/>
      <c r="I15" s="107"/>
    </row>
    <row r="16" spans="1:9" ht="12.75" customHeight="1" x14ac:dyDescent="0.25">
      <c r="A16" s="108" t="s">
        <v>44</v>
      </c>
      <c r="B16" s="98">
        <v>41343</v>
      </c>
      <c r="C16" s="99" t="s">
        <v>26</v>
      </c>
      <c r="D16" s="100">
        <v>155450</v>
      </c>
      <c r="E16" s="100" t="s">
        <v>36</v>
      </c>
      <c r="F16" s="109">
        <v>58510</v>
      </c>
      <c r="H16" s="110"/>
      <c r="I16" s="107"/>
    </row>
    <row r="17" spans="1:10" ht="12.75" customHeight="1" x14ac:dyDescent="0.25">
      <c r="A17" s="108" t="s">
        <v>44</v>
      </c>
      <c r="B17" s="98">
        <v>41280</v>
      </c>
      <c r="C17" s="100" t="s">
        <v>54</v>
      </c>
      <c r="D17" s="100">
        <v>145670</v>
      </c>
      <c r="E17" s="100" t="s">
        <v>36</v>
      </c>
      <c r="F17" s="109">
        <v>3318864</v>
      </c>
      <c r="H17" s="110"/>
      <c r="I17" s="107"/>
    </row>
    <row r="18" spans="1:10" ht="12.75" customHeight="1" x14ac:dyDescent="0.25">
      <c r="A18" s="108" t="s">
        <v>44</v>
      </c>
      <c r="B18" s="98">
        <v>41280</v>
      </c>
      <c r="C18" s="100" t="s">
        <v>54</v>
      </c>
      <c r="D18" s="100">
        <v>154923</v>
      </c>
      <c r="E18" s="100" t="s">
        <v>36</v>
      </c>
      <c r="F18" s="109">
        <v>41758</v>
      </c>
      <c r="H18" s="110"/>
      <c r="I18" s="107"/>
    </row>
    <row r="19" spans="1:10" ht="12.75" customHeight="1" x14ac:dyDescent="0.25">
      <c r="A19" s="108" t="s">
        <v>44</v>
      </c>
      <c r="B19" s="98">
        <v>41280</v>
      </c>
      <c r="C19" s="100" t="s">
        <v>54</v>
      </c>
      <c r="D19" s="100">
        <v>155454</v>
      </c>
      <c r="E19" s="100" t="s">
        <v>36</v>
      </c>
      <c r="F19" s="109">
        <v>218038</v>
      </c>
      <c r="H19" s="110"/>
      <c r="I19" s="107"/>
    </row>
    <row r="20" spans="1:10" ht="12.75" customHeight="1" x14ac:dyDescent="0.25">
      <c r="A20" s="108" t="s">
        <v>44</v>
      </c>
      <c r="B20" s="98">
        <v>41280</v>
      </c>
      <c r="C20" s="100" t="s">
        <v>54</v>
      </c>
      <c r="D20" s="100">
        <v>171943</v>
      </c>
      <c r="E20" s="100" t="s">
        <v>36</v>
      </c>
      <c r="F20" s="109">
        <v>238696</v>
      </c>
      <c r="H20" s="110"/>
      <c r="I20" s="107"/>
    </row>
    <row r="21" spans="1:10" ht="12.75" customHeight="1" x14ac:dyDescent="0.25">
      <c r="A21" s="108" t="s">
        <v>44</v>
      </c>
      <c r="B21" s="98">
        <v>41420</v>
      </c>
      <c r="C21" s="99" t="s">
        <v>26</v>
      </c>
      <c r="D21" s="100">
        <v>171944</v>
      </c>
      <c r="E21" s="100" t="s">
        <v>36</v>
      </c>
      <c r="F21" s="109">
        <v>30000</v>
      </c>
      <c r="H21" s="110"/>
      <c r="I21" s="107"/>
    </row>
    <row r="22" spans="1:10" ht="12.75" customHeight="1" x14ac:dyDescent="0.25">
      <c r="A22" s="108" t="s">
        <v>44</v>
      </c>
      <c r="B22" s="98">
        <v>41343</v>
      </c>
      <c r="C22" s="99" t="s">
        <v>26</v>
      </c>
      <c r="D22" s="100">
        <v>155455</v>
      </c>
      <c r="E22" s="100" t="s">
        <v>36</v>
      </c>
      <c r="F22" s="109">
        <v>128265</v>
      </c>
      <c r="H22" s="110"/>
      <c r="I22" s="107"/>
    </row>
    <row r="23" spans="1:10" ht="12.75" customHeight="1" x14ac:dyDescent="0.25">
      <c r="A23" s="108" t="s">
        <v>44</v>
      </c>
      <c r="B23" s="98">
        <v>41221</v>
      </c>
      <c r="C23" s="100" t="s">
        <v>12</v>
      </c>
      <c r="D23" s="100">
        <v>137386</v>
      </c>
      <c r="E23" s="100" t="s">
        <v>36</v>
      </c>
      <c r="F23" s="109">
        <v>57137</v>
      </c>
      <c r="H23" s="110"/>
      <c r="I23" s="107"/>
    </row>
    <row r="24" spans="1:10" ht="12.75" customHeight="1" x14ac:dyDescent="0.25">
      <c r="A24" s="108" t="s">
        <v>44</v>
      </c>
      <c r="B24" s="98">
        <v>41480</v>
      </c>
      <c r="C24" s="100" t="s">
        <v>12</v>
      </c>
      <c r="D24" s="100">
        <v>201853</v>
      </c>
      <c r="E24" s="100" t="s">
        <v>36</v>
      </c>
      <c r="F24" s="109">
        <v>29950</v>
      </c>
      <c r="H24" s="110"/>
      <c r="I24" s="107"/>
    </row>
    <row r="25" spans="1:10" ht="12.75" customHeight="1" x14ac:dyDescent="0.25">
      <c r="A25" s="108" t="s">
        <v>44</v>
      </c>
      <c r="B25" s="98">
        <v>41480</v>
      </c>
      <c r="C25" s="100" t="s">
        <v>12</v>
      </c>
      <c r="D25" s="100">
        <v>193353</v>
      </c>
      <c r="E25" s="100" t="s">
        <v>36</v>
      </c>
      <c r="F25" s="109">
        <v>53328</v>
      </c>
      <c r="H25" s="110"/>
      <c r="I25" s="107"/>
    </row>
    <row r="26" spans="1:10" ht="12.75" customHeight="1" x14ac:dyDescent="0.25">
      <c r="A26" s="108" t="s">
        <v>44</v>
      </c>
      <c r="B26" s="98">
        <v>41574</v>
      </c>
      <c r="C26" s="100" t="s">
        <v>12</v>
      </c>
      <c r="D26" s="100">
        <v>206668</v>
      </c>
      <c r="E26" s="100" t="s">
        <v>36</v>
      </c>
      <c r="F26" s="109">
        <v>55325</v>
      </c>
      <c r="H26" s="110"/>
      <c r="I26" s="107"/>
    </row>
    <row r="27" spans="1:10" ht="12.75" customHeight="1" x14ac:dyDescent="0.25">
      <c r="A27" s="108" t="s">
        <v>44</v>
      </c>
      <c r="B27" s="98">
        <v>41574</v>
      </c>
      <c r="C27" s="100" t="s">
        <v>12</v>
      </c>
      <c r="D27" s="100">
        <v>221342</v>
      </c>
      <c r="E27" s="100" t="s">
        <v>36</v>
      </c>
      <c r="F27" s="109">
        <v>164468</v>
      </c>
      <c r="H27" s="110"/>
      <c r="I27" s="107"/>
    </row>
    <row r="28" spans="1:10" ht="12.75" customHeight="1" x14ac:dyDescent="0.25">
      <c r="A28" s="108" t="s">
        <v>44</v>
      </c>
      <c r="B28" s="98">
        <v>41227</v>
      </c>
      <c r="C28" s="100" t="s">
        <v>12</v>
      </c>
      <c r="D28" s="100">
        <v>137379</v>
      </c>
      <c r="E28" s="100" t="s">
        <v>36</v>
      </c>
      <c r="F28" s="109">
        <v>125366</v>
      </c>
      <c r="H28" s="110"/>
      <c r="I28" s="107"/>
    </row>
    <row r="29" spans="1:10" ht="12.75" customHeight="1" x14ac:dyDescent="0.25">
      <c r="A29" s="104"/>
      <c r="B29" s="105"/>
      <c r="C29" s="105"/>
      <c r="D29" s="105"/>
      <c r="E29" s="105"/>
      <c r="F29" s="106"/>
      <c r="H29" s="107"/>
      <c r="I29" s="107"/>
      <c r="J29" s="150"/>
    </row>
    <row r="30" spans="1:10" ht="12.75" customHeight="1" x14ac:dyDescent="0.25">
      <c r="A30" s="151" t="s">
        <v>35</v>
      </c>
      <c r="B30" s="117">
        <v>40712</v>
      </c>
      <c r="C30" s="152" t="s">
        <v>12</v>
      </c>
      <c r="D30" s="152">
        <v>28607</v>
      </c>
      <c r="E30" s="100" t="s">
        <v>36</v>
      </c>
      <c r="F30" s="153">
        <v>17522</v>
      </c>
      <c r="H30" s="107"/>
      <c r="I30" s="107"/>
      <c r="J30" s="150"/>
    </row>
    <row r="31" spans="1:10" ht="12.75" customHeight="1" x14ac:dyDescent="0.25">
      <c r="A31" s="151" t="s">
        <v>35</v>
      </c>
      <c r="B31" s="117">
        <v>40568</v>
      </c>
      <c r="C31" s="152" t="s">
        <v>12</v>
      </c>
      <c r="D31" s="152">
        <v>595640</v>
      </c>
      <c r="E31" s="100" t="s">
        <v>36</v>
      </c>
      <c r="F31" s="153">
        <v>2176881</v>
      </c>
      <c r="H31" s="107"/>
      <c r="I31" s="107"/>
      <c r="J31" s="150"/>
    </row>
    <row r="32" spans="1:10" ht="12.75" customHeight="1" x14ac:dyDescent="0.25">
      <c r="A32" s="151" t="s">
        <v>35</v>
      </c>
      <c r="B32" s="117">
        <v>40568</v>
      </c>
      <c r="C32" s="152" t="s">
        <v>12</v>
      </c>
      <c r="D32" s="154" t="s">
        <v>55</v>
      </c>
      <c r="E32" s="155" t="s">
        <v>36</v>
      </c>
      <c r="F32" s="128">
        <v>-17286</v>
      </c>
      <c r="H32" s="110"/>
      <c r="I32" s="107"/>
      <c r="J32" s="156"/>
    </row>
    <row r="33" spans="1:10" ht="12.75" customHeight="1" x14ac:dyDescent="0.25">
      <c r="A33" s="120"/>
      <c r="B33" s="105"/>
      <c r="C33" s="121"/>
      <c r="D33" s="121"/>
      <c r="E33" s="121"/>
      <c r="F33" s="122"/>
      <c r="H33" s="107"/>
      <c r="I33" s="107"/>
      <c r="J33" s="150"/>
    </row>
    <row r="34" spans="1:10" ht="12.75" customHeight="1" x14ac:dyDescent="0.25">
      <c r="A34" s="151" t="s">
        <v>35</v>
      </c>
      <c r="B34" s="117">
        <v>40568</v>
      </c>
      <c r="C34" s="152" t="s">
        <v>12</v>
      </c>
      <c r="D34" s="152">
        <v>1259</v>
      </c>
      <c r="E34" s="152" t="s">
        <v>56</v>
      </c>
      <c r="F34" s="153">
        <v>30000</v>
      </c>
      <c r="H34" s="110"/>
      <c r="I34" s="107"/>
      <c r="J34" s="150"/>
    </row>
    <row r="35" spans="1:10" ht="12.75" customHeight="1" x14ac:dyDescent="0.25">
      <c r="A35" s="120"/>
      <c r="B35" s="105"/>
      <c r="C35" s="121"/>
      <c r="D35" s="121"/>
      <c r="E35" s="121"/>
      <c r="F35" s="122"/>
      <c r="H35" s="107"/>
      <c r="I35" s="107"/>
      <c r="J35" s="150"/>
    </row>
    <row r="36" spans="1:10" ht="12.75" customHeight="1" x14ac:dyDescent="0.25">
      <c r="A36" s="123" t="s">
        <v>14</v>
      </c>
      <c r="B36" s="98">
        <v>40830</v>
      </c>
      <c r="C36" s="124" t="s">
        <v>12</v>
      </c>
      <c r="D36" s="124">
        <v>46837</v>
      </c>
      <c r="E36" s="124" t="s">
        <v>11</v>
      </c>
      <c r="F36" s="125">
        <v>94765</v>
      </c>
      <c r="H36" s="110"/>
      <c r="I36" s="107"/>
    </row>
    <row r="37" spans="1:10" ht="12.75" customHeight="1" x14ac:dyDescent="0.25">
      <c r="A37" s="120"/>
      <c r="B37" s="157"/>
      <c r="C37" s="157"/>
      <c r="D37" s="157"/>
      <c r="E37" s="157"/>
      <c r="F37" s="158"/>
      <c r="H37" s="110"/>
    </row>
    <row r="38" spans="1:10" ht="18.75" customHeight="1" x14ac:dyDescent="0.25">
      <c r="A38" s="131" t="s">
        <v>50</v>
      </c>
      <c r="B38" s="132"/>
      <c r="C38" s="132"/>
      <c r="D38" s="132"/>
      <c r="E38" s="133"/>
      <c r="F38" s="134">
        <f>SUM(F8:F37)</f>
        <v>8589375</v>
      </c>
      <c r="H38" s="110"/>
    </row>
  </sheetData>
  <mergeCells count="4">
    <mergeCell ref="A2:F2"/>
    <mergeCell ref="A4:F4"/>
    <mergeCell ref="A5:F5"/>
    <mergeCell ref="A38:E38"/>
  </mergeCells>
  <pageMargins left="0.7" right="0.7" top="0.42" bottom="0.51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I11" sqref="I11"/>
    </sheetView>
  </sheetViews>
  <sheetFormatPr baseColWidth="10" defaultRowHeight="12.75" x14ac:dyDescent="0.2"/>
  <cols>
    <col min="1" max="1" width="17.28515625" style="1" customWidth="1"/>
    <col min="2" max="2" width="11.42578125" style="1"/>
    <col min="3" max="3" width="20.85546875" style="1" customWidth="1"/>
    <col min="4" max="4" width="14.140625" style="1" customWidth="1"/>
    <col min="5" max="5" width="34.28515625" style="1" customWidth="1"/>
    <col min="6" max="6" width="17.855468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59" t="s">
        <v>57</v>
      </c>
      <c r="B4" s="160"/>
      <c r="C4" s="160"/>
      <c r="D4" s="160"/>
      <c r="E4" s="160"/>
      <c r="F4" s="161"/>
    </row>
    <row r="5" spans="1:8" x14ac:dyDescent="0.2">
      <c r="A5" s="10" t="s">
        <v>58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162" t="s">
        <v>42</v>
      </c>
      <c r="B8" s="163">
        <v>41563</v>
      </c>
      <c r="C8" s="164" t="s">
        <v>12</v>
      </c>
      <c r="D8" s="165">
        <v>982588</v>
      </c>
      <c r="E8" s="165" t="s">
        <v>43</v>
      </c>
      <c r="F8" s="166">
        <v>6805</v>
      </c>
      <c r="G8" s="13"/>
      <c r="H8" s="167"/>
    </row>
    <row r="9" spans="1:8" x14ac:dyDescent="0.2">
      <c r="A9" s="168" t="s">
        <v>42</v>
      </c>
      <c r="B9" s="169">
        <v>41563</v>
      </c>
      <c r="C9" s="170" t="s">
        <v>12</v>
      </c>
      <c r="D9" s="47">
        <v>982325</v>
      </c>
      <c r="E9" s="171" t="s">
        <v>43</v>
      </c>
      <c r="F9" s="172">
        <v>167226</v>
      </c>
      <c r="G9" s="13"/>
      <c r="H9" s="173"/>
    </row>
    <row r="10" spans="1:8" x14ac:dyDescent="0.2">
      <c r="A10" s="51"/>
      <c r="B10" s="53"/>
      <c r="C10" s="53"/>
      <c r="D10" s="53"/>
      <c r="E10" s="174"/>
      <c r="F10" s="54"/>
      <c r="G10" s="13"/>
      <c r="H10" s="13"/>
    </row>
    <row r="11" spans="1:8" ht="12.75" customHeight="1" x14ac:dyDescent="0.2">
      <c r="A11" s="175" t="s">
        <v>59</v>
      </c>
      <c r="B11" s="20">
        <v>41619</v>
      </c>
      <c r="C11" s="21" t="s">
        <v>12</v>
      </c>
      <c r="D11" s="21">
        <v>25048</v>
      </c>
      <c r="E11" s="176" t="s">
        <v>60</v>
      </c>
      <c r="F11" s="177">
        <v>33570</v>
      </c>
      <c r="G11" s="13"/>
      <c r="H11" s="167"/>
    </row>
    <row r="12" spans="1:8" ht="12.75" customHeight="1" x14ac:dyDescent="0.2">
      <c r="A12" s="175" t="s">
        <v>59</v>
      </c>
      <c r="B12" s="20">
        <v>41619</v>
      </c>
      <c r="C12" s="21" t="s">
        <v>12</v>
      </c>
      <c r="D12" s="21">
        <v>25049</v>
      </c>
      <c r="E12" s="176" t="s">
        <v>60</v>
      </c>
      <c r="F12" s="177">
        <v>53820</v>
      </c>
      <c r="G12" s="13"/>
      <c r="H12" s="167"/>
    </row>
    <row r="13" spans="1:8" x14ac:dyDescent="0.2">
      <c r="A13" s="51"/>
      <c r="B13" s="53"/>
      <c r="C13" s="53"/>
      <c r="D13" s="53"/>
      <c r="E13" s="174"/>
      <c r="F13" s="54"/>
      <c r="G13" s="13"/>
      <c r="H13" s="13"/>
    </row>
    <row r="14" spans="1:8" x14ac:dyDescent="0.2">
      <c r="A14" s="19" t="s">
        <v>22</v>
      </c>
      <c r="B14" s="20">
        <v>41514</v>
      </c>
      <c r="C14" s="21" t="s">
        <v>12</v>
      </c>
      <c r="D14" s="21">
        <v>20893</v>
      </c>
      <c r="E14" s="176" t="s">
        <v>61</v>
      </c>
      <c r="F14" s="177">
        <v>74500</v>
      </c>
      <c r="G14" s="13"/>
      <c r="H14" s="33"/>
    </row>
    <row r="15" spans="1:8" x14ac:dyDescent="0.2">
      <c r="A15" s="19" t="s">
        <v>22</v>
      </c>
      <c r="B15" s="20">
        <v>41370</v>
      </c>
      <c r="C15" s="21" t="s">
        <v>12</v>
      </c>
      <c r="D15" s="21">
        <v>20007</v>
      </c>
      <c r="E15" s="176" t="s">
        <v>61</v>
      </c>
      <c r="F15" s="177">
        <v>91520</v>
      </c>
      <c r="G15" s="13"/>
      <c r="H15" s="33"/>
    </row>
    <row r="16" spans="1:8" x14ac:dyDescent="0.2">
      <c r="A16" s="19" t="s">
        <v>22</v>
      </c>
      <c r="B16" s="20">
        <v>41514</v>
      </c>
      <c r="C16" s="21" t="s">
        <v>12</v>
      </c>
      <c r="D16" s="21">
        <v>20892</v>
      </c>
      <c r="E16" s="176" t="s">
        <v>61</v>
      </c>
      <c r="F16" s="177">
        <v>74500</v>
      </c>
      <c r="G16" s="13"/>
      <c r="H16" s="33"/>
    </row>
    <row r="17" spans="1:8" x14ac:dyDescent="0.2">
      <c r="A17" s="178"/>
      <c r="B17" s="179"/>
      <c r="C17" s="180"/>
      <c r="D17" s="180"/>
      <c r="E17" s="181"/>
      <c r="F17" s="182"/>
    </row>
    <row r="18" spans="1:8" ht="18" x14ac:dyDescent="0.25">
      <c r="A18" s="183"/>
      <c r="B18" s="184" t="s">
        <v>16</v>
      </c>
      <c r="C18" s="184"/>
      <c r="D18" s="184"/>
      <c r="E18" s="185"/>
      <c r="F18" s="186">
        <f>SUM(F8:F16)</f>
        <v>501941</v>
      </c>
      <c r="H18" s="23"/>
    </row>
  </sheetData>
  <mergeCells count="3">
    <mergeCell ref="A2:F2"/>
    <mergeCell ref="A4:F4"/>
    <mergeCell ref="A5:F5"/>
  </mergeCells>
  <pageMargins left="0.75" right="0.75" top="0.73" bottom="0.83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H7" sqref="H7"/>
    </sheetView>
  </sheetViews>
  <sheetFormatPr baseColWidth="10" defaultRowHeight="12.75" x14ac:dyDescent="0.2"/>
  <cols>
    <col min="1" max="1" width="23.5703125" style="1" customWidth="1"/>
    <col min="2" max="2" width="11.42578125" style="1"/>
    <col min="3" max="3" width="20.85546875" style="1" customWidth="1"/>
    <col min="4" max="4" width="14.140625" style="1" customWidth="1"/>
    <col min="5" max="5" width="34.28515625" style="1" customWidth="1"/>
    <col min="6" max="6" width="17.855468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59" t="s">
        <v>62</v>
      </c>
      <c r="B4" s="160"/>
      <c r="C4" s="160"/>
      <c r="D4" s="160"/>
      <c r="E4" s="160"/>
      <c r="F4" s="161"/>
    </row>
    <row r="5" spans="1:8" x14ac:dyDescent="0.2">
      <c r="A5" s="10" t="s">
        <v>63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162" t="s">
        <v>64</v>
      </c>
      <c r="B8" s="20">
        <v>41708</v>
      </c>
      <c r="C8" s="21" t="s">
        <v>12</v>
      </c>
      <c r="D8" s="21">
        <v>254062</v>
      </c>
      <c r="E8" s="89" t="s">
        <v>36</v>
      </c>
      <c r="F8" s="177">
        <v>260173</v>
      </c>
      <c r="G8" s="13"/>
      <c r="H8" s="13"/>
    </row>
    <row r="9" spans="1:8" x14ac:dyDescent="0.2">
      <c r="A9" s="168" t="s">
        <v>64</v>
      </c>
      <c r="B9" s="20">
        <v>41708</v>
      </c>
      <c r="C9" s="21" t="s">
        <v>12</v>
      </c>
      <c r="D9" s="21">
        <v>254061</v>
      </c>
      <c r="E9" s="187" t="s">
        <v>36</v>
      </c>
      <c r="F9" s="177">
        <v>31948</v>
      </c>
      <c r="G9" s="13"/>
      <c r="H9" s="167"/>
    </row>
    <row r="10" spans="1:8" x14ac:dyDescent="0.2">
      <c r="A10" s="24"/>
      <c r="B10" s="188"/>
      <c r="C10" s="189"/>
      <c r="D10" s="190"/>
      <c r="E10" s="189"/>
      <c r="F10" s="191"/>
      <c r="G10" s="13"/>
      <c r="H10" s="13"/>
    </row>
    <row r="11" spans="1:8" x14ac:dyDescent="0.2">
      <c r="A11" s="19" t="s">
        <v>65</v>
      </c>
      <c r="B11" s="59">
        <v>40177</v>
      </c>
      <c r="C11" s="55" t="s">
        <v>12</v>
      </c>
      <c r="D11" s="192">
        <v>30339</v>
      </c>
      <c r="E11" s="193" t="s">
        <v>11</v>
      </c>
      <c r="F11" s="177">
        <v>68466</v>
      </c>
      <c r="G11" s="13"/>
      <c r="H11" s="167"/>
    </row>
    <row r="12" spans="1:8" x14ac:dyDescent="0.2">
      <c r="A12" s="24"/>
      <c r="B12" s="188"/>
      <c r="C12" s="189"/>
      <c r="D12" s="190"/>
      <c r="E12" s="194"/>
      <c r="F12" s="191"/>
      <c r="G12" s="13"/>
      <c r="H12" s="13"/>
    </row>
    <row r="13" spans="1:8" x14ac:dyDescent="0.2">
      <c r="A13" s="19" t="s">
        <v>9</v>
      </c>
      <c r="B13" s="20">
        <v>41719</v>
      </c>
      <c r="C13" s="21" t="s">
        <v>12</v>
      </c>
      <c r="D13" s="21">
        <v>65791</v>
      </c>
      <c r="E13" s="193" t="s">
        <v>11</v>
      </c>
      <c r="F13" s="177">
        <v>25000</v>
      </c>
      <c r="G13" s="167"/>
      <c r="H13" s="167"/>
    </row>
    <row r="14" spans="1:8" x14ac:dyDescent="0.2">
      <c r="A14" s="19" t="s">
        <v>9</v>
      </c>
      <c r="B14" s="20">
        <v>41552</v>
      </c>
      <c r="C14" s="55" t="s">
        <v>26</v>
      </c>
      <c r="D14" s="21">
        <v>78956</v>
      </c>
      <c r="E14" s="193" t="s">
        <v>11</v>
      </c>
      <c r="F14" s="177">
        <v>92280</v>
      </c>
      <c r="G14" s="33"/>
      <c r="H14" s="33"/>
    </row>
    <row r="15" spans="1:8" x14ac:dyDescent="0.2">
      <c r="A15" s="19" t="s">
        <v>9</v>
      </c>
      <c r="B15" s="20">
        <v>41679</v>
      </c>
      <c r="C15" s="55" t="s">
        <v>12</v>
      </c>
      <c r="D15" s="21">
        <v>65653</v>
      </c>
      <c r="E15" s="193" t="s">
        <v>11</v>
      </c>
      <c r="F15" s="177">
        <v>42811</v>
      </c>
      <c r="G15" s="33"/>
      <c r="H15" s="33"/>
    </row>
    <row r="16" spans="1:8" x14ac:dyDescent="0.2">
      <c r="A16" s="19" t="s">
        <v>9</v>
      </c>
      <c r="B16" s="20">
        <v>41709</v>
      </c>
      <c r="C16" s="55" t="s">
        <v>12</v>
      </c>
      <c r="D16" s="21">
        <v>65814</v>
      </c>
      <c r="E16" s="176" t="s">
        <v>11</v>
      </c>
      <c r="F16" s="177">
        <v>41042</v>
      </c>
      <c r="G16" s="33"/>
      <c r="H16" s="33"/>
    </row>
    <row r="17" spans="1:8" x14ac:dyDescent="0.2">
      <c r="A17" s="19" t="s">
        <v>9</v>
      </c>
      <c r="B17" s="20">
        <v>41559</v>
      </c>
      <c r="C17" s="55" t="s">
        <v>12</v>
      </c>
      <c r="D17" s="21">
        <v>79814</v>
      </c>
      <c r="E17" s="176" t="s">
        <v>11</v>
      </c>
      <c r="F17" s="177">
        <v>220636</v>
      </c>
      <c r="G17" s="33"/>
      <c r="H17" s="33"/>
    </row>
    <row r="18" spans="1:8" x14ac:dyDescent="0.2">
      <c r="A18" s="24"/>
      <c r="B18" s="25"/>
      <c r="C18" s="26"/>
      <c r="D18" s="26"/>
      <c r="E18" s="195"/>
      <c r="F18" s="196"/>
      <c r="G18" s="33"/>
      <c r="H18" s="33"/>
    </row>
    <row r="19" spans="1:8" x14ac:dyDescent="0.2">
      <c r="A19" s="19" t="s">
        <v>27</v>
      </c>
      <c r="B19" s="20">
        <v>41661</v>
      </c>
      <c r="C19" s="55" t="s">
        <v>12</v>
      </c>
      <c r="D19" s="21">
        <v>32511</v>
      </c>
      <c r="E19" s="176" t="s">
        <v>66</v>
      </c>
      <c r="F19" s="177">
        <v>46690</v>
      </c>
      <c r="G19" s="33"/>
      <c r="H19" s="33"/>
    </row>
    <row r="20" spans="1:8" x14ac:dyDescent="0.2">
      <c r="A20" s="19" t="s">
        <v>27</v>
      </c>
      <c r="B20" s="20">
        <v>41661</v>
      </c>
      <c r="C20" s="55" t="s">
        <v>12</v>
      </c>
      <c r="D20" s="21">
        <v>32513</v>
      </c>
      <c r="E20" s="176" t="s">
        <v>66</v>
      </c>
      <c r="F20" s="177">
        <v>135555</v>
      </c>
      <c r="G20" s="33"/>
      <c r="H20" s="33"/>
    </row>
    <row r="21" spans="1:8" x14ac:dyDescent="0.2">
      <c r="A21" s="24"/>
      <c r="B21" s="25"/>
      <c r="C21" s="26"/>
      <c r="D21" s="26"/>
      <c r="E21" s="195"/>
      <c r="F21" s="196"/>
      <c r="G21" s="33"/>
      <c r="H21" s="33"/>
    </row>
    <row r="22" spans="1:8" x14ac:dyDescent="0.2">
      <c r="A22" s="19" t="s">
        <v>32</v>
      </c>
      <c r="B22" s="20">
        <v>41575</v>
      </c>
      <c r="C22" s="55" t="s">
        <v>12</v>
      </c>
      <c r="D22" s="21">
        <v>2788</v>
      </c>
      <c r="E22" s="176" t="s">
        <v>67</v>
      </c>
      <c r="F22" s="177">
        <v>190220</v>
      </c>
      <c r="G22" s="13"/>
      <c r="H22" s="167"/>
    </row>
    <row r="23" spans="1:8" x14ac:dyDescent="0.2">
      <c r="A23" s="24"/>
      <c r="B23" s="25"/>
      <c r="C23" s="26"/>
      <c r="D23" s="26"/>
      <c r="E23" s="195"/>
      <c r="F23" s="197"/>
      <c r="G23" s="33"/>
      <c r="H23" s="33"/>
    </row>
    <row r="24" spans="1:8" x14ac:dyDescent="0.2">
      <c r="A24" s="19" t="s">
        <v>68</v>
      </c>
      <c r="B24" s="59">
        <v>40643</v>
      </c>
      <c r="C24" s="55" t="s">
        <v>69</v>
      </c>
      <c r="D24" s="21">
        <v>39610</v>
      </c>
      <c r="E24" s="193" t="s">
        <v>11</v>
      </c>
      <c r="F24" s="177">
        <v>56460</v>
      </c>
      <c r="G24" s="33"/>
      <c r="H24" s="33"/>
    </row>
    <row r="25" spans="1:8" x14ac:dyDescent="0.2">
      <c r="A25" s="19" t="s">
        <v>68</v>
      </c>
      <c r="B25" s="198">
        <v>40846</v>
      </c>
      <c r="C25" s="199" t="s">
        <v>70</v>
      </c>
      <c r="D25" s="200">
        <v>56315</v>
      </c>
      <c r="E25" s="201" t="s">
        <v>11</v>
      </c>
      <c r="F25" s="202">
        <v>20951</v>
      </c>
      <c r="G25" s="33"/>
      <c r="H25" s="33"/>
    </row>
    <row r="26" spans="1:8" x14ac:dyDescent="0.2">
      <c r="A26" s="19" t="s">
        <v>68</v>
      </c>
      <c r="B26" s="198">
        <v>40846</v>
      </c>
      <c r="C26" s="199" t="s">
        <v>70</v>
      </c>
      <c r="D26" s="200">
        <v>56314</v>
      </c>
      <c r="E26" s="201" t="s">
        <v>11</v>
      </c>
      <c r="F26" s="202">
        <v>145231</v>
      </c>
      <c r="G26" s="33"/>
      <c r="H26" s="33"/>
    </row>
    <row r="27" spans="1:8" x14ac:dyDescent="0.2">
      <c r="A27" s="19" t="s">
        <v>68</v>
      </c>
      <c r="B27" s="198">
        <v>40846</v>
      </c>
      <c r="C27" s="199" t="s">
        <v>70</v>
      </c>
      <c r="D27" s="200">
        <v>23233</v>
      </c>
      <c r="E27" s="201" t="s">
        <v>11</v>
      </c>
      <c r="F27" s="202">
        <v>108800</v>
      </c>
      <c r="G27" s="33"/>
      <c r="H27" s="33"/>
    </row>
    <row r="28" spans="1:8" x14ac:dyDescent="0.2">
      <c r="A28" s="19" t="s">
        <v>68</v>
      </c>
      <c r="B28" s="198">
        <v>40846</v>
      </c>
      <c r="C28" s="199" t="s">
        <v>70</v>
      </c>
      <c r="D28" s="200">
        <v>23034</v>
      </c>
      <c r="E28" s="201" t="s">
        <v>11</v>
      </c>
      <c r="F28" s="202">
        <v>68536</v>
      </c>
      <c r="G28" s="33"/>
      <c r="H28" s="33"/>
    </row>
    <row r="29" spans="1:8" x14ac:dyDescent="0.2">
      <c r="A29" s="19" t="s">
        <v>68</v>
      </c>
      <c r="B29" s="198">
        <v>40916</v>
      </c>
      <c r="C29" s="199" t="s">
        <v>71</v>
      </c>
      <c r="D29" s="200">
        <v>48792</v>
      </c>
      <c r="E29" s="201" t="s">
        <v>11</v>
      </c>
      <c r="F29" s="202">
        <v>37141</v>
      </c>
      <c r="G29" s="33"/>
      <c r="H29" s="33"/>
    </row>
    <row r="30" spans="1:8" x14ac:dyDescent="0.2">
      <c r="A30" s="19" t="s">
        <v>68</v>
      </c>
      <c r="B30" s="198">
        <v>41390</v>
      </c>
      <c r="C30" s="199" t="s">
        <v>12</v>
      </c>
      <c r="D30" s="200">
        <v>65188</v>
      </c>
      <c r="E30" s="201" t="s">
        <v>11</v>
      </c>
      <c r="F30" s="202">
        <v>22114</v>
      </c>
      <c r="G30" s="33"/>
      <c r="H30" s="33"/>
    </row>
    <row r="31" spans="1:8" x14ac:dyDescent="0.2">
      <c r="A31" s="19" t="s">
        <v>68</v>
      </c>
      <c r="B31" s="198">
        <v>41390</v>
      </c>
      <c r="C31" s="199" t="s">
        <v>12</v>
      </c>
      <c r="D31" s="200">
        <v>65187</v>
      </c>
      <c r="E31" s="201" t="s">
        <v>11</v>
      </c>
      <c r="F31" s="202">
        <v>89693</v>
      </c>
      <c r="G31" s="33"/>
      <c r="H31" s="33"/>
    </row>
    <row r="32" spans="1:8" x14ac:dyDescent="0.2">
      <c r="A32" s="178"/>
      <c r="B32" s="179"/>
      <c r="C32" s="180"/>
      <c r="D32" s="180"/>
      <c r="E32" s="181"/>
      <c r="F32" s="182"/>
      <c r="G32" s="13"/>
      <c r="H32" s="13"/>
    </row>
    <row r="33" spans="1:9" ht="18" x14ac:dyDescent="0.25">
      <c r="A33" s="38"/>
      <c r="B33" s="39" t="s">
        <v>16</v>
      </c>
      <c r="C33" s="39"/>
      <c r="D33" s="39"/>
      <c r="E33" s="40"/>
      <c r="F33" s="186">
        <f>SUM(F8:F31)</f>
        <v>1703747</v>
      </c>
      <c r="G33" s="13"/>
      <c r="H33" s="33"/>
      <c r="I33" s="203"/>
    </row>
  </sheetData>
  <mergeCells count="3">
    <mergeCell ref="A2:F2"/>
    <mergeCell ref="A4:F4"/>
    <mergeCell ref="A5:F5"/>
  </mergeCells>
  <pageMargins left="0.75" right="0.75" top="0.73" bottom="0.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5" sqref="H5"/>
    </sheetView>
  </sheetViews>
  <sheetFormatPr baseColWidth="10" defaultRowHeight="12.75" x14ac:dyDescent="0.2"/>
  <cols>
    <col min="1" max="1" width="13.28515625" style="1" customWidth="1"/>
    <col min="2" max="2" width="11.42578125" style="1"/>
    <col min="3" max="3" width="20.85546875" style="1" customWidth="1"/>
    <col min="4" max="4" width="14.140625" style="1" customWidth="1"/>
    <col min="5" max="5" width="34.28515625" style="1" customWidth="1"/>
    <col min="6" max="6" width="17.855468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0" t="s">
        <v>72</v>
      </c>
      <c r="B4" s="11"/>
      <c r="C4" s="11"/>
      <c r="D4" s="11"/>
      <c r="E4" s="11"/>
      <c r="F4" s="12"/>
    </row>
    <row r="5" spans="1:8" x14ac:dyDescent="0.2">
      <c r="A5" s="10" t="s">
        <v>73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162" t="s">
        <v>42</v>
      </c>
      <c r="B8" s="163">
        <v>41618</v>
      </c>
      <c r="C8" s="21" t="s">
        <v>12</v>
      </c>
      <c r="D8" s="165">
        <v>988631</v>
      </c>
      <c r="E8" s="204" t="s">
        <v>74</v>
      </c>
      <c r="F8" s="205">
        <v>49566</v>
      </c>
      <c r="G8" s="13"/>
      <c r="H8" s="206"/>
    </row>
    <row r="9" spans="1:8" x14ac:dyDescent="0.2">
      <c r="A9" s="51"/>
      <c r="B9" s="53"/>
      <c r="C9" s="207"/>
      <c r="D9" s="53"/>
      <c r="E9" s="53"/>
      <c r="F9" s="208"/>
      <c r="G9" s="13"/>
      <c r="H9" s="13"/>
    </row>
    <row r="10" spans="1:8" x14ac:dyDescent="0.2">
      <c r="A10" s="19" t="s">
        <v>9</v>
      </c>
      <c r="B10" s="20">
        <v>41617</v>
      </c>
      <c r="C10" s="21" t="s">
        <v>12</v>
      </c>
      <c r="D10" s="21">
        <v>63203</v>
      </c>
      <c r="E10" s="21" t="s">
        <v>11</v>
      </c>
      <c r="F10" s="22">
        <v>136996</v>
      </c>
      <c r="G10" s="13"/>
      <c r="H10" s="13"/>
    </row>
    <row r="11" spans="1:8" x14ac:dyDescent="0.2">
      <c r="A11" s="19" t="s">
        <v>9</v>
      </c>
      <c r="B11" s="20">
        <v>41560</v>
      </c>
      <c r="C11" s="21" t="s">
        <v>12</v>
      </c>
      <c r="D11" s="21">
        <v>79185</v>
      </c>
      <c r="E11" s="21" t="s">
        <v>11</v>
      </c>
      <c r="F11" s="22">
        <v>76862</v>
      </c>
      <c r="G11" s="13"/>
      <c r="H11" s="13"/>
    </row>
    <row r="12" spans="1:8" x14ac:dyDescent="0.2">
      <c r="A12" s="19" t="s">
        <v>9</v>
      </c>
      <c r="B12" s="20">
        <v>41583</v>
      </c>
      <c r="C12" s="21" t="s">
        <v>12</v>
      </c>
      <c r="D12" s="21">
        <v>79698</v>
      </c>
      <c r="E12" s="21" t="s">
        <v>11</v>
      </c>
      <c r="F12" s="22">
        <v>91217</v>
      </c>
      <c r="G12" s="13"/>
      <c r="H12" s="13"/>
    </row>
    <row r="13" spans="1:8" x14ac:dyDescent="0.2">
      <c r="A13" s="19" t="s">
        <v>9</v>
      </c>
      <c r="B13" s="20">
        <v>41616</v>
      </c>
      <c r="C13" s="21" t="s">
        <v>12</v>
      </c>
      <c r="D13" s="21">
        <v>61745</v>
      </c>
      <c r="E13" s="21" t="s">
        <v>11</v>
      </c>
      <c r="F13" s="22">
        <v>64387</v>
      </c>
      <c r="G13" s="13"/>
      <c r="H13" s="13"/>
    </row>
    <row r="14" spans="1:8" x14ac:dyDescent="0.2">
      <c r="A14" s="24"/>
      <c r="B14" s="25"/>
      <c r="C14" s="26"/>
      <c r="D14" s="26"/>
      <c r="E14" s="26"/>
      <c r="F14" s="27"/>
      <c r="G14" s="13"/>
      <c r="H14" s="13"/>
    </row>
    <row r="15" spans="1:8" x14ac:dyDescent="0.2">
      <c r="A15" s="19" t="s">
        <v>27</v>
      </c>
      <c r="B15" s="20">
        <v>41713</v>
      </c>
      <c r="C15" s="55" t="s">
        <v>12</v>
      </c>
      <c r="D15" s="21">
        <v>32833</v>
      </c>
      <c r="E15" s="21" t="s">
        <v>66</v>
      </c>
      <c r="F15" s="22">
        <v>96794</v>
      </c>
      <c r="G15" s="33"/>
      <c r="H15" s="206"/>
    </row>
    <row r="16" spans="1:8" x14ac:dyDescent="0.2">
      <c r="A16" s="28"/>
      <c r="B16" s="29"/>
      <c r="C16" s="26"/>
      <c r="D16" s="30"/>
      <c r="E16" s="30"/>
      <c r="F16" s="209"/>
      <c r="G16" s="33"/>
      <c r="H16" s="13"/>
    </row>
    <row r="17" spans="1:8" x14ac:dyDescent="0.2">
      <c r="A17" s="19" t="s">
        <v>75</v>
      </c>
      <c r="B17" s="20">
        <v>41557</v>
      </c>
      <c r="C17" s="21" t="s">
        <v>12</v>
      </c>
      <c r="D17" s="21">
        <v>61863</v>
      </c>
      <c r="E17" s="21" t="s">
        <v>11</v>
      </c>
      <c r="F17" s="22">
        <v>72559</v>
      </c>
      <c r="G17" s="13"/>
      <c r="H17" s="33"/>
    </row>
    <row r="18" spans="1:8" x14ac:dyDescent="0.2">
      <c r="A18" s="24"/>
      <c r="B18" s="25"/>
      <c r="C18" s="26"/>
      <c r="D18" s="26"/>
      <c r="E18" s="26"/>
      <c r="F18" s="27"/>
      <c r="G18" s="13"/>
      <c r="H18" s="33"/>
    </row>
    <row r="19" spans="1:8" x14ac:dyDescent="0.2">
      <c r="A19" s="19" t="s">
        <v>68</v>
      </c>
      <c r="B19" s="20">
        <v>40215</v>
      </c>
      <c r="C19" s="55" t="s">
        <v>12</v>
      </c>
      <c r="D19" s="21">
        <v>36006</v>
      </c>
      <c r="E19" s="21" t="s">
        <v>11</v>
      </c>
      <c r="F19" s="22">
        <v>79872</v>
      </c>
      <c r="G19" s="13"/>
      <c r="H19" s="23"/>
    </row>
    <row r="20" spans="1:8" x14ac:dyDescent="0.2">
      <c r="A20" s="19" t="s">
        <v>68</v>
      </c>
      <c r="B20" s="20">
        <v>40215</v>
      </c>
      <c r="C20" s="55" t="s">
        <v>12</v>
      </c>
      <c r="D20" s="200">
        <v>36007</v>
      </c>
      <c r="E20" s="21" t="s">
        <v>11</v>
      </c>
      <c r="F20" s="210">
        <v>7000</v>
      </c>
      <c r="G20" s="13"/>
      <c r="H20" s="23"/>
    </row>
    <row r="21" spans="1:8" x14ac:dyDescent="0.2">
      <c r="A21" s="71"/>
      <c r="B21" s="35"/>
      <c r="C21" s="36"/>
      <c r="D21" s="36"/>
      <c r="E21" s="36"/>
      <c r="F21" s="211"/>
      <c r="H21" s="212"/>
    </row>
    <row r="22" spans="1:8" ht="18" x14ac:dyDescent="0.25">
      <c r="A22" s="213"/>
      <c r="B22" s="39" t="s">
        <v>16</v>
      </c>
      <c r="C22" s="39"/>
      <c r="D22" s="39"/>
      <c r="E22" s="73"/>
      <c r="F22" s="186">
        <f>SUM(F8:F21)</f>
        <v>675253</v>
      </c>
      <c r="H22" s="23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2.75" x14ac:dyDescent="0.2"/>
  <cols>
    <col min="1" max="1" width="13.28515625" style="1" customWidth="1"/>
    <col min="2" max="2" width="11.42578125" style="1"/>
    <col min="3" max="3" width="20.85546875" style="1" customWidth="1"/>
    <col min="4" max="4" width="14.140625" style="1" customWidth="1"/>
    <col min="5" max="5" width="34.28515625" style="1" customWidth="1"/>
    <col min="6" max="6" width="17.85546875" style="1" customWidth="1"/>
    <col min="7" max="16384" width="11.42578125" style="1"/>
  </cols>
  <sheetData>
    <row r="1" spans="1:7" x14ac:dyDescent="0.2">
      <c r="E1" s="2"/>
    </row>
    <row r="2" spans="1:7" x14ac:dyDescent="0.2">
      <c r="A2" s="3" t="s">
        <v>0</v>
      </c>
      <c r="B2" s="4"/>
      <c r="C2" s="4"/>
      <c r="D2" s="4"/>
      <c r="E2" s="4"/>
      <c r="F2" s="5"/>
    </row>
    <row r="3" spans="1:7" x14ac:dyDescent="0.2">
      <c r="A3" s="6"/>
      <c r="B3" s="7"/>
      <c r="C3" s="7"/>
      <c r="D3" s="7"/>
      <c r="E3" s="8"/>
      <c r="F3" s="9"/>
    </row>
    <row r="4" spans="1:7" x14ac:dyDescent="0.2">
      <c r="A4" s="159" t="s">
        <v>76</v>
      </c>
      <c r="B4" s="160"/>
      <c r="C4" s="160"/>
      <c r="D4" s="160"/>
      <c r="E4" s="160"/>
      <c r="F4" s="161"/>
    </row>
    <row r="5" spans="1:7" x14ac:dyDescent="0.2">
      <c r="A5" s="10" t="s">
        <v>77</v>
      </c>
      <c r="B5" s="11"/>
      <c r="C5" s="11"/>
      <c r="D5" s="11"/>
      <c r="E5" s="11"/>
      <c r="F5" s="12"/>
    </row>
    <row r="6" spans="1:7" x14ac:dyDescent="0.2">
      <c r="A6" s="14"/>
      <c r="B6" s="15"/>
      <c r="C6" s="15"/>
      <c r="D6" s="15"/>
      <c r="E6" s="16"/>
      <c r="F6" s="17"/>
    </row>
    <row r="7" spans="1:7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7" x14ac:dyDescent="0.2">
      <c r="A8" s="162" t="s">
        <v>42</v>
      </c>
      <c r="B8" s="163">
        <v>41716</v>
      </c>
      <c r="C8" s="21" t="s">
        <v>12</v>
      </c>
      <c r="D8" s="165">
        <v>999077</v>
      </c>
      <c r="E8" s="204" t="s">
        <v>74</v>
      </c>
      <c r="F8" s="205">
        <v>110088</v>
      </c>
    </row>
    <row r="9" spans="1:7" x14ac:dyDescent="0.2">
      <c r="A9" s="168" t="s">
        <v>42</v>
      </c>
      <c r="B9" s="169">
        <v>41553</v>
      </c>
      <c r="C9" s="55" t="s">
        <v>12</v>
      </c>
      <c r="D9" s="47">
        <v>981283</v>
      </c>
      <c r="E9" s="48" t="s">
        <v>74</v>
      </c>
      <c r="F9" s="214">
        <v>68133</v>
      </c>
      <c r="G9" s="212"/>
    </row>
    <row r="10" spans="1:7" x14ac:dyDescent="0.2">
      <c r="A10" s="51"/>
      <c r="B10" s="53"/>
      <c r="C10" s="207"/>
      <c r="D10" s="53"/>
      <c r="E10" s="53"/>
      <c r="F10" s="208"/>
    </row>
    <row r="11" spans="1:7" x14ac:dyDescent="0.2">
      <c r="A11" s="175" t="s">
        <v>78</v>
      </c>
      <c r="B11" s="169">
        <v>41577</v>
      </c>
      <c r="C11" s="55" t="s">
        <v>12</v>
      </c>
      <c r="D11" s="47">
        <v>4600</v>
      </c>
      <c r="E11" s="48" t="s">
        <v>79</v>
      </c>
      <c r="F11" s="214">
        <v>17500</v>
      </c>
      <c r="G11" s="212"/>
    </row>
    <row r="12" spans="1:7" x14ac:dyDescent="0.2">
      <c r="A12" s="51"/>
      <c r="B12" s="53"/>
      <c r="C12" s="207"/>
      <c r="D12" s="53"/>
      <c r="E12" s="53"/>
      <c r="F12" s="208"/>
    </row>
    <row r="13" spans="1:7" x14ac:dyDescent="0.2">
      <c r="A13" s="19" t="s">
        <v>9</v>
      </c>
      <c r="B13" s="20">
        <v>41725</v>
      </c>
      <c r="C13" s="21" t="s">
        <v>12</v>
      </c>
      <c r="D13" s="21">
        <v>65815</v>
      </c>
      <c r="E13" s="21" t="s">
        <v>11</v>
      </c>
      <c r="F13" s="22">
        <v>106525</v>
      </c>
      <c r="G13" s="212"/>
    </row>
    <row r="14" spans="1:7" x14ac:dyDescent="0.2">
      <c r="A14" s="24"/>
      <c r="B14" s="25"/>
      <c r="C14" s="26"/>
      <c r="D14" s="26"/>
      <c r="E14" s="26"/>
      <c r="F14" s="27"/>
    </row>
    <row r="15" spans="1:7" x14ac:dyDescent="0.2">
      <c r="A15" s="19" t="s">
        <v>80</v>
      </c>
      <c r="B15" s="20">
        <v>41220</v>
      </c>
      <c r="C15" s="21" t="s">
        <v>12</v>
      </c>
      <c r="D15" s="21">
        <v>270355</v>
      </c>
      <c r="E15" s="55" t="s">
        <v>36</v>
      </c>
      <c r="F15" s="22">
        <v>105807</v>
      </c>
    </row>
    <row r="16" spans="1:7" x14ac:dyDescent="0.2">
      <c r="A16" s="19" t="s">
        <v>80</v>
      </c>
      <c r="B16" s="20">
        <v>41220</v>
      </c>
      <c r="C16" s="21" t="s">
        <v>12</v>
      </c>
      <c r="D16" s="21">
        <v>270354</v>
      </c>
      <c r="E16" s="55" t="s">
        <v>36</v>
      </c>
      <c r="F16" s="22">
        <v>317130</v>
      </c>
      <c r="G16" s="212"/>
    </row>
    <row r="17" spans="1:8" x14ac:dyDescent="0.2">
      <c r="A17" s="24"/>
      <c r="B17" s="25"/>
      <c r="C17" s="26"/>
      <c r="D17" s="26"/>
      <c r="E17" s="26"/>
      <c r="F17" s="27"/>
    </row>
    <row r="18" spans="1:8" x14ac:dyDescent="0.2">
      <c r="A18" s="19" t="s">
        <v>27</v>
      </c>
      <c r="B18" s="20">
        <v>41147</v>
      </c>
      <c r="C18" s="55" t="s">
        <v>12</v>
      </c>
      <c r="D18" s="21">
        <v>33267</v>
      </c>
      <c r="E18" s="21" t="s">
        <v>66</v>
      </c>
      <c r="F18" s="22">
        <v>48497</v>
      </c>
    </row>
    <row r="19" spans="1:8" x14ac:dyDescent="0.2">
      <c r="A19" s="19" t="s">
        <v>27</v>
      </c>
      <c r="B19" s="20">
        <v>41147</v>
      </c>
      <c r="C19" s="55" t="s">
        <v>12</v>
      </c>
      <c r="D19" s="21">
        <v>32826</v>
      </c>
      <c r="E19" s="21" t="s">
        <v>66</v>
      </c>
      <c r="F19" s="22">
        <v>103861</v>
      </c>
    </row>
    <row r="20" spans="1:8" x14ac:dyDescent="0.2">
      <c r="A20" s="19" t="s">
        <v>27</v>
      </c>
      <c r="B20" s="20">
        <v>41147</v>
      </c>
      <c r="C20" s="55" t="s">
        <v>12</v>
      </c>
      <c r="D20" s="21">
        <v>32964</v>
      </c>
      <c r="E20" s="21" t="s">
        <v>66</v>
      </c>
      <c r="F20" s="22">
        <v>26804</v>
      </c>
    </row>
    <row r="21" spans="1:8" x14ac:dyDescent="0.2">
      <c r="A21" s="19" t="s">
        <v>27</v>
      </c>
      <c r="B21" s="20">
        <v>41147</v>
      </c>
      <c r="C21" s="55" t="s">
        <v>12</v>
      </c>
      <c r="D21" s="21">
        <v>33152</v>
      </c>
      <c r="E21" s="21" t="s">
        <v>66</v>
      </c>
      <c r="F21" s="22">
        <v>48497</v>
      </c>
    </row>
    <row r="22" spans="1:8" x14ac:dyDescent="0.2">
      <c r="A22" s="19" t="s">
        <v>27</v>
      </c>
      <c r="B22" s="20">
        <v>41147</v>
      </c>
      <c r="C22" s="55" t="s">
        <v>12</v>
      </c>
      <c r="D22" s="21">
        <v>33151</v>
      </c>
      <c r="E22" s="21" t="s">
        <v>66</v>
      </c>
      <c r="F22" s="22">
        <v>4931912</v>
      </c>
    </row>
    <row r="23" spans="1:8" x14ac:dyDescent="0.2">
      <c r="A23" s="19" t="s">
        <v>27</v>
      </c>
      <c r="B23" s="20">
        <v>41772</v>
      </c>
      <c r="C23" s="55" t="s">
        <v>12</v>
      </c>
      <c r="D23" s="21">
        <v>33120</v>
      </c>
      <c r="E23" s="21" t="s">
        <v>66</v>
      </c>
      <c r="F23" s="22">
        <v>43018</v>
      </c>
    </row>
    <row r="24" spans="1:8" x14ac:dyDescent="0.2">
      <c r="A24" s="19" t="s">
        <v>27</v>
      </c>
      <c r="B24" s="20">
        <v>41772</v>
      </c>
      <c r="C24" s="55" t="s">
        <v>12</v>
      </c>
      <c r="D24" s="21">
        <v>33122</v>
      </c>
      <c r="E24" s="21" t="s">
        <v>66</v>
      </c>
      <c r="F24" s="22">
        <v>45092</v>
      </c>
    </row>
    <row r="25" spans="1:8" x14ac:dyDescent="0.2">
      <c r="A25" s="19" t="s">
        <v>27</v>
      </c>
      <c r="B25" s="20">
        <v>41774</v>
      </c>
      <c r="C25" s="55" t="s">
        <v>12</v>
      </c>
      <c r="D25" s="21">
        <v>33121</v>
      </c>
      <c r="E25" s="21" t="s">
        <v>66</v>
      </c>
      <c r="F25" s="22">
        <v>60218</v>
      </c>
    </row>
    <row r="26" spans="1:8" x14ac:dyDescent="0.2">
      <c r="A26" s="19" t="s">
        <v>27</v>
      </c>
      <c r="B26" s="20">
        <v>41774</v>
      </c>
      <c r="C26" s="55" t="s">
        <v>12</v>
      </c>
      <c r="D26" s="21">
        <v>33282</v>
      </c>
      <c r="E26" s="21" t="s">
        <v>66</v>
      </c>
      <c r="F26" s="22">
        <v>22000</v>
      </c>
      <c r="G26" s="212"/>
    </row>
    <row r="27" spans="1:8" x14ac:dyDescent="0.2">
      <c r="A27" s="51"/>
      <c r="B27" s="53"/>
      <c r="C27" s="53"/>
      <c r="D27" s="53"/>
      <c r="E27" s="53"/>
      <c r="F27" s="54"/>
    </row>
    <row r="28" spans="1:8" x14ac:dyDescent="0.2">
      <c r="A28" s="19" t="s">
        <v>81</v>
      </c>
      <c r="B28" s="20">
        <v>41742</v>
      </c>
      <c r="C28" s="21" t="s">
        <v>12</v>
      </c>
      <c r="D28" s="21">
        <v>84890</v>
      </c>
      <c r="E28" s="55" t="s">
        <v>82</v>
      </c>
      <c r="F28" s="22">
        <v>17000</v>
      </c>
      <c r="G28" s="212"/>
      <c r="H28" s="33"/>
    </row>
    <row r="29" spans="1:8" x14ac:dyDescent="0.2">
      <c r="A29" s="24"/>
      <c r="B29" s="25"/>
      <c r="C29" s="26"/>
      <c r="D29" s="26"/>
      <c r="E29" s="189"/>
      <c r="F29" s="27"/>
      <c r="H29" s="33"/>
    </row>
    <row r="30" spans="1:8" x14ac:dyDescent="0.2">
      <c r="A30" s="19" t="s">
        <v>81</v>
      </c>
      <c r="B30" s="59">
        <v>41742</v>
      </c>
      <c r="C30" s="55" t="s">
        <v>12</v>
      </c>
      <c r="D30" s="21">
        <v>65954</v>
      </c>
      <c r="E30" s="21" t="s">
        <v>11</v>
      </c>
      <c r="F30" s="22">
        <v>88606</v>
      </c>
      <c r="G30" s="212"/>
      <c r="H30" s="33"/>
    </row>
    <row r="31" spans="1:8" x14ac:dyDescent="0.2">
      <c r="A31" s="24"/>
      <c r="B31" s="25"/>
      <c r="C31" s="26"/>
      <c r="D31" s="26"/>
      <c r="E31" s="26"/>
      <c r="F31" s="27"/>
      <c r="H31" s="33"/>
    </row>
    <row r="32" spans="1:8" x14ac:dyDescent="0.2">
      <c r="A32" s="19" t="s">
        <v>68</v>
      </c>
      <c r="B32" s="215">
        <v>41305</v>
      </c>
      <c r="C32" s="21" t="s">
        <v>12</v>
      </c>
      <c r="D32" s="216">
        <v>65191</v>
      </c>
      <c r="E32" s="21" t="s">
        <v>11</v>
      </c>
      <c r="F32" s="22">
        <v>56062</v>
      </c>
      <c r="G32" s="212"/>
      <c r="H32" s="13"/>
    </row>
    <row r="33" spans="1:8" x14ac:dyDescent="0.2">
      <c r="A33" s="71"/>
      <c r="B33" s="35"/>
      <c r="C33" s="36"/>
      <c r="D33" s="36"/>
      <c r="E33" s="36"/>
      <c r="F33" s="211"/>
      <c r="H33" s="212"/>
    </row>
    <row r="34" spans="1:8" ht="18" x14ac:dyDescent="0.25">
      <c r="A34" s="38"/>
      <c r="B34" s="184" t="s">
        <v>16</v>
      </c>
      <c r="C34" s="184"/>
      <c r="D34" s="184"/>
      <c r="E34" s="73"/>
      <c r="F34" s="186">
        <f>SUM(F8:F33)</f>
        <v>6216750</v>
      </c>
      <c r="H34" s="23"/>
    </row>
    <row r="36" spans="1:8" x14ac:dyDescent="0.2">
      <c r="G36" s="21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13" sqref="C13"/>
    </sheetView>
  </sheetViews>
  <sheetFormatPr baseColWidth="10" defaultRowHeight="12.75" x14ac:dyDescent="0.2"/>
  <cols>
    <col min="1" max="1" width="13.28515625" style="1" customWidth="1"/>
    <col min="2" max="2" width="11.42578125" style="1"/>
    <col min="3" max="3" width="20.85546875" style="1" customWidth="1"/>
    <col min="4" max="4" width="14.140625" style="1" customWidth="1"/>
    <col min="5" max="5" width="34.28515625" style="1" customWidth="1"/>
    <col min="6" max="6" width="17.85546875" style="1" customWidth="1"/>
    <col min="7" max="16384" width="11.42578125" style="1"/>
  </cols>
  <sheetData>
    <row r="1" spans="1:8" x14ac:dyDescent="0.2">
      <c r="E1" s="2"/>
    </row>
    <row r="2" spans="1:8" x14ac:dyDescent="0.2">
      <c r="A2" s="3" t="s">
        <v>0</v>
      </c>
      <c r="B2" s="4"/>
      <c r="C2" s="4"/>
      <c r="D2" s="4"/>
      <c r="E2" s="4"/>
      <c r="F2" s="5"/>
    </row>
    <row r="3" spans="1:8" x14ac:dyDescent="0.2">
      <c r="A3" s="6"/>
      <c r="B3" s="7"/>
      <c r="C3" s="7"/>
      <c r="D3" s="7"/>
      <c r="E3" s="8"/>
      <c r="F3" s="9"/>
    </row>
    <row r="4" spans="1:8" x14ac:dyDescent="0.2">
      <c r="A4" s="159" t="s">
        <v>83</v>
      </c>
      <c r="B4" s="160"/>
      <c r="C4" s="160"/>
      <c r="D4" s="160"/>
      <c r="E4" s="160"/>
      <c r="F4" s="161"/>
    </row>
    <row r="5" spans="1:8" x14ac:dyDescent="0.2">
      <c r="A5" s="10" t="s">
        <v>84</v>
      </c>
      <c r="B5" s="11"/>
      <c r="C5" s="11"/>
      <c r="D5" s="11"/>
      <c r="E5" s="11"/>
      <c r="F5" s="12"/>
    </row>
    <row r="6" spans="1:8" x14ac:dyDescent="0.2">
      <c r="A6" s="14"/>
      <c r="B6" s="15"/>
      <c r="C6" s="15"/>
      <c r="D6" s="15"/>
      <c r="E6" s="16"/>
      <c r="F6" s="17"/>
    </row>
    <row r="7" spans="1:8" ht="38.25" x14ac:dyDescent="0.2">
      <c r="A7" s="18" t="s">
        <v>3</v>
      </c>
      <c r="B7" s="18" t="s">
        <v>4</v>
      </c>
      <c r="C7" s="18" t="s">
        <v>5</v>
      </c>
      <c r="D7" s="18" t="s">
        <v>20</v>
      </c>
      <c r="E7" s="18" t="s">
        <v>7</v>
      </c>
      <c r="F7" s="18" t="s">
        <v>21</v>
      </c>
    </row>
    <row r="8" spans="1:8" x14ac:dyDescent="0.2">
      <c r="A8" s="88" t="s">
        <v>40</v>
      </c>
      <c r="B8" s="45">
        <v>32032</v>
      </c>
      <c r="C8" s="46" t="s">
        <v>12</v>
      </c>
      <c r="D8" s="89">
        <v>1685</v>
      </c>
      <c r="E8" s="90" t="s">
        <v>41</v>
      </c>
      <c r="F8" s="214">
        <v>847070</v>
      </c>
      <c r="G8" s="206"/>
      <c r="H8" s="13"/>
    </row>
    <row r="9" spans="1:8" x14ac:dyDescent="0.2">
      <c r="A9" s="51"/>
      <c r="B9" s="53"/>
      <c r="C9" s="207"/>
      <c r="D9" s="52"/>
      <c r="E9" s="53"/>
      <c r="F9" s="208"/>
      <c r="G9" s="13"/>
      <c r="H9" s="13"/>
    </row>
    <row r="10" spans="1:8" ht="25.5" x14ac:dyDescent="0.2">
      <c r="A10" s="175" t="s">
        <v>65</v>
      </c>
      <c r="B10" s="217">
        <v>41742</v>
      </c>
      <c r="C10" s="218" t="s">
        <v>12</v>
      </c>
      <c r="D10" s="63">
        <v>65844</v>
      </c>
      <c r="E10" s="21" t="s">
        <v>11</v>
      </c>
      <c r="F10" s="22">
        <v>49334</v>
      </c>
      <c r="G10" s="13"/>
      <c r="H10" s="13"/>
    </row>
    <row r="11" spans="1:8" x14ac:dyDescent="0.2">
      <c r="A11" s="51"/>
      <c r="B11" s="53"/>
      <c r="C11" s="207"/>
      <c r="D11" s="53"/>
      <c r="E11" s="53"/>
      <c r="F11" s="208"/>
      <c r="G11" s="13"/>
      <c r="H11" s="13"/>
    </row>
    <row r="12" spans="1:8" x14ac:dyDescent="0.2">
      <c r="A12" s="19" t="s">
        <v>9</v>
      </c>
      <c r="B12" s="20">
        <v>41258</v>
      </c>
      <c r="C12" s="55" t="s">
        <v>85</v>
      </c>
      <c r="D12" s="21">
        <v>73146</v>
      </c>
      <c r="E12" s="21" t="s">
        <v>11</v>
      </c>
      <c r="F12" s="22">
        <v>1916889</v>
      </c>
      <c r="G12" s="206"/>
      <c r="H12" s="13"/>
    </row>
    <row r="13" spans="1:8" x14ac:dyDescent="0.2">
      <c r="A13" s="24"/>
      <c r="B13" s="25"/>
      <c r="C13" s="26"/>
      <c r="D13" s="26"/>
      <c r="E13" s="26"/>
      <c r="F13" s="27"/>
      <c r="G13" s="13"/>
      <c r="H13" s="13"/>
    </row>
    <row r="14" spans="1:8" x14ac:dyDescent="0.2">
      <c r="A14" s="19" t="s">
        <v>44</v>
      </c>
      <c r="B14" s="20">
        <v>41481</v>
      </c>
      <c r="C14" s="55" t="s">
        <v>12</v>
      </c>
      <c r="D14" s="21">
        <v>193352</v>
      </c>
      <c r="E14" s="55" t="s">
        <v>36</v>
      </c>
      <c r="F14" s="22">
        <v>44243</v>
      </c>
      <c r="G14" s="13"/>
      <c r="H14" s="13"/>
    </row>
    <row r="15" spans="1:8" x14ac:dyDescent="0.2">
      <c r="A15" s="19" t="s">
        <v>44</v>
      </c>
      <c r="B15" s="20">
        <v>41481</v>
      </c>
      <c r="C15" s="55" t="s">
        <v>12</v>
      </c>
      <c r="D15" s="21">
        <v>201848</v>
      </c>
      <c r="E15" s="55" t="s">
        <v>36</v>
      </c>
      <c r="F15" s="22">
        <v>194930</v>
      </c>
      <c r="G15" s="13"/>
      <c r="H15" s="13"/>
    </row>
    <row r="16" spans="1:8" x14ac:dyDescent="0.2">
      <c r="A16" s="19" t="s">
        <v>44</v>
      </c>
      <c r="B16" s="20">
        <v>41481</v>
      </c>
      <c r="C16" s="55" t="s">
        <v>12</v>
      </c>
      <c r="D16" s="21">
        <v>206667</v>
      </c>
      <c r="E16" s="55" t="s">
        <v>36</v>
      </c>
      <c r="F16" s="22">
        <v>365760</v>
      </c>
      <c r="G16" s="13"/>
      <c r="H16" s="13"/>
    </row>
    <row r="17" spans="1:8" x14ac:dyDescent="0.2">
      <c r="A17" s="19" t="s">
        <v>44</v>
      </c>
      <c r="B17" s="20">
        <v>41378</v>
      </c>
      <c r="C17" s="55" t="s">
        <v>12</v>
      </c>
      <c r="D17" s="21">
        <v>171304</v>
      </c>
      <c r="E17" s="55" t="s">
        <v>36</v>
      </c>
      <c r="F17" s="22">
        <v>55661</v>
      </c>
      <c r="G17" s="13"/>
      <c r="H17" s="13"/>
    </row>
    <row r="18" spans="1:8" x14ac:dyDescent="0.2">
      <c r="A18" s="19" t="s">
        <v>44</v>
      </c>
      <c r="B18" s="20">
        <v>41677</v>
      </c>
      <c r="C18" s="55" t="s">
        <v>12</v>
      </c>
      <c r="D18" s="21">
        <v>236208</v>
      </c>
      <c r="E18" s="55" t="s">
        <v>36</v>
      </c>
      <c r="F18" s="22">
        <v>345671</v>
      </c>
    </row>
    <row r="19" spans="1:8" x14ac:dyDescent="0.2">
      <c r="A19" s="19" t="s">
        <v>44</v>
      </c>
      <c r="B19" s="20">
        <v>41562</v>
      </c>
      <c r="C19" s="55" t="s">
        <v>12</v>
      </c>
      <c r="D19" s="21">
        <v>206673</v>
      </c>
      <c r="E19" s="55" t="s">
        <v>36</v>
      </c>
      <c r="F19" s="22">
        <v>229452</v>
      </c>
    </row>
    <row r="20" spans="1:8" x14ac:dyDescent="0.2">
      <c r="A20" s="19" t="s">
        <v>44</v>
      </c>
      <c r="B20" s="20">
        <v>41368</v>
      </c>
      <c r="C20" s="55" t="s">
        <v>12</v>
      </c>
      <c r="D20" s="21">
        <v>171306</v>
      </c>
      <c r="E20" s="55" t="s">
        <v>36</v>
      </c>
      <c r="F20" s="22">
        <v>34950</v>
      </c>
    </row>
    <row r="21" spans="1:8" x14ac:dyDescent="0.2">
      <c r="A21" s="71"/>
      <c r="B21" s="35"/>
      <c r="C21" s="36"/>
      <c r="D21" s="36"/>
      <c r="E21" s="36"/>
      <c r="F21" s="211"/>
      <c r="H21" s="212"/>
    </row>
    <row r="22" spans="1:8" ht="18" x14ac:dyDescent="0.25">
      <c r="A22" s="38"/>
      <c r="B22" s="39" t="s">
        <v>16</v>
      </c>
      <c r="C22" s="39"/>
      <c r="D22" s="39"/>
      <c r="E22" s="73"/>
      <c r="F22" s="186">
        <f>SUM(F8:F21)</f>
        <v>4083960</v>
      </c>
      <c r="H22" s="23"/>
    </row>
    <row r="24" spans="1:8" x14ac:dyDescent="0.2">
      <c r="G24" s="212"/>
    </row>
  </sheetData>
  <mergeCells count="3">
    <mergeCell ref="A2:F2"/>
    <mergeCell ref="A4:F4"/>
    <mergeCell ref="A5:F5"/>
  </mergeCell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Diciembre!Área_de_impresión</vt:lpstr>
      <vt:lpstr>Enero!Área_de_impresión</vt:lpstr>
      <vt:lpstr>Febrero!Área_de_impresión</vt:lpstr>
      <vt:lpstr>Noviembre!Área_de_impresión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Herrera Toloza Sergio Gustavo</cp:lastModifiedBy>
  <dcterms:created xsi:type="dcterms:W3CDTF">2015-02-02T14:57:59Z</dcterms:created>
  <dcterms:modified xsi:type="dcterms:W3CDTF">2015-02-02T15:03:20Z</dcterms:modified>
</cp:coreProperties>
</file>