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C17" i="12" l="1"/>
  <c r="C19" i="11"/>
  <c r="C14" i="10"/>
  <c r="C12" i="9"/>
  <c r="C13" i="8"/>
  <c r="G57" i="7"/>
  <c r="C13" i="7"/>
  <c r="G59" i="6"/>
  <c r="G55" i="6"/>
  <c r="C12" i="6"/>
  <c r="C8" i="5"/>
  <c r="C10" i="4"/>
  <c r="C10" i="3"/>
  <c r="C8" i="2"/>
  <c r="C10" i="1"/>
</calcChain>
</file>

<file path=xl/sharedStrings.xml><?xml version="1.0" encoding="utf-8"?>
<sst xmlns="http://schemas.openxmlformats.org/spreadsheetml/2006/main" count="1092" uniqueCount="211">
  <si>
    <t>COLOCACIONES DE ACCIONES DE PAGO (1)</t>
  </si>
  <si>
    <t>Enero de 2006</t>
  </si>
  <si>
    <t>Sociedad Emisora</t>
  </si>
  <si>
    <t>Nº de acciones</t>
  </si>
  <si>
    <t>Miles de $</t>
  </si>
  <si>
    <t>Clínica Las Condes S.A.</t>
  </si>
  <si>
    <t>Masisa S.A.</t>
  </si>
  <si>
    <t>Union El Golf S.A.</t>
  </si>
  <si>
    <t xml:space="preserve">(1) Emisiones 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</si>
  <si>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</si>
  <si>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</si>
  <si>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</si>
  <si>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</si>
  <si>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</si>
  <si>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</si>
  <si>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</si>
  <si>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</si>
  <si>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</si>
  <si>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</si>
  <si>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</si>
  <si>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</si>
  <si>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</si>
  <si>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</si>
  <si>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2006</t>
  </si>
  <si>
    <t>Laboratorios Andromaco S.A.(2)</t>
  </si>
  <si>
    <t>Madeco S.A.(2)</t>
  </si>
  <si>
    <t>Comercial e Industrial Viña S.A.</t>
  </si>
  <si>
    <t>Club Hípico de Peñuelas S.A.</t>
  </si>
  <si>
    <t>Empresas Cabo de Hornos S.A.</t>
  </si>
  <si>
    <t>Feria de Osorno S.A.</t>
  </si>
  <si>
    <t>Liga Independiente de Futbol S.A.</t>
  </si>
  <si>
    <t>Industria Nacional de Alimentos S.A.(Ex-Lucchetti)</t>
  </si>
  <si>
    <t>Instituto de Diagnóstico S.A. (Serie A)</t>
  </si>
  <si>
    <t>Instituto de Diagnóstico S.A. (Serie B)</t>
  </si>
  <si>
    <t>Telmex Corp S.A.(Ex-Chilesat)</t>
  </si>
  <si>
    <t>Termas de Puyehue S.A.</t>
  </si>
  <si>
    <t>The Grange School S.A. (Serie B)</t>
  </si>
  <si>
    <t>Grupo Security S.A.</t>
  </si>
  <si>
    <t>Sociedad Procesadora de Leche del Sur S.A.</t>
  </si>
  <si>
    <t>CEM  S.A.</t>
  </si>
  <si>
    <t>Envases del Pacífico S.A.</t>
  </si>
  <si>
    <t>Almendral S.A.</t>
  </si>
  <si>
    <t>Cencosud S.A.</t>
  </si>
  <si>
    <t>Viña Tarapacá Ex Zabala</t>
  </si>
  <si>
    <t>Compañías Cic S.A.</t>
  </si>
  <si>
    <t>Schwager S.A.</t>
  </si>
  <si>
    <t>CGE Distribución S.A.(3)</t>
  </si>
  <si>
    <t>Fusión</t>
  </si>
  <si>
    <t>Laboratorios Andrómaco S.A.</t>
  </si>
  <si>
    <t>Deportes Nauticos y Turismo Papudo S.A.</t>
  </si>
  <si>
    <t>S.A.C.I. Falabella(2) (4)</t>
  </si>
  <si>
    <t>Empresa Nacional del  Carbón  S.A.</t>
  </si>
  <si>
    <t>Masisa S.A. (ex-Terranova S.A.)(5)</t>
  </si>
  <si>
    <t>US$112.741.693,69</t>
  </si>
  <si>
    <t>Viña San Pedro S.A.(2)</t>
  </si>
  <si>
    <t>Viña San Pedro S.A.(6)</t>
  </si>
  <si>
    <t>Rebrisa S.A. (Serie A)</t>
  </si>
  <si>
    <t>Rebrisa S.A. (Serie B)</t>
  </si>
  <si>
    <t>Madeco S.A.</t>
  </si>
  <si>
    <t>Quintec S.A.</t>
  </si>
  <si>
    <t>Jugos Concentrados S.A.</t>
  </si>
  <si>
    <t>US$150.000.000</t>
  </si>
  <si>
    <t>Cencosud S.A.(7)</t>
  </si>
  <si>
    <t>Colbún S.A.(8)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</si>
  <si>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</si>
  <si>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</si>
  <si>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</si>
  <si>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Aumento de Capital destinado a la fusión por absorción de Compañía Eléctrica del Río Maipo S.A.; canje realizado con fecha 22 de junio de 2005.</t>
  </si>
  <si>
    <t>(4):  Del total de las 16.698.803 acciones emitidas, 1.669.880 acciones serán destinadas a planes de compensación a los trabajadores, las que tienen un plazo de colocación de 5 años a partir del 26 de abril de 2005.</t>
  </si>
  <si>
    <t>(5):  Aumento de Capital destinado a la fusión por absorción de Masisa S.A., realizada por Masisa S.A.(ex Terranova S.A.); canje realizado con fecha 5 de agosto de 2005.</t>
  </si>
  <si>
    <t>(6):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</si>
  <si>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(7): Aumento de Capital destinado a la fusión por absorción de Empresas Almacenes París S.A.; canje realizado con fecha 14 de noviembre de 2005.</t>
  </si>
  <si>
    <t>(8): Aumento de Capital destinado a la fusión por absorción de Hidroeléctrica Cenelca S.A.; canje realizado con fecha 26 de diciembre de 2005.</t>
  </si>
  <si>
    <t>Febrero de 2006</t>
  </si>
  <si>
    <t>colocadas a Febrero 2006</t>
  </si>
  <si>
    <t xml:space="preserve">S.A.C.I. Falabella (2)(3)  </t>
  </si>
  <si>
    <t>Viña San Pedro S.A.(4)</t>
  </si>
  <si>
    <t>Empresa El Peñón  S.A.(5)</t>
  </si>
  <si>
    <t>Bicecorp S.A.(6)</t>
  </si>
  <si>
    <t>Inmobiliaria y Promotora Unión Española S.A.(Serie A)</t>
  </si>
  <si>
    <t>(3):  Del total de las 16.698.803 acciones emitidas, 1.669.880 acciones serán destinadas a planes de compensación a los trabajadores, las que tienen un plazo de colocación de 5 años a partir del 26 de abril de 2005.</t>
  </si>
  <si>
    <t>(4):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</si>
  <si>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(5): Aumento de Capital destinado a la fusión por absorción de Comatel S.A.; canje a partir del 13 de marzo de 2006.</t>
  </si>
  <si>
    <t>(6): Aumento de Capital destinado a la fusión por absorción de Sociedad de Renta Urbana S.A.; canje a partir del 1 de marzo de 2006.</t>
  </si>
  <si>
    <t>Marzo de 2006</t>
  </si>
  <si>
    <t>Grupo Security S.A.(2)</t>
  </si>
  <si>
    <t>(2) Del total de acciones colocadas durante el mes de marzo, 6.482.131 acciones corresponden al remanente de acciones de la opción preferente que fue rematado en bolsa.</t>
  </si>
  <si>
    <t>colocadas a Marzo 2006</t>
  </si>
  <si>
    <t>S.A.C.I. Falabella (2)(3)</t>
  </si>
  <si>
    <t>Abril de 2006</t>
  </si>
  <si>
    <t>Clinica Las Condes S.A.</t>
  </si>
  <si>
    <t>Mayo de 2006</t>
  </si>
  <si>
    <t>Deportes Náuticos y Turismo Papudo S.A.</t>
  </si>
  <si>
    <t>colocadas a Mayo 2006</t>
  </si>
  <si>
    <t>Coagra S.A.</t>
  </si>
  <si>
    <t>Quintec S.A.(2)</t>
  </si>
  <si>
    <t>Administradora de Fondos de Pensiones Planvital S.A.</t>
  </si>
  <si>
    <t>Junio de 2006</t>
  </si>
  <si>
    <t>Administradora de Fondos de Pensiones Planvital S.A.(2)</t>
  </si>
  <si>
    <t>Coagra S.A.(2)</t>
  </si>
  <si>
    <t>Rebrisa S.A.(Serie A)</t>
  </si>
  <si>
    <t>(2) La sociedad no había informado acerca de la colocación de las acciones; por lo cual se reemplazó lo antes informado, para el mes de Junio 2006.</t>
  </si>
  <si>
    <t>colocadas a Junio 2006</t>
  </si>
  <si>
    <t>Viña San Pedro S.A.(2)(4)</t>
  </si>
  <si>
    <t>Administradora de Fondos de Pensiones Planvital S.A.(5)</t>
  </si>
  <si>
    <t>Sociedad Anónima de Deportes Cachagua</t>
  </si>
  <si>
    <t>Chilectra S.A - Ex Elesur S.A.(6)</t>
  </si>
  <si>
    <t>(5):  Las acciones no suscritas durante el período de oferta preferente, quedarán sin efecto. No serán colocacdas entre terceros.</t>
  </si>
  <si>
    <t>(6): Aumento de Capital destinado a al fusión por absorción de Chilectra S.A:, realizada por nueva Chilectra S.A. (Ex Elesur S.A.). El canje de las acciones se realizará a partir del 10 de julio de 2006</t>
  </si>
  <si>
    <t>Julio de 2006</t>
  </si>
  <si>
    <t>Madeco S.A. (2)</t>
  </si>
  <si>
    <t xml:space="preserve">Sociedad Anónima de Deportes Cachagua </t>
  </si>
  <si>
    <t>(2) Corresponde a un aumento de capital destinado a Planes de Compensación para los trabajadores de la empresa.</t>
  </si>
  <si>
    <t>colocadas a Julio 2006</t>
  </si>
  <si>
    <t>S.A.C.I. Falabella(2)(3)</t>
  </si>
  <si>
    <t>Telefónica Larga Distancia S.A.(7)</t>
  </si>
  <si>
    <t>(7): Aumento de Capital destinado a la fusión por absorción de Globos 120 S.A., realizada por Telefónica Larga Distancia S.A..El canje de las acciones se realizará a partir del 20 de julio de 2006</t>
  </si>
  <si>
    <t>Agosto de 2006</t>
  </si>
  <si>
    <t>Instituto de Diagnóstico S.A.(2)</t>
  </si>
  <si>
    <t>(2) En JEA celebrada con fecha 3 de agosto de 2006, se acordó suprimir las series de acciones , pasando todas las acciones a tener carácter de ordinarias nominativas y sin valor nominal.</t>
  </si>
  <si>
    <t>colocadas a Agosto 2006</t>
  </si>
  <si>
    <t>Instituto de Diagnóstico S.A. (8)</t>
  </si>
  <si>
    <t>Almagro S.A.</t>
  </si>
  <si>
    <t>Quilicura S.A.(9)</t>
  </si>
  <si>
    <t>Paz Corp S.A.</t>
  </si>
  <si>
    <t>(8): En JEA celebrada con fecha 3 de agosto de 2006, se acordó suprimir las series de acciones , pasando todas las acciones a tener carácter de ordinarias nominativas y sin valor nominal.</t>
  </si>
  <si>
    <t>(9): En la JEA se aprobó un aumento de capital que consideraba 2.003.677 acciones de pago. A estas acciones se sumaron 361 acciones, inscritas en el Regsitro de Valores bajo el N°724, de fecha 1 de octubre de 2004, que no han sido colocadas.</t>
  </si>
  <si>
    <t>Septiembre de 2006</t>
  </si>
  <si>
    <t>Instituto de Diagnóstico S.A.</t>
  </si>
  <si>
    <t>Quilicura S.A.</t>
  </si>
  <si>
    <t>colocadas a Septiembre 2006</t>
  </si>
  <si>
    <t>Instituto de Diagnóstico S.A. (6)</t>
  </si>
  <si>
    <t>Quilicura S.A.(7)</t>
  </si>
  <si>
    <t>Curauma S.A.(8)</t>
  </si>
  <si>
    <t xml:space="preserve">Fusión </t>
  </si>
  <si>
    <t>Enaex S.A.</t>
  </si>
  <si>
    <t>(6): En JEA celebrada con fecha 3 de agosto de 2006, se acordó suprimir las series de acciones , pasando todas las acciones a tener carácter de ordinarias nominativas y sin valor nominal.</t>
  </si>
  <si>
    <t>(7): En la JEA se aprobó un aumento de capital que consideraba 2.003.677 acciones de pago. A estas acciones se sumaron 361 acciones, inscritas en el Regsitro de Valores bajo el N°724, de fecha 1 de octubre de 2004, que no han sido colocadas.</t>
  </si>
  <si>
    <t>(8): Aumento de Capital destinado a la fusión por absorción de CB Capitales S.A., CB Transportes e Infraestructura S.A. y CB Inmobiliaria S.A. realizada por Curauma S.A.(ex- CB Inversiones Inmobiliarias S.A)(canje 22.09.06)</t>
  </si>
  <si>
    <t>FUSIONES 2006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</si>
  <si>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</si>
  <si>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</si>
  <si>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</si>
  <si>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</si>
  <si>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</si>
  <si>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</si>
  <si>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</si>
  <si>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Empresa El Peñón S.A.</t>
  </si>
  <si>
    <t>Comatel S.A.</t>
  </si>
  <si>
    <t xml:space="preserve">0,08194006 acciones de Empresa El Peñón S.A. por cada acción de Comatel S.A. </t>
  </si>
  <si>
    <t>Bicecorp S.A.</t>
  </si>
  <si>
    <t>Sociedad de Renta Urbana S.A.</t>
  </si>
  <si>
    <t>0,1333  acciones de Bicecorp S.A.  por cada acción de Sociedad de Renta Urbana S.A.</t>
  </si>
  <si>
    <t xml:space="preserve">Chilectra S.A.-Ex Elesur </t>
  </si>
  <si>
    <t>Chilectra S.A.</t>
  </si>
  <si>
    <t>3,0337 acciones de Chilectra S.A. Ex Elesur S.A. por cada acción de Chilectra S.A.</t>
  </si>
  <si>
    <t>Telefónica Larga Distancia S.A.</t>
  </si>
  <si>
    <t>Globos 120 S.A.</t>
  </si>
  <si>
    <t>0,009849310 acciones de Telefónica Larga Distancia por cada acción de Globos 120 S.A.</t>
  </si>
  <si>
    <t>Curauma S.A. (ex CB Inversiones Inmobiliarias S.A.)</t>
  </si>
  <si>
    <t>CB Capitales S.A., CB Transporte e Infraestructura S.A., CB Inmobiliaria S.A.</t>
  </si>
  <si>
    <t>0,873681 acciones de Curauma S.A.por cada acción de CB Capitales S.A.    2,715338 acciones de Curauma S.A. por cada acción de CB Transporte e Infraestructura.    3,919942 acciones de Curauma S.A. por cada acción de CB Inmobiliaria S.A..</t>
  </si>
  <si>
    <t>Curauma S.A.</t>
  </si>
  <si>
    <t>Octubre de 2006</t>
  </si>
  <si>
    <t>Paz Corp S.A.(2)</t>
  </si>
  <si>
    <t>(2) Apertura bursátil de la compañía.</t>
  </si>
  <si>
    <t>colocadas a Octubre 2006</t>
  </si>
  <si>
    <t>Quintec S.A.(Modificado)</t>
  </si>
  <si>
    <t>Sonda S.A.</t>
  </si>
  <si>
    <t>Sonda S.A.(2)</t>
  </si>
  <si>
    <t>Sociedad de Inversiones Oro Blanco S.A.</t>
  </si>
  <si>
    <t>Término de Opción Preferente</t>
  </si>
  <si>
    <t>Norte Grande S.A.</t>
  </si>
  <si>
    <t>Sociedad de Inversiones Pampa Calichera S.A.(Serie A)</t>
  </si>
  <si>
    <t>Sociedad de Inversiones Pampa Calichera S.A.(Serie B)</t>
  </si>
  <si>
    <t>Noviembre de 2006</t>
  </si>
  <si>
    <t>Laboratorios Andrómaco S.A.(2)</t>
  </si>
  <si>
    <t>Parque Arauco S.A.</t>
  </si>
  <si>
    <t>Sonda S.A.(3)</t>
  </si>
  <si>
    <t>Unión El Golf S.A.</t>
  </si>
  <si>
    <t>(2) Destinado a Planes de Compensación para los trabajadores de la compañía.</t>
  </si>
  <si>
    <t>(3) Apertura bursátil de la compañía.</t>
  </si>
  <si>
    <t>colocadas a Noviembre 2006</t>
  </si>
  <si>
    <t>Cintac S.A.</t>
  </si>
  <si>
    <t>Forus S.A.</t>
  </si>
  <si>
    <t>Parque Arauco S.A.(8)</t>
  </si>
  <si>
    <t>Empresa Nacional del Carbón S.A.</t>
  </si>
  <si>
    <t>(8): De las 155.000.000 acciones inscritas,  7.750.000 acciones, serán destinadas a un plan de compensación para trabajadores de la empresa., las que tendrán un plazo de suscripción y pago de 5 años contados desde el 13 de octubre de 2005.</t>
  </si>
  <si>
    <t>Diciembre de 2006</t>
  </si>
  <si>
    <t>Forus S.A.(2)</t>
  </si>
  <si>
    <t>colocadas a Diciembre 2006</t>
  </si>
  <si>
    <t>Sociedad de Inversiones Oro Blanco S.A.(9)</t>
  </si>
  <si>
    <t>Norte Grande S.A.(9)</t>
  </si>
  <si>
    <t>Sociedad de Inversiones Pampa Calichera S.A.(Serie A)(9)</t>
  </si>
  <si>
    <t>Sociedad de Inversiones Pampa Calichera S.A.(Serie B)(9)</t>
  </si>
  <si>
    <t>(9): El Período de Oferta Preferente de este aumento de capital, y por ende el plazo de susrcripción y pago, concluyó con fecha 21 de diciembre de 2006.</t>
  </si>
  <si>
    <t>Aperturas Bursátiles Año 2006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</si>
  <si>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</si>
  <si>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</si>
  <si>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</si>
  <si>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</si>
  <si>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</si>
  <si>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</si>
  <si>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Unica</t>
  </si>
  <si>
    <t>$</t>
  </si>
  <si>
    <t>por acción</t>
  </si>
  <si>
    <t>Octubre</t>
  </si>
  <si>
    <t>Noviembre</t>
  </si>
  <si>
    <t>Diciembre</t>
  </si>
  <si>
    <t>Caso Especial</t>
  </si>
  <si>
    <t>Inmobiliaria y Promotora Unión Española S.A., con fecha 22 de febrero de 2006 inscribió un aumento de capital que corresponderá a la apertura bursátil de la compañía. Hasta el 31 de diciembre de 2006, este aumento de capital aún no era colocado.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</si>
</sst>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</font>
    <font>
      <sz val="10"/>
      <name val="Arial"/>
    </font>
    <font>
      <b/>
      <sz val="10"/>
      <name val="Arial"/>
      <family val="2"/>
    </font>
    <font>
      <sz val="10"/>
      <color rgb="FF0000FF"/>
      <name val="MS Sans Serif"/>
      <family val="2"/>
    </font>
    <font>
      <sz val="10"/>
      <color rgb="FF008000"/>
      <name val="MS Sans Serif"/>
      <family val="2"/>
    </font>
    <font>
      <sz val="10"/>
      <name val="MS Sans Serif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3" fillId="0" borderId="0" xfId="0" applyFont="1" applyFill="1" applyBorder="1"/>
    <xf numFmtId="0" fontId="2" fillId="0" borderId="4" xfId="0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5" fillId="0" borderId="0" xfId="0" quotePrefix="1" applyFont="1" applyFill="1" applyBorder="1" applyAlignment="1">
      <alignment horizontal="left"/>
    </xf>
    <xf numFmtId="15" fontId="5" fillId="0" borderId="0" xfId="0" quotePrefix="1" applyNumberFormat="1" applyFont="1" applyFill="1" applyBorder="1" applyAlignment="1">
      <alignment horizontal="left"/>
    </xf>
    <xf numFmtId="3" fontId="5" fillId="0" borderId="0" xfId="0" quotePrefix="1" applyNumberFormat="1" applyFont="1" applyFill="1" applyBorder="1" applyAlignment="1">
      <alignment horizontal="left"/>
    </xf>
    <xf numFmtId="10" fontId="5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5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15" fontId="7" fillId="2" borderId="7" xfId="0" applyNumberFormat="1" applyFont="1" applyFill="1" applyBorder="1" applyAlignment="1">
      <alignment horizontal="left"/>
    </xf>
    <xf numFmtId="15" fontId="7" fillId="2" borderId="8" xfId="0" applyNumberFormat="1" applyFont="1" applyFill="1" applyBorder="1" applyAlignment="1">
      <alignment horizontal="left"/>
    </xf>
    <xf numFmtId="3" fontId="7" fillId="2" borderId="7" xfId="0" applyNumberFormat="1" applyFont="1" applyFill="1" applyBorder="1" applyAlignment="1">
      <alignment horizontal="left"/>
    </xf>
    <xf numFmtId="10" fontId="7" fillId="2" borderId="7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15" fontId="7" fillId="2" borderId="9" xfId="0" applyNumberFormat="1" applyFont="1" applyFill="1" applyBorder="1" applyAlignment="1">
      <alignment horizontal="left"/>
    </xf>
    <xf numFmtId="15" fontId="7" fillId="2" borderId="10" xfId="0" applyNumberFormat="1" applyFont="1" applyFill="1" applyBorder="1" applyAlignment="1">
      <alignment horizontal="left"/>
    </xf>
    <xf numFmtId="3" fontId="7" fillId="2" borderId="9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left"/>
    </xf>
    <xf numFmtId="10" fontId="7" fillId="2" borderId="9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15" fontId="6" fillId="0" borderId="7" xfId="0" applyNumberFormat="1" applyFont="1" applyFill="1" applyBorder="1" applyAlignment="1">
      <alignment horizontal="left"/>
    </xf>
    <xf numFmtId="3" fontId="6" fillId="0" borderId="7" xfId="0" applyNumberFormat="1" applyFont="1" applyFill="1" applyBorder="1" applyAlignment="1">
      <alignment horizontal="left"/>
    </xf>
    <xf numFmtId="10" fontId="6" fillId="0" borderId="7" xfId="0" applyNumberFormat="1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15" fontId="2" fillId="0" borderId="11" xfId="0" applyNumberFormat="1" applyFont="1" applyFill="1" applyBorder="1" applyAlignment="1">
      <alignment horizontal="left"/>
    </xf>
    <xf numFmtId="3" fontId="2" fillId="0" borderId="11" xfId="0" applyNumberFormat="1" applyFont="1" applyFill="1" applyBorder="1" applyAlignment="1">
      <alignment horizontal="left"/>
    </xf>
    <xf numFmtId="10" fontId="6" fillId="0" borderId="11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10" fontId="2" fillId="0" borderId="11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15" fontId="2" fillId="0" borderId="9" xfId="0" applyNumberFormat="1" applyFont="1" applyFill="1" applyBorder="1" applyAlignment="1">
      <alignment horizontal="left"/>
    </xf>
    <xf numFmtId="15" fontId="6" fillId="0" borderId="9" xfId="0" applyNumberFormat="1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left"/>
    </xf>
    <xf numFmtId="10" fontId="2" fillId="0" borderId="9" xfId="0" applyNumberFormat="1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left"/>
    </xf>
    <xf numFmtId="15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/>
    </xf>
    <xf numFmtId="10" fontId="1" fillId="0" borderId="9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6" fillId="0" borderId="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/>
    </xf>
    <xf numFmtId="15" fontId="6" fillId="0" borderId="12" xfId="0" applyNumberFormat="1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left"/>
    </xf>
    <xf numFmtId="10" fontId="6" fillId="0" borderId="12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top" wrapText="1"/>
    </xf>
    <xf numFmtId="15" fontId="2" fillId="0" borderId="11" xfId="0" applyNumberFormat="1" applyFont="1" applyFill="1" applyBorder="1" applyAlignment="1">
      <alignment horizontal="left" vertical="top" wrapText="1"/>
    </xf>
    <xf numFmtId="3" fontId="10" fillId="0" borderId="0" xfId="0" applyNumberFormat="1" applyFont="1" applyFill="1" applyBorder="1"/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/>
    <xf numFmtId="3" fontId="10" fillId="0" borderId="14" xfId="0" applyNumberFormat="1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/>
    <xf numFmtId="0" fontId="10" fillId="0" borderId="14" xfId="0" applyFont="1" applyFill="1" applyBorder="1"/>
    <xf numFmtId="0" fontId="10" fillId="0" borderId="17" xfId="0" applyFont="1" applyFill="1" applyBorder="1"/>
    <xf numFmtId="17" fontId="10" fillId="0" borderId="13" xfId="0" applyNumberFormat="1" applyFont="1" applyFill="1" applyBorder="1"/>
    <xf numFmtId="0" fontId="10" fillId="0" borderId="13" xfId="0" applyFont="1" applyFill="1" applyBorder="1" applyAlignment="1">
      <alignment horizontal="center"/>
    </xf>
    <xf numFmtId="3" fontId="10" fillId="0" borderId="13" xfId="0" applyNumberFormat="1" applyFont="1" applyFill="1" applyBorder="1"/>
    <xf numFmtId="3" fontId="10" fillId="0" borderId="16" xfId="0" applyNumberFormat="1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7.140625" style="3" bestFit="1" customWidth="1"/>
    <col min="6" max="6" width="14.28515625" style="3" bestFit="1" customWidth="1"/>
    <col min="7" max="7" width="11.42578125" style="3"/>
    <col min="8" max="8" width="22.5703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5</v>
      </c>
      <c r="B6" s="2">
        <v>3333</v>
      </c>
      <c r="C6" s="11">
        <v>42993</v>
      </c>
    </row>
    <row r="7" spans="1:4" x14ac:dyDescent="0.2">
      <c r="A7" s="9" t="s">
        <v>6</v>
      </c>
      <c r="B7" s="2">
        <v>234544607</v>
      </c>
      <c r="C7" s="11">
        <v>22727372</v>
      </c>
    </row>
    <row r="8" spans="1:4" x14ac:dyDescent="0.2">
      <c r="A8" s="9" t="s">
        <v>7</v>
      </c>
      <c r="B8" s="2">
        <v>1</v>
      </c>
      <c r="C8" s="11">
        <v>8000</v>
      </c>
    </row>
    <row r="9" spans="1:4" ht="13.5" thickBot="1" x14ac:dyDescent="0.25">
      <c r="A9" s="9"/>
      <c r="C9" s="11"/>
    </row>
    <row r="10" spans="1:4" ht="13.5" thickBot="1" x14ac:dyDescent="0.25">
      <c r="A10" s="12"/>
      <c r="B10" s="13"/>
      <c r="C10" s="14">
        <f>SUM(C5:C9)</f>
        <v>22778365</v>
      </c>
    </row>
    <row r="12" spans="1:4" x14ac:dyDescent="0.2">
      <c r="A12" s="15" t="s">
        <v>8</v>
      </c>
    </row>
    <row r="13" spans="1:4" x14ac:dyDescent="0.2">
      <c r="A13" s="16" t="s">
        <v>9</v>
      </c>
    </row>
    <row r="17" spans="1:10" s="17" customFormat="1" x14ac:dyDescent="0.2">
      <c r="A17" s="19" t="s">
        <v>10</v>
      </c>
      <c r="B17" s="19"/>
      <c r="C17" s="20"/>
      <c r="D17" s="20"/>
      <c r="E17" s="21"/>
      <c r="F17" s="21"/>
      <c r="G17" s="22"/>
      <c r="H17" s="19"/>
      <c r="I17" s="23"/>
      <c r="J17" s="23"/>
    </row>
    <row r="18" spans="1:10" x14ac:dyDescent="0.2">
      <c r="A18" s="24" t="s">
        <v>11</v>
      </c>
      <c r="B18" s="24"/>
      <c r="C18" s="25"/>
      <c r="D18" s="25"/>
      <c r="E18" s="26"/>
      <c r="F18" s="26"/>
      <c r="G18" s="27"/>
      <c r="H18" s="24"/>
      <c r="I18" s="24"/>
      <c r="J18" s="24"/>
    </row>
    <row r="19" spans="1:10" x14ac:dyDescent="0.2">
      <c r="A19" s="28"/>
      <c r="B19" s="28"/>
      <c r="C19" s="29" t="s">
        <v>12</v>
      </c>
      <c r="D19" s="30" t="s">
        <v>12</v>
      </c>
      <c r="E19" s="31" t="s">
        <v>13</v>
      </c>
      <c r="F19" s="31" t="s">
        <v>14</v>
      </c>
      <c r="G19" s="32" t="s">
        <v>15</v>
      </c>
      <c r="H19" s="28" t="s">
        <v>16</v>
      </c>
      <c r="I19" s="33"/>
      <c r="J19" s="33"/>
    </row>
    <row r="20" spans="1:10" x14ac:dyDescent="0.2">
      <c r="A20" s="34" t="s">
        <v>2</v>
      </c>
      <c r="B20" s="34" t="s">
        <v>17</v>
      </c>
      <c r="C20" s="35" t="s">
        <v>18</v>
      </c>
      <c r="D20" s="36" t="s">
        <v>19</v>
      </c>
      <c r="E20" s="37" t="s">
        <v>20</v>
      </c>
      <c r="F20" s="38" t="s">
        <v>21</v>
      </c>
      <c r="G20" s="39" t="s">
        <v>22</v>
      </c>
      <c r="H20" s="34" t="s">
        <v>23</v>
      </c>
      <c r="I20" s="33"/>
      <c r="J20" s="33"/>
    </row>
    <row r="21" spans="1:10" x14ac:dyDescent="0.2">
      <c r="A21" s="40"/>
      <c r="B21" s="23"/>
      <c r="C21" s="41"/>
      <c r="D21" s="41"/>
      <c r="E21" s="42"/>
      <c r="F21" s="42"/>
      <c r="G21" s="43"/>
      <c r="H21" s="40"/>
      <c r="I21" s="23"/>
      <c r="J21" s="23"/>
    </row>
    <row r="22" spans="1:10" x14ac:dyDescent="0.2">
      <c r="A22" s="44" t="s">
        <v>24</v>
      </c>
      <c r="B22" s="15">
        <v>674</v>
      </c>
      <c r="C22" s="45">
        <v>37571</v>
      </c>
      <c r="D22" s="45">
        <v>39055</v>
      </c>
      <c r="E22" s="46">
        <v>1040961999</v>
      </c>
      <c r="F22" s="46">
        <v>19400000</v>
      </c>
      <c r="G22" s="47">
        <v>0.39175257731958762</v>
      </c>
      <c r="H22" s="46">
        <v>7600000</v>
      </c>
      <c r="I22" s="15"/>
      <c r="J22" s="15"/>
    </row>
    <row r="23" spans="1:10" x14ac:dyDescent="0.2">
      <c r="A23" s="44" t="s">
        <v>25</v>
      </c>
      <c r="B23" s="15">
        <v>684</v>
      </c>
      <c r="C23" s="45">
        <v>37735</v>
      </c>
      <c r="D23" s="45">
        <v>39400</v>
      </c>
      <c r="E23" s="46">
        <v>8880012000</v>
      </c>
      <c r="F23" s="46">
        <v>493334000</v>
      </c>
      <c r="G23" s="47">
        <v>0.36921786051640471</v>
      </c>
      <c r="H23" s="46">
        <v>182147724</v>
      </c>
      <c r="I23" s="15"/>
      <c r="J23" s="15"/>
    </row>
    <row r="24" spans="1:10" x14ac:dyDescent="0.2">
      <c r="A24" s="44" t="s">
        <v>26</v>
      </c>
      <c r="B24" s="15">
        <v>691</v>
      </c>
      <c r="C24" s="45">
        <v>37837</v>
      </c>
      <c r="D24" s="45">
        <v>38837</v>
      </c>
      <c r="E24" s="46">
        <v>95000000</v>
      </c>
      <c r="F24" s="46">
        <v>950000000000</v>
      </c>
      <c r="G24" s="47">
        <v>0.99789473684210528</v>
      </c>
      <c r="H24" s="46">
        <v>948000000000</v>
      </c>
      <c r="I24" s="15"/>
      <c r="J24" s="15"/>
    </row>
    <row r="25" spans="1:10" x14ac:dyDescent="0.2">
      <c r="A25" s="44" t="s">
        <v>27</v>
      </c>
      <c r="B25" s="15">
        <v>692</v>
      </c>
      <c r="C25" s="45">
        <v>37840</v>
      </c>
      <c r="D25" s="45">
        <v>38739</v>
      </c>
      <c r="E25" s="46">
        <v>260000000</v>
      </c>
      <c r="F25" s="46">
        <v>400000000</v>
      </c>
      <c r="G25" s="47">
        <v>0.98486123999999997</v>
      </c>
      <c r="H25" s="46">
        <v>393944496</v>
      </c>
      <c r="I25" s="15"/>
      <c r="J25" s="15"/>
    </row>
    <row r="26" spans="1:10" x14ac:dyDescent="0.2">
      <c r="A26" s="44" t="s">
        <v>28</v>
      </c>
      <c r="B26" s="15">
        <v>696</v>
      </c>
      <c r="C26" s="45">
        <v>37889</v>
      </c>
      <c r="D26" s="45">
        <v>38905</v>
      </c>
      <c r="E26" s="46">
        <v>800000000</v>
      </c>
      <c r="F26" s="46">
        <v>200000000</v>
      </c>
      <c r="G26" s="47">
        <v>0.99981655999999997</v>
      </c>
      <c r="H26" s="46">
        <v>199963312</v>
      </c>
      <c r="I26" s="15"/>
      <c r="J26" s="15"/>
    </row>
    <row r="27" spans="1:10" x14ac:dyDescent="0.2">
      <c r="A27" s="44" t="s">
        <v>29</v>
      </c>
      <c r="B27" s="15">
        <v>697</v>
      </c>
      <c r="C27" s="45">
        <v>37904</v>
      </c>
      <c r="D27" s="45">
        <v>38832</v>
      </c>
      <c r="E27" s="46">
        <v>2040000000</v>
      </c>
      <c r="F27" s="46">
        <v>30000000</v>
      </c>
      <c r="G27" s="47">
        <v>0.96244240000000003</v>
      </c>
      <c r="H27" s="46">
        <v>28873272</v>
      </c>
      <c r="I27" s="15"/>
      <c r="J27" s="15"/>
    </row>
    <row r="28" spans="1:10" x14ac:dyDescent="0.2">
      <c r="A28" s="44" t="s">
        <v>30</v>
      </c>
      <c r="B28" s="15">
        <v>698</v>
      </c>
      <c r="C28" s="45">
        <v>37918</v>
      </c>
      <c r="D28" s="45">
        <v>38835</v>
      </c>
      <c r="E28" s="46">
        <v>500028345</v>
      </c>
      <c r="F28" s="46">
        <v>10869</v>
      </c>
      <c r="G28" s="47">
        <v>0.81617444107093573</v>
      </c>
      <c r="H28" s="46">
        <v>8871</v>
      </c>
      <c r="I28" s="48"/>
      <c r="J28" s="48"/>
    </row>
    <row r="29" spans="1:10" x14ac:dyDescent="0.2">
      <c r="A29" s="44" t="s">
        <v>31</v>
      </c>
      <c r="B29" s="15">
        <v>701</v>
      </c>
      <c r="C29" s="45">
        <v>37965</v>
      </c>
      <c r="D29" s="45">
        <v>39006</v>
      </c>
      <c r="E29" s="46">
        <v>30244539995</v>
      </c>
      <c r="F29" s="46">
        <v>2739541667</v>
      </c>
      <c r="G29" s="47">
        <v>0.38268678612508944</v>
      </c>
      <c r="H29" s="46">
        <v>1048386396</v>
      </c>
      <c r="I29" s="15"/>
      <c r="J29" s="15"/>
    </row>
    <row r="30" spans="1:10" x14ac:dyDescent="0.2">
      <c r="A30" s="44" t="s">
        <v>32</v>
      </c>
      <c r="B30" s="15">
        <v>702</v>
      </c>
      <c r="C30" s="45">
        <v>37973</v>
      </c>
      <c r="D30" s="45">
        <v>39024</v>
      </c>
      <c r="E30" s="46">
        <v>5863442927</v>
      </c>
      <c r="F30" s="46">
        <v>387104</v>
      </c>
      <c r="G30" s="47">
        <v>0.96120422418781515</v>
      </c>
      <c r="H30" s="46">
        <v>372086</v>
      </c>
      <c r="I30" s="15"/>
      <c r="J30" s="15"/>
    </row>
    <row r="31" spans="1:10" x14ac:dyDescent="0.2">
      <c r="A31" s="44" t="s">
        <v>33</v>
      </c>
      <c r="B31" s="15"/>
      <c r="C31" s="45"/>
      <c r="D31" s="45">
        <v>39024</v>
      </c>
      <c r="E31" s="46"/>
      <c r="F31" s="46">
        <v>26471066</v>
      </c>
      <c r="G31" s="47">
        <v>0.82394309318710479</v>
      </c>
      <c r="H31" s="46">
        <v>21810652</v>
      </c>
      <c r="I31" s="15"/>
      <c r="J31" s="15"/>
    </row>
    <row r="32" spans="1:10" x14ac:dyDescent="0.2">
      <c r="A32" s="44" t="s">
        <v>34</v>
      </c>
      <c r="B32" s="15">
        <v>704</v>
      </c>
      <c r="C32" s="45">
        <v>37977</v>
      </c>
      <c r="D32" s="45">
        <v>38984</v>
      </c>
      <c r="E32" s="46">
        <v>16500000000</v>
      </c>
      <c r="F32" s="46">
        <v>137500000</v>
      </c>
      <c r="G32" s="47">
        <v>4.2336945454545458E-3</v>
      </c>
      <c r="H32" s="46">
        <v>582133</v>
      </c>
      <c r="I32" s="15"/>
      <c r="J32" s="15"/>
    </row>
    <row r="33" spans="1:10" x14ac:dyDescent="0.2">
      <c r="A33" s="44" t="s">
        <v>35</v>
      </c>
      <c r="B33" s="15">
        <v>715</v>
      </c>
      <c r="C33" s="45">
        <v>38097</v>
      </c>
      <c r="D33" s="45">
        <v>39014</v>
      </c>
      <c r="E33" s="46">
        <v>18887600964</v>
      </c>
      <c r="F33" s="46">
        <v>1000000000</v>
      </c>
      <c r="G33" s="47">
        <v>0.53473693899999997</v>
      </c>
      <c r="H33" s="46">
        <v>534736939</v>
      </c>
      <c r="I33" s="15"/>
      <c r="J33" s="15"/>
    </row>
    <row r="34" spans="1:10" x14ac:dyDescent="0.2">
      <c r="A34" s="44" t="s">
        <v>5</v>
      </c>
      <c r="B34" s="15">
        <v>720</v>
      </c>
      <c r="C34" s="45">
        <v>38195</v>
      </c>
      <c r="D34" s="45">
        <v>39192</v>
      </c>
      <c r="E34" s="46">
        <v>6237165480</v>
      </c>
      <c r="F34" s="46">
        <v>650000</v>
      </c>
      <c r="G34" s="47">
        <v>0.24568461538461539</v>
      </c>
      <c r="H34" s="46">
        <v>159695</v>
      </c>
      <c r="I34" s="15"/>
      <c r="J34" s="15"/>
    </row>
    <row r="35" spans="1:10" x14ac:dyDescent="0.2">
      <c r="A35" s="44" t="s">
        <v>36</v>
      </c>
      <c r="B35" s="15">
        <v>723</v>
      </c>
      <c r="C35" s="45">
        <v>38224</v>
      </c>
      <c r="D35" s="45">
        <v>39199</v>
      </c>
      <c r="E35" s="46">
        <v>1290000000</v>
      </c>
      <c r="F35" s="46">
        <v>5160</v>
      </c>
      <c r="G35" s="47">
        <v>0.33527131782945735</v>
      </c>
      <c r="H35" s="46">
        <v>1730</v>
      </c>
      <c r="I35" s="48"/>
      <c r="J35" s="48"/>
    </row>
    <row r="36" spans="1:10" x14ac:dyDescent="0.2">
      <c r="A36" s="44" t="s">
        <v>37</v>
      </c>
      <c r="B36" s="15">
        <v>725</v>
      </c>
      <c r="C36" s="45">
        <v>38264</v>
      </c>
      <c r="D36" s="45">
        <v>39296</v>
      </c>
      <c r="E36" s="46">
        <v>45000000000</v>
      </c>
      <c r="F36" s="46">
        <v>450000000</v>
      </c>
      <c r="G36" s="47">
        <v>0.64176505777777781</v>
      </c>
      <c r="H36" s="46">
        <v>288794276</v>
      </c>
      <c r="I36" s="15"/>
      <c r="J36" s="15"/>
    </row>
    <row r="37" spans="1:10" x14ac:dyDescent="0.2">
      <c r="A37" s="49" t="s">
        <v>38</v>
      </c>
      <c r="B37" s="15">
        <v>728</v>
      </c>
      <c r="C37" s="45">
        <v>38385</v>
      </c>
      <c r="D37" s="45">
        <v>38860</v>
      </c>
      <c r="E37" s="46">
        <v>10166850000</v>
      </c>
      <c r="F37" s="46">
        <v>1424928</v>
      </c>
      <c r="G37" s="50">
        <v>0.41310718857373846</v>
      </c>
      <c r="H37" s="46">
        <v>588648</v>
      </c>
      <c r="I37" s="15"/>
      <c r="J37" s="15"/>
    </row>
    <row r="38" spans="1:10" x14ac:dyDescent="0.2">
      <c r="A38" s="49" t="s">
        <v>39</v>
      </c>
      <c r="B38" s="15">
        <v>733</v>
      </c>
      <c r="C38" s="45">
        <v>38412</v>
      </c>
      <c r="D38" s="45">
        <v>39408</v>
      </c>
      <c r="E38" s="46">
        <v>6960583516</v>
      </c>
      <c r="F38" s="46">
        <v>72809451</v>
      </c>
      <c r="G38" s="50">
        <v>0.99526908944829151</v>
      </c>
      <c r="H38" s="46">
        <v>72464996</v>
      </c>
      <c r="I38" s="15"/>
      <c r="J38" s="15"/>
    </row>
    <row r="39" spans="1:10" x14ac:dyDescent="0.2">
      <c r="A39" s="49" t="s">
        <v>40</v>
      </c>
      <c r="B39" s="15">
        <v>734</v>
      </c>
      <c r="C39" s="45">
        <v>38414</v>
      </c>
      <c r="D39" s="45">
        <v>39460</v>
      </c>
      <c r="E39" s="46">
        <v>22313119439</v>
      </c>
      <c r="F39" s="46">
        <v>24000000</v>
      </c>
      <c r="G39" s="50">
        <v>0.59703016666666664</v>
      </c>
      <c r="H39" s="46">
        <v>14328724</v>
      </c>
      <c r="I39" s="15"/>
      <c r="J39" s="15"/>
    </row>
    <row r="40" spans="1:10" x14ac:dyDescent="0.2">
      <c r="A40" s="49" t="s">
        <v>41</v>
      </c>
      <c r="B40" s="15">
        <v>736</v>
      </c>
      <c r="C40" s="45">
        <v>38425</v>
      </c>
      <c r="D40" s="45">
        <v>39493</v>
      </c>
      <c r="E40" s="46">
        <v>287500000000</v>
      </c>
      <c r="F40" s="46">
        <v>12500000000</v>
      </c>
      <c r="G40" s="50">
        <v>0.99366491215999997</v>
      </c>
      <c r="H40" s="46">
        <v>12420811402</v>
      </c>
      <c r="I40" s="15"/>
      <c r="J40" s="15"/>
    </row>
    <row r="41" spans="1:10" x14ac:dyDescent="0.2">
      <c r="A41" s="49" t="s">
        <v>42</v>
      </c>
      <c r="B41" s="15">
        <v>737</v>
      </c>
      <c r="C41" s="45">
        <v>38425</v>
      </c>
      <c r="D41" s="45">
        <v>39478</v>
      </c>
      <c r="E41" s="46">
        <v>324793224014</v>
      </c>
      <c r="F41" s="46">
        <v>670340180</v>
      </c>
      <c r="G41" s="50">
        <v>0.46576922332180654</v>
      </c>
      <c r="H41" s="46">
        <v>312223825</v>
      </c>
      <c r="I41" s="15"/>
      <c r="J41" s="15"/>
    </row>
    <row r="42" spans="1:10" x14ac:dyDescent="0.2">
      <c r="A42" s="49" t="s">
        <v>43</v>
      </c>
      <c r="B42" s="15">
        <v>738</v>
      </c>
      <c r="C42" s="45">
        <v>38442</v>
      </c>
      <c r="D42" s="45">
        <v>39509</v>
      </c>
      <c r="E42" s="46">
        <v>6048048370</v>
      </c>
      <c r="F42" s="46">
        <v>700000</v>
      </c>
      <c r="G42" s="50">
        <v>0.38293571428571427</v>
      </c>
      <c r="H42" s="46">
        <v>268055</v>
      </c>
      <c r="I42" s="15"/>
      <c r="J42" s="15"/>
    </row>
    <row r="43" spans="1:10" x14ac:dyDescent="0.2">
      <c r="A43" s="49" t="s">
        <v>44</v>
      </c>
      <c r="B43" s="15">
        <v>740</v>
      </c>
      <c r="C43" s="45">
        <v>38443</v>
      </c>
      <c r="D43" s="45">
        <v>39478</v>
      </c>
      <c r="E43" s="46">
        <v>15000000000</v>
      </c>
      <c r="F43" s="46">
        <v>15000000000</v>
      </c>
      <c r="G43" s="50">
        <v>0.68403918526666663</v>
      </c>
      <c r="H43" s="46">
        <v>10260587779</v>
      </c>
      <c r="I43" s="15"/>
      <c r="J43" s="15"/>
    </row>
    <row r="44" spans="1:10" x14ac:dyDescent="0.2">
      <c r="A44" s="49" t="s">
        <v>45</v>
      </c>
      <c r="B44" s="15">
        <v>741</v>
      </c>
      <c r="C44" s="45">
        <v>38467</v>
      </c>
      <c r="D44" s="45">
        <v>39293</v>
      </c>
      <c r="E44" s="46">
        <v>1800000000</v>
      </c>
      <c r="F44" s="46">
        <v>1800000000</v>
      </c>
      <c r="G44" s="50">
        <v>0.99444444444444446</v>
      </c>
      <c r="H44" s="46">
        <v>1790000000</v>
      </c>
      <c r="I44" s="15"/>
      <c r="J44" s="15"/>
    </row>
    <row r="45" spans="1:10" x14ac:dyDescent="0.2">
      <c r="A45" s="49" t="s">
        <v>46</v>
      </c>
      <c r="B45" s="15">
        <v>748</v>
      </c>
      <c r="C45" s="45">
        <v>38510</v>
      </c>
      <c r="D45" s="45" t="s">
        <v>47</v>
      </c>
      <c r="E45" s="46">
        <v>314788470</v>
      </c>
      <c r="F45" s="46">
        <v>383222</v>
      </c>
      <c r="G45" s="50">
        <v>0</v>
      </c>
      <c r="H45" s="46">
        <v>0</v>
      </c>
      <c r="I45" s="15"/>
      <c r="J45" s="15"/>
    </row>
    <row r="46" spans="1:10" x14ac:dyDescent="0.2">
      <c r="A46" s="49" t="s">
        <v>48</v>
      </c>
      <c r="B46" s="15">
        <v>749</v>
      </c>
      <c r="C46" s="45">
        <v>38517</v>
      </c>
      <c r="D46" s="45">
        <v>39467</v>
      </c>
      <c r="E46" s="46">
        <v>15772000000</v>
      </c>
      <c r="F46" s="46">
        <v>200000000</v>
      </c>
      <c r="G46" s="50">
        <v>0.19529888000000001</v>
      </c>
      <c r="H46" s="46">
        <v>39059776</v>
      </c>
      <c r="I46" s="15"/>
      <c r="J46" s="15"/>
    </row>
    <row r="47" spans="1:10" x14ac:dyDescent="0.2">
      <c r="A47" s="49" t="s">
        <v>49</v>
      </c>
      <c r="B47" s="15">
        <v>750</v>
      </c>
      <c r="C47" s="45">
        <v>38533</v>
      </c>
      <c r="D47" s="45">
        <v>38959</v>
      </c>
      <c r="E47" s="46">
        <v>499071942</v>
      </c>
      <c r="F47" s="46">
        <v>36450</v>
      </c>
      <c r="G47" s="50">
        <v>0</v>
      </c>
      <c r="H47" s="46">
        <v>0</v>
      </c>
      <c r="I47" s="15"/>
      <c r="J47" s="15"/>
    </row>
    <row r="48" spans="1:10" x14ac:dyDescent="0.2">
      <c r="A48" s="49" t="s">
        <v>50</v>
      </c>
      <c r="B48" s="15">
        <v>751</v>
      </c>
      <c r="C48" s="45">
        <v>38552</v>
      </c>
      <c r="D48" s="45">
        <v>39564</v>
      </c>
      <c r="E48" s="46">
        <v>2994008421</v>
      </c>
      <c r="F48" s="46">
        <v>16698803</v>
      </c>
      <c r="G48" s="50">
        <v>9.0088912360963835E-2</v>
      </c>
      <c r="H48" s="46">
        <v>1504377</v>
      </c>
      <c r="I48" s="15"/>
      <c r="J48" s="15"/>
    </row>
    <row r="49" spans="1:10" x14ac:dyDescent="0.2">
      <c r="A49" s="49" t="s">
        <v>51</v>
      </c>
      <c r="B49" s="15">
        <v>752</v>
      </c>
      <c r="C49" s="45">
        <v>38553</v>
      </c>
      <c r="D49" s="45">
        <v>39432</v>
      </c>
      <c r="E49" s="46">
        <v>15000000000</v>
      </c>
      <c r="F49" s="46">
        <v>150000000000</v>
      </c>
      <c r="G49" s="50">
        <v>0.99985591267333329</v>
      </c>
      <c r="H49" s="46">
        <v>149978386901</v>
      </c>
      <c r="I49" s="15"/>
      <c r="J49" s="15"/>
    </row>
    <row r="50" spans="1:10" x14ac:dyDescent="0.2">
      <c r="A50" s="49" t="s">
        <v>52</v>
      </c>
      <c r="B50" s="15">
        <v>753</v>
      </c>
      <c r="C50" s="45">
        <v>38561</v>
      </c>
      <c r="D50" s="45" t="s">
        <v>47</v>
      </c>
      <c r="E50" s="46" t="s">
        <v>53</v>
      </c>
      <c r="F50" s="46">
        <v>1130632161</v>
      </c>
      <c r="G50" s="50">
        <v>0</v>
      </c>
      <c r="H50" s="46">
        <v>0</v>
      </c>
      <c r="I50" s="15"/>
      <c r="J50" s="15"/>
    </row>
    <row r="51" spans="1:10" x14ac:dyDescent="0.2">
      <c r="A51" s="49" t="s">
        <v>54</v>
      </c>
      <c r="B51" s="15">
        <v>755</v>
      </c>
      <c r="C51" s="45">
        <v>38621</v>
      </c>
      <c r="D51" s="45">
        <v>40366</v>
      </c>
      <c r="E51" s="46">
        <v>451060974</v>
      </c>
      <c r="F51" s="46">
        <v>72751770</v>
      </c>
      <c r="G51" s="50">
        <v>0</v>
      </c>
      <c r="H51" s="46">
        <v>0</v>
      </c>
      <c r="I51" s="15"/>
      <c r="J51" s="15"/>
    </row>
    <row r="52" spans="1:10" x14ac:dyDescent="0.2">
      <c r="A52" s="49" t="s">
        <v>55</v>
      </c>
      <c r="B52" s="15">
        <v>756</v>
      </c>
      <c r="C52" s="45">
        <v>38621</v>
      </c>
      <c r="D52" s="45">
        <v>39636</v>
      </c>
      <c r="E52" s="46">
        <v>4059548766</v>
      </c>
      <c r="F52" s="46">
        <v>654765930</v>
      </c>
      <c r="G52" s="50">
        <v>6.945727918372295E-2</v>
      </c>
      <c r="H52" s="46">
        <v>45478260</v>
      </c>
      <c r="I52" s="51"/>
      <c r="J52" s="51"/>
    </row>
    <row r="53" spans="1:10" x14ac:dyDescent="0.2">
      <c r="A53" s="49" t="s">
        <v>56</v>
      </c>
      <c r="B53" s="15">
        <v>757</v>
      </c>
      <c r="C53" s="45">
        <v>38636</v>
      </c>
      <c r="D53" s="45">
        <v>38941</v>
      </c>
      <c r="E53" s="46">
        <v>1049355000</v>
      </c>
      <c r="F53" s="46">
        <v>834634944</v>
      </c>
      <c r="G53" s="50">
        <v>1</v>
      </c>
      <c r="H53" s="46">
        <v>834634944</v>
      </c>
      <c r="I53" s="15"/>
      <c r="J53" s="15"/>
    </row>
    <row r="54" spans="1:10" x14ac:dyDescent="0.2">
      <c r="A54" s="49" t="s">
        <v>57</v>
      </c>
      <c r="B54" s="15"/>
      <c r="C54" s="45"/>
      <c r="D54" s="45"/>
      <c r="E54" s="46"/>
      <c r="F54" s="46">
        <v>214720056</v>
      </c>
      <c r="G54" s="50">
        <v>1</v>
      </c>
      <c r="H54" s="46">
        <v>214720056</v>
      </c>
      <c r="I54" s="15"/>
      <c r="J54" s="15"/>
    </row>
    <row r="55" spans="1:10" x14ac:dyDescent="0.2">
      <c r="A55" s="49" t="s">
        <v>58</v>
      </c>
      <c r="B55" s="15">
        <v>759</v>
      </c>
      <c r="C55" s="45">
        <v>38642</v>
      </c>
      <c r="D55" s="45">
        <v>39693</v>
      </c>
      <c r="E55" s="46">
        <v>57000000000</v>
      </c>
      <c r="F55" s="46">
        <v>1100000000</v>
      </c>
      <c r="G55" s="50">
        <v>0.82472476545454543</v>
      </c>
      <c r="H55" s="46">
        <v>907197242</v>
      </c>
      <c r="I55" s="15"/>
      <c r="J55" s="15"/>
    </row>
    <row r="56" spans="1:10" x14ac:dyDescent="0.2">
      <c r="A56" s="49" t="s">
        <v>59</v>
      </c>
      <c r="B56" s="15">
        <v>760</v>
      </c>
      <c r="C56" s="45">
        <v>38652</v>
      </c>
      <c r="D56" s="45">
        <v>39017</v>
      </c>
      <c r="E56" s="46">
        <v>6730556821</v>
      </c>
      <c r="F56" s="46">
        <v>80000000</v>
      </c>
      <c r="G56" s="50">
        <v>0.32775716249999998</v>
      </c>
      <c r="H56" s="46">
        <v>26220573</v>
      </c>
      <c r="I56" s="15"/>
      <c r="J56" s="15"/>
    </row>
    <row r="57" spans="1:10" x14ac:dyDescent="0.2">
      <c r="A57" s="49" t="s">
        <v>7</v>
      </c>
      <c r="B57" s="15">
        <v>761</v>
      </c>
      <c r="C57" s="45">
        <v>38653</v>
      </c>
      <c r="D57" s="45">
        <v>39233</v>
      </c>
      <c r="E57" s="46">
        <v>1400000000</v>
      </c>
      <c r="F57" s="46">
        <v>200</v>
      </c>
      <c r="G57" s="50">
        <v>0.46500000000000002</v>
      </c>
      <c r="H57" s="46">
        <v>93</v>
      </c>
      <c r="I57" s="15"/>
      <c r="J57" s="15"/>
    </row>
    <row r="58" spans="1:10" x14ac:dyDescent="0.2">
      <c r="A58" s="49" t="s">
        <v>60</v>
      </c>
      <c r="B58" s="15">
        <v>762</v>
      </c>
      <c r="C58" s="45">
        <v>38658</v>
      </c>
      <c r="D58" s="45">
        <v>39658</v>
      </c>
      <c r="E58" s="46">
        <v>2813961994</v>
      </c>
      <c r="F58" s="46">
        <v>158000000</v>
      </c>
      <c r="G58" s="50">
        <v>0.84098110759493672</v>
      </c>
      <c r="H58" s="46">
        <v>132875015</v>
      </c>
      <c r="I58" s="15"/>
      <c r="J58" s="15"/>
    </row>
    <row r="59" spans="1:10" x14ac:dyDescent="0.2">
      <c r="A59" s="49" t="s">
        <v>6</v>
      </c>
      <c r="B59" s="15">
        <v>763</v>
      </c>
      <c r="C59" s="45">
        <v>38658</v>
      </c>
      <c r="D59" s="45">
        <v>39689</v>
      </c>
      <c r="E59" s="46" t="s">
        <v>61</v>
      </c>
      <c r="F59" s="46">
        <v>650000000</v>
      </c>
      <c r="G59" s="50">
        <v>0.95769702769230769</v>
      </c>
      <c r="H59" s="46">
        <v>622503068</v>
      </c>
      <c r="I59" s="15"/>
      <c r="J59" s="15"/>
    </row>
    <row r="60" spans="1:10" x14ac:dyDescent="0.2">
      <c r="A60" s="49" t="s">
        <v>62</v>
      </c>
      <c r="B60" s="15">
        <v>764</v>
      </c>
      <c r="C60" s="45">
        <v>38663</v>
      </c>
      <c r="D60" s="45" t="s">
        <v>47</v>
      </c>
      <c r="E60" s="46">
        <v>136238243618</v>
      </c>
      <c r="F60" s="46">
        <v>148127618</v>
      </c>
      <c r="G60" s="50">
        <v>0</v>
      </c>
      <c r="H60" s="46">
        <v>0</v>
      </c>
      <c r="I60" s="52"/>
      <c r="J60" s="52"/>
    </row>
    <row r="61" spans="1:10" x14ac:dyDescent="0.2">
      <c r="A61" s="49" t="s">
        <v>63</v>
      </c>
      <c r="B61" s="15">
        <v>765</v>
      </c>
      <c r="C61" s="45">
        <v>38707</v>
      </c>
      <c r="D61" s="45" t="s">
        <v>47</v>
      </c>
      <c r="E61" s="46">
        <v>94436500000</v>
      </c>
      <c r="F61" s="46">
        <v>5204281831</v>
      </c>
      <c r="G61" s="50">
        <v>0</v>
      </c>
      <c r="H61" s="46">
        <v>0</v>
      </c>
      <c r="I61" s="52"/>
      <c r="J61" s="52"/>
    </row>
    <row r="62" spans="1:10" x14ac:dyDescent="0.2">
      <c r="A62" s="53"/>
      <c r="B62" s="54"/>
      <c r="C62" s="55"/>
      <c r="D62" s="56"/>
      <c r="E62" s="57"/>
      <c r="F62" s="57"/>
      <c r="G62" s="58"/>
      <c r="H62" s="59"/>
      <c r="I62" s="23"/>
      <c r="J62" s="23"/>
    </row>
    <row r="63" spans="1:10" x14ac:dyDescent="0.2">
      <c r="A63" s="23"/>
      <c r="B63" s="23"/>
      <c r="C63" s="60"/>
      <c r="D63" s="60"/>
      <c r="E63" s="61"/>
      <c r="F63" s="61"/>
      <c r="G63" s="62"/>
      <c r="H63" s="23"/>
      <c r="I63" s="23"/>
      <c r="J63" s="23"/>
    </row>
    <row r="64" spans="1:10" x14ac:dyDescent="0.2">
      <c r="A64" s="63" t="s">
        <v>64</v>
      </c>
      <c r="B64" s="23"/>
      <c r="C64" s="60"/>
      <c r="D64" s="60"/>
      <c r="E64" s="61"/>
      <c r="F64" s="61" t="s">
        <v>65</v>
      </c>
      <c r="G64" s="62"/>
      <c r="H64" s="61"/>
      <c r="I64" s="23"/>
      <c r="J64" s="23"/>
    </row>
    <row r="65" spans="1:10" x14ac:dyDescent="0.2">
      <c r="A65" s="63" t="s">
        <v>66</v>
      </c>
      <c r="B65" s="23"/>
      <c r="C65" s="60"/>
      <c r="D65" s="60"/>
      <c r="E65" s="61"/>
      <c r="F65" s="61"/>
      <c r="G65" s="62"/>
      <c r="H65" s="23"/>
      <c r="I65" s="23"/>
      <c r="J65" s="23"/>
    </row>
    <row r="66" spans="1:10" x14ac:dyDescent="0.2">
      <c r="A66" s="63" t="s">
        <v>67</v>
      </c>
      <c r="B66" s="64"/>
      <c r="C66" s="65"/>
      <c r="D66" s="65"/>
      <c r="E66" s="66"/>
      <c r="F66" s="66"/>
      <c r="G66" s="67"/>
      <c r="H66" s="64"/>
      <c r="I66" s="64"/>
      <c r="J66" s="64"/>
    </row>
    <row r="67" spans="1:10" x14ac:dyDescent="0.2">
      <c r="A67" s="98" t="s">
        <v>68</v>
      </c>
      <c r="B67" s="98"/>
      <c r="C67" s="98"/>
      <c r="D67" s="98"/>
      <c r="E67" s="98"/>
      <c r="F67" s="98"/>
      <c r="G67" s="98"/>
      <c r="H67" s="98"/>
      <c r="I67" s="98"/>
      <c r="J67" s="98"/>
    </row>
    <row r="68" spans="1:10" x14ac:dyDescent="0.2">
      <c r="A68" s="23" t="s">
        <v>69</v>
      </c>
      <c r="B68" s="23"/>
      <c r="C68" s="60"/>
      <c r="D68" s="60"/>
      <c r="E68" s="61"/>
      <c r="F68" s="61"/>
      <c r="G68" s="62"/>
      <c r="H68" s="23"/>
      <c r="I68" s="23"/>
      <c r="J68" s="23"/>
    </row>
    <row r="69" spans="1:10" x14ac:dyDescent="0.2">
      <c r="A69" s="99" t="s">
        <v>70</v>
      </c>
      <c r="B69" s="99"/>
      <c r="C69" s="99"/>
      <c r="D69" s="99"/>
      <c r="E69" s="99"/>
      <c r="F69" s="99"/>
      <c r="G69" s="99"/>
      <c r="H69" s="99"/>
      <c r="I69" s="99"/>
      <c r="J69" s="23"/>
    </row>
    <row r="70" spans="1:10" x14ac:dyDescent="0.2">
      <c r="A70" s="99"/>
      <c r="B70" s="99"/>
      <c r="C70" s="99"/>
      <c r="D70" s="99"/>
      <c r="E70" s="99"/>
      <c r="F70" s="99"/>
      <c r="G70" s="99"/>
      <c r="H70" s="99"/>
      <c r="I70" s="99"/>
      <c r="J70" s="23"/>
    </row>
    <row r="71" spans="1:10" x14ac:dyDescent="0.2">
      <c r="A71" s="63" t="s">
        <v>71</v>
      </c>
      <c r="B71" s="23"/>
      <c r="C71" s="60"/>
      <c r="D71" s="60"/>
      <c r="E71" s="61"/>
      <c r="F71" s="61"/>
      <c r="G71" s="62"/>
      <c r="H71" s="23"/>
      <c r="I71" s="23"/>
      <c r="J71" s="23"/>
    </row>
    <row r="72" spans="1:10" x14ac:dyDescent="0.2">
      <c r="A72" s="68" t="s">
        <v>72</v>
      </c>
      <c r="B72" s="23"/>
      <c r="C72" s="60"/>
      <c r="D72" s="60"/>
      <c r="E72" s="61"/>
      <c r="F72" s="61"/>
      <c r="G72" s="62"/>
      <c r="H72" s="23"/>
      <c r="I72" s="23"/>
      <c r="J72" s="23"/>
    </row>
    <row r="73" spans="1:10" x14ac:dyDescent="0.2">
      <c r="A73" s="23"/>
      <c r="B73" s="23"/>
      <c r="C73" s="60"/>
      <c r="D73" s="60"/>
      <c r="E73" s="61"/>
      <c r="F73" s="61"/>
      <c r="G73" s="62"/>
      <c r="H73" s="23"/>
      <c r="I73" s="23"/>
      <c r="J73" s="23"/>
    </row>
  </sheetData>
  <mergeCells count="2">
    <mergeCell ref="A67:J67"/>
    <mergeCell ref="A69:I7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163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94</v>
      </c>
      <c r="B6" s="2">
        <v>4677</v>
      </c>
      <c r="C6" s="11">
        <v>3350</v>
      </c>
    </row>
    <row r="7" spans="1:4" x14ac:dyDescent="0.2">
      <c r="A7" s="9" t="s">
        <v>135</v>
      </c>
      <c r="B7" s="2">
        <v>16874065</v>
      </c>
      <c r="C7" s="11">
        <v>33748130</v>
      </c>
    </row>
    <row r="8" spans="1:4" x14ac:dyDescent="0.2">
      <c r="A8" s="9" t="s">
        <v>128</v>
      </c>
      <c r="B8" s="2">
        <v>94961</v>
      </c>
      <c r="C8" s="11">
        <v>23740</v>
      </c>
    </row>
    <row r="9" spans="1:4" x14ac:dyDescent="0.2">
      <c r="A9" s="9" t="s">
        <v>60</v>
      </c>
      <c r="B9" s="2">
        <v>2269857</v>
      </c>
      <c r="C9" s="11">
        <v>31551</v>
      </c>
    </row>
    <row r="10" spans="1:4" x14ac:dyDescent="0.2">
      <c r="A10" s="9" t="s">
        <v>164</v>
      </c>
      <c r="B10" s="2">
        <v>40283600</v>
      </c>
      <c r="C10" s="11">
        <v>15509589</v>
      </c>
    </row>
    <row r="11" spans="1:4" x14ac:dyDescent="0.2">
      <c r="A11" s="9" t="s">
        <v>35</v>
      </c>
      <c r="B11" s="2">
        <v>60000</v>
      </c>
      <c r="C11" s="11">
        <v>68520</v>
      </c>
    </row>
    <row r="12" spans="1:4" x14ac:dyDescent="0.2">
      <c r="A12" s="9"/>
      <c r="C12" s="11"/>
    </row>
    <row r="13" spans="1:4" ht="13.5" thickBot="1" x14ac:dyDescent="0.25">
      <c r="A13" s="9"/>
      <c r="C13" s="11"/>
    </row>
    <row r="14" spans="1:4" ht="13.5" thickBot="1" x14ac:dyDescent="0.25">
      <c r="A14" s="12"/>
      <c r="B14" s="13"/>
      <c r="C14" s="14">
        <f>SUM(C6:C12)</f>
        <v>49384880</v>
      </c>
    </row>
    <row r="16" spans="1:4" x14ac:dyDescent="0.2">
      <c r="A16" s="15" t="s">
        <v>8</v>
      </c>
    </row>
    <row r="17" spans="1:11" x14ac:dyDescent="0.2">
      <c r="A17" s="16" t="s">
        <v>9</v>
      </c>
    </row>
    <row r="18" spans="1:11" x14ac:dyDescent="0.2">
      <c r="A18" s="2" t="s">
        <v>165</v>
      </c>
    </row>
    <row r="21" spans="1:11" x14ac:dyDescent="0.2">
      <c r="A21" s="19" t="s">
        <v>10</v>
      </c>
      <c r="B21" s="19"/>
      <c r="C21" s="20"/>
      <c r="D21" s="20"/>
      <c r="E21" s="21"/>
      <c r="F21" s="21"/>
      <c r="G21" s="22"/>
      <c r="H21" s="19"/>
      <c r="I21" s="23"/>
      <c r="J21" s="23"/>
      <c r="K21" s="23"/>
    </row>
    <row r="22" spans="1:11" x14ac:dyDescent="0.2">
      <c r="A22" s="24" t="s">
        <v>11</v>
      </c>
      <c r="B22" s="24"/>
      <c r="C22" s="25"/>
      <c r="D22" s="25"/>
      <c r="E22" s="26"/>
      <c r="F22" s="26"/>
      <c r="G22" s="27"/>
      <c r="H22" s="24"/>
      <c r="I22" s="24"/>
      <c r="J22" s="24"/>
      <c r="K22" s="24"/>
    </row>
    <row r="23" spans="1:11" x14ac:dyDescent="0.2">
      <c r="A23" s="28"/>
      <c r="B23" s="28"/>
      <c r="C23" s="29" t="s">
        <v>12</v>
      </c>
      <c r="D23" s="30" t="s">
        <v>12</v>
      </c>
      <c r="E23" s="31" t="s">
        <v>13</v>
      </c>
      <c r="F23" s="31" t="s">
        <v>14</v>
      </c>
      <c r="G23" s="32" t="s">
        <v>15</v>
      </c>
      <c r="H23" s="28" t="s">
        <v>16</v>
      </c>
      <c r="I23" s="33"/>
      <c r="J23" s="33"/>
      <c r="K23" s="33"/>
    </row>
    <row r="24" spans="1:11" x14ac:dyDescent="0.2">
      <c r="A24" s="34" t="s">
        <v>2</v>
      </c>
      <c r="B24" s="34" t="s">
        <v>17</v>
      </c>
      <c r="C24" s="35" t="s">
        <v>18</v>
      </c>
      <c r="D24" s="36" t="s">
        <v>19</v>
      </c>
      <c r="E24" s="37" t="s">
        <v>20</v>
      </c>
      <c r="F24" s="38" t="s">
        <v>21</v>
      </c>
      <c r="G24" s="39" t="s">
        <v>22</v>
      </c>
      <c r="H24" s="34" t="s">
        <v>166</v>
      </c>
      <c r="I24" s="33"/>
      <c r="J24" s="33"/>
      <c r="K24" s="33"/>
    </row>
    <row r="25" spans="1:11" x14ac:dyDescent="0.2">
      <c r="A25" s="40"/>
      <c r="B25" s="23"/>
      <c r="C25" s="41"/>
      <c r="D25" s="41"/>
      <c r="E25" s="42"/>
      <c r="F25" s="42"/>
      <c r="G25" s="43"/>
      <c r="H25" s="40"/>
      <c r="I25" s="23"/>
      <c r="J25" s="23"/>
      <c r="K25" s="23"/>
    </row>
    <row r="26" spans="1:11" x14ac:dyDescent="0.2">
      <c r="A26" s="44" t="s">
        <v>24</v>
      </c>
      <c r="B26" s="15">
        <v>674</v>
      </c>
      <c r="C26" s="45">
        <v>37571</v>
      </c>
      <c r="D26" s="45">
        <v>39055</v>
      </c>
      <c r="E26" s="46">
        <v>1040961999</v>
      </c>
      <c r="F26" s="46">
        <v>19400000</v>
      </c>
      <c r="G26" s="47">
        <v>0.39175257731958762</v>
      </c>
      <c r="H26" s="46">
        <v>7600000</v>
      </c>
      <c r="I26" s="15"/>
      <c r="J26" s="15"/>
      <c r="K26" s="15"/>
    </row>
    <row r="27" spans="1:11" x14ac:dyDescent="0.2">
      <c r="A27" s="44" t="s">
        <v>25</v>
      </c>
      <c r="B27" s="15">
        <v>684</v>
      </c>
      <c r="C27" s="45">
        <v>37735</v>
      </c>
      <c r="D27" s="45">
        <v>39400</v>
      </c>
      <c r="E27" s="46">
        <v>8880012000</v>
      </c>
      <c r="F27" s="46">
        <v>493334000</v>
      </c>
      <c r="G27" s="47">
        <v>0.61246077505300667</v>
      </c>
      <c r="H27" s="46">
        <v>302147724</v>
      </c>
      <c r="I27" s="15"/>
      <c r="J27" s="15"/>
      <c r="K27" s="15"/>
    </row>
    <row r="28" spans="1:11" x14ac:dyDescent="0.2">
      <c r="A28" s="44" t="s">
        <v>31</v>
      </c>
      <c r="B28" s="15">
        <v>701</v>
      </c>
      <c r="C28" s="45">
        <v>37965</v>
      </c>
      <c r="D28" s="45">
        <v>39006</v>
      </c>
      <c r="E28" s="46">
        <v>30244539995</v>
      </c>
      <c r="F28" s="46">
        <v>2739541667</v>
      </c>
      <c r="G28" s="47">
        <v>0.38268678612508944</v>
      </c>
      <c r="H28" s="46">
        <v>1048386396</v>
      </c>
      <c r="I28" s="15"/>
      <c r="J28" s="15"/>
      <c r="K28" s="15"/>
    </row>
    <row r="29" spans="1:11" x14ac:dyDescent="0.2">
      <c r="A29" s="44" t="s">
        <v>131</v>
      </c>
      <c r="B29" s="15">
        <v>702</v>
      </c>
      <c r="C29" s="45">
        <v>37973</v>
      </c>
      <c r="D29" s="45">
        <v>39024</v>
      </c>
      <c r="E29" s="46">
        <v>5863442297</v>
      </c>
      <c r="F29" s="46">
        <v>26858170</v>
      </c>
      <c r="G29" s="47">
        <v>1</v>
      </c>
      <c r="H29" s="46">
        <v>26858170</v>
      </c>
      <c r="I29" s="15"/>
      <c r="J29" s="15"/>
      <c r="K29" s="15"/>
    </row>
    <row r="30" spans="1:11" x14ac:dyDescent="0.2">
      <c r="A30" s="44" t="s">
        <v>42</v>
      </c>
      <c r="B30" s="15">
        <v>712</v>
      </c>
      <c r="C30" s="45">
        <v>38063</v>
      </c>
      <c r="D30" s="45">
        <v>39089</v>
      </c>
      <c r="E30" s="46">
        <v>178060000000</v>
      </c>
      <c r="F30" s="46">
        <v>400000000</v>
      </c>
      <c r="G30" s="47">
        <v>0.94914955000000001</v>
      </c>
      <c r="H30" s="46">
        <v>379659820</v>
      </c>
      <c r="I30" s="15"/>
      <c r="J30" s="15"/>
      <c r="K30" s="15"/>
    </row>
    <row r="31" spans="1:11" x14ac:dyDescent="0.2">
      <c r="A31" s="44" t="s">
        <v>35</v>
      </c>
      <c r="B31" s="15">
        <v>715</v>
      </c>
      <c r="C31" s="45">
        <v>38097</v>
      </c>
      <c r="D31" s="45">
        <v>39014</v>
      </c>
      <c r="E31" s="46">
        <v>18887600964</v>
      </c>
      <c r="F31" s="46">
        <v>1000000000</v>
      </c>
      <c r="G31" s="47">
        <v>0.53479693900000003</v>
      </c>
      <c r="H31" s="46">
        <v>534796939</v>
      </c>
      <c r="I31" s="15"/>
      <c r="J31" s="15"/>
      <c r="K31" s="15"/>
    </row>
    <row r="32" spans="1:11" x14ac:dyDescent="0.2">
      <c r="A32" s="44" t="s">
        <v>37</v>
      </c>
      <c r="B32" s="15">
        <v>717</v>
      </c>
      <c r="C32" s="45">
        <v>38127</v>
      </c>
      <c r="D32" s="45">
        <v>39070</v>
      </c>
      <c r="E32" s="46">
        <v>10027894600</v>
      </c>
      <c r="F32" s="46">
        <v>100278946</v>
      </c>
      <c r="G32" s="47">
        <v>0.96479958016311818</v>
      </c>
      <c r="H32" s="46">
        <v>96749085</v>
      </c>
      <c r="I32" s="15"/>
      <c r="J32" s="15"/>
      <c r="K32" s="15"/>
    </row>
    <row r="33" spans="1:11" x14ac:dyDescent="0.2">
      <c r="A33" s="44" t="s">
        <v>5</v>
      </c>
      <c r="B33" s="15">
        <v>720</v>
      </c>
      <c r="C33" s="45">
        <v>38195</v>
      </c>
      <c r="D33" s="45">
        <v>39192</v>
      </c>
      <c r="E33" s="46">
        <v>6237165480</v>
      </c>
      <c r="F33" s="46">
        <v>650000</v>
      </c>
      <c r="G33" s="47">
        <v>0.40288769230769228</v>
      </c>
      <c r="H33" s="46">
        <v>261877</v>
      </c>
      <c r="I33" s="15"/>
      <c r="J33" s="15"/>
      <c r="K33" s="15"/>
    </row>
    <row r="34" spans="1:11" x14ac:dyDescent="0.2">
      <c r="A34" s="44" t="s">
        <v>36</v>
      </c>
      <c r="B34" s="15">
        <v>723</v>
      </c>
      <c r="C34" s="45">
        <v>38224</v>
      </c>
      <c r="D34" s="45">
        <v>39199</v>
      </c>
      <c r="E34" s="46">
        <v>1290000000</v>
      </c>
      <c r="F34" s="46">
        <v>5160</v>
      </c>
      <c r="G34" s="47">
        <v>0.33527131782945735</v>
      </c>
      <c r="H34" s="46">
        <v>1730</v>
      </c>
      <c r="I34" s="15"/>
      <c r="J34" s="15"/>
      <c r="K34" s="15"/>
    </row>
    <row r="35" spans="1:11" x14ac:dyDescent="0.2">
      <c r="A35" s="44" t="s">
        <v>37</v>
      </c>
      <c r="B35" s="15">
        <v>725</v>
      </c>
      <c r="C35" s="45">
        <v>38264</v>
      </c>
      <c r="D35" s="45">
        <v>39296</v>
      </c>
      <c r="E35" s="46">
        <v>45000000000</v>
      </c>
      <c r="F35" s="46">
        <v>450000000</v>
      </c>
      <c r="G35" s="47">
        <v>0.99895524666666669</v>
      </c>
      <c r="H35" s="46">
        <v>449529861</v>
      </c>
      <c r="I35" s="15"/>
      <c r="J35" s="15"/>
      <c r="K35" s="15"/>
    </row>
    <row r="36" spans="1:11" x14ac:dyDescent="0.2">
      <c r="A36" s="49" t="s">
        <v>39</v>
      </c>
      <c r="B36" s="15">
        <v>733</v>
      </c>
      <c r="C36" s="45">
        <v>38412</v>
      </c>
      <c r="D36" s="45">
        <v>39408</v>
      </c>
      <c r="E36" s="46">
        <v>6960583516</v>
      </c>
      <c r="F36" s="46">
        <v>72809451</v>
      </c>
      <c r="G36" s="50">
        <v>0.99526908944829151</v>
      </c>
      <c r="H36" s="46">
        <v>72464996</v>
      </c>
      <c r="I36" s="15"/>
      <c r="J36" s="15"/>
      <c r="K36" s="15"/>
    </row>
    <row r="37" spans="1:11" x14ac:dyDescent="0.2">
      <c r="A37" s="49" t="s">
        <v>40</v>
      </c>
      <c r="B37" s="15">
        <v>734</v>
      </c>
      <c r="C37" s="45">
        <v>38414</v>
      </c>
      <c r="D37" s="45">
        <v>39460</v>
      </c>
      <c r="E37" s="46">
        <v>22313119439</v>
      </c>
      <c r="F37" s="46">
        <v>24000000</v>
      </c>
      <c r="G37" s="50">
        <v>0.59703016666666664</v>
      </c>
      <c r="H37" s="46">
        <v>14328724</v>
      </c>
      <c r="I37" s="15"/>
      <c r="J37" s="15"/>
      <c r="K37" s="15"/>
    </row>
    <row r="38" spans="1:11" x14ac:dyDescent="0.2">
      <c r="A38" s="49" t="s">
        <v>41</v>
      </c>
      <c r="B38" s="15">
        <v>736</v>
      </c>
      <c r="C38" s="45">
        <v>38425</v>
      </c>
      <c r="D38" s="45">
        <v>39493</v>
      </c>
      <c r="E38" s="46">
        <v>287500000000</v>
      </c>
      <c r="F38" s="46">
        <v>12500000000</v>
      </c>
      <c r="G38" s="50">
        <v>0.99366491215999997</v>
      </c>
      <c r="H38" s="46">
        <v>12420811402</v>
      </c>
      <c r="I38" s="15"/>
      <c r="J38" s="15"/>
      <c r="K38" s="15"/>
    </row>
    <row r="39" spans="1:11" x14ac:dyDescent="0.2">
      <c r="A39" s="49" t="s">
        <v>42</v>
      </c>
      <c r="B39" s="15">
        <v>737</v>
      </c>
      <c r="C39" s="45">
        <v>38425</v>
      </c>
      <c r="D39" s="45">
        <v>39478</v>
      </c>
      <c r="E39" s="46">
        <v>324793224014</v>
      </c>
      <c r="F39" s="46">
        <v>670340180</v>
      </c>
      <c r="G39" s="50">
        <v>0.46576922332180654</v>
      </c>
      <c r="H39" s="46">
        <v>312223825</v>
      </c>
      <c r="I39" s="15"/>
      <c r="J39" s="15"/>
      <c r="K39" s="15"/>
    </row>
    <row r="40" spans="1:11" x14ac:dyDescent="0.2">
      <c r="A40" s="49" t="s">
        <v>43</v>
      </c>
      <c r="B40" s="15">
        <v>738</v>
      </c>
      <c r="C40" s="45">
        <v>38442</v>
      </c>
      <c r="D40" s="45">
        <v>39509</v>
      </c>
      <c r="E40" s="46">
        <v>6048048370</v>
      </c>
      <c r="F40" s="46">
        <v>700000</v>
      </c>
      <c r="G40" s="50">
        <v>0.38293571428571427</v>
      </c>
      <c r="H40" s="46">
        <v>268055</v>
      </c>
      <c r="I40" s="15"/>
      <c r="J40" s="15"/>
      <c r="K40" s="15"/>
    </row>
    <row r="41" spans="1:11" x14ac:dyDescent="0.2">
      <c r="A41" s="49" t="s">
        <v>44</v>
      </c>
      <c r="B41" s="15">
        <v>740</v>
      </c>
      <c r="C41" s="45">
        <v>38443</v>
      </c>
      <c r="D41" s="45">
        <v>39478</v>
      </c>
      <c r="E41" s="46">
        <v>15000000000</v>
      </c>
      <c r="F41" s="46">
        <v>15000000000</v>
      </c>
      <c r="G41" s="50">
        <v>0.68403918526666663</v>
      </c>
      <c r="H41" s="46">
        <v>10260587779</v>
      </c>
      <c r="I41" s="15"/>
      <c r="J41" s="15"/>
      <c r="K41" s="15"/>
    </row>
    <row r="42" spans="1:11" x14ac:dyDescent="0.2">
      <c r="A42" s="49" t="s">
        <v>48</v>
      </c>
      <c r="B42" s="15">
        <v>749</v>
      </c>
      <c r="C42" s="45">
        <v>38517</v>
      </c>
      <c r="D42" s="45">
        <v>39467</v>
      </c>
      <c r="E42" s="46">
        <v>15772000000</v>
      </c>
      <c r="F42" s="46">
        <v>200000000</v>
      </c>
      <c r="G42" s="50">
        <v>0.19529888000000001</v>
      </c>
      <c r="H42" s="46">
        <v>39059776</v>
      </c>
      <c r="I42" s="15"/>
      <c r="J42" s="15"/>
      <c r="K42" s="15"/>
    </row>
    <row r="43" spans="1:11" x14ac:dyDescent="0.2">
      <c r="A43" s="49" t="s">
        <v>114</v>
      </c>
      <c r="B43" s="15">
        <v>751</v>
      </c>
      <c r="C43" s="45">
        <v>38552</v>
      </c>
      <c r="D43" s="45">
        <v>39564</v>
      </c>
      <c r="E43" s="46">
        <v>2994008421</v>
      </c>
      <c r="F43" s="46">
        <v>16698803</v>
      </c>
      <c r="G43" s="50">
        <v>9.0088912360963835E-2</v>
      </c>
      <c r="H43" s="46">
        <v>1504377</v>
      </c>
      <c r="I43" s="15"/>
      <c r="J43" s="15"/>
      <c r="K43" s="15"/>
    </row>
    <row r="44" spans="1:11" x14ac:dyDescent="0.2">
      <c r="A44" s="49" t="s">
        <v>51</v>
      </c>
      <c r="B44" s="15">
        <v>752</v>
      </c>
      <c r="C44" s="45">
        <v>38553</v>
      </c>
      <c r="D44" s="45">
        <v>39432</v>
      </c>
      <c r="E44" s="46">
        <v>15000000000</v>
      </c>
      <c r="F44" s="46">
        <v>150000000000</v>
      </c>
      <c r="G44" s="50">
        <v>0.99985591267333329</v>
      </c>
      <c r="H44" s="46">
        <v>149978386901</v>
      </c>
      <c r="I44" s="15"/>
      <c r="J44" s="15"/>
      <c r="K44" s="15"/>
    </row>
    <row r="45" spans="1:11" x14ac:dyDescent="0.2">
      <c r="A45" s="49" t="s">
        <v>54</v>
      </c>
      <c r="B45" s="15">
        <v>755</v>
      </c>
      <c r="C45" s="45">
        <v>38621</v>
      </c>
      <c r="D45" s="45">
        <v>40366</v>
      </c>
      <c r="E45" s="46">
        <v>451060974</v>
      </c>
      <c r="F45" s="46">
        <v>72751770</v>
      </c>
      <c r="G45" s="50">
        <v>0</v>
      </c>
      <c r="H45" s="46">
        <v>0</v>
      </c>
      <c r="I45" s="15"/>
      <c r="J45" s="15"/>
      <c r="K45" s="15"/>
    </row>
    <row r="46" spans="1:11" x14ac:dyDescent="0.2">
      <c r="A46" s="49" t="s">
        <v>103</v>
      </c>
      <c r="B46" s="15">
        <v>756</v>
      </c>
      <c r="C46" s="45">
        <v>38621</v>
      </c>
      <c r="D46" s="45">
        <v>39636</v>
      </c>
      <c r="E46" s="46">
        <v>4059548766</v>
      </c>
      <c r="F46" s="46">
        <v>654765930</v>
      </c>
      <c r="G46" s="50">
        <v>6.945727918372295E-2</v>
      </c>
      <c r="H46" s="46">
        <v>45478260</v>
      </c>
      <c r="I46" s="15"/>
      <c r="J46" s="15"/>
      <c r="K46" s="15"/>
    </row>
    <row r="47" spans="1:11" x14ac:dyDescent="0.2">
      <c r="A47" s="49" t="s">
        <v>58</v>
      </c>
      <c r="B47" s="15">
        <v>759</v>
      </c>
      <c r="C47" s="45">
        <v>38642</v>
      </c>
      <c r="D47" s="45">
        <v>39693</v>
      </c>
      <c r="E47" s="46">
        <v>57000000000</v>
      </c>
      <c r="F47" s="46">
        <v>1100000000</v>
      </c>
      <c r="G47" s="50">
        <v>0.82472476545454543</v>
      </c>
      <c r="H47" s="46">
        <v>907197242</v>
      </c>
      <c r="I47" s="15"/>
      <c r="J47" s="15"/>
      <c r="K47" s="15"/>
    </row>
    <row r="48" spans="1:11" x14ac:dyDescent="0.2">
      <c r="A48" s="49" t="s">
        <v>167</v>
      </c>
      <c r="B48" s="15">
        <v>760</v>
      </c>
      <c r="C48" s="45">
        <v>38652</v>
      </c>
      <c r="D48" s="45">
        <v>39682</v>
      </c>
      <c r="E48" s="46">
        <v>6730556821</v>
      </c>
      <c r="F48" s="46">
        <v>80000000</v>
      </c>
      <c r="G48" s="50">
        <v>0.42775716250000001</v>
      </c>
      <c r="H48" s="46">
        <v>34220573</v>
      </c>
      <c r="I48" s="15"/>
      <c r="J48" s="15"/>
      <c r="K48" s="15"/>
    </row>
    <row r="49" spans="1:11" x14ac:dyDescent="0.2">
      <c r="A49" s="49" t="s">
        <v>7</v>
      </c>
      <c r="B49" s="15">
        <v>761</v>
      </c>
      <c r="C49" s="45">
        <v>38653</v>
      </c>
      <c r="D49" s="45">
        <v>39233</v>
      </c>
      <c r="E49" s="46">
        <v>1400000000</v>
      </c>
      <c r="F49" s="46">
        <v>200</v>
      </c>
      <c r="G49" s="50">
        <v>0.46500000000000002</v>
      </c>
      <c r="H49" s="46">
        <v>93</v>
      </c>
      <c r="I49" s="15"/>
      <c r="J49" s="15"/>
      <c r="K49" s="15"/>
    </row>
    <row r="50" spans="1:11" x14ac:dyDescent="0.2">
      <c r="A50" s="49" t="s">
        <v>60</v>
      </c>
      <c r="B50" s="15">
        <v>762</v>
      </c>
      <c r="C50" s="45">
        <v>38658</v>
      </c>
      <c r="D50" s="45">
        <v>39658</v>
      </c>
      <c r="E50" s="46">
        <v>2813961994</v>
      </c>
      <c r="F50" s="46">
        <v>158000000</v>
      </c>
      <c r="G50" s="50">
        <v>0.93594965189873414</v>
      </c>
      <c r="H50" s="46">
        <v>147880045</v>
      </c>
      <c r="I50" s="15"/>
      <c r="J50" s="15"/>
      <c r="K50" s="15"/>
    </row>
    <row r="51" spans="1:11" x14ac:dyDescent="0.2">
      <c r="A51" s="49" t="s">
        <v>6</v>
      </c>
      <c r="B51" s="15">
        <v>763</v>
      </c>
      <c r="C51" s="45">
        <v>38658</v>
      </c>
      <c r="D51" s="45">
        <v>39689</v>
      </c>
      <c r="E51" s="46" t="s">
        <v>61</v>
      </c>
      <c r="F51" s="46">
        <v>650000000</v>
      </c>
      <c r="G51" s="50">
        <v>0.95769702769230769</v>
      </c>
      <c r="H51" s="46">
        <v>622503068</v>
      </c>
      <c r="I51" s="15"/>
      <c r="J51" s="15"/>
      <c r="K51" s="15"/>
    </row>
    <row r="52" spans="1:11" x14ac:dyDescent="0.2">
      <c r="A52" s="49" t="s">
        <v>79</v>
      </c>
      <c r="B52" s="15">
        <v>769</v>
      </c>
      <c r="C52" s="45">
        <v>38770</v>
      </c>
      <c r="D52" s="45">
        <v>39717</v>
      </c>
      <c r="E52" s="46">
        <v>8466000000</v>
      </c>
      <c r="F52" s="46">
        <v>169320000</v>
      </c>
      <c r="G52" s="50">
        <v>0</v>
      </c>
      <c r="H52" s="46">
        <v>0</v>
      </c>
      <c r="I52" s="15"/>
      <c r="J52" s="15"/>
      <c r="K52" s="15"/>
    </row>
    <row r="53" spans="1:11" x14ac:dyDescent="0.2">
      <c r="A53" s="49" t="s">
        <v>94</v>
      </c>
      <c r="B53" s="15">
        <v>770</v>
      </c>
      <c r="C53" s="45">
        <v>38845</v>
      </c>
      <c r="D53" s="45">
        <v>39804</v>
      </c>
      <c r="E53" s="46">
        <v>1015000000</v>
      </c>
      <c r="F53" s="46">
        <v>1450000</v>
      </c>
      <c r="G53" s="50">
        <v>1</v>
      </c>
      <c r="H53" s="46">
        <v>1450000</v>
      </c>
      <c r="I53" s="15"/>
      <c r="J53" s="15"/>
      <c r="K53" s="15"/>
    </row>
    <row r="54" spans="1:11" x14ac:dyDescent="0.2">
      <c r="A54" s="49" t="s">
        <v>95</v>
      </c>
      <c r="B54" s="15">
        <v>771</v>
      </c>
      <c r="C54" s="45">
        <v>38847</v>
      </c>
      <c r="D54" s="45">
        <v>40412</v>
      </c>
      <c r="E54" s="46">
        <v>420659801</v>
      </c>
      <c r="F54" s="46">
        <v>5000000</v>
      </c>
      <c r="G54" s="50">
        <v>0</v>
      </c>
      <c r="H54" s="46">
        <v>0</v>
      </c>
      <c r="I54" s="15"/>
      <c r="J54" s="15"/>
      <c r="K54" s="15"/>
    </row>
    <row r="55" spans="1:11" ht="25.5" x14ac:dyDescent="0.2">
      <c r="A55" s="49" t="s">
        <v>104</v>
      </c>
      <c r="B55" s="15">
        <v>772</v>
      </c>
      <c r="C55" s="45">
        <v>38853</v>
      </c>
      <c r="D55" s="45">
        <v>39797</v>
      </c>
      <c r="E55" s="46">
        <v>3299999994</v>
      </c>
      <c r="F55" s="46">
        <v>244444444</v>
      </c>
      <c r="G55" s="50">
        <v>0.91898482667088155</v>
      </c>
      <c r="H55" s="46">
        <v>224640735</v>
      </c>
      <c r="I55" s="15"/>
      <c r="J55" s="15"/>
      <c r="K55" s="15"/>
    </row>
    <row r="56" spans="1:11" x14ac:dyDescent="0.2">
      <c r="A56" s="49" t="s">
        <v>105</v>
      </c>
      <c r="B56" s="15">
        <v>773</v>
      </c>
      <c r="C56" s="45">
        <v>38869</v>
      </c>
      <c r="D56" s="45">
        <v>39755</v>
      </c>
      <c r="E56" s="46">
        <v>536290800</v>
      </c>
      <c r="F56" s="46">
        <v>1000</v>
      </c>
      <c r="G56" s="50">
        <v>0.501</v>
      </c>
      <c r="H56" s="46">
        <v>501</v>
      </c>
      <c r="I56" s="15"/>
      <c r="J56" s="15"/>
      <c r="K56" s="15"/>
    </row>
    <row r="57" spans="1:11" x14ac:dyDescent="0.2">
      <c r="A57" s="44" t="s">
        <v>122</v>
      </c>
      <c r="B57" s="15">
        <v>777</v>
      </c>
      <c r="C57" s="45">
        <v>38936</v>
      </c>
      <c r="D57" s="45">
        <v>39965</v>
      </c>
      <c r="E57" s="46">
        <v>5431719455</v>
      </c>
      <c r="F57" s="46">
        <v>23113700</v>
      </c>
      <c r="G57" s="50">
        <v>1</v>
      </c>
      <c r="H57" s="46">
        <v>23113700</v>
      </c>
      <c r="I57" s="15"/>
      <c r="J57" s="15"/>
      <c r="K57" s="15"/>
    </row>
    <row r="58" spans="1:11" x14ac:dyDescent="0.2">
      <c r="A58" s="44" t="s">
        <v>132</v>
      </c>
      <c r="B58" s="15">
        <v>778</v>
      </c>
      <c r="C58" s="45">
        <v>38937</v>
      </c>
      <c r="D58" s="45">
        <v>39198</v>
      </c>
      <c r="E58" s="46">
        <v>364669214</v>
      </c>
      <c r="F58" s="46">
        <v>2004038</v>
      </c>
      <c r="G58" s="50">
        <v>0.86074465653844889</v>
      </c>
      <c r="H58" s="46">
        <v>1724965</v>
      </c>
      <c r="I58" s="15"/>
      <c r="J58" s="15"/>
      <c r="K58" s="15"/>
    </row>
    <row r="59" spans="1:11" x14ac:dyDescent="0.2">
      <c r="A59" s="44" t="s">
        <v>124</v>
      </c>
      <c r="B59" s="15">
        <v>779</v>
      </c>
      <c r="C59" s="45">
        <v>38938</v>
      </c>
      <c r="D59" s="45">
        <v>39973</v>
      </c>
      <c r="E59" s="46">
        <v>3408109382</v>
      </c>
      <c r="F59" s="46">
        <v>40283600</v>
      </c>
      <c r="G59" s="50">
        <v>1</v>
      </c>
      <c r="H59" s="46">
        <v>40283600</v>
      </c>
      <c r="I59" s="15"/>
      <c r="J59" s="15"/>
      <c r="K59" s="15"/>
    </row>
    <row r="60" spans="1:11" x14ac:dyDescent="0.2">
      <c r="A60" s="44" t="s">
        <v>60</v>
      </c>
      <c r="B60" s="15">
        <v>780</v>
      </c>
      <c r="C60" s="45">
        <v>38957</v>
      </c>
      <c r="D60" s="45">
        <v>39909</v>
      </c>
      <c r="E60" s="46">
        <v>4680000000</v>
      </c>
      <c r="F60" s="46">
        <v>336690647</v>
      </c>
      <c r="G60" s="50">
        <v>0.7901397599559693</v>
      </c>
      <c r="H60" s="46">
        <v>266032667</v>
      </c>
      <c r="I60" s="15"/>
      <c r="J60" s="15"/>
      <c r="K60" s="15"/>
    </row>
    <row r="61" spans="1:11" x14ac:dyDescent="0.2">
      <c r="A61" s="44" t="s">
        <v>133</v>
      </c>
      <c r="B61" s="15">
        <v>781</v>
      </c>
      <c r="C61" s="45">
        <v>38974</v>
      </c>
      <c r="D61" s="45" t="s">
        <v>134</v>
      </c>
      <c r="E61" s="46">
        <v>48180574909</v>
      </c>
      <c r="F61" s="46">
        <v>2904581886</v>
      </c>
      <c r="G61" s="50">
        <v>0</v>
      </c>
      <c r="H61" s="46">
        <v>0</v>
      </c>
      <c r="I61" s="15"/>
      <c r="J61" s="15"/>
      <c r="K61" s="15"/>
    </row>
    <row r="62" spans="1:11" x14ac:dyDescent="0.2">
      <c r="A62" s="44" t="s">
        <v>135</v>
      </c>
      <c r="B62" s="15">
        <v>782</v>
      </c>
      <c r="C62" s="45">
        <v>38981</v>
      </c>
      <c r="D62" s="45">
        <v>39254</v>
      </c>
      <c r="E62" s="46">
        <v>34000000000</v>
      </c>
      <c r="F62" s="46">
        <v>17000000</v>
      </c>
      <c r="G62" s="50">
        <v>0.99259205882352941</v>
      </c>
      <c r="H62" s="46">
        <v>16874065</v>
      </c>
      <c r="I62" s="15"/>
      <c r="J62" s="15"/>
      <c r="K62" s="15"/>
    </row>
    <row r="63" spans="1:11" x14ac:dyDescent="0.2">
      <c r="A63" s="44" t="s">
        <v>168</v>
      </c>
      <c r="B63" s="15">
        <v>783</v>
      </c>
      <c r="C63" s="45">
        <v>38992</v>
      </c>
      <c r="D63" s="45">
        <v>39267</v>
      </c>
      <c r="E63" s="46">
        <v>30211224203</v>
      </c>
      <c r="F63" s="46">
        <v>200000000</v>
      </c>
      <c r="G63" s="50">
        <v>0</v>
      </c>
      <c r="H63" s="46">
        <v>0</v>
      </c>
      <c r="I63" s="15"/>
      <c r="J63" s="15"/>
      <c r="K63" s="15"/>
    </row>
    <row r="64" spans="1:11" x14ac:dyDescent="0.2">
      <c r="A64" s="44" t="s">
        <v>169</v>
      </c>
      <c r="B64" s="15">
        <v>784</v>
      </c>
      <c r="C64" s="45">
        <v>38993</v>
      </c>
      <c r="D64" s="45">
        <v>39998</v>
      </c>
      <c r="E64" s="46">
        <v>4922296000</v>
      </c>
      <c r="F64" s="46">
        <v>33504000</v>
      </c>
      <c r="G64" s="50">
        <v>0</v>
      </c>
      <c r="H64" s="46">
        <v>0</v>
      </c>
      <c r="I64" s="15"/>
      <c r="J64" s="15"/>
      <c r="K64" s="15"/>
    </row>
    <row r="65" spans="1:11" ht="25.5" x14ac:dyDescent="0.2">
      <c r="A65" s="49" t="s">
        <v>104</v>
      </c>
      <c r="B65" s="15">
        <v>785</v>
      </c>
      <c r="C65" s="45">
        <v>39008</v>
      </c>
      <c r="D65" s="45">
        <v>39931</v>
      </c>
      <c r="E65" s="46">
        <v>1282500000</v>
      </c>
      <c r="F65" s="46">
        <v>95000000</v>
      </c>
      <c r="G65" s="50">
        <v>0</v>
      </c>
      <c r="H65" s="46">
        <v>0</v>
      </c>
      <c r="I65" s="15"/>
      <c r="J65" s="15"/>
      <c r="K65" s="15"/>
    </row>
    <row r="66" spans="1:11" ht="38.25" x14ac:dyDescent="0.2">
      <c r="A66" s="44" t="s">
        <v>170</v>
      </c>
      <c r="B66" s="15">
        <v>786</v>
      </c>
      <c r="C66" s="45">
        <v>39017</v>
      </c>
      <c r="D66" s="84" t="s">
        <v>171</v>
      </c>
      <c r="E66" s="46">
        <v>17244689020</v>
      </c>
      <c r="F66" s="46">
        <v>8211756676</v>
      </c>
      <c r="G66" s="50">
        <v>0</v>
      </c>
      <c r="H66" s="46">
        <v>0</v>
      </c>
      <c r="I66" s="15"/>
      <c r="J66" s="15"/>
      <c r="K66" s="15"/>
    </row>
    <row r="67" spans="1:11" ht="38.25" x14ac:dyDescent="0.2">
      <c r="A67" s="44" t="s">
        <v>172</v>
      </c>
      <c r="B67" s="15">
        <v>787</v>
      </c>
      <c r="C67" s="45">
        <v>39017</v>
      </c>
      <c r="D67" s="84" t="s">
        <v>171</v>
      </c>
      <c r="E67" s="46">
        <v>15003897116</v>
      </c>
      <c r="F67" s="46">
        <v>6523433529</v>
      </c>
      <c r="G67" s="50">
        <v>0</v>
      </c>
      <c r="H67" s="46">
        <v>0</v>
      </c>
      <c r="I67" s="15"/>
      <c r="J67" s="15"/>
      <c r="K67" s="15"/>
    </row>
    <row r="68" spans="1:11" ht="38.25" x14ac:dyDescent="0.2">
      <c r="A68" s="44" t="s">
        <v>173</v>
      </c>
      <c r="B68" s="15">
        <v>788</v>
      </c>
      <c r="C68" s="45">
        <v>39017</v>
      </c>
      <c r="D68" s="84" t="s">
        <v>171</v>
      </c>
      <c r="E68" s="46">
        <v>20151039530</v>
      </c>
      <c r="F68" s="46">
        <v>102083146</v>
      </c>
      <c r="G68" s="50">
        <v>0</v>
      </c>
      <c r="H68" s="46">
        <v>0</v>
      </c>
      <c r="I68" s="15"/>
      <c r="J68" s="15"/>
      <c r="K68" s="15"/>
    </row>
    <row r="69" spans="1:11" x14ac:dyDescent="0.2">
      <c r="A69" s="44" t="s">
        <v>174</v>
      </c>
      <c r="B69" s="15"/>
      <c r="C69" s="45"/>
      <c r="D69" s="45"/>
      <c r="E69" s="46"/>
      <c r="F69" s="46">
        <v>6841392</v>
      </c>
      <c r="G69" s="50">
        <v>0</v>
      </c>
      <c r="H69" s="46">
        <v>0</v>
      </c>
      <c r="I69" s="15"/>
      <c r="J69" s="15"/>
      <c r="K69" s="15"/>
    </row>
    <row r="70" spans="1:11" x14ac:dyDescent="0.2">
      <c r="A70" s="53"/>
      <c r="B70" s="54"/>
      <c r="C70" s="55"/>
      <c r="D70" s="56"/>
      <c r="E70" s="57"/>
      <c r="F70" s="57"/>
      <c r="G70" s="58"/>
      <c r="H70" s="59"/>
      <c r="I70" s="23"/>
      <c r="J70" s="23"/>
      <c r="K70" s="23"/>
    </row>
    <row r="71" spans="1:11" x14ac:dyDescent="0.2">
      <c r="A71" s="23"/>
      <c r="B71" s="23"/>
      <c r="C71" s="60"/>
      <c r="D71" s="60"/>
      <c r="E71" s="61"/>
      <c r="F71" s="61"/>
      <c r="G71" s="62"/>
      <c r="H71" s="23"/>
      <c r="I71" s="23"/>
      <c r="J71" s="23"/>
      <c r="K71" s="23"/>
    </row>
    <row r="72" spans="1:11" x14ac:dyDescent="0.2">
      <c r="A72" s="63" t="s">
        <v>64</v>
      </c>
      <c r="B72" s="23"/>
      <c r="C72" s="60"/>
      <c r="D72" s="60"/>
      <c r="E72" s="61"/>
      <c r="F72" s="61" t="s">
        <v>65</v>
      </c>
      <c r="G72" s="62"/>
      <c r="H72" s="61"/>
      <c r="I72" s="23"/>
      <c r="J72" s="23"/>
      <c r="K72" s="23"/>
    </row>
    <row r="73" spans="1:11" x14ac:dyDescent="0.2">
      <c r="A73" s="63" t="s">
        <v>66</v>
      </c>
      <c r="B73" s="23"/>
      <c r="C73" s="60"/>
      <c r="D73" s="60"/>
      <c r="E73" s="61"/>
      <c r="F73" s="61"/>
      <c r="G73" s="62"/>
      <c r="H73" s="23"/>
      <c r="I73" s="23"/>
      <c r="J73" s="23"/>
      <c r="K73" s="23"/>
    </row>
    <row r="74" spans="1:11" x14ac:dyDescent="0.2">
      <c r="A74" s="98" t="s">
        <v>80</v>
      </c>
      <c r="B74" s="98"/>
      <c r="C74" s="98"/>
      <c r="D74" s="98"/>
      <c r="E74" s="98"/>
      <c r="F74" s="98"/>
      <c r="G74" s="98"/>
      <c r="H74" s="98"/>
      <c r="I74" s="98"/>
      <c r="J74" s="98"/>
      <c r="K74" s="23"/>
    </row>
    <row r="75" spans="1:11" x14ac:dyDescent="0.2">
      <c r="A75" s="99" t="s">
        <v>81</v>
      </c>
      <c r="B75" s="99"/>
      <c r="C75" s="99"/>
      <c r="D75" s="99"/>
      <c r="E75" s="99"/>
      <c r="F75" s="99"/>
      <c r="G75" s="99"/>
      <c r="H75" s="99"/>
      <c r="I75" s="99"/>
      <c r="J75" s="23"/>
      <c r="K75" s="23"/>
    </row>
    <row r="76" spans="1:11" x14ac:dyDescent="0.2">
      <c r="A76" s="99"/>
      <c r="B76" s="99"/>
      <c r="C76" s="99"/>
      <c r="D76" s="99"/>
      <c r="E76" s="99"/>
      <c r="F76" s="99"/>
      <c r="G76" s="99"/>
      <c r="H76" s="99"/>
      <c r="I76" s="99"/>
      <c r="J76" s="23"/>
      <c r="K76" s="23"/>
    </row>
    <row r="77" spans="1:11" x14ac:dyDescent="0.2">
      <c r="A77" s="98" t="s">
        <v>107</v>
      </c>
      <c r="B77" s="98"/>
      <c r="C77" s="98"/>
      <c r="D77" s="98"/>
      <c r="E77" s="98"/>
      <c r="F77" s="98"/>
      <c r="G77" s="98"/>
      <c r="H77" s="98"/>
      <c r="I77" s="98"/>
      <c r="J77" s="98"/>
      <c r="K77" s="23"/>
    </row>
    <row r="78" spans="1:11" x14ac:dyDescent="0.2">
      <c r="A78" s="3" t="s">
        <v>136</v>
      </c>
      <c r="B78" s="23"/>
      <c r="C78" s="60"/>
      <c r="D78" s="60"/>
      <c r="E78" s="61"/>
      <c r="F78" s="61"/>
      <c r="G78" s="62"/>
      <c r="H78" s="23"/>
      <c r="I78" s="23"/>
      <c r="J78" s="23"/>
      <c r="K78" s="23"/>
    </row>
    <row r="79" spans="1:11" x14ac:dyDescent="0.2">
      <c r="A79" s="99" t="s">
        <v>137</v>
      </c>
      <c r="B79" s="99"/>
      <c r="C79" s="99"/>
      <c r="D79" s="99"/>
      <c r="E79" s="99"/>
      <c r="F79" s="99"/>
      <c r="G79" s="99"/>
      <c r="H79" s="99"/>
      <c r="I79" s="99"/>
      <c r="J79" s="74"/>
      <c r="K79" s="23"/>
    </row>
    <row r="80" spans="1:11" x14ac:dyDescent="0.2">
      <c r="A80" s="99"/>
      <c r="B80" s="99"/>
      <c r="C80" s="99"/>
      <c r="D80" s="99"/>
      <c r="E80" s="99"/>
      <c r="F80" s="99"/>
      <c r="G80" s="99"/>
      <c r="H80" s="99"/>
      <c r="I80" s="99"/>
      <c r="J80" s="74"/>
      <c r="K80" s="23"/>
    </row>
    <row r="81" spans="1:11" x14ac:dyDescent="0.2">
      <c r="A81" s="23" t="s">
        <v>138</v>
      </c>
      <c r="B81" s="23"/>
      <c r="C81" s="60"/>
      <c r="D81" s="60"/>
      <c r="E81" s="61"/>
      <c r="F81" s="61"/>
      <c r="G81" s="62"/>
      <c r="H81" s="23"/>
      <c r="I81" s="23"/>
      <c r="J81" s="23"/>
      <c r="K81" s="23"/>
    </row>
    <row r="84" spans="1:11" x14ac:dyDescent="0.2">
      <c r="A84" s="1" t="s">
        <v>139</v>
      </c>
      <c r="B84" s="63"/>
      <c r="C84" s="63"/>
      <c r="D84" s="63"/>
      <c r="E84" s="63"/>
      <c r="F84" s="63"/>
      <c r="G84" s="79"/>
      <c r="H84" s="63"/>
    </row>
    <row r="85" spans="1:11" x14ac:dyDescent="0.2">
      <c r="A85" s="63"/>
      <c r="B85" s="63"/>
      <c r="C85" s="63"/>
      <c r="D85" s="63"/>
      <c r="E85" s="63"/>
      <c r="F85" s="63"/>
      <c r="G85" s="79"/>
      <c r="H85" s="63"/>
    </row>
    <row r="86" spans="1:11" ht="63.75" x14ac:dyDescent="0.2">
      <c r="A86" s="80" t="s">
        <v>140</v>
      </c>
      <c r="B86" s="80" t="s">
        <v>12</v>
      </c>
      <c r="C86" s="80" t="s">
        <v>141</v>
      </c>
      <c r="D86" s="80" t="s">
        <v>142</v>
      </c>
      <c r="E86" s="80" t="s">
        <v>143</v>
      </c>
      <c r="F86" s="80" t="s">
        <v>144</v>
      </c>
      <c r="G86" s="80" t="s">
        <v>145</v>
      </c>
      <c r="H86" s="80" t="s">
        <v>146</v>
      </c>
    </row>
    <row r="87" spans="1:11" ht="76.5" x14ac:dyDescent="0.2">
      <c r="A87" s="81">
        <v>767</v>
      </c>
      <c r="B87" s="82">
        <v>38765</v>
      </c>
      <c r="C87" s="81" t="s">
        <v>147</v>
      </c>
      <c r="D87" s="81" t="s">
        <v>148</v>
      </c>
      <c r="E87" s="82">
        <v>38625</v>
      </c>
      <c r="F87" s="83" t="s">
        <v>149</v>
      </c>
      <c r="G87" s="82">
        <v>38789</v>
      </c>
      <c r="H87" s="82" t="s">
        <v>147</v>
      </c>
    </row>
    <row r="88" spans="1:11" ht="102" x14ac:dyDescent="0.2">
      <c r="A88" s="81">
        <v>768</v>
      </c>
      <c r="B88" s="82">
        <v>38769</v>
      </c>
      <c r="C88" s="81" t="s">
        <v>150</v>
      </c>
      <c r="D88" s="81" t="s">
        <v>151</v>
      </c>
      <c r="E88" s="82">
        <v>38626</v>
      </c>
      <c r="F88" s="83" t="s">
        <v>152</v>
      </c>
      <c r="G88" s="82">
        <v>38777</v>
      </c>
      <c r="H88" s="81" t="s">
        <v>150</v>
      </c>
    </row>
    <row r="89" spans="1:11" ht="89.25" x14ac:dyDescent="0.2">
      <c r="A89" s="81">
        <v>775</v>
      </c>
      <c r="B89" s="82">
        <v>38882</v>
      </c>
      <c r="C89" s="81" t="s">
        <v>153</v>
      </c>
      <c r="D89" s="81" t="s">
        <v>154</v>
      </c>
      <c r="E89" s="82">
        <v>38808</v>
      </c>
      <c r="F89" s="83" t="s">
        <v>155</v>
      </c>
      <c r="G89" s="82">
        <v>38908</v>
      </c>
      <c r="H89" s="81" t="s">
        <v>153</v>
      </c>
    </row>
    <row r="90" spans="1:11" ht="102" x14ac:dyDescent="0.2">
      <c r="A90" s="81">
        <v>776</v>
      </c>
      <c r="B90" s="82">
        <v>38911</v>
      </c>
      <c r="C90" s="81" t="s">
        <v>156</v>
      </c>
      <c r="D90" s="81" t="s">
        <v>157</v>
      </c>
      <c r="E90" s="82">
        <v>38838</v>
      </c>
      <c r="F90" s="83" t="s">
        <v>158</v>
      </c>
      <c r="G90" s="82">
        <v>38918</v>
      </c>
      <c r="H90" s="81" t="s">
        <v>156</v>
      </c>
    </row>
    <row r="91" spans="1:11" ht="255" x14ac:dyDescent="0.2">
      <c r="A91" s="81">
        <v>781</v>
      </c>
      <c r="B91" s="82">
        <v>38974</v>
      </c>
      <c r="C91" s="81" t="s">
        <v>159</v>
      </c>
      <c r="D91" s="81" t="s">
        <v>160</v>
      </c>
      <c r="E91" s="82">
        <v>38626</v>
      </c>
      <c r="F91" s="83" t="s">
        <v>161</v>
      </c>
      <c r="G91" s="82">
        <v>38982</v>
      </c>
      <c r="H91" s="81" t="s">
        <v>162</v>
      </c>
    </row>
  </sheetData>
  <mergeCells count="4">
    <mergeCell ref="A74:J74"/>
    <mergeCell ref="A75:I76"/>
    <mergeCell ref="A77:J77"/>
    <mergeCell ref="A79:I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A27" sqref="A27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7.28515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175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1"/>
    </row>
    <row r="6" spans="1:4" x14ac:dyDescent="0.2">
      <c r="A6" s="9" t="s">
        <v>96</v>
      </c>
      <c r="B6" s="2">
        <v>88399100</v>
      </c>
      <c r="C6" s="11">
        <v>1193387</v>
      </c>
    </row>
    <row r="7" spans="1:4" x14ac:dyDescent="0.2">
      <c r="A7" s="9" t="s">
        <v>135</v>
      </c>
      <c r="B7" s="2">
        <v>107488</v>
      </c>
      <c r="C7" s="11">
        <v>214976</v>
      </c>
    </row>
    <row r="8" spans="1:4" x14ac:dyDescent="0.2">
      <c r="A8" s="9" t="s">
        <v>60</v>
      </c>
      <c r="B8" s="2">
        <v>70051541</v>
      </c>
      <c r="C8" s="11">
        <v>973716</v>
      </c>
    </row>
    <row r="9" spans="1:4" x14ac:dyDescent="0.2">
      <c r="A9" s="9" t="s">
        <v>176</v>
      </c>
      <c r="B9" s="2">
        <v>4680770</v>
      </c>
      <c r="C9" s="11">
        <v>486780</v>
      </c>
    </row>
    <row r="10" spans="1:4" x14ac:dyDescent="0.2">
      <c r="A10" s="9" t="s">
        <v>172</v>
      </c>
      <c r="B10" s="2">
        <v>17814008</v>
      </c>
      <c r="C10" s="11">
        <v>40972</v>
      </c>
    </row>
    <row r="11" spans="1:4" x14ac:dyDescent="0.2">
      <c r="A11" s="9" t="s">
        <v>177</v>
      </c>
      <c r="B11" s="2">
        <v>402658</v>
      </c>
      <c r="C11" s="11">
        <v>140930</v>
      </c>
    </row>
    <row r="12" spans="1:4" x14ac:dyDescent="0.2">
      <c r="A12" s="9" t="s">
        <v>105</v>
      </c>
      <c r="B12" s="2">
        <v>10</v>
      </c>
      <c r="C12" s="11">
        <v>5514</v>
      </c>
    </row>
    <row r="13" spans="1:4" x14ac:dyDescent="0.2">
      <c r="A13" s="9" t="s">
        <v>170</v>
      </c>
      <c r="B13" s="2">
        <v>199356391</v>
      </c>
      <c r="C13" s="11">
        <v>418648</v>
      </c>
    </row>
    <row r="14" spans="1:4" x14ac:dyDescent="0.2">
      <c r="A14" s="9" t="s">
        <v>173</v>
      </c>
      <c r="B14" s="2">
        <v>1812547</v>
      </c>
      <c r="C14" s="11">
        <v>335321</v>
      </c>
    </row>
    <row r="15" spans="1:4" x14ac:dyDescent="0.2">
      <c r="A15" s="9" t="s">
        <v>174</v>
      </c>
      <c r="B15" s="2">
        <v>7518</v>
      </c>
      <c r="C15" s="11">
        <v>1391</v>
      </c>
    </row>
    <row r="16" spans="1:4" x14ac:dyDescent="0.2">
      <c r="A16" s="9" t="s">
        <v>178</v>
      </c>
      <c r="B16" s="2">
        <v>200000000</v>
      </c>
      <c r="C16" s="11">
        <v>113200000</v>
      </c>
    </row>
    <row r="17" spans="1:10" x14ac:dyDescent="0.2">
      <c r="A17" s="9" t="s">
        <v>179</v>
      </c>
      <c r="B17" s="2">
        <v>1</v>
      </c>
      <c r="C17" s="11">
        <v>8000</v>
      </c>
    </row>
    <row r="18" spans="1:10" ht="13.5" thickBot="1" x14ac:dyDescent="0.25">
      <c r="A18" s="9"/>
      <c r="C18" s="11"/>
    </row>
    <row r="19" spans="1:10" ht="13.5" thickBot="1" x14ac:dyDescent="0.25">
      <c r="A19" s="12"/>
      <c r="B19" s="13"/>
      <c r="C19" s="14">
        <f>SUM(C5:C17)</f>
        <v>117019635</v>
      </c>
    </row>
    <row r="21" spans="1:10" x14ac:dyDescent="0.2">
      <c r="A21" s="15" t="s">
        <v>8</v>
      </c>
    </row>
    <row r="22" spans="1:10" x14ac:dyDescent="0.2">
      <c r="A22" s="16" t="s">
        <v>9</v>
      </c>
    </row>
    <row r="23" spans="1:10" x14ac:dyDescent="0.2">
      <c r="A23" s="15" t="s">
        <v>180</v>
      </c>
    </row>
    <row r="24" spans="1:10" x14ac:dyDescent="0.2">
      <c r="A24" s="2" t="s">
        <v>181</v>
      </c>
    </row>
    <row r="27" spans="1:10" x14ac:dyDescent="0.2">
      <c r="A27" s="19" t="s">
        <v>10</v>
      </c>
      <c r="B27" s="19"/>
      <c r="C27" s="20"/>
      <c r="D27" s="20"/>
      <c r="E27" s="21"/>
      <c r="F27" s="21"/>
      <c r="G27" s="22"/>
      <c r="H27" s="19"/>
      <c r="I27" s="23"/>
      <c r="J27" s="23"/>
    </row>
    <row r="28" spans="1:10" x14ac:dyDescent="0.2">
      <c r="A28" s="24" t="s">
        <v>11</v>
      </c>
      <c r="B28" s="24"/>
      <c r="C28" s="25"/>
      <c r="D28" s="25"/>
      <c r="E28" s="26"/>
      <c r="F28" s="26"/>
      <c r="G28" s="27"/>
      <c r="H28" s="24"/>
      <c r="I28" s="24"/>
      <c r="J28" s="24"/>
    </row>
    <row r="29" spans="1:10" x14ac:dyDescent="0.2">
      <c r="A29" s="28"/>
      <c r="B29" s="28"/>
      <c r="C29" s="29" t="s">
        <v>12</v>
      </c>
      <c r="D29" s="30" t="s">
        <v>12</v>
      </c>
      <c r="E29" s="31" t="s">
        <v>13</v>
      </c>
      <c r="F29" s="31" t="s">
        <v>14</v>
      </c>
      <c r="G29" s="32" t="s">
        <v>15</v>
      </c>
      <c r="H29" s="28" t="s">
        <v>16</v>
      </c>
      <c r="I29" s="33"/>
      <c r="J29" s="33"/>
    </row>
    <row r="30" spans="1:10" x14ac:dyDescent="0.2">
      <c r="A30" s="34" t="s">
        <v>2</v>
      </c>
      <c r="B30" s="34" t="s">
        <v>17</v>
      </c>
      <c r="C30" s="35" t="s">
        <v>18</v>
      </c>
      <c r="D30" s="36" t="s">
        <v>19</v>
      </c>
      <c r="E30" s="37" t="s">
        <v>20</v>
      </c>
      <c r="F30" s="38" t="s">
        <v>21</v>
      </c>
      <c r="G30" s="39" t="s">
        <v>22</v>
      </c>
      <c r="H30" s="34" t="s">
        <v>182</v>
      </c>
      <c r="I30" s="33"/>
      <c r="J30" s="33"/>
    </row>
    <row r="31" spans="1:10" x14ac:dyDescent="0.2">
      <c r="A31" s="40"/>
      <c r="B31" s="23"/>
      <c r="C31" s="41"/>
      <c r="D31" s="41"/>
      <c r="E31" s="42"/>
      <c r="F31" s="42"/>
      <c r="G31" s="43"/>
      <c r="H31" s="40"/>
      <c r="I31" s="23"/>
      <c r="J31" s="23"/>
    </row>
    <row r="32" spans="1:10" x14ac:dyDescent="0.2">
      <c r="A32" s="44" t="s">
        <v>24</v>
      </c>
      <c r="B32" s="15">
        <v>674</v>
      </c>
      <c r="C32" s="45">
        <v>37571</v>
      </c>
      <c r="D32" s="45">
        <v>39055</v>
      </c>
      <c r="E32" s="46">
        <v>1040961999</v>
      </c>
      <c r="F32" s="46">
        <v>19400000</v>
      </c>
      <c r="G32" s="47">
        <v>0.63302938144329901</v>
      </c>
      <c r="H32" s="46">
        <v>12280770</v>
      </c>
      <c r="I32" s="15"/>
      <c r="J32" s="15"/>
    </row>
    <row r="33" spans="1:10" x14ac:dyDescent="0.2">
      <c r="A33" s="44" t="s">
        <v>25</v>
      </c>
      <c r="B33" s="15">
        <v>684</v>
      </c>
      <c r="C33" s="45">
        <v>37735</v>
      </c>
      <c r="D33" s="45">
        <v>39400</v>
      </c>
      <c r="E33" s="46">
        <v>8880012000</v>
      </c>
      <c r="F33" s="46">
        <v>493334000</v>
      </c>
      <c r="G33" s="47">
        <v>0.61246077505300667</v>
      </c>
      <c r="H33" s="46">
        <v>302147724</v>
      </c>
      <c r="I33" s="15"/>
      <c r="J33" s="15"/>
    </row>
    <row r="34" spans="1:10" x14ac:dyDescent="0.2">
      <c r="A34" s="44" t="s">
        <v>42</v>
      </c>
      <c r="B34" s="15">
        <v>712</v>
      </c>
      <c r="C34" s="45">
        <v>38063</v>
      </c>
      <c r="D34" s="45">
        <v>39089</v>
      </c>
      <c r="E34" s="46">
        <v>178060000000</v>
      </c>
      <c r="F34" s="46">
        <v>400000000</v>
      </c>
      <c r="G34" s="47">
        <v>0.94914955000000001</v>
      </c>
      <c r="H34" s="46">
        <v>379659820</v>
      </c>
      <c r="I34" s="15"/>
      <c r="J34" s="15"/>
    </row>
    <row r="35" spans="1:10" x14ac:dyDescent="0.2">
      <c r="A35" s="44" t="s">
        <v>35</v>
      </c>
      <c r="B35" s="15">
        <v>715</v>
      </c>
      <c r="C35" s="45">
        <v>38097</v>
      </c>
      <c r="D35" s="45">
        <v>39014</v>
      </c>
      <c r="E35" s="46">
        <v>18887600964</v>
      </c>
      <c r="F35" s="46">
        <v>1000000000</v>
      </c>
      <c r="G35" s="47">
        <v>0.53479693900000003</v>
      </c>
      <c r="H35" s="46">
        <v>534796939</v>
      </c>
      <c r="I35" s="15"/>
      <c r="J35" s="15"/>
    </row>
    <row r="36" spans="1:10" x14ac:dyDescent="0.2">
      <c r="A36" s="44" t="s">
        <v>37</v>
      </c>
      <c r="B36" s="15">
        <v>717</v>
      </c>
      <c r="C36" s="45">
        <v>38127</v>
      </c>
      <c r="D36" s="45">
        <v>39070</v>
      </c>
      <c r="E36" s="46">
        <v>10027894600</v>
      </c>
      <c r="F36" s="46">
        <v>100278946</v>
      </c>
      <c r="G36" s="47">
        <v>0.96479958016311818</v>
      </c>
      <c r="H36" s="46">
        <v>96749085</v>
      </c>
      <c r="I36" s="15"/>
      <c r="J36" s="15"/>
    </row>
    <row r="37" spans="1:10" x14ac:dyDescent="0.2">
      <c r="A37" s="44" t="s">
        <v>5</v>
      </c>
      <c r="B37" s="15">
        <v>720</v>
      </c>
      <c r="C37" s="45">
        <v>38195</v>
      </c>
      <c r="D37" s="45">
        <v>39192</v>
      </c>
      <c r="E37" s="46">
        <v>6237165480</v>
      </c>
      <c r="F37" s="46">
        <v>650000</v>
      </c>
      <c r="G37" s="47">
        <v>0.40288769230769228</v>
      </c>
      <c r="H37" s="46">
        <v>261877</v>
      </c>
      <c r="I37" s="15"/>
      <c r="J37" s="15"/>
    </row>
    <row r="38" spans="1:10" x14ac:dyDescent="0.2">
      <c r="A38" s="44" t="s">
        <v>36</v>
      </c>
      <c r="B38" s="15">
        <v>723</v>
      </c>
      <c r="C38" s="45">
        <v>38224</v>
      </c>
      <c r="D38" s="45">
        <v>39199</v>
      </c>
      <c r="E38" s="46">
        <v>1290000000</v>
      </c>
      <c r="F38" s="46">
        <v>5160</v>
      </c>
      <c r="G38" s="47">
        <v>0.33527131782945735</v>
      </c>
      <c r="H38" s="46">
        <v>1730</v>
      </c>
      <c r="I38" s="15"/>
      <c r="J38" s="15"/>
    </row>
    <row r="39" spans="1:10" x14ac:dyDescent="0.2">
      <c r="A39" s="44" t="s">
        <v>37</v>
      </c>
      <c r="B39" s="15">
        <v>725</v>
      </c>
      <c r="C39" s="45">
        <v>38264</v>
      </c>
      <c r="D39" s="45">
        <v>39296</v>
      </c>
      <c r="E39" s="46">
        <v>45000000000</v>
      </c>
      <c r="F39" s="46">
        <v>450000000</v>
      </c>
      <c r="G39" s="47">
        <v>0.99895524666666669</v>
      </c>
      <c r="H39" s="46">
        <v>449529861</v>
      </c>
      <c r="I39" s="15"/>
      <c r="J39" s="15"/>
    </row>
    <row r="40" spans="1:10" x14ac:dyDescent="0.2">
      <c r="A40" s="49" t="s">
        <v>39</v>
      </c>
      <c r="B40" s="15">
        <v>733</v>
      </c>
      <c r="C40" s="45">
        <v>38412</v>
      </c>
      <c r="D40" s="45">
        <v>39408</v>
      </c>
      <c r="E40" s="46">
        <v>6960583516</v>
      </c>
      <c r="F40" s="46">
        <v>72809451</v>
      </c>
      <c r="G40" s="50">
        <v>0.99526908944829151</v>
      </c>
      <c r="H40" s="46">
        <v>72464996</v>
      </c>
      <c r="I40" s="15"/>
      <c r="J40" s="15"/>
    </row>
    <row r="41" spans="1:10" x14ac:dyDescent="0.2">
      <c r="A41" s="49" t="s">
        <v>40</v>
      </c>
      <c r="B41" s="15">
        <v>734</v>
      </c>
      <c r="C41" s="45">
        <v>38414</v>
      </c>
      <c r="D41" s="45">
        <v>39460</v>
      </c>
      <c r="E41" s="46">
        <v>22313119439</v>
      </c>
      <c r="F41" s="46">
        <v>24000000</v>
      </c>
      <c r="G41" s="50">
        <v>0.59703016666666664</v>
      </c>
      <c r="H41" s="46">
        <v>14328724</v>
      </c>
      <c r="I41" s="15"/>
      <c r="J41" s="15"/>
    </row>
    <row r="42" spans="1:10" x14ac:dyDescent="0.2">
      <c r="A42" s="49" t="s">
        <v>41</v>
      </c>
      <c r="B42" s="15">
        <v>736</v>
      </c>
      <c r="C42" s="45">
        <v>38425</v>
      </c>
      <c r="D42" s="45">
        <v>39493</v>
      </c>
      <c r="E42" s="46">
        <v>287500000000</v>
      </c>
      <c r="F42" s="46">
        <v>12500000000</v>
      </c>
      <c r="G42" s="50">
        <v>0.99366491215999997</v>
      </c>
      <c r="H42" s="46">
        <v>12420811402</v>
      </c>
      <c r="I42" s="15"/>
      <c r="J42" s="15"/>
    </row>
    <row r="43" spans="1:10" x14ac:dyDescent="0.2">
      <c r="A43" s="49" t="s">
        <v>42</v>
      </c>
      <c r="B43" s="15">
        <v>737</v>
      </c>
      <c r="C43" s="45">
        <v>38425</v>
      </c>
      <c r="D43" s="45">
        <v>39478</v>
      </c>
      <c r="E43" s="46">
        <v>324793224014</v>
      </c>
      <c r="F43" s="46">
        <v>670340180</v>
      </c>
      <c r="G43" s="50">
        <v>0.46576922332180654</v>
      </c>
      <c r="H43" s="46">
        <v>312223825</v>
      </c>
      <c r="I43" s="15"/>
      <c r="J43" s="15"/>
    </row>
    <row r="44" spans="1:10" x14ac:dyDescent="0.2">
      <c r="A44" s="49" t="s">
        <v>43</v>
      </c>
      <c r="B44" s="15">
        <v>738</v>
      </c>
      <c r="C44" s="45">
        <v>38442</v>
      </c>
      <c r="D44" s="45">
        <v>39509</v>
      </c>
      <c r="E44" s="46">
        <v>6048048370</v>
      </c>
      <c r="F44" s="46">
        <v>700000</v>
      </c>
      <c r="G44" s="50">
        <v>0.38293571428571427</v>
      </c>
      <c r="H44" s="46">
        <v>268055</v>
      </c>
      <c r="I44" s="15"/>
      <c r="J44" s="15"/>
    </row>
    <row r="45" spans="1:10" x14ac:dyDescent="0.2">
      <c r="A45" s="49" t="s">
        <v>44</v>
      </c>
      <c r="B45" s="15">
        <v>740</v>
      </c>
      <c r="C45" s="45">
        <v>38443</v>
      </c>
      <c r="D45" s="45">
        <v>39478</v>
      </c>
      <c r="E45" s="46">
        <v>15000000000</v>
      </c>
      <c r="F45" s="46">
        <v>15000000000</v>
      </c>
      <c r="G45" s="50">
        <v>0.68403918526666663</v>
      </c>
      <c r="H45" s="46">
        <v>10260587779</v>
      </c>
      <c r="I45" s="15"/>
      <c r="J45" s="15"/>
    </row>
    <row r="46" spans="1:10" x14ac:dyDescent="0.2">
      <c r="A46" s="49" t="s">
        <v>48</v>
      </c>
      <c r="B46" s="15">
        <v>749</v>
      </c>
      <c r="C46" s="45">
        <v>38517</v>
      </c>
      <c r="D46" s="45">
        <v>39467</v>
      </c>
      <c r="E46" s="46">
        <v>15772000000</v>
      </c>
      <c r="F46" s="46">
        <v>200000000</v>
      </c>
      <c r="G46" s="50">
        <v>0.19529888000000001</v>
      </c>
      <c r="H46" s="46">
        <v>39059776</v>
      </c>
      <c r="I46" s="15"/>
      <c r="J46" s="15"/>
    </row>
    <row r="47" spans="1:10" x14ac:dyDescent="0.2">
      <c r="A47" s="49" t="s">
        <v>114</v>
      </c>
      <c r="B47" s="15">
        <v>751</v>
      </c>
      <c r="C47" s="45">
        <v>38552</v>
      </c>
      <c r="D47" s="45">
        <v>39564</v>
      </c>
      <c r="E47" s="46">
        <v>2994008421</v>
      </c>
      <c r="F47" s="46">
        <v>16698803</v>
      </c>
      <c r="G47" s="50">
        <v>9.0088912360963835E-2</v>
      </c>
      <c r="H47" s="46">
        <v>1504377</v>
      </c>
      <c r="I47" s="15"/>
      <c r="J47" s="15"/>
    </row>
    <row r="48" spans="1:10" x14ac:dyDescent="0.2">
      <c r="A48" s="49" t="s">
        <v>51</v>
      </c>
      <c r="B48" s="15">
        <v>752</v>
      </c>
      <c r="C48" s="45">
        <v>38553</v>
      </c>
      <c r="D48" s="45">
        <v>39432</v>
      </c>
      <c r="E48" s="46">
        <v>15000000000</v>
      </c>
      <c r="F48" s="46">
        <v>150000000000</v>
      </c>
      <c r="G48" s="50">
        <v>0.99985591267333329</v>
      </c>
      <c r="H48" s="46">
        <v>149978386901</v>
      </c>
      <c r="I48" s="15"/>
      <c r="J48" s="15"/>
    </row>
    <row r="49" spans="1:10" x14ac:dyDescent="0.2">
      <c r="A49" s="49" t="s">
        <v>54</v>
      </c>
      <c r="B49" s="15">
        <v>755</v>
      </c>
      <c r="C49" s="45">
        <v>38621</v>
      </c>
      <c r="D49" s="45">
        <v>40366</v>
      </c>
      <c r="E49" s="46">
        <v>451060974</v>
      </c>
      <c r="F49" s="46">
        <v>72751770</v>
      </c>
      <c r="G49" s="50">
        <v>0</v>
      </c>
      <c r="H49" s="46">
        <v>0</v>
      </c>
      <c r="I49" s="15"/>
      <c r="J49" s="15"/>
    </row>
    <row r="50" spans="1:10" x14ac:dyDescent="0.2">
      <c r="A50" s="49" t="s">
        <v>103</v>
      </c>
      <c r="B50" s="15">
        <v>756</v>
      </c>
      <c r="C50" s="45">
        <v>38621</v>
      </c>
      <c r="D50" s="45">
        <v>39636</v>
      </c>
      <c r="E50" s="46">
        <v>4059548766</v>
      </c>
      <c r="F50" s="46">
        <v>654765930</v>
      </c>
      <c r="G50" s="50">
        <v>6.945727918372295E-2</v>
      </c>
      <c r="H50" s="46">
        <v>45478260</v>
      </c>
      <c r="I50" s="15"/>
      <c r="J50" s="15"/>
    </row>
    <row r="51" spans="1:10" x14ac:dyDescent="0.2">
      <c r="A51" s="49" t="s">
        <v>58</v>
      </c>
      <c r="B51" s="15">
        <v>759</v>
      </c>
      <c r="C51" s="45">
        <v>38642</v>
      </c>
      <c r="D51" s="45">
        <v>39693</v>
      </c>
      <c r="E51" s="46">
        <v>57000000000</v>
      </c>
      <c r="F51" s="46">
        <v>1100000000</v>
      </c>
      <c r="G51" s="50">
        <v>0.82472476545454543</v>
      </c>
      <c r="H51" s="46">
        <v>907197242</v>
      </c>
      <c r="I51" s="15"/>
      <c r="J51" s="15"/>
    </row>
    <row r="52" spans="1:10" x14ac:dyDescent="0.2">
      <c r="A52" s="49" t="s">
        <v>167</v>
      </c>
      <c r="B52" s="15">
        <v>760</v>
      </c>
      <c r="C52" s="45">
        <v>38652</v>
      </c>
      <c r="D52" s="45">
        <v>39682</v>
      </c>
      <c r="E52" s="46">
        <v>6730556821</v>
      </c>
      <c r="F52" s="46">
        <v>80000000</v>
      </c>
      <c r="G52" s="50">
        <v>0.42775716250000001</v>
      </c>
      <c r="H52" s="46">
        <v>34220573</v>
      </c>
      <c r="I52" s="15"/>
      <c r="J52" s="15"/>
    </row>
    <row r="53" spans="1:10" x14ac:dyDescent="0.2">
      <c r="A53" s="49" t="s">
        <v>7</v>
      </c>
      <c r="B53" s="15">
        <v>761</v>
      </c>
      <c r="C53" s="45">
        <v>38653</v>
      </c>
      <c r="D53" s="45">
        <v>39233</v>
      </c>
      <c r="E53" s="46">
        <v>1400000000</v>
      </c>
      <c r="F53" s="46">
        <v>200</v>
      </c>
      <c r="G53" s="50">
        <v>0.47</v>
      </c>
      <c r="H53" s="46">
        <v>94</v>
      </c>
      <c r="I53" s="15"/>
      <c r="J53" s="15"/>
    </row>
    <row r="54" spans="1:10" x14ac:dyDescent="0.2">
      <c r="A54" s="49" t="s">
        <v>60</v>
      </c>
      <c r="B54" s="15">
        <v>762</v>
      </c>
      <c r="C54" s="45">
        <v>38658</v>
      </c>
      <c r="D54" s="45">
        <v>39658</v>
      </c>
      <c r="E54" s="46">
        <v>2813961994</v>
      </c>
      <c r="F54" s="46">
        <v>158000000</v>
      </c>
      <c r="G54" s="50">
        <v>0.93594965189873414</v>
      </c>
      <c r="H54" s="46">
        <v>147880045</v>
      </c>
      <c r="I54" s="15"/>
      <c r="J54" s="15"/>
    </row>
    <row r="55" spans="1:10" x14ac:dyDescent="0.2">
      <c r="A55" s="49" t="s">
        <v>6</v>
      </c>
      <c r="B55" s="15">
        <v>763</v>
      </c>
      <c r="C55" s="45">
        <v>38658</v>
      </c>
      <c r="D55" s="45">
        <v>39689</v>
      </c>
      <c r="E55" s="46" t="s">
        <v>61</v>
      </c>
      <c r="F55" s="46">
        <v>650000000</v>
      </c>
      <c r="G55" s="50">
        <v>0.95769702769230769</v>
      </c>
      <c r="H55" s="46">
        <v>622503068</v>
      </c>
      <c r="I55" s="15"/>
      <c r="J55" s="15"/>
    </row>
    <row r="56" spans="1:10" x14ac:dyDescent="0.2">
      <c r="A56" s="49" t="s">
        <v>79</v>
      </c>
      <c r="B56" s="15">
        <v>769</v>
      </c>
      <c r="C56" s="45">
        <v>38770</v>
      </c>
      <c r="D56" s="45">
        <v>39717</v>
      </c>
      <c r="E56" s="46">
        <v>8466000000</v>
      </c>
      <c r="F56" s="46">
        <v>169320000</v>
      </c>
      <c r="G56" s="50">
        <v>0</v>
      </c>
      <c r="H56" s="46">
        <v>0</v>
      </c>
      <c r="I56" s="15"/>
      <c r="J56" s="15"/>
    </row>
    <row r="57" spans="1:10" x14ac:dyDescent="0.2">
      <c r="A57" s="49" t="s">
        <v>94</v>
      </c>
      <c r="B57" s="15">
        <v>770</v>
      </c>
      <c r="C57" s="45">
        <v>38845</v>
      </c>
      <c r="D57" s="45">
        <v>39804</v>
      </c>
      <c r="E57" s="46">
        <v>1015000000</v>
      </c>
      <c r="F57" s="46">
        <v>1450000</v>
      </c>
      <c r="G57" s="50">
        <v>1</v>
      </c>
      <c r="H57" s="46">
        <v>1450000</v>
      </c>
      <c r="I57" s="15"/>
      <c r="J57" s="15"/>
    </row>
    <row r="58" spans="1:10" x14ac:dyDescent="0.2">
      <c r="A58" s="49" t="s">
        <v>95</v>
      </c>
      <c r="B58" s="15">
        <v>771</v>
      </c>
      <c r="C58" s="45">
        <v>38847</v>
      </c>
      <c r="D58" s="45">
        <v>40412</v>
      </c>
      <c r="E58" s="46">
        <v>420659801</v>
      </c>
      <c r="F58" s="46">
        <v>5000000</v>
      </c>
      <c r="G58" s="50">
        <v>0</v>
      </c>
      <c r="H58" s="46">
        <v>0</v>
      </c>
      <c r="I58" s="15"/>
      <c r="J58" s="15"/>
    </row>
    <row r="59" spans="1:10" ht="25.5" x14ac:dyDescent="0.2">
      <c r="A59" s="49" t="s">
        <v>104</v>
      </c>
      <c r="B59" s="15">
        <v>772</v>
      </c>
      <c r="C59" s="45">
        <v>38853</v>
      </c>
      <c r="D59" s="45">
        <v>39797</v>
      </c>
      <c r="E59" s="46">
        <v>3299999994</v>
      </c>
      <c r="F59" s="46">
        <v>244444444</v>
      </c>
      <c r="G59" s="50">
        <v>0.91898482667088155</v>
      </c>
      <c r="H59" s="46">
        <v>224640735</v>
      </c>
      <c r="I59" s="15"/>
      <c r="J59" s="15"/>
    </row>
    <row r="60" spans="1:10" x14ac:dyDescent="0.2">
      <c r="A60" s="49" t="s">
        <v>105</v>
      </c>
      <c r="B60" s="15">
        <v>773</v>
      </c>
      <c r="C60" s="45">
        <v>38869</v>
      </c>
      <c r="D60" s="45">
        <v>39755</v>
      </c>
      <c r="E60" s="46">
        <v>536290800</v>
      </c>
      <c r="F60" s="46">
        <v>1000</v>
      </c>
      <c r="G60" s="50">
        <v>0.51100000000000001</v>
      </c>
      <c r="H60" s="46">
        <v>511</v>
      </c>
      <c r="I60" s="15"/>
      <c r="J60" s="15"/>
    </row>
    <row r="61" spans="1:10" x14ac:dyDescent="0.2">
      <c r="A61" s="44" t="s">
        <v>132</v>
      </c>
      <c r="B61" s="15">
        <v>778</v>
      </c>
      <c r="C61" s="45">
        <v>38937</v>
      </c>
      <c r="D61" s="45">
        <v>39198</v>
      </c>
      <c r="E61" s="46">
        <v>364669214</v>
      </c>
      <c r="F61" s="46">
        <v>2004038</v>
      </c>
      <c r="G61" s="50">
        <v>0.86074465653844889</v>
      </c>
      <c r="H61" s="46">
        <v>1724965</v>
      </c>
      <c r="I61" s="15"/>
      <c r="J61" s="15"/>
    </row>
    <row r="62" spans="1:10" x14ac:dyDescent="0.2">
      <c r="A62" s="44" t="s">
        <v>124</v>
      </c>
      <c r="B62" s="15">
        <v>779</v>
      </c>
      <c r="C62" s="45">
        <v>38938</v>
      </c>
      <c r="D62" s="45">
        <v>39973</v>
      </c>
      <c r="E62" s="46">
        <v>3408109382</v>
      </c>
      <c r="F62" s="46">
        <v>40283600</v>
      </c>
      <c r="G62" s="50">
        <v>1</v>
      </c>
      <c r="H62" s="46">
        <v>40283600</v>
      </c>
      <c r="I62" s="15"/>
      <c r="J62" s="15"/>
    </row>
    <row r="63" spans="1:10" x14ac:dyDescent="0.2">
      <c r="A63" s="44" t="s">
        <v>60</v>
      </c>
      <c r="B63" s="15">
        <v>780</v>
      </c>
      <c r="C63" s="45">
        <v>38957</v>
      </c>
      <c r="D63" s="45">
        <v>39909</v>
      </c>
      <c r="E63" s="46">
        <v>4680000000</v>
      </c>
      <c r="F63" s="46">
        <v>336690647</v>
      </c>
      <c r="G63" s="50">
        <v>0.99819882433502827</v>
      </c>
      <c r="H63" s="46">
        <v>336084208</v>
      </c>
      <c r="I63" s="15"/>
      <c r="J63" s="15"/>
    </row>
    <row r="64" spans="1:10" x14ac:dyDescent="0.2">
      <c r="A64" s="44" t="s">
        <v>135</v>
      </c>
      <c r="B64" s="15">
        <v>782</v>
      </c>
      <c r="C64" s="45">
        <v>38981</v>
      </c>
      <c r="D64" s="45">
        <v>39254</v>
      </c>
      <c r="E64" s="46">
        <v>34000000000</v>
      </c>
      <c r="F64" s="46">
        <v>17000000</v>
      </c>
      <c r="G64" s="50">
        <v>0.99891488235294112</v>
      </c>
      <c r="H64" s="46">
        <v>16981553</v>
      </c>
      <c r="I64" s="15"/>
      <c r="J64" s="15"/>
    </row>
    <row r="65" spans="1:10" x14ac:dyDescent="0.2">
      <c r="A65" s="44" t="s">
        <v>168</v>
      </c>
      <c r="B65" s="15">
        <v>783</v>
      </c>
      <c r="C65" s="45">
        <v>38992</v>
      </c>
      <c r="D65" s="45">
        <v>39267</v>
      </c>
      <c r="E65" s="46">
        <v>30211224203</v>
      </c>
      <c r="F65" s="46">
        <v>200000000</v>
      </c>
      <c r="G65" s="50">
        <v>1</v>
      </c>
      <c r="H65" s="46">
        <v>200000000</v>
      </c>
      <c r="I65" s="15"/>
      <c r="J65" s="15"/>
    </row>
    <row r="66" spans="1:10" x14ac:dyDescent="0.2">
      <c r="A66" s="44" t="s">
        <v>169</v>
      </c>
      <c r="B66" s="15">
        <v>784</v>
      </c>
      <c r="C66" s="45">
        <v>38993</v>
      </c>
      <c r="D66" s="45">
        <v>39998</v>
      </c>
      <c r="E66" s="46">
        <v>4922296000</v>
      </c>
      <c r="F66" s="46">
        <v>33504000</v>
      </c>
      <c r="G66" s="50">
        <v>0</v>
      </c>
      <c r="H66" s="46">
        <v>0</v>
      </c>
      <c r="I66" s="15"/>
      <c r="J66" s="15"/>
    </row>
    <row r="67" spans="1:10" ht="25.5" x14ac:dyDescent="0.2">
      <c r="A67" s="49" t="s">
        <v>104</v>
      </c>
      <c r="B67" s="15">
        <v>785</v>
      </c>
      <c r="C67" s="45">
        <v>39008</v>
      </c>
      <c r="D67" s="45">
        <v>39931</v>
      </c>
      <c r="E67" s="46">
        <v>1282500000</v>
      </c>
      <c r="F67" s="46">
        <v>95000000</v>
      </c>
      <c r="G67" s="50">
        <v>0.9305168421052632</v>
      </c>
      <c r="H67" s="46">
        <v>88399100</v>
      </c>
      <c r="I67" s="15"/>
      <c r="J67" s="15"/>
    </row>
    <row r="68" spans="1:10" ht="38.25" x14ac:dyDescent="0.2">
      <c r="A68" s="44" t="s">
        <v>170</v>
      </c>
      <c r="B68" s="15">
        <v>786</v>
      </c>
      <c r="C68" s="45">
        <v>39017</v>
      </c>
      <c r="D68" s="84" t="s">
        <v>171</v>
      </c>
      <c r="E68" s="46">
        <v>17244689020</v>
      </c>
      <c r="F68" s="46">
        <v>8211756676</v>
      </c>
      <c r="G68" s="50">
        <v>2.4276948144682217E-2</v>
      </c>
      <c r="H68" s="46">
        <v>199356391</v>
      </c>
      <c r="I68" s="15"/>
      <c r="J68" s="15"/>
    </row>
    <row r="69" spans="1:10" ht="38.25" x14ac:dyDescent="0.2">
      <c r="A69" s="44" t="s">
        <v>172</v>
      </c>
      <c r="B69" s="15">
        <v>787</v>
      </c>
      <c r="C69" s="45">
        <v>39017</v>
      </c>
      <c r="D69" s="84" t="s">
        <v>171</v>
      </c>
      <c r="E69" s="46">
        <v>15003897116</v>
      </c>
      <c r="F69" s="46">
        <v>6523433529</v>
      </c>
      <c r="G69" s="50">
        <v>2.7307717509203735E-3</v>
      </c>
      <c r="H69" s="46">
        <v>17814008</v>
      </c>
      <c r="I69" s="15"/>
      <c r="J69" s="15"/>
    </row>
    <row r="70" spans="1:10" ht="38.25" x14ac:dyDescent="0.2">
      <c r="A70" s="44" t="s">
        <v>173</v>
      </c>
      <c r="B70" s="15">
        <v>788</v>
      </c>
      <c r="C70" s="45">
        <v>39017</v>
      </c>
      <c r="D70" s="84" t="s">
        <v>171</v>
      </c>
      <c r="E70" s="46">
        <v>20151039530</v>
      </c>
      <c r="F70" s="46">
        <v>102083146</v>
      </c>
      <c r="G70" s="50">
        <v>1.7755595032308273E-2</v>
      </c>
      <c r="H70" s="46">
        <v>1812547</v>
      </c>
      <c r="I70" s="15"/>
      <c r="J70" s="15"/>
    </row>
    <row r="71" spans="1:10" x14ac:dyDescent="0.2">
      <c r="A71" s="44" t="s">
        <v>174</v>
      </c>
      <c r="B71" s="15"/>
      <c r="C71" s="45"/>
      <c r="D71" s="45"/>
      <c r="E71" s="46"/>
      <c r="F71" s="46">
        <v>6841392</v>
      </c>
      <c r="G71" s="50">
        <v>1.0988991713966982E-3</v>
      </c>
      <c r="H71" s="46">
        <v>7518</v>
      </c>
      <c r="I71" s="15"/>
      <c r="J71" s="15"/>
    </row>
    <row r="72" spans="1:10" x14ac:dyDescent="0.2">
      <c r="A72" s="44" t="s">
        <v>183</v>
      </c>
      <c r="B72" s="15">
        <v>789</v>
      </c>
      <c r="C72" s="45">
        <v>39024</v>
      </c>
      <c r="D72" s="45">
        <v>40055</v>
      </c>
      <c r="E72" s="46">
        <v>18796050000</v>
      </c>
      <c r="F72" s="46">
        <v>89000000</v>
      </c>
      <c r="G72" s="50">
        <v>0</v>
      </c>
      <c r="H72" s="46">
        <v>0</v>
      </c>
      <c r="I72" s="15"/>
      <c r="J72" s="15"/>
    </row>
    <row r="73" spans="1:10" x14ac:dyDescent="0.2">
      <c r="A73" s="44" t="s">
        <v>184</v>
      </c>
      <c r="B73" s="15">
        <v>790</v>
      </c>
      <c r="C73" s="45">
        <v>39031</v>
      </c>
      <c r="D73" s="45">
        <v>40063</v>
      </c>
      <c r="E73" s="46">
        <v>8012539000</v>
      </c>
      <c r="F73" s="46">
        <v>51693800</v>
      </c>
      <c r="G73" s="50">
        <v>0</v>
      </c>
      <c r="H73" s="46">
        <v>0</v>
      </c>
      <c r="I73" s="15"/>
      <c r="J73" s="15"/>
    </row>
    <row r="74" spans="1:10" x14ac:dyDescent="0.2">
      <c r="A74" s="44" t="s">
        <v>185</v>
      </c>
      <c r="B74" s="15">
        <v>791</v>
      </c>
      <c r="C74" s="45">
        <v>39037</v>
      </c>
      <c r="D74" s="45">
        <v>39734</v>
      </c>
      <c r="E74" s="46">
        <v>46000000000</v>
      </c>
      <c r="F74" s="46">
        <v>155000000</v>
      </c>
      <c r="G74" s="50">
        <v>2.5977935483870967E-3</v>
      </c>
      <c r="H74" s="46">
        <v>402658</v>
      </c>
      <c r="I74" s="15"/>
      <c r="J74" s="15"/>
    </row>
    <row r="75" spans="1:10" x14ac:dyDescent="0.2">
      <c r="A75" s="44" t="s">
        <v>186</v>
      </c>
      <c r="B75" s="15">
        <v>792</v>
      </c>
      <c r="C75" s="45">
        <v>39045</v>
      </c>
      <c r="D75" s="45">
        <v>40050</v>
      </c>
      <c r="E75" s="46">
        <v>18500000000</v>
      </c>
      <c r="F75" s="46">
        <v>185000000000</v>
      </c>
      <c r="G75" s="50">
        <v>0</v>
      </c>
      <c r="H75" s="46">
        <v>0</v>
      </c>
      <c r="I75" s="15"/>
      <c r="J75" s="15"/>
    </row>
    <row r="76" spans="1:10" x14ac:dyDescent="0.2">
      <c r="A76" s="73"/>
      <c r="B76" s="70"/>
      <c r="C76" s="55"/>
      <c r="D76" s="55"/>
      <c r="E76" s="59"/>
      <c r="F76" s="59"/>
      <c r="G76" s="58"/>
      <c r="H76" s="59"/>
      <c r="I76" s="15"/>
      <c r="J76" s="15"/>
    </row>
    <row r="77" spans="1:10" x14ac:dyDescent="0.2">
      <c r="A77" s="23"/>
      <c r="B77" s="23"/>
      <c r="C77" s="60"/>
      <c r="D77" s="60"/>
      <c r="E77" s="61"/>
      <c r="F77" s="61"/>
      <c r="G77" s="62"/>
      <c r="H77" s="23"/>
      <c r="I77" s="23"/>
      <c r="J77" s="23"/>
    </row>
    <row r="78" spans="1:10" x14ac:dyDescent="0.2">
      <c r="A78" s="63" t="s">
        <v>64</v>
      </c>
      <c r="B78" s="23"/>
      <c r="C78" s="60"/>
      <c r="D78" s="60"/>
      <c r="E78" s="61"/>
      <c r="F78" s="61" t="s">
        <v>65</v>
      </c>
      <c r="G78" s="62"/>
      <c r="H78" s="61"/>
      <c r="I78" s="23"/>
      <c r="J78" s="23"/>
    </row>
    <row r="79" spans="1:10" x14ac:dyDescent="0.2">
      <c r="A79" s="63" t="s">
        <v>66</v>
      </c>
      <c r="B79" s="23"/>
      <c r="C79" s="60"/>
      <c r="D79" s="60"/>
      <c r="E79" s="61"/>
      <c r="F79" s="61"/>
      <c r="G79" s="62"/>
      <c r="H79" s="23"/>
      <c r="I79" s="23"/>
      <c r="J79" s="23"/>
    </row>
    <row r="80" spans="1:10" x14ac:dyDescent="0.2">
      <c r="A80" s="98" t="s">
        <v>80</v>
      </c>
      <c r="B80" s="98"/>
      <c r="C80" s="98"/>
      <c r="D80" s="98"/>
      <c r="E80" s="98"/>
      <c r="F80" s="98"/>
      <c r="G80" s="98"/>
      <c r="H80" s="98"/>
      <c r="I80" s="98"/>
      <c r="J80" s="98"/>
    </row>
    <row r="81" spans="1:10" x14ac:dyDescent="0.2">
      <c r="A81" s="99" t="s">
        <v>81</v>
      </c>
      <c r="B81" s="99"/>
      <c r="C81" s="99"/>
      <c r="D81" s="99"/>
      <c r="E81" s="99"/>
      <c r="F81" s="99"/>
      <c r="G81" s="99"/>
      <c r="H81" s="99"/>
      <c r="I81" s="99"/>
      <c r="J81" s="23"/>
    </row>
    <row r="82" spans="1:10" x14ac:dyDescent="0.2">
      <c r="A82" s="99"/>
      <c r="B82" s="99"/>
      <c r="C82" s="99"/>
      <c r="D82" s="99"/>
      <c r="E82" s="99"/>
      <c r="F82" s="99"/>
      <c r="G82" s="99"/>
      <c r="H82" s="99"/>
      <c r="I82" s="99"/>
      <c r="J82" s="23"/>
    </row>
    <row r="83" spans="1:10" x14ac:dyDescent="0.2">
      <c r="A83" s="98" t="s">
        <v>107</v>
      </c>
      <c r="B83" s="98"/>
      <c r="C83" s="98"/>
      <c r="D83" s="98"/>
      <c r="E83" s="98"/>
      <c r="F83" s="98"/>
      <c r="G83" s="98"/>
      <c r="H83" s="98"/>
      <c r="I83" s="98"/>
      <c r="J83" s="98"/>
    </row>
    <row r="84" spans="1:10" x14ac:dyDescent="0.2">
      <c r="A84" s="3" t="s">
        <v>136</v>
      </c>
      <c r="B84" s="23"/>
      <c r="C84" s="60"/>
      <c r="D84" s="60"/>
      <c r="E84" s="61"/>
      <c r="F84" s="61"/>
      <c r="G84" s="62"/>
      <c r="H84" s="23"/>
      <c r="I84" s="23"/>
      <c r="J84" s="23"/>
    </row>
    <row r="85" spans="1:10" x14ac:dyDescent="0.2">
      <c r="A85" s="99" t="s">
        <v>137</v>
      </c>
      <c r="B85" s="99"/>
      <c r="C85" s="99"/>
      <c r="D85" s="99"/>
      <c r="E85" s="99"/>
      <c r="F85" s="99"/>
      <c r="G85" s="99"/>
      <c r="H85" s="99"/>
      <c r="I85" s="99"/>
      <c r="J85" s="74"/>
    </row>
    <row r="86" spans="1:10" x14ac:dyDescent="0.2">
      <c r="A86" s="99"/>
      <c r="B86" s="99"/>
      <c r="C86" s="99"/>
      <c r="D86" s="99"/>
      <c r="E86" s="99"/>
      <c r="F86" s="99"/>
      <c r="G86" s="99"/>
      <c r="H86" s="99"/>
      <c r="I86" s="99"/>
      <c r="J86" s="74"/>
    </row>
    <row r="87" spans="1:10" x14ac:dyDescent="0.2">
      <c r="A87" s="99" t="s">
        <v>187</v>
      </c>
      <c r="B87" s="99"/>
      <c r="C87" s="99"/>
      <c r="D87" s="99"/>
      <c r="E87" s="99"/>
      <c r="F87" s="99"/>
      <c r="G87" s="99"/>
      <c r="H87" s="99"/>
      <c r="I87" s="99"/>
      <c r="J87" s="23"/>
    </row>
    <row r="88" spans="1:10" x14ac:dyDescent="0.2">
      <c r="A88" s="99"/>
      <c r="B88" s="99"/>
      <c r="C88" s="99"/>
      <c r="D88" s="99"/>
      <c r="E88" s="99"/>
      <c r="F88" s="99"/>
      <c r="G88" s="99"/>
      <c r="H88" s="99"/>
      <c r="I88" s="99"/>
      <c r="J88" s="23"/>
    </row>
    <row r="92" spans="1:10" x14ac:dyDescent="0.2">
      <c r="A92" s="1" t="s">
        <v>139</v>
      </c>
      <c r="B92" s="63"/>
      <c r="C92" s="63"/>
      <c r="D92" s="63"/>
      <c r="E92" s="63"/>
      <c r="F92" s="63"/>
      <c r="G92" s="79"/>
      <c r="H92" s="63"/>
    </row>
    <row r="93" spans="1:10" x14ac:dyDescent="0.2">
      <c r="A93" s="63"/>
      <c r="B93" s="63"/>
      <c r="C93" s="63"/>
      <c r="D93" s="63"/>
      <c r="E93" s="63"/>
      <c r="F93" s="63"/>
      <c r="G93" s="79"/>
      <c r="H93" s="63"/>
    </row>
    <row r="94" spans="1:10" ht="63.75" x14ac:dyDescent="0.2">
      <c r="A94" s="80" t="s">
        <v>140</v>
      </c>
      <c r="B94" s="80" t="s">
        <v>12</v>
      </c>
      <c r="C94" s="80" t="s">
        <v>141</v>
      </c>
      <c r="D94" s="80" t="s">
        <v>142</v>
      </c>
      <c r="E94" s="80" t="s">
        <v>143</v>
      </c>
      <c r="F94" s="80" t="s">
        <v>144</v>
      </c>
      <c r="G94" s="80" t="s">
        <v>145</v>
      </c>
      <c r="H94" s="80" t="s">
        <v>146</v>
      </c>
    </row>
    <row r="95" spans="1:10" ht="76.5" x14ac:dyDescent="0.2">
      <c r="A95" s="81">
        <v>767</v>
      </c>
      <c r="B95" s="82">
        <v>38765</v>
      </c>
      <c r="C95" s="81" t="s">
        <v>147</v>
      </c>
      <c r="D95" s="81" t="s">
        <v>148</v>
      </c>
      <c r="E95" s="82">
        <v>38625</v>
      </c>
      <c r="F95" s="83" t="s">
        <v>149</v>
      </c>
      <c r="G95" s="82">
        <v>38789</v>
      </c>
      <c r="H95" s="82" t="s">
        <v>147</v>
      </c>
    </row>
    <row r="96" spans="1:10" ht="102" x14ac:dyDescent="0.2">
      <c r="A96" s="81">
        <v>768</v>
      </c>
      <c r="B96" s="82">
        <v>38769</v>
      </c>
      <c r="C96" s="81" t="s">
        <v>150</v>
      </c>
      <c r="D96" s="81" t="s">
        <v>151</v>
      </c>
      <c r="E96" s="82">
        <v>38626</v>
      </c>
      <c r="F96" s="83" t="s">
        <v>152</v>
      </c>
      <c r="G96" s="82">
        <v>38777</v>
      </c>
      <c r="H96" s="81" t="s">
        <v>150</v>
      </c>
    </row>
    <row r="97" spans="1:8" ht="89.25" x14ac:dyDescent="0.2">
      <c r="A97" s="81">
        <v>775</v>
      </c>
      <c r="B97" s="82">
        <v>38882</v>
      </c>
      <c r="C97" s="81" t="s">
        <v>153</v>
      </c>
      <c r="D97" s="81" t="s">
        <v>154</v>
      </c>
      <c r="E97" s="82">
        <v>38808</v>
      </c>
      <c r="F97" s="83" t="s">
        <v>155</v>
      </c>
      <c r="G97" s="82">
        <v>38908</v>
      </c>
      <c r="H97" s="81" t="s">
        <v>153</v>
      </c>
    </row>
    <row r="98" spans="1:8" ht="102" x14ac:dyDescent="0.2">
      <c r="A98" s="81">
        <v>776</v>
      </c>
      <c r="B98" s="82">
        <v>38911</v>
      </c>
      <c r="C98" s="81" t="s">
        <v>156</v>
      </c>
      <c r="D98" s="81" t="s">
        <v>157</v>
      </c>
      <c r="E98" s="82">
        <v>38838</v>
      </c>
      <c r="F98" s="83" t="s">
        <v>158</v>
      </c>
      <c r="G98" s="82">
        <v>38918</v>
      </c>
      <c r="H98" s="81" t="s">
        <v>156</v>
      </c>
    </row>
    <row r="99" spans="1:8" ht="255" x14ac:dyDescent="0.2">
      <c r="A99" s="81">
        <v>781</v>
      </c>
      <c r="B99" s="82">
        <v>38974</v>
      </c>
      <c r="C99" s="81" t="s">
        <v>159</v>
      </c>
      <c r="D99" s="81" t="s">
        <v>160</v>
      </c>
      <c r="E99" s="82">
        <v>38626</v>
      </c>
      <c r="F99" s="83" t="s">
        <v>161</v>
      </c>
      <c r="G99" s="82">
        <v>38982</v>
      </c>
      <c r="H99" s="81" t="s">
        <v>162</v>
      </c>
    </row>
  </sheetData>
  <mergeCells count="5">
    <mergeCell ref="A80:J80"/>
    <mergeCell ref="A81:I82"/>
    <mergeCell ref="A83:J83"/>
    <mergeCell ref="A85:I86"/>
    <mergeCell ref="A87:I8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selection activeCell="A25" sqref="A25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4.5703125" style="2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6.71093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4.5703125" style="3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4.5703125" style="3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4.5703125" style="3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4.5703125" style="3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4.5703125" style="3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4.5703125" style="3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4.5703125" style="3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4.5703125" style="3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4.5703125" style="3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4.5703125" style="3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4.5703125" style="3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4.5703125" style="3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4.5703125" style="3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4.5703125" style="3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4.5703125" style="3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4.5703125" style="3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4.5703125" style="3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4.5703125" style="3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4.5703125" style="3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4.5703125" style="3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4.5703125" style="3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4.5703125" style="3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4.5703125" style="3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4.5703125" style="3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4.5703125" style="3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4.5703125" style="3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4.5703125" style="3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4.5703125" style="3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4.5703125" style="3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4.5703125" style="3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4.5703125" style="3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4.5703125" style="3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4.5703125" style="3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4.5703125" style="3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4.5703125" style="3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4.5703125" style="3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4.5703125" style="3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4.5703125" style="3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4.5703125" style="3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4.5703125" style="3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4.5703125" style="3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4.5703125" style="3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4.5703125" style="3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4.5703125" style="3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4.5703125" style="3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4.5703125" style="3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4.5703125" style="3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4.5703125" style="3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4.5703125" style="3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4.5703125" style="3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4.5703125" style="3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4.5703125" style="3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4.5703125" style="3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4.5703125" style="3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4.5703125" style="3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4.5703125" style="3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4.5703125" style="3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4.5703125" style="3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4.5703125" style="3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4.5703125" style="3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4.5703125" style="3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4.5703125" style="3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4.5703125" style="3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188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1"/>
    </row>
    <row r="6" spans="1:4" x14ac:dyDescent="0.2">
      <c r="A6" s="9"/>
      <c r="C6" s="11"/>
    </row>
    <row r="7" spans="1:4" x14ac:dyDescent="0.2">
      <c r="A7" s="9" t="s">
        <v>183</v>
      </c>
      <c r="B7" s="2">
        <v>87610777</v>
      </c>
      <c r="C7" s="11">
        <v>21026586</v>
      </c>
    </row>
    <row r="8" spans="1:4" x14ac:dyDescent="0.2">
      <c r="A8" s="9" t="s">
        <v>189</v>
      </c>
      <c r="B8" s="2">
        <v>51693800</v>
      </c>
      <c r="C8" s="11">
        <v>23520679</v>
      </c>
    </row>
    <row r="9" spans="1:4" x14ac:dyDescent="0.2">
      <c r="A9" s="9" t="s">
        <v>60</v>
      </c>
      <c r="B9" s="2">
        <v>606439</v>
      </c>
      <c r="C9" s="11">
        <v>8430</v>
      </c>
    </row>
    <row r="10" spans="1:4" x14ac:dyDescent="0.2">
      <c r="A10" s="9" t="s">
        <v>172</v>
      </c>
      <c r="B10" s="2">
        <v>6433562694</v>
      </c>
      <c r="C10" s="11">
        <v>14797194</v>
      </c>
    </row>
    <row r="11" spans="1:4" x14ac:dyDescent="0.2">
      <c r="A11" s="9" t="s">
        <v>177</v>
      </c>
      <c r="B11" s="2">
        <v>144134529</v>
      </c>
      <c r="C11" s="11">
        <v>50447085</v>
      </c>
    </row>
    <row r="12" spans="1:4" x14ac:dyDescent="0.2">
      <c r="A12" s="9" t="s">
        <v>170</v>
      </c>
      <c r="B12" s="2">
        <v>7874335028</v>
      </c>
      <c r="C12" s="11">
        <v>16536104</v>
      </c>
    </row>
    <row r="13" spans="1:4" x14ac:dyDescent="0.2">
      <c r="A13" s="9" t="s">
        <v>173</v>
      </c>
      <c r="B13" s="2">
        <v>99206721</v>
      </c>
      <c r="C13" s="11">
        <v>18353243</v>
      </c>
    </row>
    <row r="14" spans="1:4" x14ac:dyDescent="0.2">
      <c r="A14" s="9" t="s">
        <v>174</v>
      </c>
      <c r="B14" s="2">
        <v>6720477</v>
      </c>
      <c r="C14" s="11">
        <v>1243288</v>
      </c>
    </row>
    <row r="15" spans="1:4" x14ac:dyDescent="0.2">
      <c r="A15" s="9"/>
      <c r="C15" s="11"/>
    </row>
    <row r="16" spans="1:4" ht="13.5" thickBot="1" x14ac:dyDescent="0.25">
      <c r="A16" s="9"/>
      <c r="C16" s="11"/>
    </row>
    <row r="17" spans="1:10" ht="13.5" thickBot="1" x14ac:dyDescent="0.25">
      <c r="A17" s="12"/>
      <c r="B17" s="13"/>
      <c r="C17" s="14">
        <f>SUM(C5:C15)</f>
        <v>145932609</v>
      </c>
    </row>
    <row r="19" spans="1:10" x14ac:dyDescent="0.2">
      <c r="A19" s="15" t="s">
        <v>8</v>
      </c>
    </row>
    <row r="20" spans="1:10" x14ac:dyDescent="0.2">
      <c r="A20" s="16" t="s">
        <v>9</v>
      </c>
    </row>
    <row r="21" spans="1:10" x14ac:dyDescent="0.2">
      <c r="A21" s="2" t="s">
        <v>165</v>
      </c>
    </row>
    <row r="24" spans="1:10" x14ac:dyDescent="0.2">
      <c r="A24" s="19" t="s">
        <v>10</v>
      </c>
      <c r="B24" s="19"/>
      <c r="C24" s="20"/>
      <c r="D24" s="20"/>
      <c r="E24" s="21"/>
      <c r="F24" s="21"/>
      <c r="G24" s="22"/>
      <c r="H24" s="19"/>
      <c r="I24" s="23"/>
      <c r="J24" s="23"/>
    </row>
    <row r="25" spans="1:10" x14ac:dyDescent="0.2">
      <c r="A25" s="24" t="s">
        <v>11</v>
      </c>
      <c r="B25" s="24"/>
      <c r="C25" s="25"/>
      <c r="D25" s="25"/>
      <c r="E25" s="26"/>
      <c r="F25" s="26"/>
      <c r="G25" s="27"/>
      <c r="H25" s="24"/>
      <c r="I25" s="24"/>
      <c r="J25" s="24"/>
    </row>
    <row r="26" spans="1:10" x14ac:dyDescent="0.2">
      <c r="A26" s="28"/>
      <c r="B26" s="28"/>
      <c r="C26" s="29" t="s">
        <v>12</v>
      </c>
      <c r="D26" s="30" t="s">
        <v>12</v>
      </c>
      <c r="E26" s="31" t="s">
        <v>13</v>
      </c>
      <c r="F26" s="31" t="s">
        <v>14</v>
      </c>
      <c r="G26" s="32" t="s">
        <v>15</v>
      </c>
      <c r="H26" s="28" t="s">
        <v>16</v>
      </c>
      <c r="I26" s="33"/>
      <c r="J26" s="33"/>
    </row>
    <row r="27" spans="1:10" x14ac:dyDescent="0.2">
      <c r="A27" s="34" t="s">
        <v>2</v>
      </c>
      <c r="B27" s="34" t="s">
        <v>17</v>
      </c>
      <c r="C27" s="35" t="s">
        <v>18</v>
      </c>
      <c r="D27" s="36" t="s">
        <v>19</v>
      </c>
      <c r="E27" s="37" t="s">
        <v>20</v>
      </c>
      <c r="F27" s="38" t="s">
        <v>21</v>
      </c>
      <c r="G27" s="39" t="s">
        <v>22</v>
      </c>
      <c r="H27" s="34" t="s">
        <v>190</v>
      </c>
      <c r="I27" s="33"/>
      <c r="J27" s="33"/>
    </row>
    <row r="28" spans="1:10" x14ac:dyDescent="0.2">
      <c r="A28" s="40"/>
      <c r="B28" s="23"/>
      <c r="C28" s="41"/>
      <c r="D28" s="41"/>
      <c r="E28" s="42"/>
      <c r="F28" s="42"/>
      <c r="G28" s="43"/>
      <c r="H28" s="40"/>
      <c r="I28" s="23"/>
      <c r="J28" s="23"/>
    </row>
    <row r="29" spans="1:10" x14ac:dyDescent="0.2">
      <c r="A29" s="44" t="s">
        <v>24</v>
      </c>
      <c r="B29" s="15">
        <v>674</v>
      </c>
      <c r="C29" s="45">
        <v>37571</v>
      </c>
      <c r="D29" s="45">
        <v>39055</v>
      </c>
      <c r="E29" s="46">
        <v>1040961999</v>
      </c>
      <c r="F29" s="46">
        <v>19400000</v>
      </c>
      <c r="G29" s="47">
        <v>0.63302938144329901</v>
      </c>
      <c r="H29" s="46">
        <v>12280770</v>
      </c>
      <c r="I29" s="15"/>
      <c r="J29" s="15"/>
    </row>
    <row r="30" spans="1:10" x14ac:dyDescent="0.2">
      <c r="A30" s="44" t="s">
        <v>25</v>
      </c>
      <c r="B30" s="15">
        <v>684</v>
      </c>
      <c r="C30" s="45">
        <v>37735</v>
      </c>
      <c r="D30" s="45">
        <v>39400</v>
      </c>
      <c r="E30" s="46">
        <v>8880012000</v>
      </c>
      <c r="F30" s="46">
        <v>493334000</v>
      </c>
      <c r="G30" s="47">
        <v>0.61246077505300667</v>
      </c>
      <c r="H30" s="46">
        <v>302147724</v>
      </c>
      <c r="I30" s="15"/>
      <c r="J30" s="15"/>
    </row>
    <row r="31" spans="1:10" x14ac:dyDescent="0.2">
      <c r="A31" s="44" t="s">
        <v>42</v>
      </c>
      <c r="B31" s="15">
        <v>712</v>
      </c>
      <c r="C31" s="45">
        <v>38063</v>
      </c>
      <c r="D31" s="45">
        <v>39089</v>
      </c>
      <c r="E31" s="46">
        <v>178060000000</v>
      </c>
      <c r="F31" s="46">
        <v>400000000</v>
      </c>
      <c r="G31" s="47">
        <v>0.94914955000000001</v>
      </c>
      <c r="H31" s="46">
        <v>379659820</v>
      </c>
      <c r="I31" s="15"/>
      <c r="J31" s="15"/>
    </row>
    <row r="32" spans="1:10" x14ac:dyDescent="0.2">
      <c r="A32" s="44" t="s">
        <v>37</v>
      </c>
      <c r="B32" s="15">
        <v>717</v>
      </c>
      <c r="C32" s="45">
        <v>38127</v>
      </c>
      <c r="D32" s="45">
        <v>39070</v>
      </c>
      <c r="E32" s="46">
        <v>10027894600</v>
      </c>
      <c r="F32" s="46">
        <v>100278946</v>
      </c>
      <c r="G32" s="47">
        <v>0.96479958016311818</v>
      </c>
      <c r="H32" s="46">
        <v>96749085</v>
      </c>
      <c r="I32" s="15"/>
      <c r="J32" s="15"/>
    </row>
    <row r="33" spans="1:10" x14ac:dyDescent="0.2">
      <c r="A33" s="44" t="s">
        <v>5</v>
      </c>
      <c r="B33" s="15">
        <v>720</v>
      </c>
      <c r="C33" s="45">
        <v>38195</v>
      </c>
      <c r="D33" s="45">
        <v>39192</v>
      </c>
      <c r="E33" s="46">
        <v>6237165480</v>
      </c>
      <c r="F33" s="46">
        <v>650000</v>
      </c>
      <c r="G33" s="47">
        <v>0.40288769230769228</v>
      </c>
      <c r="H33" s="46">
        <v>261877</v>
      </c>
      <c r="I33" s="15"/>
      <c r="J33" s="15"/>
    </row>
    <row r="34" spans="1:10" x14ac:dyDescent="0.2">
      <c r="A34" s="44" t="s">
        <v>36</v>
      </c>
      <c r="B34" s="15">
        <v>723</v>
      </c>
      <c r="C34" s="45">
        <v>38224</v>
      </c>
      <c r="D34" s="45">
        <v>39199</v>
      </c>
      <c r="E34" s="46">
        <v>1290000000</v>
      </c>
      <c r="F34" s="46">
        <v>5160</v>
      </c>
      <c r="G34" s="47">
        <v>0.33527131782945735</v>
      </c>
      <c r="H34" s="46">
        <v>1730</v>
      </c>
      <c r="I34" s="15"/>
      <c r="J34" s="15"/>
    </row>
    <row r="35" spans="1:10" x14ac:dyDescent="0.2">
      <c r="A35" s="44" t="s">
        <v>37</v>
      </c>
      <c r="B35" s="15">
        <v>725</v>
      </c>
      <c r="C35" s="45">
        <v>38264</v>
      </c>
      <c r="D35" s="45">
        <v>39296</v>
      </c>
      <c r="E35" s="46">
        <v>45000000000</v>
      </c>
      <c r="F35" s="46">
        <v>450000000</v>
      </c>
      <c r="G35" s="47">
        <v>0.99895524666666669</v>
      </c>
      <c r="H35" s="46">
        <v>449529861</v>
      </c>
      <c r="I35" s="15"/>
      <c r="J35" s="15"/>
    </row>
    <row r="36" spans="1:10" x14ac:dyDescent="0.2">
      <c r="A36" s="49" t="s">
        <v>39</v>
      </c>
      <c r="B36" s="15">
        <v>733</v>
      </c>
      <c r="C36" s="45">
        <v>38412</v>
      </c>
      <c r="D36" s="45">
        <v>39408</v>
      </c>
      <c r="E36" s="46">
        <v>6960583516</v>
      </c>
      <c r="F36" s="46">
        <v>72809451</v>
      </c>
      <c r="G36" s="50">
        <v>0.99526908944829151</v>
      </c>
      <c r="H36" s="46">
        <v>72464996</v>
      </c>
      <c r="I36" s="15"/>
      <c r="J36" s="15"/>
    </row>
    <row r="37" spans="1:10" x14ac:dyDescent="0.2">
      <c r="A37" s="49" t="s">
        <v>40</v>
      </c>
      <c r="B37" s="15">
        <v>734</v>
      </c>
      <c r="C37" s="45">
        <v>38414</v>
      </c>
      <c r="D37" s="45">
        <v>39460</v>
      </c>
      <c r="E37" s="46">
        <v>22313119439</v>
      </c>
      <c r="F37" s="46">
        <v>24000000</v>
      </c>
      <c r="G37" s="50">
        <v>0.59703016666666664</v>
      </c>
      <c r="H37" s="46">
        <v>14328724</v>
      </c>
      <c r="I37" s="15"/>
      <c r="J37" s="15"/>
    </row>
    <row r="38" spans="1:10" x14ac:dyDescent="0.2">
      <c r="A38" s="49" t="s">
        <v>41</v>
      </c>
      <c r="B38" s="15">
        <v>736</v>
      </c>
      <c r="C38" s="45">
        <v>38425</v>
      </c>
      <c r="D38" s="45">
        <v>39493</v>
      </c>
      <c r="E38" s="46">
        <v>287500000000</v>
      </c>
      <c r="F38" s="46">
        <v>12500000000</v>
      </c>
      <c r="G38" s="50">
        <v>0.99366491215999997</v>
      </c>
      <c r="H38" s="46">
        <v>12420811402</v>
      </c>
      <c r="I38" s="15"/>
      <c r="J38" s="15"/>
    </row>
    <row r="39" spans="1:10" x14ac:dyDescent="0.2">
      <c r="A39" s="49" t="s">
        <v>42</v>
      </c>
      <c r="B39" s="15">
        <v>737</v>
      </c>
      <c r="C39" s="45">
        <v>38425</v>
      </c>
      <c r="D39" s="45">
        <v>39478</v>
      </c>
      <c r="E39" s="46">
        <v>324793224014</v>
      </c>
      <c r="F39" s="46">
        <v>670340180</v>
      </c>
      <c r="G39" s="50">
        <v>0.46576922332180654</v>
      </c>
      <c r="H39" s="46">
        <v>312223825</v>
      </c>
      <c r="I39" s="15"/>
      <c r="J39" s="15"/>
    </row>
    <row r="40" spans="1:10" x14ac:dyDescent="0.2">
      <c r="A40" s="49" t="s">
        <v>43</v>
      </c>
      <c r="B40" s="15">
        <v>738</v>
      </c>
      <c r="C40" s="45">
        <v>38442</v>
      </c>
      <c r="D40" s="45">
        <v>39509</v>
      </c>
      <c r="E40" s="46">
        <v>6048048370</v>
      </c>
      <c r="F40" s="46">
        <v>700000</v>
      </c>
      <c r="G40" s="50">
        <v>0.38293571428571427</v>
      </c>
      <c r="H40" s="46">
        <v>268055</v>
      </c>
      <c r="I40" s="15"/>
      <c r="J40" s="15"/>
    </row>
    <row r="41" spans="1:10" x14ac:dyDescent="0.2">
      <c r="A41" s="49" t="s">
        <v>44</v>
      </c>
      <c r="B41" s="15">
        <v>740</v>
      </c>
      <c r="C41" s="45">
        <v>38443</v>
      </c>
      <c r="D41" s="45">
        <v>39478</v>
      </c>
      <c r="E41" s="46">
        <v>15000000000</v>
      </c>
      <c r="F41" s="46">
        <v>15000000000</v>
      </c>
      <c r="G41" s="50">
        <v>0.68403918526666663</v>
      </c>
      <c r="H41" s="46">
        <v>10260587779</v>
      </c>
      <c r="I41" s="15"/>
      <c r="J41" s="15"/>
    </row>
    <row r="42" spans="1:10" x14ac:dyDescent="0.2">
      <c r="A42" s="49" t="s">
        <v>48</v>
      </c>
      <c r="B42" s="15">
        <v>749</v>
      </c>
      <c r="C42" s="45">
        <v>38517</v>
      </c>
      <c r="D42" s="45">
        <v>39467</v>
      </c>
      <c r="E42" s="46">
        <v>15772000000</v>
      </c>
      <c r="F42" s="46">
        <v>200000000</v>
      </c>
      <c r="G42" s="50">
        <v>0.19529888000000001</v>
      </c>
      <c r="H42" s="46">
        <v>39059776</v>
      </c>
      <c r="I42" s="15"/>
      <c r="J42" s="15"/>
    </row>
    <row r="43" spans="1:10" x14ac:dyDescent="0.2">
      <c r="A43" s="49" t="s">
        <v>88</v>
      </c>
      <c r="B43" s="15">
        <v>751</v>
      </c>
      <c r="C43" s="45">
        <v>38552</v>
      </c>
      <c r="D43" s="45">
        <v>39564</v>
      </c>
      <c r="E43" s="46">
        <v>2994008421</v>
      </c>
      <c r="F43" s="46">
        <v>16698803</v>
      </c>
      <c r="G43" s="50">
        <v>9.0088912360963835E-2</v>
      </c>
      <c r="H43" s="46">
        <v>1504377</v>
      </c>
      <c r="I43" s="15"/>
      <c r="J43" s="15"/>
    </row>
    <row r="44" spans="1:10" x14ac:dyDescent="0.2">
      <c r="A44" s="49" t="s">
        <v>51</v>
      </c>
      <c r="B44" s="15">
        <v>752</v>
      </c>
      <c r="C44" s="45">
        <v>38553</v>
      </c>
      <c r="D44" s="45">
        <v>39432</v>
      </c>
      <c r="E44" s="46">
        <v>15000000000</v>
      </c>
      <c r="F44" s="46">
        <v>150000000000</v>
      </c>
      <c r="G44" s="50">
        <v>0.99985591267333329</v>
      </c>
      <c r="H44" s="46">
        <v>149978386901</v>
      </c>
      <c r="I44" s="15"/>
      <c r="J44" s="15"/>
    </row>
    <row r="45" spans="1:10" x14ac:dyDescent="0.2">
      <c r="A45" s="49" t="s">
        <v>54</v>
      </c>
      <c r="B45" s="15">
        <v>755</v>
      </c>
      <c r="C45" s="45">
        <v>38621</v>
      </c>
      <c r="D45" s="45">
        <v>40366</v>
      </c>
      <c r="E45" s="46">
        <v>451060974</v>
      </c>
      <c r="F45" s="46">
        <v>72751770</v>
      </c>
      <c r="G45" s="50">
        <v>0</v>
      </c>
      <c r="H45" s="46">
        <v>0</v>
      </c>
      <c r="I45" s="15"/>
      <c r="J45" s="15"/>
    </row>
    <row r="46" spans="1:10" x14ac:dyDescent="0.2">
      <c r="A46" s="49" t="s">
        <v>103</v>
      </c>
      <c r="B46" s="15">
        <v>756</v>
      </c>
      <c r="C46" s="45">
        <v>38621</v>
      </c>
      <c r="D46" s="45">
        <v>39636</v>
      </c>
      <c r="E46" s="46">
        <v>4059548766</v>
      </c>
      <c r="F46" s="46">
        <v>654765930</v>
      </c>
      <c r="G46" s="50">
        <v>6.945727918372295E-2</v>
      </c>
      <c r="H46" s="46">
        <v>45478260</v>
      </c>
      <c r="I46" s="15"/>
      <c r="J46" s="15"/>
    </row>
    <row r="47" spans="1:10" x14ac:dyDescent="0.2">
      <c r="A47" s="49" t="s">
        <v>58</v>
      </c>
      <c r="B47" s="15">
        <v>759</v>
      </c>
      <c r="C47" s="45">
        <v>38642</v>
      </c>
      <c r="D47" s="45">
        <v>39693</v>
      </c>
      <c r="E47" s="46">
        <v>57000000000</v>
      </c>
      <c r="F47" s="46">
        <v>1100000000</v>
      </c>
      <c r="G47" s="50">
        <v>0.82472476545454543</v>
      </c>
      <c r="H47" s="46">
        <v>907197242</v>
      </c>
      <c r="I47" s="15"/>
      <c r="J47" s="15"/>
    </row>
    <row r="48" spans="1:10" x14ac:dyDescent="0.2">
      <c r="A48" s="49" t="s">
        <v>59</v>
      </c>
      <c r="B48" s="15">
        <v>760</v>
      </c>
      <c r="C48" s="45">
        <v>38652</v>
      </c>
      <c r="D48" s="45">
        <v>39682</v>
      </c>
      <c r="E48" s="46">
        <v>6730556821</v>
      </c>
      <c r="F48" s="46">
        <v>80000000</v>
      </c>
      <c r="G48" s="50">
        <v>0.42775716250000001</v>
      </c>
      <c r="H48" s="46">
        <v>34220573</v>
      </c>
      <c r="I48" s="15"/>
      <c r="J48" s="15"/>
    </row>
    <row r="49" spans="1:10" x14ac:dyDescent="0.2">
      <c r="A49" s="49" t="s">
        <v>7</v>
      </c>
      <c r="B49" s="15">
        <v>761</v>
      </c>
      <c r="C49" s="45">
        <v>38653</v>
      </c>
      <c r="D49" s="45">
        <v>39233</v>
      </c>
      <c r="E49" s="46">
        <v>1400000000</v>
      </c>
      <c r="F49" s="46">
        <v>200</v>
      </c>
      <c r="G49" s="50">
        <v>0.47</v>
      </c>
      <c r="H49" s="46">
        <v>94</v>
      </c>
      <c r="I49" s="15"/>
      <c r="J49" s="15"/>
    </row>
    <row r="50" spans="1:10" x14ac:dyDescent="0.2">
      <c r="A50" s="49" t="s">
        <v>60</v>
      </c>
      <c r="B50" s="15">
        <v>762</v>
      </c>
      <c r="C50" s="45">
        <v>38658</v>
      </c>
      <c r="D50" s="45">
        <v>39658</v>
      </c>
      <c r="E50" s="46">
        <v>2813961994</v>
      </c>
      <c r="F50" s="46">
        <v>158000000</v>
      </c>
      <c r="G50" s="50">
        <v>0.93594965189873414</v>
      </c>
      <c r="H50" s="46">
        <v>147880045</v>
      </c>
      <c r="I50" s="15"/>
      <c r="J50" s="15"/>
    </row>
    <row r="51" spans="1:10" x14ac:dyDescent="0.2">
      <c r="A51" s="49" t="s">
        <v>6</v>
      </c>
      <c r="B51" s="15">
        <v>763</v>
      </c>
      <c r="C51" s="45">
        <v>38658</v>
      </c>
      <c r="D51" s="45">
        <v>39689</v>
      </c>
      <c r="E51" s="46" t="s">
        <v>61</v>
      </c>
      <c r="F51" s="46">
        <v>650000000</v>
      </c>
      <c r="G51" s="50">
        <v>0.95769702769230769</v>
      </c>
      <c r="H51" s="46">
        <v>622503068</v>
      </c>
      <c r="I51" s="15"/>
      <c r="J51" s="15"/>
    </row>
    <row r="52" spans="1:10" x14ac:dyDescent="0.2">
      <c r="A52" s="49" t="s">
        <v>79</v>
      </c>
      <c r="B52" s="15">
        <v>769</v>
      </c>
      <c r="C52" s="45">
        <v>38770</v>
      </c>
      <c r="D52" s="45">
        <v>39717</v>
      </c>
      <c r="E52" s="46">
        <v>8466000000</v>
      </c>
      <c r="F52" s="46">
        <v>169320000</v>
      </c>
      <c r="G52" s="50">
        <v>0</v>
      </c>
      <c r="H52" s="46">
        <v>0</v>
      </c>
      <c r="I52" s="15"/>
      <c r="J52" s="15"/>
    </row>
    <row r="53" spans="1:10" x14ac:dyDescent="0.2">
      <c r="A53" s="49" t="s">
        <v>94</v>
      </c>
      <c r="B53" s="15">
        <v>770</v>
      </c>
      <c r="C53" s="45">
        <v>38845</v>
      </c>
      <c r="D53" s="45">
        <v>39804</v>
      </c>
      <c r="E53" s="46">
        <v>1015000000</v>
      </c>
      <c r="F53" s="46">
        <v>1450000</v>
      </c>
      <c r="G53" s="50">
        <v>1</v>
      </c>
      <c r="H53" s="46">
        <v>1450000</v>
      </c>
      <c r="I53" s="15"/>
      <c r="J53" s="15"/>
    </row>
    <row r="54" spans="1:10" x14ac:dyDescent="0.2">
      <c r="A54" s="49" t="s">
        <v>95</v>
      </c>
      <c r="B54" s="15">
        <v>771</v>
      </c>
      <c r="C54" s="45">
        <v>38847</v>
      </c>
      <c r="D54" s="45">
        <v>40412</v>
      </c>
      <c r="E54" s="46">
        <v>420659801</v>
      </c>
      <c r="F54" s="46">
        <v>5000000</v>
      </c>
      <c r="G54" s="50">
        <v>0</v>
      </c>
      <c r="H54" s="46">
        <v>0</v>
      </c>
      <c r="I54" s="15"/>
      <c r="J54" s="15"/>
    </row>
    <row r="55" spans="1:10" ht="25.5" x14ac:dyDescent="0.2">
      <c r="A55" s="49" t="s">
        <v>104</v>
      </c>
      <c r="B55" s="15">
        <v>772</v>
      </c>
      <c r="C55" s="45">
        <v>38853</v>
      </c>
      <c r="D55" s="45">
        <v>39797</v>
      </c>
      <c r="E55" s="46">
        <v>3299999994</v>
      </c>
      <c r="F55" s="46">
        <v>244444444</v>
      </c>
      <c r="G55" s="50">
        <v>0.91898482667088155</v>
      </c>
      <c r="H55" s="46">
        <v>224640735</v>
      </c>
      <c r="I55" s="15"/>
      <c r="J55" s="15"/>
    </row>
    <row r="56" spans="1:10" x14ac:dyDescent="0.2">
      <c r="A56" s="49" t="s">
        <v>105</v>
      </c>
      <c r="B56" s="15">
        <v>773</v>
      </c>
      <c r="C56" s="45">
        <v>38869</v>
      </c>
      <c r="D56" s="45">
        <v>39755</v>
      </c>
      <c r="E56" s="46">
        <v>536290800</v>
      </c>
      <c r="F56" s="46">
        <v>1000</v>
      </c>
      <c r="G56" s="50">
        <v>0.51100000000000001</v>
      </c>
      <c r="H56" s="46">
        <v>511</v>
      </c>
      <c r="I56" s="15"/>
      <c r="J56" s="15"/>
    </row>
    <row r="57" spans="1:10" x14ac:dyDescent="0.2">
      <c r="A57" s="44" t="s">
        <v>132</v>
      </c>
      <c r="B57" s="15">
        <v>778</v>
      </c>
      <c r="C57" s="45">
        <v>38937</v>
      </c>
      <c r="D57" s="45">
        <v>39198</v>
      </c>
      <c r="E57" s="46">
        <v>364669214</v>
      </c>
      <c r="F57" s="46">
        <v>2004038</v>
      </c>
      <c r="G57" s="50">
        <v>0.86074465653844889</v>
      </c>
      <c r="H57" s="46">
        <v>1724965</v>
      </c>
      <c r="I57" s="15"/>
      <c r="J57" s="15"/>
    </row>
    <row r="58" spans="1:10" x14ac:dyDescent="0.2">
      <c r="A58" s="44" t="s">
        <v>60</v>
      </c>
      <c r="B58" s="15">
        <v>780</v>
      </c>
      <c r="C58" s="45">
        <v>38957</v>
      </c>
      <c r="D58" s="45">
        <v>39909</v>
      </c>
      <c r="E58" s="46">
        <v>4680000000</v>
      </c>
      <c r="F58" s="46">
        <v>336690647</v>
      </c>
      <c r="G58" s="50">
        <v>1</v>
      </c>
      <c r="H58" s="46">
        <v>336690647</v>
      </c>
      <c r="I58" s="15"/>
      <c r="J58" s="15"/>
    </row>
    <row r="59" spans="1:10" x14ac:dyDescent="0.2">
      <c r="A59" s="44" t="s">
        <v>135</v>
      </c>
      <c r="B59" s="15">
        <v>782</v>
      </c>
      <c r="C59" s="45">
        <v>38981</v>
      </c>
      <c r="D59" s="45">
        <v>39254</v>
      </c>
      <c r="E59" s="46">
        <v>34000000000</v>
      </c>
      <c r="F59" s="46">
        <v>17000000</v>
      </c>
      <c r="G59" s="50">
        <v>0.99891488235294112</v>
      </c>
      <c r="H59" s="46">
        <v>16981553</v>
      </c>
      <c r="I59" s="15"/>
      <c r="J59" s="15"/>
    </row>
    <row r="60" spans="1:10" x14ac:dyDescent="0.2">
      <c r="A60" s="44" t="s">
        <v>168</v>
      </c>
      <c r="B60" s="15">
        <v>783</v>
      </c>
      <c r="C60" s="45">
        <v>38992</v>
      </c>
      <c r="D60" s="45">
        <v>39267</v>
      </c>
      <c r="E60" s="46">
        <v>30211224203</v>
      </c>
      <c r="F60" s="46">
        <v>200000000</v>
      </c>
      <c r="G60" s="50">
        <v>1</v>
      </c>
      <c r="H60" s="46">
        <v>200000000</v>
      </c>
      <c r="I60" s="15"/>
      <c r="J60" s="15"/>
    </row>
    <row r="61" spans="1:10" x14ac:dyDescent="0.2">
      <c r="A61" s="44" t="s">
        <v>169</v>
      </c>
      <c r="B61" s="15">
        <v>784</v>
      </c>
      <c r="C61" s="45">
        <v>38993</v>
      </c>
      <c r="D61" s="45">
        <v>39998</v>
      </c>
      <c r="E61" s="46">
        <v>4922296000</v>
      </c>
      <c r="F61" s="46">
        <v>33504000</v>
      </c>
      <c r="G61" s="50">
        <v>0</v>
      </c>
      <c r="H61" s="46">
        <v>0</v>
      </c>
      <c r="I61" s="15"/>
      <c r="J61" s="15"/>
    </row>
    <row r="62" spans="1:10" ht="25.5" x14ac:dyDescent="0.2">
      <c r="A62" s="49" t="s">
        <v>104</v>
      </c>
      <c r="B62" s="15">
        <v>785</v>
      </c>
      <c r="C62" s="45">
        <v>39008</v>
      </c>
      <c r="D62" s="45">
        <v>39931</v>
      </c>
      <c r="E62" s="46">
        <v>1282500000</v>
      </c>
      <c r="F62" s="46">
        <v>95000000</v>
      </c>
      <c r="G62" s="50">
        <v>0.9305168421052632</v>
      </c>
      <c r="H62" s="46">
        <v>88399100</v>
      </c>
      <c r="I62" s="15"/>
      <c r="J62" s="15"/>
    </row>
    <row r="63" spans="1:10" ht="38.25" x14ac:dyDescent="0.2">
      <c r="A63" s="44" t="s">
        <v>191</v>
      </c>
      <c r="B63" s="15">
        <v>786</v>
      </c>
      <c r="C63" s="45">
        <v>39017</v>
      </c>
      <c r="D63" s="84" t="s">
        <v>171</v>
      </c>
      <c r="E63" s="46">
        <v>17244689020</v>
      </c>
      <c r="F63" s="46">
        <v>8211756676</v>
      </c>
      <c r="G63" s="50">
        <v>0.98318687919680881</v>
      </c>
      <c r="H63" s="46">
        <v>8073691419</v>
      </c>
      <c r="I63" s="15"/>
      <c r="J63" s="15"/>
    </row>
    <row r="64" spans="1:10" ht="38.25" x14ac:dyDescent="0.2">
      <c r="A64" s="44" t="s">
        <v>192</v>
      </c>
      <c r="B64" s="15">
        <v>787</v>
      </c>
      <c r="C64" s="45">
        <v>39017</v>
      </c>
      <c r="D64" s="84" t="s">
        <v>171</v>
      </c>
      <c r="E64" s="46">
        <v>15003897116</v>
      </c>
      <c r="F64" s="46">
        <v>6523433529</v>
      </c>
      <c r="G64" s="50">
        <v>0.98895415632279071</v>
      </c>
      <c r="H64" s="46">
        <v>6451376702</v>
      </c>
      <c r="I64" s="15"/>
      <c r="J64" s="15"/>
    </row>
    <row r="65" spans="1:10" ht="38.25" x14ac:dyDescent="0.2">
      <c r="A65" s="44" t="s">
        <v>193</v>
      </c>
      <c r="B65" s="15">
        <v>788</v>
      </c>
      <c r="C65" s="45">
        <v>39017</v>
      </c>
      <c r="D65" s="84" t="s">
        <v>171</v>
      </c>
      <c r="E65" s="46">
        <v>20151039530</v>
      </c>
      <c r="F65" s="46">
        <v>102083146</v>
      </c>
      <c r="G65" s="50">
        <v>0.98957831883433534</v>
      </c>
      <c r="H65" s="46">
        <v>101019268</v>
      </c>
      <c r="I65" s="15"/>
      <c r="J65" s="15"/>
    </row>
    <row r="66" spans="1:10" x14ac:dyDescent="0.2">
      <c r="A66" s="44" t="s">
        <v>194</v>
      </c>
      <c r="B66" s="15"/>
      <c r="C66" s="45"/>
      <c r="D66" s="45"/>
      <c r="E66" s="46"/>
      <c r="F66" s="46">
        <v>6841392</v>
      </c>
      <c r="G66" s="50">
        <v>0.98342486441355792</v>
      </c>
      <c r="H66" s="46">
        <v>6727995</v>
      </c>
      <c r="I66" s="15"/>
      <c r="J66" s="15"/>
    </row>
    <row r="67" spans="1:10" x14ac:dyDescent="0.2">
      <c r="A67" s="44" t="s">
        <v>183</v>
      </c>
      <c r="B67" s="15">
        <v>789</v>
      </c>
      <c r="C67" s="45">
        <v>39024</v>
      </c>
      <c r="D67" s="45">
        <v>40055</v>
      </c>
      <c r="E67" s="46">
        <v>18796050000</v>
      </c>
      <c r="F67" s="46">
        <v>89000000</v>
      </c>
      <c r="G67" s="50">
        <v>0.9843907528089888</v>
      </c>
      <c r="H67" s="46">
        <v>87610777</v>
      </c>
      <c r="I67" s="15"/>
      <c r="J67" s="15"/>
    </row>
    <row r="68" spans="1:10" x14ac:dyDescent="0.2">
      <c r="A68" s="44" t="s">
        <v>184</v>
      </c>
      <c r="B68" s="15">
        <v>790</v>
      </c>
      <c r="C68" s="45">
        <v>39031</v>
      </c>
      <c r="D68" s="45">
        <v>40063</v>
      </c>
      <c r="E68" s="46">
        <v>8012539000</v>
      </c>
      <c r="F68" s="46">
        <v>51693800</v>
      </c>
      <c r="G68" s="50">
        <v>1</v>
      </c>
      <c r="H68" s="46">
        <v>51693800</v>
      </c>
      <c r="I68" s="15"/>
      <c r="J68" s="15"/>
    </row>
    <row r="69" spans="1:10" x14ac:dyDescent="0.2">
      <c r="A69" s="44" t="s">
        <v>185</v>
      </c>
      <c r="B69" s="15">
        <v>791</v>
      </c>
      <c r="C69" s="45">
        <v>39037</v>
      </c>
      <c r="D69" s="45">
        <v>39734</v>
      </c>
      <c r="E69" s="46">
        <v>46000000000</v>
      </c>
      <c r="F69" s="46">
        <v>155000000</v>
      </c>
      <c r="G69" s="50">
        <v>0.93249798064516132</v>
      </c>
      <c r="H69" s="46">
        <v>144537187</v>
      </c>
      <c r="I69" s="15"/>
      <c r="J69" s="15"/>
    </row>
    <row r="70" spans="1:10" x14ac:dyDescent="0.2">
      <c r="A70" s="44" t="s">
        <v>186</v>
      </c>
      <c r="B70" s="15">
        <v>792</v>
      </c>
      <c r="C70" s="45">
        <v>39045</v>
      </c>
      <c r="D70" s="45">
        <v>40050</v>
      </c>
      <c r="E70" s="46">
        <v>18500000000</v>
      </c>
      <c r="F70" s="46">
        <v>185000000000</v>
      </c>
      <c r="G70" s="50">
        <v>0</v>
      </c>
      <c r="H70" s="46">
        <v>0</v>
      </c>
      <c r="I70" s="15"/>
      <c r="J70" s="15"/>
    </row>
    <row r="71" spans="1:10" x14ac:dyDescent="0.2">
      <c r="A71" s="73"/>
      <c r="B71" s="70"/>
      <c r="C71" s="55"/>
      <c r="D71" s="55"/>
      <c r="E71" s="59"/>
      <c r="F71" s="59"/>
      <c r="G71" s="58"/>
      <c r="H71" s="59"/>
      <c r="I71" s="15"/>
      <c r="J71" s="15"/>
    </row>
    <row r="72" spans="1:10" x14ac:dyDescent="0.2">
      <c r="A72" s="23"/>
      <c r="B72" s="23"/>
      <c r="C72" s="60"/>
      <c r="D72" s="60"/>
      <c r="E72" s="61"/>
      <c r="F72" s="61"/>
      <c r="G72" s="62"/>
      <c r="H72" s="23"/>
      <c r="I72" s="23"/>
      <c r="J72" s="23"/>
    </row>
    <row r="73" spans="1:10" x14ac:dyDescent="0.2">
      <c r="A73" s="63" t="s">
        <v>64</v>
      </c>
      <c r="B73" s="23"/>
      <c r="C73" s="60"/>
      <c r="D73" s="60"/>
      <c r="E73" s="61"/>
      <c r="F73" s="61" t="s">
        <v>65</v>
      </c>
      <c r="G73" s="62"/>
      <c r="H73" s="61"/>
      <c r="I73" s="23"/>
      <c r="J73" s="23"/>
    </row>
    <row r="74" spans="1:10" x14ac:dyDescent="0.2">
      <c r="A74" s="63" t="s">
        <v>66</v>
      </c>
      <c r="B74" s="23"/>
      <c r="C74" s="60"/>
      <c r="D74" s="60"/>
      <c r="E74" s="61"/>
      <c r="F74" s="61"/>
      <c r="G74" s="62"/>
      <c r="H74" s="23"/>
      <c r="I74" s="23"/>
      <c r="J74" s="23"/>
    </row>
    <row r="75" spans="1:10" x14ac:dyDescent="0.2">
      <c r="A75" s="98" t="s">
        <v>80</v>
      </c>
      <c r="B75" s="98"/>
      <c r="C75" s="98"/>
      <c r="D75" s="98"/>
      <c r="E75" s="98"/>
      <c r="F75" s="98"/>
      <c r="G75" s="98"/>
      <c r="H75" s="98"/>
      <c r="I75" s="98"/>
      <c r="J75" s="98"/>
    </row>
    <row r="76" spans="1:10" x14ac:dyDescent="0.2">
      <c r="A76" s="99" t="s">
        <v>81</v>
      </c>
      <c r="B76" s="99"/>
      <c r="C76" s="99"/>
      <c r="D76" s="99"/>
      <c r="E76" s="99"/>
      <c r="F76" s="99"/>
      <c r="G76" s="99"/>
      <c r="H76" s="99"/>
      <c r="I76" s="99"/>
      <c r="J76" s="23"/>
    </row>
    <row r="77" spans="1:10" x14ac:dyDescent="0.2">
      <c r="A77" s="99"/>
      <c r="B77" s="99"/>
      <c r="C77" s="99"/>
      <c r="D77" s="99"/>
      <c r="E77" s="99"/>
      <c r="F77" s="99"/>
      <c r="G77" s="99"/>
      <c r="H77" s="99"/>
      <c r="I77" s="99"/>
      <c r="J77" s="23"/>
    </row>
    <row r="78" spans="1:10" x14ac:dyDescent="0.2">
      <c r="A78" s="98" t="s">
        <v>107</v>
      </c>
      <c r="B78" s="98"/>
      <c r="C78" s="98"/>
      <c r="D78" s="98"/>
      <c r="E78" s="98"/>
      <c r="F78" s="98"/>
      <c r="G78" s="98"/>
      <c r="H78" s="98"/>
      <c r="I78" s="98"/>
      <c r="J78" s="98"/>
    </row>
    <row r="79" spans="1:10" x14ac:dyDescent="0.2">
      <c r="A79" s="3" t="s">
        <v>136</v>
      </c>
      <c r="B79" s="23"/>
      <c r="C79" s="60"/>
      <c r="D79" s="60"/>
      <c r="E79" s="61"/>
      <c r="F79" s="61"/>
      <c r="G79" s="62"/>
      <c r="H79" s="23"/>
      <c r="I79" s="23"/>
      <c r="J79" s="23"/>
    </row>
    <row r="80" spans="1:10" x14ac:dyDescent="0.2">
      <c r="A80" s="99" t="s">
        <v>137</v>
      </c>
      <c r="B80" s="99"/>
      <c r="C80" s="99"/>
      <c r="D80" s="99"/>
      <c r="E80" s="99"/>
      <c r="F80" s="99"/>
      <c r="G80" s="99"/>
      <c r="H80" s="99"/>
      <c r="I80" s="99"/>
      <c r="J80" s="74"/>
    </row>
    <row r="81" spans="1:10" x14ac:dyDescent="0.2">
      <c r="A81" s="99"/>
      <c r="B81" s="99"/>
      <c r="C81" s="99"/>
      <c r="D81" s="99"/>
      <c r="E81" s="99"/>
      <c r="F81" s="99"/>
      <c r="G81" s="99"/>
      <c r="H81" s="99"/>
      <c r="I81" s="99"/>
      <c r="J81" s="74"/>
    </row>
    <row r="82" spans="1:10" x14ac:dyDescent="0.2">
      <c r="A82" s="99" t="s">
        <v>187</v>
      </c>
      <c r="B82" s="99"/>
      <c r="C82" s="99"/>
      <c r="D82" s="99"/>
      <c r="E82" s="99"/>
      <c r="F82" s="99"/>
      <c r="G82" s="99"/>
      <c r="H82" s="99"/>
      <c r="I82" s="99"/>
      <c r="J82" s="23"/>
    </row>
    <row r="83" spans="1:10" x14ac:dyDescent="0.2">
      <c r="A83" s="99"/>
      <c r="B83" s="99"/>
      <c r="C83" s="99"/>
      <c r="D83" s="99"/>
      <c r="E83" s="99"/>
      <c r="F83" s="99"/>
      <c r="G83" s="99"/>
      <c r="H83" s="99"/>
      <c r="I83" s="99"/>
      <c r="J83" s="23"/>
    </row>
    <row r="84" spans="1:10" x14ac:dyDescent="0.2">
      <c r="A84" s="23" t="s">
        <v>195</v>
      </c>
      <c r="B84" s="23"/>
      <c r="C84" s="60"/>
      <c r="D84" s="60"/>
      <c r="E84" s="61"/>
      <c r="F84" s="61"/>
      <c r="G84" s="62"/>
      <c r="H84" s="23"/>
      <c r="I84" s="23"/>
      <c r="J84" s="23"/>
    </row>
    <row r="85" spans="1:10" x14ac:dyDescent="0.2">
      <c r="A85" s="23"/>
      <c r="B85" s="23"/>
      <c r="C85" s="60"/>
      <c r="D85" s="60"/>
      <c r="E85" s="61"/>
      <c r="F85" s="61"/>
      <c r="G85" s="62"/>
      <c r="H85" s="23"/>
      <c r="I85" s="23"/>
      <c r="J85" s="23"/>
    </row>
    <row r="87" spans="1:10" x14ac:dyDescent="0.2">
      <c r="A87" s="1" t="s">
        <v>139</v>
      </c>
      <c r="B87" s="63"/>
      <c r="C87" s="63"/>
      <c r="D87" s="63"/>
      <c r="E87" s="63"/>
      <c r="F87" s="63"/>
      <c r="G87" s="79"/>
      <c r="H87" s="63"/>
    </row>
    <row r="88" spans="1:10" x14ac:dyDescent="0.2">
      <c r="A88" s="63"/>
      <c r="B88" s="63"/>
      <c r="C88" s="63"/>
      <c r="D88" s="63"/>
      <c r="E88" s="63"/>
      <c r="F88" s="63"/>
      <c r="G88" s="79"/>
      <c r="H88" s="63"/>
    </row>
    <row r="89" spans="1:10" ht="63.75" x14ac:dyDescent="0.2">
      <c r="A89" s="80" t="s">
        <v>140</v>
      </c>
      <c r="B89" s="80" t="s">
        <v>12</v>
      </c>
      <c r="C89" s="80" t="s">
        <v>141</v>
      </c>
      <c r="D89" s="80" t="s">
        <v>142</v>
      </c>
      <c r="E89" s="80" t="s">
        <v>143</v>
      </c>
      <c r="F89" s="80" t="s">
        <v>144</v>
      </c>
      <c r="G89" s="80" t="s">
        <v>145</v>
      </c>
      <c r="H89" s="80" t="s">
        <v>146</v>
      </c>
    </row>
    <row r="90" spans="1:10" ht="76.5" x14ac:dyDescent="0.2">
      <c r="A90" s="81">
        <v>767</v>
      </c>
      <c r="B90" s="82">
        <v>38765</v>
      </c>
      <c r="C90" s="81" t="s">
        <v>147</v>
      </c>
      <c r="D90" s="81" t="s">
        <v>148</v>
      </c>
      <c r="E90" s="82">
        <v>38625</v>
      </c>
      <c r="F90" s="83" t="s">
        <v>149</v>
      </c>
      <c r="G90" s="82">
        <v>38789</v>
      </c>
      <c r="H90" s="82" t="s">
        <v>147</v>
      </c>
    </row>
    <row r="91" spans="1:10" ht="102" x14ac:dyDescent="0.2">
      <c r="A91" s="81">
        <v>768</v>
      </c>
      <c r="B91" s="82">
        <v>38769</v>
      </c>
      <c r="C91" s="81" t="s">
        <v>150</v>
      </c>
      <c r="D91" s="81" t="s">
        <v>151</v>
      </c>
      <c r="E91" s="82">
        <v>38626</v>
      </c>
      <c r="F91" s="83" t="s">
        <v>152</v>
      </c>
      <c r="G91" s="82">
        <v>38777</v>
      </c>
      <c r="H91" s="81" t="s">
        <v>150</v>
      </c>
    </row>
    <row r="92" spans="1:10" ht="89.25" x14ac:dyDescent="0.2">
      <c r="A92" s="81">
        <v>775</v>
      </c>
      <c r="B92" s="82">
        <v>38882</v>
      </c>
      <c r="C92" s="81" t="s">
        <v>153</v>
      </c>
      <c r="D92" s="81" t="s">
        <v>154</v>
      </c>
      <c r="E92" s="82">
        <v>38808</v>
      </c>
      <c r="F92" s="83" t="s">
        <v>155</v>
      </c>
      <c r="G92" s="82">
        <v>38908</v>
      </c>
      <c r="H92" s="81" t="s">
        <v>153</v>
      </c>
    </row>
    <row r="93" spans="1:10" ht="102" x14ac:dyDescent="0.2">
      <c r="A93" s="81">
        <v>776</v>
      </c>
      <c r="B93" s="82">
        <v>38911</v>
      </c>
      <c r="C93" s="81" t="s">
        <v>156</v>
      </c>
      <c r="D93" s="81" t="s">
        <v>157</v>
      </c>
      <c r="E93" s="82">
        <v>38838</v>
      </c>
      <c r="F93" s="83" t="s">
        <v>158</v>
      </c>
      <c r="G93" s="82">
        <v>38918</v>
      </c>
      <c r="H93" s="81" t="s">
        <v>156</v>
      </c>
    </row>
    <row r="94" spans="1:10" ht="255" x14ac:dyDescent="0.2">
      <c r="A94" s="81">
        <v>781</v>
      </c>
      <c r="B94" s="82">
        <v>38974</v>
      </c>
      <c r="C94" s="81" t="s">
        <v>159</v>
      </c>
      <c r="D94" s="81" t="s">
        <v>160</v>
      </c>
      <c r="E94" s="82">
        <v>38626</v>
      </c>
      <c r="F94" s="83" t="s">
        <v>161</v>
      </c>
      <c r="G94" s="82">
        <v>38982</v>
      </c>
      <c r="H94" s="81" t="s">
        <v>162</v>
      </c>
    </row>
    <row r="97" spans="1:8" x14ac:dyDescent="0.2">
      <c r="A97" s="1" t="s">
        <v>196</v>
      </c>
      <c r="B97" s="85"/>
      <c r="C97" s="63"/>
      <c r="D97" s="63"/>
      <c r="E97" s="63"/>
      <c r="F97" s="63"/>
      <c r="G97" s="85"/>
      <c r="H97" s="63"/>
    </row>
    <row r="98" spans="1:8" x14ac:dyDescent="0.2">
      <c r="A98" s="63"/>
      <c r="B98" s="85"/>
      <c r="C98" s="63"/>
      <c r="D98" s="63"/>
      <c r="E98" s="63"/>
      <c r="F98" s="63"/>
      <c r="G98" s="85"/>
      <c r="H98" s="63"/>
    </row>
    <row r="99" spans="1:8" ht="38.25" x14ac:dyDescent="0.2">
      <c r="A99" s="86" t="s">
        <v>197</v>
      </c>
      <c r="B99" s="87" t="s">
        <v>198</v>
      </c>
      <c r="C99" s="87" t="s">
        <v>199</v>
      </c>
      <c r="D99" s="101" t="s">
        <v>200</v>
      </c>
      <c r="E99" s="101"/>
      <c r="F99" s="101"/>
      <c r="G99" s="87" t="s">
        <v>201</v>
      </c>
      <c r="H99" s="87" t="s">
        <v>202</v>
      </c>
    </row>
    <row r="100" spans="1:8" x14ac:dyDescent="0.2">
      <c r="A100" s="88" t="s">
        <v>124</v>
      </c>
      <c r="B100" s="89">
        <v>40283600</v>
      </c>
      <c r="C100" s="90" t="s">
        <v>203</v>
      </c>
      <c r="D100" s="91" t="s">
        <v>204</v>
      </c>
      <c r="E100" s="92">
        <v>385.01</v>
      </c>
      <c r="F100" s="93" t="s">
        <v>205</v>
      </c>
      <c r="G100" s="89">
        <v>15509589</v>
      </c>
      <c r="H100" s="94" t="s">
        <v>206</v>
      </c>
    </row>
    <row r="101" spans="1:8" x14ac:dyDescent="0.2">
      <c r="A101" s="88" t="s">
        <v>168</v>
      </c>
      <c r="B101" s="85">
        <v>200000000</v>
      </c>
      <c r="C101" s="95" t="s">
        <v>203</v>
      </c>
      <c r="D101" s="91" t="s">
        <v>204</v>
      </c>
      <c r="E101" s="92">
        <v>566</v>
      </c>
      <c r="F101" s="93" t="s">
        <v>205</v>
      </c>
      <c r="G101" s="96">
        <v>113200000</v>
      </c>
      <c r="H101" s="88" t="s">
        <v>207</v>
      </c>
    </row>
    <row r="102" spans="1:8" x14ac:dyDescent="0.2">
      <c r="A102" s="88" t="s">
        <v>184</v>
      </c>
      <c r="B102" s="97">
        <v>51693800</v>
      </c>
      <c r="C102" s="95" t="s">
        <v>203</v>
      </c>
      <c r="D102" s="91" t="s">
        <v>204</v>
      </c>
      <c r="E102" s="92">
        <v>455</v>
      </c>
      <c r="F102" s="93" t="s">
        <v>205</v>
      </c>
      <c r="G102" s="96">
        <v>23520679</v>
      </c>
      <c r="H102" s="88" t="s">
        <v>208</v>
      </c>
    </row>
    <row r="103" spans="1:8" x14ac:dyDescent="0.2">
      <c r="A103" s="63"/>
      <c r="B103" s="85"/>
      <c r="C103" s="63"/>
      <c r="D103" s="63"/>
      <c r="E103" s="63"/>
      <c r="F103" s="63"/>
      <c r="G103" s="85"/>
      <c r="H103" s="63"/>
    </row>
    <row r="104" spans="1:8" x14ac:dyDescent="0.2">
      <c r="A104" s="63"/>
      <c r="B104" s="85"/>
      <c r="C104" s="63"/>
      <c r="D104" s="63"/>
      <c r="E104" s="63"/>
      <c r="F104" s="63"/>
      <c r="G104" s="85"/>
      <c r="H104" s="63"/>
    </row>
    <row r="105" spans="1:8" x14ac:dyDescent="0.2">
      <c r="A105" s="8" t="s">
        <v>209</v>
      </c>
      <c r="B105" s="85"/>
      <c r="C105" s="63"/>
      <c r="D105" s="63"/>
      <c r="E105" s="63"/>
      <c r="F105" s="63"/>
      <c r="G105" s="85"/>
      <c r="H105" s="63"/>
    </row>
    <row r="106" spans="1:8" x14ac:dyDescent="0.2">
      <c r="A106" s="63"/>
      <c r="B106" s="85"/>
      <c r="C106" s="63"/>
      <c r="D106" s="63"/>
      <c r="E106" s="63"/>
      <c r="F106" s="63"/>
      <c r="G106" s="85"/>
      <c r="H106" s="63"/>
    </row>
    <row r="107" spans="1:8" x14ac:dyDescent="0.2">
      <c r="A107" s="100" t="s">
        <v>210</v>
      </c>
      <c r="B107" s="100"/>
      <c r="C107" s="100"/>
      <c r="D107" s="100"/>
      <c r="E107" s="100"/>
      <c r="F107" s="100"/>
      <c r="G107" s="100"/>
      <c r="H107" s="100"/>
    </row>
    <row r="108" spans="1:8" x14ac:dyDescent="0.2">
      <c r="A108" s="100"/>
      <c r="B108" s="100"/>
      <c r="C108" s="100"/>
      <c r="D108" s="100"/>
      <c r="E108" s="100"/>
      <c r="F108" s="100"/>
      <c r="G108" s="100"/>
      <c r="H108" s="100"/>
    </row>
    <row r="109" spans="1:8" x14ac:dyDescent="0.2">
      <c r="A109" s="100"/>
      <c r="B109" s="100"/>
      <c r="C109" s="100"/>
      <c r="D109" s="100"/>
      <c r="E109" s="100"/>
      <c r="F109" s="100"/>
      <c r="G109" s="100"/>
      <c r="H109" s="100"/>
    </row>
  </sheetData>
  <mergeCells count="7">
    <mergeCell ref="A107:H109"/>
    <mergeCell ref="A75:J75"/>
    <mergeCell ref="A76:I77"/>
    <mergeCell ref="A78:J78"/>
    <mergeCell ref="A80:I81"/>
    <mergeCell ref="A82:I83"/>
    <mergeCell ref="D99:F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A14" sqref="A14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73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5</v>
      </c>
      <c r="B6" s="2">
        <v>6777</v>
      </c>
      <c r="C6" s="11">
        <v>87418</v>
      </c>
    </row>
    <row r="7" spans="1:10" ht="13.5" thickBot="1" x14ac:dyDescent="0.25">
      <c r="A7" s="9"/>
      <c r="C7" s="11"/>
    </row>
    <row r="8" spans="1:10" ht="13.5" thickBot="1" x14ac:dyDescent="0.25">
      <c r="A8" s="12"/>
      <c r="B8" s="13"/>
      <c r="C8" s="14">
        <f>SUM(C5:C7)</f>
        <v>87418</v>
      </c>
    </row>
    <row r="10" spans="1:10" x14ac:dyDescent="0.2">
      <c r="A10" s="15" t="s">
        <v>8</v>
      </c>
    </row>
    <row r="11" spans="1:10" x14ac:dyDescent="0.2">
      <c r="A11" s="16" t="s">
        <v>9</v>
      </c>
    </row>
    <row r="14" spans="1:10" x14ac:dyDescent="0.2">
      <c r="A14" s="19" t="s">
        <v>10</v>
      </c>
      <c r="B14" s="19"/>
      <c r="C14" s="20"/>
      <c r="D14" s="20"/>
      <c r="E14" s="21"/>
      <c r="F14" s="21"/>
      <c r="G14" s="22"/>
      <c r="H14" s="19"/>
      <c r="I14" s="23"/>
      <c r="J14" s="23"/>
    </row>
    <row r="15" spans="1:10" s="17" customFormat="1" x14ac:dyDescent="0.2">
      <c r="A15" s="24" t="s">
        <v>11</v>
      </c>
      <c r="B15" s="24"/>
      <c r="C15" s="25"/>
      <c r="D15" s="25"/>
      <c r="E15" s="26"/>
      <c r="F15" s="26"/>
      <c r="G15" s="27"/>
      <c r="H15" s="24"/>
      <c r="I15" s="24"/>
      <c r="J15" s="24"/>
    </row>
    <row r="16" spans="1:10" x14ac:dyDescent="0.2">
      <c r="A16" s="28"/>
      <c r="B16" s="28"/>
      <c r="C16" s="29" t="s">
        <v>12</v>
      </c>
      <c r="D16" s="30" t="s">
        <v>12</v>
      </c>
      <c r="E16" s="31" t="s">
        <v>13</v>
      </c>
      <c r="F16" s="31" t="s">
        <v>14</v>
      </c>
      <c r="G16" s="32" t="s">
        <v>15</v>
      </c>
      <c r="H16" s="28" t="s">
        <v>16</v>
      </c>
      <c r="I16" s="33"/>
      <c r="J16" s="33"/>
    </row>
    <row r="17" spans="1:10" x14ac:dyDescent="0.2">
      <c r="A17" s="34" t="s">
        <v>2</v>
      </c>
      <c r="B17" s="34" t="s">
        <v>17</v>
      </c>
      <c r="C17" s="35" t="s">
        <v>18</v>
      </c>
      <c r="D17" s="36" t="s">
        <v>19</v>
      </c>
      <c r="E17" s="37" t="s">
        <v>20</v>
      </c>
      <c r="F17" s="38" t="s">
        <v>21</v>
      </c>
      <c r="G17" s="39" t="s">
        <v>22</v>
      </c>
      <c r="H17" s="34" t="s">
        <v>74</v>
      </c>
      <c r="I17" s="33"/>
      <c r="J17" s="33"/>
    </row>
    <row r="18" spans="1:10" x14ac:dyDescent="0.2">
      <c r="A18" s="40"/>
      <c r="B18" s="23"/>
      <c r="C18" s="41"/>
      <c r="D18" s="41"/>
      <c r="E18" s="42"/>
      <c r="F18" s="42"/>
      <c r="G18" s="43"/>
      <c r="H18" s="40"/>
      <c r="I18" s="23"/>
      <c r="J18" s="23"/>
    </row>
    <row r="19" spans="1:10" x14ac:dyDescent="0.2">
      <c r="A19" s="44" t="s">
        <v>24</v>
      </c>
      <c r="B19" s="15">
        <v>674</v>
      </c>
      <c r="C19" s="45">
        <v>37571</v>
      </c>
      <c r="D19" s="45">
        <v>39055</v>
      </c>
      <c r="E19" s="46">
        <v>1040961999</v>
      </c>
      <c r="F19" s="46">
        <v>19400000</v>
      </c>
      <c r="G19" s="47">
        <v>0.39175257731958762</v>
      </c>
      <c r="H19" s="46">
        <v>7600000</v>
      </c>
      <c r="I19" s="15"/>
      <c r="J19" s="15"/>
    </row>
    <row r="20" spans="1:10" x14ac:dyDescent="0.2">
      <c r="A20" s="44" t="s">
        <v>25</v>
      </c>
      <c r="B20" s="15">
        <v>684</v>
      </c>
      <c r="C20" s="45">
        <v>37735</v>
      </c>
      <c r="D20" s="45">
        <v>39400</v>
      </c>
      <c r="E20" s="46">
        <v>8880012000</v>
      </c>
      <c r="F20" s="46">
        <v>493334000</v>
      </c>
      <c r="G20" s="47">
        <v>0.36921786051640471</v>
      </c>
      <c r="H20" s="46">
        <v>182147724</v>
      </c>
      <c r="I20" s="15"/>
      <c r="J20" s="15"/>
    </row>
    <row r="21" spans="1:10" x14ac:dyDescent="0.2">
      <c r="A21" s="44" t="s">
        <v>26</v>
      </c>
      <c r="B21" s="15">
        <v>691</v>
      </c>
      <c r="C21" s="45">
        <v>37837</v>
      </c>
      <c r="D21" s="45">
        <v>38837</v>
      </c>
      <c r="E21" s="46">
        <v>95000000</v>
      </c>
      <c r="F21" s="46">
        <v>950000000000</v>
      </c>
      <c r="G21" s="47">
        <v>0.99789473684210528</v>
      </c>
      <c r="H21" s="46">
        <v>948000000000</v>
      </c>
      <c r="I21" s="15"/>
      <c r="J21" s="15"/>
    </row>
    <row r="22" spans="1:10" x14ac:dyDescent="0.2">
      <c r="A22" s="44" t="s">
        <v>27</v>
      </c>
      <c r="B22" s="15">
        <v>692</v>
      </c>
      <c r="C22" s="45">
        <v>37840</v>
      </c>
      <c r="D22" s="45">
        <v>38739</v>
      </c>
      <c r="E22" s="46">
        <v>260000000</v>
      </c>
      <c r="F22" s="46">
        <v>400000000</v>
      </c>
      <c r="G22" s="47">
        <v>0.98486123999999997</v>
      </c>
      <c r="H22" s="46">
        <v>393944496</v>
      </c>
      <c r="I22" s="15"/>
      <c r="J22" s="15"/>
    </row>
    <row r="23" spans="1:10" x14ac:dyDescent="0.2">
      <c r="A23" s="44" t="s">
        <v>28</v>
      </c>
      <c r="B23" s="15">
        <v>696</v>
      </c>
      <c r="C23" s="45">
        <v>37889</v>
      </c>
      <c r="D23" s="45">
        <v>38905</v>
      </c>
      <c r="E23" s="46">
        <v>800000000</v>
      </c>
      <c r="F23" s="46">
        <v>200000000</v>
      </c>
      <c r="G23" s="47">
        <v>0.99981655999999997</v>
      </c>
      <c r="H23" s="46">
        <v>199963312</v>
      </c>
      <c r="I23" s="15"/>
      <c r="J23" s="15"/>
    </row>
    <row r="24" spans="1:10" x14ac:dyDescent="0.2">
      <c r="A24" s="44" t="s">
        <v>29</v>
      </c>
      <c r="B24" s="15">
        <v>697</v>
      </c>
      <c r="C24" s="45">
        <v>37904</v>
      </c>
      <c r="D24" s="45">
        <v>38832</v>
      </c>
      <c r="E24" s="46">
        <v>2040000000</v>
      </c>
      <c r="F24" s="46">
        <v>30000000</v>
      </c>
      <c r="G24" s="47">
        <v>0.96244240000000003</v>
      </c>
      <c r="H24" s="46">
        <v>28873272</v>
      </c>
      <c r="I24" s="15"/>
      <c r="J24" s="15"/>
    </row>
    <row r="25" spans="1:10" x14ac:dyDescent="0.2">
      <c r="A25" s="44" t="s">
        <v>30</v>
      </c>
      <c r="B25" s="15">
        <v>698</v>
      </c>
      <c r="C25" s="45">
        <v>37918</v>
      </c>
      <c r="D25" s="45">
        <v>38835</v>
      </c>
      <c r="E25" s="46">
        <v>500028345</v>
      </c>
      <c r="F25" s="46">
        <v>10869</v>
      </c>
      <c r="G25" s="47">
        <v>0.81617444107093573</v>
      </c>
      <c r="H25" s="46">
        <v>8871</v>
      </c>
      <c r="I25" s="15"/>
      <c r="J25" s="15"/>
    </row>
    <row r="26" spans="1:10" x14ac:dyDescent="0.2">
      <c r="A26" s="44" t="s">
        <v>31</v>
      </c>
      <c r="B26" s="15">
        <v>701</v>
      </c>
      <c r="C26" s="45">
        <v>37965</v>
      </c>
      <c r="D26" s="45">
        <v>39006</v>
      </c>
      <c r="E26" s="46">
        <v>30244539995</v>
      </c>
      <c r="F26" s="46">
        <v>2739541667</v>
      </c>
      <c r="G26" s="47">
        <v>0.38268678612508944</v>
      </c>
      <c r="H26" s="46">
        <v>1048386396</v>
      </c>
      <c r="I26" s="15"/>
      <c r="J26" s="15"/>
    </row>
    <row r="27" spans="1:10" x14ac:dyDescent="0.2">
      <c r="A27" s="44" t="s">
        <v>32</v>
      </c>
      <c r="B27" s="15">
        <v>702</v>
      </c>
      <c r="C27" s="45">
        <v>37973</v>
      </c>
      <c r="D27" s="45">
        <v>39024</v>
      </c>
      <c r="E27" s="46">
        <v>5863442927</v>
      </c>
      <c r="F27" s="46">
        <v>387104</v>
      </c>
      <c r="G27" s="47">
        <v>0.96120422418781515</v>
      </c>
      <c r="H27" s="46">
        <v>372086</v>
      </c>
      <c r="I27" s="15"/>
      <c r="J27" s="15"/>
    </row>
    <row r="28" spans="1:10" x14ac:dyDescent="0.2">
      <c r="A28" s="44" t="s">
        <v>33</v>
      </c>
      <c r="B28" s="15"/>
      <c r="C28" s="45"/>
      <c r="D28" s="45">
        <v>39024</v>
      </c>
      <c r="E28" s="46"/>
      <c r="F28" s="46">
        <v>26471066</v>
      </c>
      <c r="G28" s="47">
        <v>0.82394309318710479</v>
      </c>
      <c r="H28" s="46">
        <v>21810652</v>
      </c>
      <c r="I28" s="15"/>
      <c r="J28" s="15"/>
    </row>
    <row r="29" spans="1:10" x14ac:dyDescent="0.2">
      <c r="A29" s="44" t="s">
        <v>34</v>
      </c>
      <c r="B29" s="15">
        <v>704</v>
      </c>
      <c r="C29" s="45">
        <v>37977</v>
      </c>
      <c r="D29" s="45">
        <v>38984</v>
      </c>
      <c r="E29" s="46">
        <v>16500000000</v>
      </c>
      <c r="F29" s="46">
        <v>137500000</v>
      </c>
      <c r="G29" s="47">
        <v>4.2336945454545458E-3</v>
      </c>
      <c r="H29" s="46">
        <v>582133</v>
      </c>
      <c r="I29" s="15"/>
      <c r="J29" s="15"/>
    </row>
    <row r="30" spans="1:10" x14ac:dyDescent="0.2">
      <c r="A30" s="44" t="s">
        <v>35</v>
      </c>
      <c r="B30" s="15">
        <v>715</v>
      </c>
      <c r="C30" s="45">
        <v>38097</v>
      </c>
      <c r="D30" s="45">
        <v>39014</v>
      </c>
      <c r="E30" s="46">
        <v>18887600964</v>
      </c>
      <c r="F30" s="46">
        <v>1000000000</v>
      </c>
      <c r="G30" s="47">
        <v>0.53473693899999997</v>
      </c>
      <c r="H30" s="46">
        <v>534736939</v>
      </c>
      <c r="I30" s="15"/>
      <c r="J30" s="15"/>
    </row>
    <row r="31" spans="1:10" x14ac:dyDescent="0.2">
      <c r="A31" s="44" t="s">
        <v>5</v>
      </c>
      <c r="B31" s="15">
        <v>720</v>
      </c>
      <c r="C31" s="45">
        <v>38195</v>
      </c>
      <c r="D31" s="45">
        <v>39192</v>
      </c>
      <c r="E31" s="46">
        <v>6237165480</v>
      </c>
      <c r="F31" s="46">
        <v>650000</v>
      </c>
      <c r="G31" s="47">
        <v>0.25611076923076925</v>
      </c>
      <c r="H31" s="46">
        <v>166472</v>
      </c>
      <c r="I31" s="15"/>
      <c r="J31" s="15"/>
    </row>
    <row r="32" spans="1:10" x14ac:dyDescent="0.2">
      <c r="A32" s="44" t="s">
        <v>36</v>
      </c>
      <c r="B32" s="15">
        <v>723</v>
      </c>
      <c r="C32" s="45">
        <v>38224</v>
      </c>
      <c r="D32" s="45">
        <v>39199</v>
      </c>
      <c r="E32" s="46">
        <v>1290000000</v>
      </c>
      <c r="F32" s="46">
        <v>5160</v>
      </c>
      <c r="G32" s="47">
        <v>0.33527131782945735</v>
      </c>
      <c r="H32" s="46">
        <v>1730</v>
      </c>
      <c r="I32" s="15"/>
      <c r="J32" s="15"/>
    </row>
    <row r="33" spans="1:10" x14ac:dyDescent="0.2">
      <c r="A33" s="44" t="s">
        <v>37</v>
      </c>
      <c r="B33" s="15">
        <v>725</v>
      </c>
      <c r="C33" s="45">
        <v>38264</v>
      </c>
      <c r="D33" s="45">
        <v>39296</v>
      </c>
      <c r="E33" s="46">
        <v>45000000000</v>
      </c>
      <c r="F33" s="46">
        <v>450000000</v>
      </c>
      <c r="G33" s="47">
        <v>0.64176505777777781</v>
      </c>
      <c r="H33" s="46">
        <v>288794276</v>
      </c>
      <c r="I33" s="15"/>
      <c r="J33" s="15"/>
    </row>
    <row r="34" spans="1:10" x14ac:dyDescent="0.2">
      <c r="A34" s="49" t="s">
        <v>38</v>
      </c>
      <c r="B34" s="15">
        <v>728</v>
      </c>
      <c r="C34" s="45">
        <v>38385</v>
      </c>
      <c r="D34" s="45">
        <v>38860</v>
      </c>
      <c r="E34" s="46">
        <v>10166850000</v>
      </c>
      <c r="F34" s="46">
        <v>1424928</v>
      </c>
      <c r="G34" s="50">
        <v>0.41310718857373846</v>
      </c>
      <c r="H34" s="46">
        <v>588648</v>
      </c>
      <c r="I34" s="15"/>
      <c r="J34" s="15"/>
    </row>
    <row r="35" spans="1:10" x14ac:dyDescent="0.2">
      <c r="A35" s="49" t="s">
        <v>39</v>
      </c>
      <c r="B35" s="15">
        <v>733</v>
      </c>
      <c r="C35" s="45">
        <v>38412</v>
      </c>
      <c r="D35" s="45">
        <v>39408</v>
      </c>
      <c r="E35" s="46">
        <v>6960583516</v>
      </c>
      <c r="F35" s="46">
        <v>72809451</v>
      </c>
      <c r="G35" s="50">
        <v>0.99526908944829151</v>
      </c>
      <c r="H35" s="46">
        <v>72464996</v>
      </c>
      <c r="I35" s="15"/>
      <c r="J35" s="15"/>
    </row>
    <row r="36" spans="1:10" x14ac:dyDescent="0.2">
      <c r="A36" s="49" t="s">
        <v>40</v>
      </c>
      <c r="B36" s="15">
        <v>734</v>
      </c>
      <c r="C36" s="45">
        <v>38414</v>
      </c>
      <c r="D36" s="45">
        <v>39460</v>
      </c>
      <c r="E36" s="46">
        <v>22313119439</v>
      </c>
      <c r="F36" s="46">
        <v>24000000</v>
      </c>
      <c r="G36" s="50">
        <v>0.59703016666666664</v>
      </c>
      <c r="H36" s="46">
        <v>14328724</v>
      </c>
      <c r="I36" s="15"/>
      <c r="J36" s="15"/>
    </row>
    <row r="37" spans="1:10" x14ac:dyDescent="0.2">
      <c r="A37" s="49" t="s">
        <v>41</v>
      </c>
      <c r="B37" s="15">
        <v>736</v>
      </c>
      <c r="C37" s="45">
        <v>38425</v>
      </c>
      <c r="D37" s="45">
        <v>39493</v>
      </c>
      <c r="E37" s="46">
        <v>287500000000</v>
      </c>
      <c r="F37" s="46">
        <v>12500000000</v>
      </c>
      <c r="G37" s="50">
        <v>0.99366491215999997</v>
      </c>
      <c r="H37" s="46">
        <v>12420811402</v>
      </c>
      <c r="I37" s="15"/>
      <c r="J37" s="15"/>
    </row>
    <row r="38" spans="1:10" x14ac:dyDescent="0.2">
      <c r="A38" s="49" t="s">
        <v>42</v>
      </c>
      <c r="B38" s="15">
        <v>737</v>
      </c>
      <c r="C38" s="45">
        <v>38425</v>
      </c>
      <c r="D38" s="45">
        <v>39478</v>
      </c>
      <c r="E38" s="46">
        <v>324793224014</v>
      </c>
      <c r="F38" s="46">
        <v>670340180</v>
      </c>
      <c r="G38" s="50">
        <v>0.46576922332180654</v>
      </c>
      <c r="H38" s="46">
        <v>312223825</v>
      </c>
      <c r="I38" s="15"/>
      <c r="J38" s="15"/>
    </row>
    <row r="39" spans="1:10" x14ac:dyDescent="0.2">
      <c r="A39" s="49" t="s">
        <v>43</v>
      </c>
      <c r="B39" s="15">
        <v>738</v>
      </c>
      <c r="C39" s="45">
        <v>38442</v>
      </c>
      <c r="D39" s="45">
        <v>39509</v>
      </c>
      <c r="E39" s="46">
        <v>6048048370</v>
      </c>
      <c r="F39" s="46">
        <v>700000</v>
      </c>
      <c r="G39" s="50">
        <v>0.38293571428571427</v>
      </c>
      <c r="H39" s="46">
        <v>268055</v>
      </c>
      <c r="I39" s="15"/>
      <c r="J39" s="15"/>
    </row>
    <row r="40" spans="1:10" x14ac:dyDescent="0.2">
      <c r="A40" s="49" t="s">
        <v>44</v>
      </c>
      <c r="B40" s="15">
        <v>740</v>
      </c>
      <c r="C40" s="45">
        <v>38443</v>
      </c>
      <c r="D40" s="45">
        <v>39478</v>
      </c>
      <c r="E40" s="46">
        <v>15000000000</v>
      </c>
      <c r="F40" s="46">
        <v>15000000000</v>
      </c>
      <c r="G40" s="50">
        <v>0.68403918526666663</v>
      </c>
      <c r="H40" s="46">
        <v>10260587779</v>
      </c>
      <c r="I40" s="15"/>
      <c r="J40" s="15"/>
    </row>
    <row r="41" spans="1:10" x14ac:dyDescent="0.2">
      <c r="A41" s="49" t="s">
        <v>45</v>
      </c>
      <c r="B41" s="15">
        <v>741</v>
      </c>
      <c r="C41" s="45">
        <v>38467</v>
      </c>
      <c r="D41" s="45">
        <v>39293</v>
      </c>
      <c r="E41" s="46">
        <v>1800000000</v>
      </c>
      <c r="F41" s="46">
        <v>1800000000</v>
      </c>
      <c r="G41" s="50">
        <v>0.99444444444444446</v>
      </c>
      <c r="H41" s="46">
        <v>1790000000</v>
      </c>
      <c r="I41" s="15"/>
      <c r="J41" s="15"/>
    </row>
    <row r="42" spans="1:10" x14ac:dyDescent="0.2">
      <c r="A42" s="49" t="s">
        <v>48</v>
      </c>
      <c r="B42" s="15">
        <v>749</v>
      </c>
      <c r="C42" s="45">
        <v>38517</v>
      </c>
      <c r="D42" s="45">
        <v>39467</v>
      </c>
      <c r="E42" s="46">
        <v>15772000000</v>
      </c>
      <c r="F42" s="46">
        <v>200000000</v>
      </c>
      <c r="G42" s="50">
        <v>0.19529888000000001</v>
      </c>
      <c r="H42" s="46">
        <v>39059776</v>
      </c>
      <c r="I42" s="15"/>
      <c r="J42" s="15"/>
    </row>
    <row r="43" spans="1:10" x14ac:dyDescent="0.2">
      <c r="A43" s="49" t="s">
        <v>49</v>
      </c>
      <c r="B43" s="15">
        <v>750</v>
      </c>
      <c r="C43" s="45">
        <v>38533</v>
      </c>
      <c r="D43" s="45">
        <v>38959</v>
      </c>
      <c r="E43" s="46">
        <v>499071942</v>
      </c>
      <c r="F43" s="46">
        <v>36450</v>
      </c>
      <c r="G43" s="50">
        <v>0</v>
      </c>
      <c r="H43" s="46">
        <v>0</v>
      </c>
      <c r="I43" s="15"/>
      <c r="J43" s="15"/>
    </row>
    <row r="44" spans="1:10" x14ac:dyDescent="0.2">
      <c r="A44" s="49" t="s">
        <v>75</v>
      </c>
      <c r="B44" s="15">
        <v>751</v>
      </c>
      <c r="C44" s="45">
        <v>38552</v>
      </c>
      <c r="D44" s="45">
        <v>39564</v>
      </c>
      <c r="E44" s="46">
        <v>2994008421</v>
      </c>
      <c r="F44" s="46">
        <v>16698803</v>
      </c>
      <c r="G44" s="50">
        <v>9.0088912360963835E-2</v>
      </c>
      <c r="H44" s="46">
        <v>1504377</v>
      </c>
      <c r="I44" s="15"/>
      <c r="J44" s="15"/>
    </row>
    <row r="45" spans="1:10" x14ac:dyDescent="0.2">
      <c r="A45" s="49" t="s">
        <v>51</v>
      </c>
      <c r="B45" s="15">
        <v>752</v>
      </c>
      <c r="C45" s="45">
        <v>38553</v>
      </c>
      <c r="D45" s="45">
        <v>39432</v>
      </c>
      <c r="E45" s="46">
        <v>15000000000</v>
      </c>
      <c r="F45" s="46">
        <v>150000000000</v>
      </c>
      <c r="G45" s="50">
        <v>0.99985591267333329</v>
      </c>
      <c r="H45" s="46">
        <v>149978386901</v>
      </c>
      <c r="I45" s="15"/>
      <c r="J45" s="15"/>
    </row>
    <row r="46" spans="1:10" x14ac:dyDescent="0.2">
      <c r="A46" s="49" t="s">
        <v>54</v>
      </c>
      <c r="B46" s="15">
        <v>755</v>
      </c>
      <c r="C46" s="45">
        <v>38621</v>
      </c>
      <c r="D46" s="45">
        <v>40366</v>
      </c>
      <c r="E46" s="46">
        <v>451060974</v>
      </c>
      <c r="F46" s="46">
        <v>72751770</v>
      </c>
      <c r="G46" s="50">
        <v>0</v>
      </c>
      <c r="H46" s="46">
        <v>0</v>
      </c>
      <c r="I46" s="15"/>
      <c r="J46" s="15"/>
    </row>
    <row r="47" spans="1:10" x14ac:dyDescent="0.2">
      <c r="A47" s="49" t="s">
        <v>76</v>
      </c>
      <c r="B47" s="15">
        <v>756</v>
      </c>
      <c r="C47" s="45">
        <v>38621</v>
      </c>
      <c r="D47" s="45">
        <v>39636</v>
      </c>
      <c r="E47" s="46">
        <v>4059548766</v>
      </c>
      <c r="F47" s="46">
        <v>654765930</v>
      </c>
      <c r="G47" s="50">
        <v>6.945727918372295E-2</v>
      </c>
      <c r="H47" s="46">
        <v>45478260</v>
      </c>
      <c r="I47" s="15"/>
      <c r="J47" s="15"/>
    </row>
    <row r="48" spans="1:10" x14ac:dyDescent="0.2">
      <c r="A48" s="49" t="s">
        <v>58</v>
      </c>
      <c r="B48" s="15">
        <v>759</v>
      </c>
      <c r="C48" s="45">
        <v>38642</v>
      </c>
      <c r="D48" s="45">
        <v>39693</v>
      </c>
      <c r="E48" s="46">
        <v>57000000000</v>
      </c>
      <c r="F48" s="46">
        <v>1100000000</v>
      </c>
      <c r="G48" s="50">
        <v>0.82472476545454543</v>
      </c>
      <c r="H48" s="46">
        <v>907197242</v>
      </c>
      <c r="I48" s="15"/>
      <c r="J48" s="15"/>
    </row>
    <row r="49" spans="1:10" x14ac:dyDescent="0.2">
      <c r="A49" s="49" t="s">
        <v>59</v>
      </c>
      <c r="B49" s="15">
        <v>760</v>
      </c>
      <c r="C49" s="45">
        <v>38652</v>
      </c>
      <c r="D49" s="45">
        <v>39017</v>
      </c>
      <c r="E49" s="46">
        <v>6730556821</v>
      </c>
      <c r="F49" s="46">
        <v>80000000</v>
      </c>
      <c r="G49" s="50">
        <v>0.32775716249999998</v>
      </c>
      <c r="H49" s="46">
        <v>26220573</v>
      </c>
      <c r="I49" s="15"/>
      <c r="J49" s="15"/>
    </row>
    <row r="50" spans="1:10" x14ac:dyDescent="0.2">
      <c r="A50" s="49" t="s">
        <v>7</v>
      </c>
      <c r="B50" s="15">
        <v>761</v>
      </c>
      <c r="C50" s="45">
        <v>38653</v>
      </c>
      <c r="D50" s="45">
        <v>39233</v>
      </c>
      <c r="E50" s="46">
        <v>1400000000</v>
      </c>
      <c r="F50" s="46">
        <v>200</v>
      </c>
      <c r="G50" s="50">
        <v>0.46500000000000002</v>
      </c>
      <c r="H50" s="46">
        <v>93</v>
      </c>
      <c r="I50" s="15"/>
      <c r="J50" s="15"/>
    </row>
    <row r="51" spans="1:10" x14ac:dyDescent="0.2">
      <c r="A51" s="49" t="s">
        <v>60</v>
      </c>
      <c r="B51" s="15">
        <v>762</v>
      </c>
      <c r="C51" s="45">
        <v>38658</v>
      </c>
      <c r="D51" s="45">
        <v>39658</v>
      </c>
      <c r="E51" s="46">
        <v>2813961994</v>
      </c>
      <c r="F51" s="46">
        <v>158000000</v>
      </c>
      <c r="G51" s="50">
        <v>0.84098110759493672</v>
      </c>
      <c r="H51" s="46">
        <v>132875015</v>
      </c>
      <c r="I51" s="15"/>
      <c r="J51" s="15"/>
    </row>
    <row r="52" spans="1:10" x14ac:dyDescent="0.2">
      <c r="A52" s="49" t="s">
        <v>6</v>
      </c>
      <c r="B52" s="15">
        <v>763</v>
      </c>
      <c r="C52" s="45">
        <v>38658</v>
      </c>
      <c r="D52" s="45">
        <v>39689</v>
      </c>
      <c r="E52" s="46" t="s">
        <v>61</v>
      </c>
      <c r="F52" s="46">
        <v>650000000</v>
      </c>
      <c r="G52" s="50">
        <v>0.95769702769230769</v>
      </c>
      <c r="H52" s="46">
        <v>622503068</v>
      </c>
      <c r="I52" s="15"/>
      <c r="J52" s="15"/>
    </row>
    <row r="53" spans="1:10" x14ac:dyDescent="0.2">
      <c r="A53" s="49" t="s">
        <v>77</v>
      </c>
      <c r="B53" s="15">
        <v>767</v>
      </c>
      <c r="C53" s="45">
        <v>38765</v>
      </c>
      <c r="D53" s="45" t="s">
        <v>47</v>
      </c>
      <c r="E53" s="46">
        <v>2881323094</v>
      </c>
      <c r="F53" s="46">
        <v>2294322</v>
      </c>
      <c r="G53" s="50">
        <v>0</v>
      </c>
      <c r="H53" s="46">
        <v>0</v>
      </c>
      <c r="I53" s="15"/>
      <c r="J53" s="15"/>
    </row>
    <row r="54" spans="1:10" x14ac:dyDescent="0.2">
      <c r="A54" s="49" t="s">
        <v>78</v>
      </c>
      <c r="B54" s="15">
        <v>768</v>
      </c>
      <c r="C54" s="45">
        <v>38769</v>
      </c>
      <c r="D54" s="45" t="s">
        <v>47</v>
      </c>
      <c r="E54" s="46">
        <v>37432741473</v>
      </c>
      <c r="F54" s="46">
        <v>8823867</v>
      </c>
      <c r="G54" s="50">
        <v>0</v>
      </c>
      <c r="H54" s="46">
        <v>0</v>
      </c>
      <c r="I54" s="15"/>
      <c r="J54" s="15"/>
    </row>
    <row r="55" spans="1:10" x14ac:dyDescent="0.2">
      <c r="A55" s="49" t="s">
        <v>79</v>
      </c>
      <c r="B55" s="15">
        <v>769</v>
      </c>
      <c r="C55" s="45">
        <v>38770</v>
      </c>
      <c r="D55" s="45">
        <v>39717</v>
      </c>
      <c r="E55" s="46">
        <v>8466000000</v>
      </c>
      <c r="F55" s="46">
        <v>169320000</v>
      </c>
      <c r="G55" s="50">
        <v>0</v>
      </c>
      <c r="H55" s="46">
        <v>0</v>
      </c>
      <c r="I55" s="15"/>
      <c r="J55" s="15"/>
    </row>
    <row r="56" spans="1:10" x14ac:dyDescent="0.2">
      <c r="A56" s="69"/>
      <c r="B56" s="70"/>
      <c r="C56" s="55"/>
      <c r="D56" s="55"/>
      <c r="E56" s="59"/>
      <c r="F56" s="59"/>
      <c r="G56" s="71"/>
      <c r="H56" s="72"/>
      <c r="I56" s="15"/>
      <c r="J56" s="15"/>
    </row>
    <row r="57" spans="1:10" x14ac:dyDescent="0.2">
      <c r="A57" s="23"/>
      <c r="B57" s="23"/>
      <c r="C57" s="60"/>
      <c r="D57" s="60"/>
      <c r="E57" s="61"/>
      <c r="F57" s="61"/>
      <c r="G57" s="62"/>
      <c r="H57" s="23"/>
      <c r="I57" s="23"/>
      <c r="J57" s="23"/>
    </row>
    <row r="58" spans="1:10" x14ac:dyDescent="0.2">
      <c r="A58" s="63" t="s">
        <v>64</v>
      </c>
      <c r="B58" s="23"/>
      <c r="C58" s="60"/>
      <c r="D58" s="60"/>
      <c r="E58" s="61"/>
      <c r="F58" s="61" t="s">
        <v>65</v>
      </c>
      <c r="G58" s="62"/>
      <c r="H58" s="61"/>
      <c r="I58" s="23"/>
      <c r="J58" s="23"/>
    </row>
    <row r="59" spans="1:10" x14ac:dyDescent="0.2">
      <c r="A59" s="63" t="s">
        <v>66</v>
      </c>
      <c r="B59" s="23"/>
      <c r="C59" s="60"/>
      <c r="D59" s="60"/>
      <c r="E59" s="61"/>
      <c r="F59" s="61"/>
      <c r="G59" s="62"/>
      <c r="H59" s="23"/>
      <c r="I59" s="23"/>
      <c r="J59" s="23"/>
    </row>
    <row r="60" spans="1:10" x14ac:dyDescent="0.2">
      <c r="A60" s="98" t="s">
        <v>80</v>
      </c>
      <c r="B60" s="98"/>
      <c r="C60" s="98"/>
      <c r="D60" s="98"/>
      <c r="E60" s="98"/>
      <c r="F60" s="98"/>
      <c r="G60" s="98"/>
      <c r="H60" s="98"/>
      <c r="I60" s="98"/>
      <c r="J60" s="98"/>
    </row>
    <row r="61" spans="1:10" x14ac:dyDescent="0.2">
      <c r="A61" s="99" t="s">
        <v>81</v>
      </c>
      <c r="B61" s="99"/>
      <c r="C61" s="99"/>
      <c r="D61" s="99"/>
      <c r="E61" s="99"/>
      <c r="F61" s="99"/>
      <c r="G61" s="99"/>
      <c r="H61" s="99"/>
      <c r="I61" s="99"/>
      <c r="J61" s="23"/>
    </row>
    <row r="62" spans="1:10" x14ac:dyDescent="0.2">
      <c r="A62" s="99"/>
      <c r="B62" s="99"/>
      <c r="C62" s="99"/>
      <c r="D62" s="99"/>
      <c r="E62" s="99"/>
      <c r="F62" s="99"/>
      <c r="G62" s="99"/>
      <c r="H62" s="99"/>
      <c r="I62" s="99"/>
      <c r="J62" s="23"/>
    </row>
    <row r="63" spans="1:10" x14ac:dyDescent="0.2">
      <c r="A63" s="63" t="s">
        <v>82</v>
      </c>
      <c r="B63" s="23"/>
      <c r="C63" s="60"/>
      <c r="D63" s="60"/>
      <c r="E63" s="61"/>
      <c r="F63" s="61"/>
      <c r="G63" s="62"/>
      <c r="H63" s="23"/>
      <c r="I63" s="23"/>
      <c r="J63" s="23"/>
    </row>
    <row r="64" spans="1:10" x14ac:dyDescent="0.2">
      <c r="A64" s="68" t="s">
        <v>83</v>
      </c>
      <c r="B64" s="23"/>
      <c r="C64" s="60"/>
      <c r="D64" s="60"/>
      <c r="E64" s="61"/>
      <c r="F64" s="61"/>
      <c r="G64" s="62"/>
      <c r="H64" s="23"/>
      <c r="I64" s="23"/>
      <c r="J64" s="23"/>
    </row>
    <row r="65" spans="1:10" x14ac:dyDescent="0.2">
      <c r="A65" s="23"/>
      <c r="B65" s="23"/>
      <c r="C65" s="60"/>
      <c r="D65" s="60"/>
      <c r="E65" s="61"/>
      <c r="F65" s="61"/>
      <c r="G65" s="62"/>
      <c r="H65" s="23"/>
      <c r="I65" s="23"/>
      <c r="J65" s="23"/>
    </row>
    <row r="66" spans="1:10" x14ac:dyDescent="0.2">
      <c r="A66" s="23"/>
      <c r="B66" s="23"/>
      <c r="C66" s="60"/>
      <c r="D66" s="60"/>
      <c r="E66" s="61"/>
      <c r="F66" s="61"/>
      <c r="G66" s="62"/>
      <c r="H66" s="23"/>
      <c r="I66" s="23"/>
      <c r="J66" s="23"/>
    </row>
  </sheetData>
  <mergeCells count="2">
    <mergeCell ref="A60:J60"/>
    <mergeCell ref="A61:I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2.855468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84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5</v>
      </c>
      <c r="B6" s="2">
        <v>13443</v>
      </c>
      <c r="C6" s="11">
        <v>176498</v>
      </c>
    </row>
    <row r="7" spans="1:4" x14ac:dyDescent="0.2">
      <c r="A7" s="9" t="s">
        <v>29</v>
      </c>
      <c r="B7" s="2">
        <v>34500</v>
      </c>
      <c r="C7" s="11">
        <v>2484</v>
      </c>
    </row>
    <row r="8" spans="1:4" x14ac:dyDescent="0.2">
      <c r="A8" s="9" t="s">
        <v>85</v>
      </c>
      <c r="B8" s="2">
        <v>160735585</v>
      </c>
      <c r="C8" s="11">
        <v>19288270</v>
      </c>
    </row>
    <row r="9" spans="1:4" ht="13.5" thickBot="1" x14ac:dyDescent="0.25">
      <c r="A9" s="9"/>
      <c r="C9" s="11"/>
    </row>
    <row r="10" spans="1:4" ht="13.5" thickBot="1" x14ac:dyDescent="0.25">
      <c r="A10" s="12"/>
      <c r="B10" s="13"/>
      <c r="C10" s="14">
        <f>SUM(C6:C9)</f>
        <v>19467252</v>
      </c>
    </row>
    <row r="12" spans="1:4" x14ac:dyDescent="0.2">
      <c r="A12" s="15" t="s">
        <v>8</v>
      </c>
    </row>
    <row r="13" spans="1:4" x14ac:dyDescent="0.2">
      <c r="A13" s="16" t="s">
        <v>9</v>
      </c>
    </row>
    <row r="14" spans="1:4" x14ac:dyDescent="0.2">
      <c r="A14" s="98" t="s">
        <v>86</v>
      </c>
      <c r="B14" s="98"/>
      <c r="C14" s="98"/>
    </row>
    <row r="15" spans="1:4" x14ac:dyDescent="0.2">
      <c r="A15" s="98"/>
      <c r="B15" s="98"/>
      <c r="C15" s="98"/>
    </row>
    <row r="17" spans="1:10" s="17" customFormat="1" x14ac:dyDescent="0.2">
      <c r="B17" s="18"/>
      <c r="C17" s="18"/>
    </row>
    <row r="18" spans="1:10" x14ac:dyDescent="0.2">
      <c r="A18" s="2"/>
    </row>
    <row r="19" spans="1:10" x14ac:dyDescent="0.2">
      <c r="A19" s="19" t="s">
        <v>10</v>
      </c>
      <c r="B19" s="19"/>
      <c r="C19" s="20"/>
      <c r="D19" s="20"/>
      <c r="E19" s="21"/>
      <c r="F19" s="21"/>
      <c r="G19" s="22"/>
      <c r="H19" s="19"/>
      <c r="I19" s="23"/>
      <c r="J19" s="23"/>
    </row>
    <row r="20" spans="1:10" x14ac:dyDescent="0.2">
      <c r="A20" s="24" t="s">
        <v>11</v>
      </c>
      <c r="B20" s="24"/>
      <c r="C20" s="25"/>
      <c r="D20" s="25"/>
      <c r="E20" s="26"/>
      <c r="F20" s="26"/>
      <c r="G20" s="27"/>
      <c r="H20" s="24"/>
      <c r="I20" s="24"/>
      <c r="J20" s="24"/>
    </row>
    <row r="21" spans="1:10" x14ac:dyDescent="0.2">
      <c r="A21" s="28"/>
      <c r="B21" s="28"/>
      <c r="C21" s="29" t="s">
        <v>12</v>
      </c>
      <c r="D21" s="30" t="s">
        <v>12</v>
      </c>
      <c r="E21" s="31" t="s">
        <v>13</v>
      </c>
      <c r="F21" s="31" t="s">
        <v>14</v>
      </c>
      <c r="G21" s="32" t="s">
        <v>15</v>
      </c>
      <c r="H21" s="28" t="s">
        <v>16</v>
      </c>
      <c r="I21" s="33"/>
      <c r="J21" s="33"/>
    </row>
    <row r="22" spans="1:10" x14ac:dyDescent="0.2">
      <c r="A22" s="34" t="s">
        <v>2</v>
      </c>
      <c r="B22" s="34" t="s">
        <v>17</v>
      </c>
      <c r="C22" s="35" t="s">
        <v>18</v>
      </c>
      <c r="D22" s="36" t="s">
        <v>19</v>
      </c>
      <c r="E22" s="37" t="s">
        <v>20</v>
      </c>
      <c r="F22" s="38" t="s">
        <v>21</v>
      </c>
      <c r="G22" s="39" t="s">
        <v>22</v>
      </c>
      <c r="H22" s="34" t="s">
        <v>87</v>
      </c>
      <c r="I22" s="33"/>
      <c r="J22" s="33"/>
    </row>
    <row r="23" spans="1:10" x14ac:dyDescent="0.2">
      <c r="A23" s="40"/>
      <c r="B23" s="23"/>
      <c r="C23" s="41"/>
      <c r="D23" s="41"/>
      <c r="E23" s="42"/>
      <c r="F23" s="42"/>
      <c r="G23" s="43"/>
      <c r="H23" s="40"/>
      <c r="I23" s="23"/>
      <c r="J23" s="23"/>
    </row>
    <row r="24" spans="1:10" x14ac:dyDescent="0.2">
      <c r="A24" s="44" t="s">
        <v>24</v>
      </c>
      <c r="B24" s="15">
        <v>674</v>
      </c>
      <c r="C24" s="45">
        <v>37571</v>
      </c>
      <c r="D24" s="45">
        <v>39055</v>
      </c>
      <c r="E24" s="46">
        <v>1040961999</v>
      </c>
      <c r="F24" s="46">
        <v>19400000</v>
      </c>
      <c r="G24" s="47">
        <v>0.39175257731958762</v>
      </c>
      <c r="H24" s="46">
        <v>7600000</v>
      </c>
      <c r="I24" s="15"/>
      <c r="J24" s="15"/>
    </row>
    <row r="25" spans="1:10" x14ac:dyDescent="0.2">
      <c r="A25" s="44" t="s">
        <v>25</v>
      </c>
      <c r="B25" s="15">
        <v>684</v>
      </c>
      <c r="C25" s="45">
        <v>37735</v>
      </c>
      <c r="D25" s="45">
        <v>39400</v>
      </c>
      <c r="E25" s="46">
        <v>8880012000</v>
      </c>
      <c r="F25" s="46">
        <v>493334000</v>
      </c>
      <c r="G25" s="47">
        <v>0.36921786051640471</v>
      </c>
      <c r="H25" s="46">
        <v>182147724</v>
      </c>
      <c r="I25" s="15"/>
      <c r="J25" s="15"/>
    </row>
    <row r="26" spans="1:10" x14ac:dyDescent="0.2">
      <c r="A26" s="44" t="s">
        <v>26</v>
      </c>
      <c r="B26" s="15">
        <v>691</v>
      </c>
      <c r="C26" s="45">
        <v>37837</v>
      </c>
      <c r="D26" s="45">
        <v>38837</v>
      </c>
      <c r="E26" s="46">
        <v>95000000</v>
      </c>
      <c r="F26" s="46">
        <v>950000000000</v>
      </c>
      <c r="G26" s="47">
        <v>0.99789473684210528</v>
      </c>
      <c r="H26" s="46">
        <v>948000000000</v>
      </c>
      <c r="I26" s="15"/>
      <c r="J26" s="15"/>
    </row>
    <row r="27" spans="1:10" x14ac:dyDescent="0.2">
      <c r="A27" s="44" t="s">
        <v>28</v>
      </c>
      <c r="B27" s="15">
        <v>696</v>
      </c>
      <c r="C27" s="45">
        <v>37889</v>
      </c>
      <c r="D27" s="45">
        <v>38905</v>
      </c>
      <c r="E27" s="46">
        <v>800000000</v>
      </c>
      <c r="F27" s="46">
        <v>200000000</v>
      </c>
      <c r="G27" s="47">
        <v>0.99981655999999997</v>
      </c>
      <c r="H27" s="46">
        <v>199963312</v>
      </c>
      <c r="I27" s="15"/>
      <c r="J27" s="15"/>
    </row>
    <row r="28" spans="1:10" x14ac:dyDescent="0.2">
      <c r="A28" s="44" t="s">
        <v>29</v>
      </c>
      <c r="B28" s="15">
        <v>697</v>
      </c>
      <c r="C28" s="45">
        <v>37904</v>
      </c>
      <c r="D28" s="45">
        <v>38832</v>
      </c>
      <c r="E28" s="46">
        <v>2040000000</v>
      </c>
      <c r="F28" s="46">
        <v>30000000</v>
      </c>
      <c r="G28" s="47">
        <v>0.96359240000000002</v>
      </c>
      <c r="H28" s="46">
        <v>28907772</v>
      </c>
      <c r="I28" s="15"/>
      <c r="J28" s="15"/>
    </row>
    <row r="29" spans="1:10" x14ac:dyDescent="0.2">
      <c r="A29" s="44" t="s">
        <v>30</v>
      </c>
      <c r="B29" s="15">
        <v>698</v>
      </c>
      <c r="C29" s="45">
        <v>37918</v>
      </c>
      <c r="D29" s="45">
        <v>38835</v>
      </c>
      <c r="E29" s="46">
        <v>500028345</v>
      </c>
      <c r="F29" s="46">
        <v>10869</v>
      </c>
      <c r="G29" s="47">
        <v>0.81617444107093573</v>
      </c>
      <c r="H29" s="46">
        <v>8871</v>
      </c>
      <c r="I29" s="15"/>
      <c r="J29" s="15"/>
    </row>
    <row r="30" spans="1:10" x14ac:dyDescent="0.2">
      <c r="A30" s="44" t="s">
        <v>31</v>
      </c>
      <c r="B30" s="15">
        <v>701</v>
      </c>
      <c r="C30" s="45">
        <v>37965</v>
      </c>
      <c r="D30" s="45">
        <v>39006</v>
      </c>
      <c r="E30" s="46">
        <v>30244539995</v>
      </c>
      <c r="F30" s="46">
        <v>2739541667</v>
      </c>
      <c r="G30" s="47">
        <v>0.38268678612508944</v>
      </c>
      <c r="H30" s="46">
        <v>1048386396</v>
      </c>
      <c r="I30" s="15"/>
      <c r="J30" s="15"/>
    </row>
    <row r="31" spans="1:10" x14ac:dyDescent="0.2">
      <c r="A31" s="44" t="s">
        <v>32</v>
      </c>
      <c r="B31" s="15">
        <v>702</v>
      </c>
      <c r="C31" s="45">
        <v>37973</v>
      </c>
      <c r="D31" s="45">
        <v>39024</v>
      </c>
      <c r="E31" s="46">
        <v>5863442927</v>
      </c>
      <c r="F31" s="46">
        <v>387104</v>
      </c>
      <c r="G31" s="47">
        <v>0.96120422418781515</v>
      </c>
      <c r="H31" s="46">
        <v>372086</v>
      </c>
      <c r="I31" s="15"/>
      <c r="J31" s="15"/>
    </row>
    <row r="32" spans="1:10" x14ac:dyDescent="0.2">
      <c r="A32" s="44" t="s">
        <v>33</v>
      </c>
      <c r="B32" s="15"/>
      <c r="C32" s="45"/>
      <c r="D32" s="45">
        <v>39024</v>
      </c>
      <c r="E32" s="46"/>
      <c r="F32" s="46">
        <v>26471066</v>
      </c>
      <c r="G32" s="47">
        <v>0.82394309318710479</v>
      </c>
      <c r="H32" s="46">
        <v>21810652</v>
      </c>
      <c r="I32" s="15"/>
      <c r="J32" s="15"/>
    </row>
    <row r="33" spans="1:10" x14ac:dyDescent="0.2">
      <c r="A33" s="44" t="s">
        <v>34</v>
      </c>
      <c r="B33" s="15">
        <v>704</v>
      </c>
      <c r="C33" s="45">
        <v>37977</v>
      </c>
      <c r="D33" s="45">
        <v>38984</v>
      </c>
      <c r="E33" s="46">
        <v>16500000000</v>
      </c>
      <c r="F33" s="46">
        <v>137500000</v>
      </c>
      <c r="G33" s="47">
        <v>4.2336945454545458E-3</v>
      </c>
      <c r="H33" s="46">
        <v>582133</v>
      </c>
      <c r="I33" s="15"/>
      <c r="J33" s="15"/>
    </row>
    <row r="34" spans="1:10" x14ac:dyDescent="0.2">
      <c r="A34" s="44" t="s">
        <v>42</v>
      </c>
      <c r="B34" s="15">
        <v>712</v>
      </c>
      <c r="C34" s="45">
        <v>38063</v>
      </c>
      <c r="D34" s="45">
        <v>39089</v>
      </c>
      <c r="E34" s="46">
        <v>178060000000</v>
      </c>
      <c r="F34" s="46">
        <v>400000000</v>
      </c>
      <c r="G34" s="47">
        <v>0.94914955000000001</v>
      </c>
      <c r="H34" s="46">
        <v>379659820</v>
      </c>
      <c r="I34" s="15"/>
      <c r="J34" s="15"/>
    </row>
    <row r="35" spans="1:10" x14ac:dyDescent="0.2">
      <c r="A35" s="44" t="s">
        <v>35</v>
      </c>
      <c r="B35" s="15">
        <v>715</v>
      </c>
      <c r="C35" s="45">
        <v>38097</v>
      </c>
      <c r="D35" s="45">
        <v>39014</v>
      </c>
      <c r="E35" s="46">
        <v>18887600964</v>
      </c>
      <c r="F35" s="46">
        <v>1000000000</v>
      </c>
      <c r="G35" s="47">
        <v>0.53473693899999997</v>
      </c>
      <c r="H35" s="46">
        <v>534736939</v>
      </c>
      <c r="I35" s="15"/>
      <c r="J35" s="15"/>
    </row>
    <row r="36" spans="1:10" x14ac:dyDescent="0.2">
      <c r="A36" s="44" t="s">
        <v>5</v>
      </c>
      <c r="B36" s="15">
        <v>720</v>
      </c>
      <c r="C36" s="45">
        <v>38195</v>
      </c>
      <c r="D36" s="45">
        <v>39192</v>
      </c>
      <c r="E36" s="46">
        <v>6237165480</v>
      </c>
      <c r="F36" s="46">
        <v>650000</v>
      </c>
      <c r="G36" s="47">
        <v>0.27679230769230767</v>
      </c>
      <c r="H36" s="46">
        <v>179915</v>
      </c>
      <c r="I36" s="15"/>
      <c r="J36" s="15"/>
    </row>
    <row r="37" spans="1:10" x14ac:dyDescent="0.2">
      <c r="A37" s="44" t="s">
        <v>36</v>
      </c>
      <c r="B37" s="15">
        <v>723</v>
      </c>
      <c r="C37" s="45">
        <v>38224</v>
      </c>
      <c r="D37" s="45">
        <v>39199</v>
      </c>
      <c r="E37" s="46">
        <v>1290000000</v>
      </c>
      <c r="F37" s="46">
        <v>5160</v>
      </c>
      <c r="G37" s="47">
        <v>0.33527131782945735</v>
      </c>
      <c r="H37" s="46">
        <v>1730</v>
      </c>
      <c r="I37" s="15"/>
      <c r="J37" s="15"/>
    </row>
    <row r="38" spans="1:10" x14ac:dyDescent="0.2">
      <c r="A38" s="44" t="s">
        <v>37</v>
      </c>
      <c r="B38" s="15">
        <v>725</v>
      </c>
      <c r="C38" s="45">
        <v>38264</v>
      </c>
      <c r="D38" s="45">
        <v>39296</v>
      </c>
      <c r="E38" s="46">
        <v>45000000000</v>
      </c>
      <c r="F38" s="46">
        <v>450000000</v>
      </c>
      <c r="G38" s="47">
        <v>0.99895524666666669</v>
      </c>
      <c r="H38" s="46">
        <v>449529861</v>
      </c>
      <c r="I38" s="15"/>
      <c r="J38" s="15"/>
    </row>
    <row r="39" spans="1:10" x14ac:dyDescent="0.2">
      <c r="A39" s="49" t="s">
        <v>38</v>
      </c>
      <c r="B39" s="15">
        <v>728</v>
      </c>
      <c r="C39" s="45">
        <v>38385</v>
      </c>
      <c r="D39" s="45">
        <v>38860</v>
      </c>
      <c r="E39" s="46">
        <v>10166850000</v>
      </c>
      <c r="F39" s="46">
        <v>1424928</v>
      </c>
      <c r="G39" s="50">
        <v>0.41310718857373846</v>
      </c>
      <c r="H39" s="46">
        <v>588648</v>
      </c>
      <c r="I39" s="15"/>
      <c r="J39" s="15"/>
    </row>
    <row r="40" spans="1:10" x14ac:dyDescent="0.2">
      <c r="A40" s="49" t="s">
        <v>39</v>
      </c>
      <c r="B40" s="15">
        <v>733</v>
      </c>
      <c r="C40" s="45">
        <v>38412</v>
      </c>
      <c r="D40" s="45">
        <v>39408</v>
      </c>
      <c r="E40" s="46">
        <v>6960583516</v>
      </c>
      <c r="F40" s="46">
        <v>72809451</v>
      </c>
      <c r="G40" s="50">
        <v>0.99526908944829151</v>
      </c>
      <c r="H40" s="46">
        <v>72464996</v>
      </c>
      <c r="I40" s="15"/>
      <c r="J40" s="15"/>
    </row>
    <row r="41" spans="1:10" x14ac:dyDescent="0.2">
      <c r="A41" s="49" t="s">
        <v>40</v>
      </c>
      <c r="B41" s="15">
        <v>734</v>
      </c>
      <c r="C41" s="45">
        <v>38414</v>
      </c>
      <c r="D41" s="45">
        <v>39460</v>
      </c>
      <c r="E41" s="46">
        <v>22313119439</v>
      </c>
      <c r="F41" s="46">
        <v>24000000</v>
      </c>
      <c r="G41" s="50">
        <v>0.59703016666666664</v>
      </c>
      <c r="H41" s="46">
        <v>14328724</v>
      </c>
      <c r="I41" s="15"/>
      <c r="J41" s="15"/>
    </row>
    <row r="42" spans="1:10" x14ac:dyDescent="0.2">
      <c r="A42" s="49" t="s">
        <v>41</v>
      </c>
      <c r="B42" s="15">
        <v>736</v>
      </c>
      <c r="C42" s="45">
        <v>38425</v>
      </c>
      <c r="D42" s="45">
        <v>39493</v>
      </c>
      <c r="E42" s="46">
        <v>287500000000</v>
      </c>
      <c r="F42" s="46">
        <v>12500000000</v>
      </c>
      <c r="G42" s="50">
        <v>0.99366491215999997</v>
      </c>
      <c r="H42" s="46">
        <v>12420811402</v>
      </c>
      <c r="I42" s="15"/>
      <c r="J42" s="15"/>
    </row>
    <row r="43" spans="1:10" x14ac:dyDescent="0.2">
      <c r="A43" s="49" t="s">
        <v>42</v>
      </c>
      <c r="B43" s="15">
        <v>737</v>
      </c>
      <c r="C43" s="45">
        <v>38425</v>
      </c>
      <c r="D43" s="45">
        <v>39478</v>
      </c>
      <c r="E43" s="46">
        <v>324793224014</v>
      </c>
      <c r="F43" s="46">
        <v>670340180</v>
      </c>
      <c r="G43" s="50">
        <v>0.46576922332180654</v>
      </c>
      <c r="H43" s="46">
        <v>312223825</v>
      </c>
      <c r="I43" s="15"/>
      <c r="J43" s="15"/>
    </row>
    <row r="44" spans="1:10" x14ac:dyDescent="0.2">
      <c r="A44" s="49" t="s">
        <v>43</v>
      </c>
      <c r="B44" s="15">
        <v>738</v>
      </c>
      <c r="C44" s="45">
        <v>38442</v>
      </c>
      <c r="D44" s="45">
        <v>39509</v>
      </c>
      <c r="E44" s="46">
        <v>6048048370</v>
      </c>
      <c r="F44" s="46">
        <v>700000</v>
      </c>
      <c r="G44" s="50">
        <v>0.38293571428571427</v>
      </c>
      <c r="H44" s="46">
        <v>268055</v>
      </c>
      <c r="I44" s="15"/>
      <c r="J44" s="15"/>
    </row>
    <row r="45" spans="1:10" x14ac:dyDescent="0.2">
      <c r="A45" s="49" t="s">
        <v>44</v>
      </c>
      <c r="B45" s="15">
        <v>740</v>
      </c>
      <c r="C45" s="45">
        <v>38443</v>
      </c>
      <c r="D45" s="45">
        <v>39478</v>
      </c>
      <c r="E45" s="46">
        <v>15000000000</v>
      </c>
      <c r="F45" s="46">
        <v>15000000000</v>
      </c>
      <c r="G45" s="50">
        <v>0.68403918526666663</v>
      </c>
      <c r="H45" s="46">
        <v>10260587779</v>
      </c>
      <c r="I45" s="15"/>
      <c r="J45" s="15"/>
    </row>
    <row r="46" spans="1:10" x14ac:dyDescent="0.2">
      <c r="A46" s="49" t="s">
        <v>45</v>
      </c>
      <c r="B46" s="15">
        <v>741</v>
      </c>
      <c r="C46" s="45">
        <v>38467</v>
      </c>
      <c r="D46" s="45">
        <v>39293</v>
      </c>
      <c r="E46" s="46">
        <v>1800000000</v>
      </c>
      <c r="F46" s="46">
        <v>1800000000</v>
      </c>
      <c r="G46" s="50">
        <v>0.99444444444444446</v>
      </c>
      <c r="H46" s="46">
        <v>1790000000</v>
      </c>
      <c r="I46" s="15"/>
      <c r="J46" s="15"/>
    </row>
    <row r="47" spans="1:10" x14ac:dyDescent="0.2">
      <c r="A47" s="49" t="s">
        <v>48</v>
      </c>
      <c r="B47" s="15">
        <v>749</v>
      </c>
      <c r="C47" s="45">
        <v>38517</v>
      </c>
      <c r="D47" s="45">
        <v>39467</v>
      </c>
      <c r="E47" s="46">
        <v>15772000000</v>
      </c>
      <c r="F47" s="46">
        <v>200000000</v>
      </c>
      <c r="G47" s="50">
        <v>0.19529888000000001</v>
      </c>
      <c r="H47" s="46">
        <v>39059776</v>
      </c>
      <c r="I47" s="15"/>
      <c r="J47" s="15"/>
    </row>
    <row r="48" spans="1:10" x14ac:dyDescent="0.2">
      <c r="A48" s="49" t="s">
        <v>49</v>
      </c>
      <c r="B48" s="15">
        <v>750</v>
      </c>
      <c r="C48" s="45">
        <v>38533</v>
      </c>
      <c r="D48" s="45">
        <v>38959</v>
      </c>
      <c r="E48" s="46">
        <v>499071942</v>
      </c>
      <c r="F48" s="46">
        <v>36450</v>
      </c>
      <c r="G48" s="50">
        <v>0</v>
      </c>
      <c r="H48" s="46">
        <v>0</v>
      </c>
      <c r="I48" s="15"/>
      <c r="J48" s="15"/>
    </row>
    <row r="49" spans="1:10" x14ac:dyDescent="0.2">
      <c r="A49" s="49" t="s">
        <v>88</v>
      </c>
      <c r="B49" s="15">
        <v>751</v>
      </c>
      <c r="C49" s="45">
        <v>38552</v>
      </c>
      <c r="D49" s="45">
        <v>39564</v>
      </c>
      <c r="E49" s="46">
        <v>2994008421</v>
      </c>
      <c r="F49" s="46">
        <v>16698803</v>
      </c>
      <c r="G49" s="50">
        <v>9.0088912360963835E-2</v>
      </c>
      <c r="H49" s="46">
        <v>1504377</v>
      </c>
      <c r="I49" s="15"/>
      <c r="J49" s="15"/>
    </row>
    <row r="50" spans="1:10" x14ac:dyDescent="0.2">
      <c r="A50" s="49" t="s">
        <v>51</v>
      </c>
      <c r="B50" s="15">
        <v>752</v>
      </c>
      <c r="C50" s="45">
        <v>38553</v>
      </c>
      <c r="D50" s="45">
        <v>39432</v>
      </c>
      <c r="E50" s="46">
        <v>15000000000</v>
      </c>
      <c r="F50" s="46">
        <v>150000000000</v>
      </c>
      <c r="G50" s="50">
        <v>0.99985591267333329</v>
      </c>
      <c r="H50" s="46">
        <v>149978386901</v>
      </c>
      <c r="I50" s="15"/>
      <c r="J50" s="15"/>
    </row>
    <row r="51" spans="1:10" x14ac:dyDescent="0.2">
      <c r="A51" s="49" t="s">
        <v>54</v>
      </c>
      <c r="B51" s="15">
        <v>755</v>
      </c>
      <c r="C51" s="45">
        <v>38621</v>
      </c>
      <c r="D51" s="45">
        <v>40366</v>
      </c>
      <c r="E51" s="46">
        <v>451060974</v>
      </c>
      <c r="F51" s="46">
        <v>72751770</v>
      </c>
      <c r="G51" s="50">
        <v>0</v>
      </c>
      <c r="H51" s="46">
        <v>0</v>
      </c>
      <c r="I51" s="15"/>
      <c r="J51" s="15"/>
    </row>
    <row r="52" spans="1:10" x14ac:dyDescent="0.2">
      <c r="A52" s="49" t="s">
        <v>76</v>
      </c>
      <c r="B52" s="15">
        <v>756</v>
      </c>
      <c r="C52" s="45">
        <v>38621</v>
      </c>
      <c r="D52" s="45">
        <v>39636</v>
      </c>
      <c r="E52" s="46">
        <v>4059548766</v>
      </c>
      <c r="F52" s="46">
        <v>654765930</v>
      </c>
      <c r="G52" s="50">
        <v>6.945727918372295E-2</v>
      </c>
      <c r="H52" s="46">
        <v>45478260</v>
      </c>
      <c r="I52" s="15"/>
      <c r="J52" s="15"/>
    </row>
    <row r="53" spans="1:10" x14ac:dyDescent="0.2">
      <c r="A53" s="49" t="s">
        <v>58</v>
      </c>
      <c r="B53" s="15">
        <v>759</v>
      </c>
      <c r="C53" s="45">
        <v>38642</v>
      </c>
      <c r="D53" s="45">
        <v>39693</v>
      </c>
      <c r="E53" s="46">
        <v>57000000000</v>
      </c>
      <c r="F53" s="46">
        <v>1100000000</v>
      </c>
      <c r="G53" s="50">
        <v>0.82472476545454543</v>
      </c>
      <c r="H53" s="46">
        <v>907197242</v>
      </c>
      <c r="I53" s="15"/>
      <c r="J53" s="15"/>
    </row>
    <row r="54" spans="1:10" x14ac:dyDescent="0.2">
      <c r="A54" s="49" t="s">
        <v>59</v>
      </c>
      <c r="B54" s="15">
        <v>760</v>
      </c>
      <c r="C54" s="45">
        <v>38652</v>
      </c>
      <c r="D54" s="45">
        <v>39017</v>
      </c>
      <c r="E54" s="46">
        <v>6730556821</v>
      </c>
      <c r="F54" s="46">
        <v>80000000</v>
      </c>
      <c r="G54" s="50">
        <v>0.32775716249999998</v>
      </c>
      <c r="H54" s="46">
        <v>26220573</v>
      </c>
      <c r="I54" s="15"/>
      <c r="J54" s="15"/>
    </row>
    <row r="55" spans="1:10" x14ac:dyDescent="0.2">
      <c r="A55" s="49" t="s">
        <v>7</v>
      </c>
      <c r="B55" s="15">
        <v>761</v>
      </c>
      <c r="C55" s="45">
        <v>38653</v>
      </c>
      <c r="D55" s="45">
        <v>39233</v>
      </c>
      <c r="E55" s="46">
        <v>1400000000</v>
      </c>
      <c r="F55" s="46">
        <v>200</v>
      </c>
      <c r="G55" s="50">
        <v>0.46500000000000002</v>
      </c>
      <c r="H55" s="46">
        <v>93</v>
      </c>
      <c r="I55" s="15"/>
      <c r="J55" s="15"/>
    </row>
    <row r="56" spans="1:10" x14ac:dyDescent="0.2">
      <c r="A56" s="49" t="s">
        <v>60</v>
      </c>
      <c r="B56" s="15">
        <v>762</v>
      </c>
      <c r="C56" s="45">
        <v>38658</v>
      </c>
      <c r="D56" s="45">
        <v>39658</v>
      </c>
      <c r="E56" s="46">
        <v>2813961994</v>
      </c>
      <c r="F56" s="46">
        <v>158000000</v>
      </c>
      <c r="G56" s="50">
        <v>0.84098110759493672</v>
      </c>
      <c r="H56" s="46">
        <v>132875015</v>
      </c>
      <c r="I56" s="15"/>
      <c r="J56" s="15"/>
    </row>
    <row r="57" spans="1:10" x14ac:dyDescent="0.2">
      <c r="A57" s="49" t="s">
        <v>6</v>
      </c>
      <c r="B57" s="15">
        <v>763</v>
      </c>
      <c r="C57" s="45">
        <v>38658</v>
      </c>
      <c r="D57" s="45">
        <v>39689</v>
      </c>
      <c r="E57" s="46" t="s">
        <v>61</v>
      </c>
      <c r="F57" s="46">
        <v>650000000</v>
      </c>
      <c r="G57" s="50">
        <v>0.95769702769230769</v>
      </c>
      <c r="H57" s="46">
        <v>622503068</v>
      </c>
      <c r="I57" s="15"/>
      <c r="J57" s="15"/>
    </row>
    <row r="58" spans="1:10" x14ac:dyDescent="0.2">
      <c r="A58" s="49" t="s">
        <v>77</v>
      </c>
      <c r="B58" s="15">
        <v>767</v>
      </c>
      <c r="C58" s="45">
        <v>38765</v>
      </c>
      <c r="D58" s="45" t="s">
        <v>47</v>
      </c>
      <c r="E58" s="46">
        <v>2881323094</v>
      </c>
      <c r="F58" s="46">
        <v>2294322</v>
      </c>
      <c r="G58" s="50">
        <v>0</v>
      </c>
      <c r="H58" s="46">
        <v>0</v>
      </c>
      <c r="I58" s="15"/>
      <c r="J58" s="15"/>
    </row>
    <row r="59" spans="1:10" x14ac:dyDescent="0.2">
      <c r="A59" s="49" t="s">
        <v>78</v>
      </c>
      <c r="B59" s="15">
        <v>768</v>
      </c>
      <c r="C59" s="45">
        <v>38769</v>
      </c>
      <c r="D59" s="45" t="s">
        <v>47</v>
      </c>
      <c r="E59" s="46">
        <v>37432741473</v>
      </c>
      <c r="F59" s="46">
        <v>8823867</v>
      </c>
      <c r="G59" s="50">
        <v>0</v>
      </c>
      <c r="H59" s="46">
        <v>0</v>
      </c>
      <c r="I59" s="15"/>
      <c r="J59" s="15"/>
    </row>
    <row r="60" spans="1:10" x14ac:dyDescent="0.2">
      <c r="A60" s="49" t="s">
        <v>79</v>
      </c>
      <c r="B60" s="15">
        <v>769</v>
      </c>
      <c r="C60" s="45">
        <v>38770</v>
      </c>
      <c r="D60" s="45">
        <v>39717</v>
      </c>
      <c r="E60" s="46">
        <v>8466000000</v>
      </c>
      <c r="F60" s="46">
        <v>169320000</v>
      </c>
      <c r="G60" s="50">
        <v>0</v>
      </c>
      <c r="H60" s="46">
        <v>0</v>
      </c>
      <c r="I60" s="15"/>
      <c r="J60" s="15"/>
    </row>
    <row r="61" spans="1:10" x14ac:dyDescent="0.2">
      <c r="A61" s="69"/>
      <c r="B61" s="70"/>
      <c r="C61" s="55"/>
      <c r="D61" s="55"/>
      <c r="E61" s="59"/>
      <c r="F61" s="59"/>
      <c r="G61" s="71"/>
      <c r="H61" s="59"/>
      <c r="I61" s="15"/>
      <c r="J61" s="15"/>
    </row>
    <row r="62" spans="1:10" x14ac:dyDescent="0.2">
      <c r="A62" s="23"/>
      <c r="B62" s="23"/>
      <c r="C62" s="60"/>
      <c r="D62" s="60"/>
      <c r="E62" s="61"/>
      <c r="F62" s="61"/>
      <c r="G62" s="62"/>
      <c r="H62" s="23"/>
      <c r="I62" s="23"/>
      <c r="J62" s="23"/>
    </row>
    <row r="63" spans="1:10" x14ac:dyDescent="0.2">
      <c r="A63" s="63" t="s">
        <v>64</v>
      </c>
      <c r="B63" s="23"/>
      <c r="C63" s="60"/>
      <c r="D63" s="60"/>
      <c r="E63" s="61"/>
      <c r="F63" s="61" t="s">
        <v>65</v>
      </c>
      <c r="G63" s="62"/>
      <c r="H63" s="61"/>
      <c r="I63" s="23"/>
      <c r="J63" s="23"/>
    </row>
    <row r="64" spans="1:10" x14ac:dyDescent="0.2">
      <c r="A64" s="63" t="s">
        <v>66</v>
      </c>
      <c r="B64" s="23"/>
      <c r="C64" s="60"/>
      <c r="D64" s="60"/>
      <c r="E64" s="61"/>
      <c r="F64" s="61"/>
      <c r="G64" s="62"/>
      <c r="H64" s="23"/>
      <c r="I64" s="23"/>
      <c r="J64" s="23"/>
    </row>
    <row r="65" spans="1:10" x14ac:dyDescent="0.2">
      <c r="A65" s="98" t="s">
        <v>80</v>
      </c>
      <c r="B65" s="98"/>
      <c r="C65" s="98"/>
      <c r="D65" s="98"/>
      <c r="E65" s="98"/>
      <c r="F65" s="98"/>
      <c r="G65" s="98"/>
      <c r="H65" s="98"/>
      <c r="I65" s="98"/>
      <c r="J65" s="98"/>
    </row>
    <row r="66" spans="1:10" x14ac:dyDescent="0.2">
      <c r="A66" s="99" t="s">
        <v>81</v>
      </c>
      <c r="B66" s="99"/>
      <c r="C66" s="99"/>
      <c r="D66" s="99"/>
      <c r="E66" s="99"/>
      <c r="F66" s="99"/>
      <c r="G66" s="99"/>
      <c r="H66" s="99"/>
      <c r="I66" s="99"/>
      <c r="J66" s="23"/>
    </row>
    <row r="67" spans="1:10" x14ac:dyDescent="0.2">
      <c r="A67" s="99"/>
      <c r="B67" s="99"/>
      <c r="C67" s="99"/>
      <c r="D67" s="99"/>
      <c r="E67" s="99"/>
      <c r="F67" s="99"/>
      <c r="G67" s="99"/>
      <c r="H67" s="99"/>
      <c r="I67" s="99"/>
      <c r="J67" s="23"/>
    </row>
    <row r="68" spans="1:10" x14ac:dyDescent="0.2">
      <c r="A68" s="63" t="s">
        <v>82</v>
      </c>
      <c r="B68" s="23"/>
      <c r="C68" s="60"/>
      <c r="D68" s="60"/>
      <c r="E68" s="61"/>
      <c r="F68" s="61"/>
      <c r="G68" s="62"/>
      <c r="H68" s="23"/>
      <c r="I68" s="23"/>
      <c r="J68" s="23"/>
    </row>
    <row r="69" spans="1:10" x14ac:dyDescent="0.2">
      <c r="A69" s="68" t="s">
        <v>83</v>
      </c>
      <c r="B69" s="23"/>
      <c r="C69" s="60"/>
      <c r="D69" s="60"/>
      <c r="E69" s="61"/>
      <c r="F69" s="61"/>
      <c r="G69" s="62"/>
      <c r="H69" s="23"/>
      <c r="I69" s="23"/>
      <c r="J69" s="23"/>
    </row>
  </sheetData>
  <mergeCells count="3">
    <mergeCell ref="A14:C15"/>
    <mergeCell ref="A65:J65"/>
    <mergeCell ref="A66:I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A16" sqref="A16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14.28515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89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90</v>
      </c>
      <c r="B6" s="2">
        <v>3333</v>
      </c>
      <c r="C6" s="11">
        <v>46650</v>
      </c>
    </row>
    <row r="7" spans="1:10" x14ac:dyDescent="0.2">
      <c r="A7" s="9" t="s">
        <v>29</v>
      </c>
      <c r="B7" s="2">
        <v>797261</v>
      </c>
      <c r="C7" s="11">
        <v>60039</v>
      </c>
    </row>
    <row r="8" spans="1:10" x14ac:dyDescent="0.2">
      <c r="A8" s="9" t="s">
        <v>38</v>
      </c>
      <c r="B8" s="2">
        <v>836280</v>
      </c>
      <c r="C8" s="11">
        <v>6196872</v>
      </c>
    </row>
    <row r="9" spans="1:10" ht="13.5" thickBot="1" x14ac:dyDescent="0.25">
      <c r="A9" s="9"/>
      <c r="C9" s="11"/>
    </row>
    <row r="10" spans="1:10" ht="13.5" thickBot="1" x14ac:dyDescent="0.25">
      <c r="A10" s="12"/>
      <c r="B10" s="13"/>
      <c r="C10" s="14">
        <f>SUM(C6:C9)</f>
        <v>6303561</v>
      </c>
    </row>
    <row r="12" spans="1:10" x14ac:dyDescent="0.2">
      <c r="A12" s="15" t="s">
        <v>8</v>
      </c>
    </row>
    <row r="13" spans="1:10" x14ac:dyDescent="0.2">
      <c r="A13" s="16" t="s">
        <v>9</v>
      </c>
    </row>
    <row r="15" spans="1:10" s="17" customFormat="1" x14ac:dyDescent="0.2">
      <c r="B15" s="18"/>
      <c r="C15" s="18"/>
    </row>
    <row r="16" spans="1:10" x14ac:dyDescent="0.2">
      <c r="A16" s="19" t="s">
        <v>10</v>
      </c>
      <c r="B16" s="19"/>
      <c r="C16" s="20"/>
      <c r="D16" s="20"/>
      <c r="E16" s="21"/>
      <c r="F16" s="21"/>
      <c r="G16" s="22"/>
      <c r="H16" s="19"/>
      <c r="I16" s="23"/>
      <c r="J16" s="23"/>
    </row>
    <row r="17" spans="1:10" x14ac:dyDescent="0.2">
      <c r="A17" s="24" t="s">
        <v>11</v>
      </c>
      <c r="B17" s="24"/>
      <c r="C17" s="25"/>
      <c r="D17" s="25"/>
      <c r="E17" s="26"/>
      <c r="F17" s="26"/>
      <c r="G17" s="27"/>
      <c r="H17" s="24"/>
      <c r="I17" s="24"/>
      <c r="J17" s="24"/>
    </row>
    <row r="18" spans="1:10" x14ac:dyDescent="0.2">
      <c r="A18" s="28"/>
      <c r="B18" s="28"/>
      <c r="C18" s="29" t="s">
        <v>12</v>
      </c>
      <c r="D18" s="30" t="s">
        <v>12</v>
      </c>
      <c r="E18" s="31" t="s">
        <v>13</v>
      </c>
      <c r="F18" s="31" t="s">
        <v>14</v>
      </c>
      <c r="G18" s="32" t="s">
        <v>15</v>
      </c>
      <c r="H18" s="28" t="s">
        <v>16</v>
      </c>
      <c r="I18" s="33"/>
      <c r="J18" s="33"/>
    </row>
    <row r="19" spans="1:10" x14ac:dyDescent="0.2">
      <c r="A19" s="34" t="s">
        <v>2</v>
      </c>
      <c r="B19" s="34" t="s">
        <v>17</v>
      </c>
      <c r="C19" s="35" t="s">
        <v>18</v>
      </c>
      <c r="D19" s="36" t="s">
        <v>19</v>
      </c>
      <c r="E19" s="37" t="s">
        <v>20</v>
      </c>
      <c r="F19" s="38" t="s">
        <v>21</v>
      </c>
      <c r="G19" s="39" t="s">
        <v>22</v>
      </c>
      <c r="H19" s="34" t="s">
        <v>22</v>
      </c>
      <c r="I19" s="33"/>
      <c r="J19" s="33"/>
    </row>
    <row r="20" spans="1:10" x14ac:dyDescent="0.2">
      <c r="A20" s="40"/>
      <c r="B20" s="23"/>
      <c r="C20" s="41"/>
      <c r="D20" s="41"/>
      <c r="E20" s="42"/>
      <c r="F20" s="42"/>
      <c r="G20" s="43"/>
      <c r="H20" s="40"/>
      <c r="I20" s="23"/>
      <c r="J20" s="23"/>
    </row>
    <row r="21" spans="1:10" x14ac:dyDescent="0.2">
      <c r="A21" s="44" t="s">
        <v>24</v>
      </c>
      <c r="B21" s="15">
        <v>674</v>
      </c>
      <c r="C21" s="45">
        <v>37571</v>
      </c>
      <c r="D21" s="45">
        <v>39055</v>
      </c>
      <c r="E21" s="46">
        <v>1040961999</v>
      </c>
      <c r="F21" s="46">
        <v>19400000</v>
      </c>
      <c r="G21" s="47">
        <v>0.39175257731958762</v>
      </c>
      <c r="H21" s="46">
        <v>7600000</v>
      </c>
      <c r="I21" s="15"/>
      <c r="J21" s="15"/>
    </row>
    <row r="22" spans="1:10" x14ac:dyDescent="0.2">
      <c r="A22" s="44" t="s">
        <v>25</v>
      </c>
      <c r="B22" s="15">
        <v>684</v>
      </c>
      <c r="C22" s="45">
        <v>37735</v>
      </c>
      <c r="D22" s="45">
        <v>39400</v>
      </c>
      <c r="E22" s="46">
        <v>8880012000</v>
      </c>
      <c r="F22" s="46">
        <v>493334000</v>
      </c>
      <c r="G22" s="47">
        <v>0.36921786051640471</v>
      </c>
      <c r="H22" s="46">
        <v>182147724</v>
      </c>
      <c r="I22" s="15"/>
      <c r="J22" s="15"/>
    </row>
    <row r="23" spans="1:10" x14ac:dyDescent="0.2">
      <c r="A23" s="44" t="s">
        <v>26</v>
      </c>
      <c r="B23" s="15">
        <v>691</v>
      </c>
      <c r="C23" s="45">
        <v>37837</v>
      </c>
      <c r="D23" s="45">
        <v>38837</v>
      </c>
      <c r="E23" s="46">
        <v>95000000</v>
      </c>
      <c r="F23" s="46">
        <v>950000000000</v>
      </c>
      <c r="G23" s="47">
        <v>0.99789473684210528</v>
      </c>
      <c r="H23" s="46">
        <v>948000000000</v>
      </c>
      <c r="I23" s="15"/>
      <c r="J23" s="15"/>
    </row>
    <row r="24" spans="1:10" x14ac:dyDescent="0.2">
      <c r="A24" s="44" t="s">
        <v>28</v>
      </c>
      <c r="B24" s="15">
        <v>696</v>
      </c>
      <c r="C24" s="45">
        <v>37889</v>
      </c>
      <c r="D24" s="45">
        <v>38905</v>
      </c>
      <c r="E24" s="46">
        <v>800000000</v>
      </c>
      <c r="F24" s="46">
        <v>200000000</v>
      </c>
      <c r="G24" s="47">
        <v>0.99981655999999997</v>
      </c>
      <c r="H24" s="46">
        <v>199963312</v>
      </c>
      <c r="I24" s="15"/>
      <c r="J24" s="15"/>
    </row>
    <row r="25" spans="1:10" x14ac:dyDescent="0.2">
      <c r="A25" s="44" t="s">
        <v>29</v>
      </c>
      <c r="B25" s="15">
        <v>697</v>
      </c>
      <c r="C25" s="45">
        <v>37904</v>
      </c>
      <c r="D25" s="45">
        <v>38832</v>
      </c>
      <c r="E25" s="46">
        <v>2040000000</v>
      </c>
      <c r="F25" s="46">
        <v>30000000</v>
      </c>
      <c r="G25" s="47">
        <v>0.99016776666666662</v>
      </c>
      <c r="H25" s="46">
        <v>29705033</v>
      </c>
      <c r="I25" s="15"/>
      <c r="J25" s="15"/>
    </row>
    <row r="26" spans="1:10" x14ac:dyDescent="0.2">
      <c r="A26" s="44" t="s">
        <v>30</v>
      </c>
      <c r="B26" s="15">
        <v>698</v>
      </c>
      <c r="C26" s="45">
        <v>37918</v>
      </c>
      <c r="D26" s="45">
        <v>38835</v>
      </c>
      <c r="E26" s="46">
        <v>500028345</v>
      </c>
      <c r="F26" s="46">
        <v>10869</v>
      </c>
      <c r="G26" s="47">
        <v>0.81617444107093573</v>
      </c>
      <c r="H26" s="46">
        <v>8871</v>
      </c>
      <c r="I26" s="15"/>
      <c r="J26" s="15"/>
    </row>
    <row r="27" spans="1:10" x14ac:dyDescent="0.2">
      <c r="A27" s="44" t="s">
        <v>31</v>
      </c>
      <c r="B27" s="15">
        <v>701</v>
      </c>
      <c r="C27" s="45">
        <v>37965</v>
      </c>
      <c r="D27" s="45">
        <v>39006</v>
      </c>
      <c r="E27" s="46">
        <v>30244539995</v>
      </c>
      <c r="F27" s="46">
        <v>2739541667</v>
      </c>
      <c r="G27" s="47">
        <v>0.38268678612508944</v>
      </c>
      <c r="H27" s="46">
        <v>1048386396</v>
      </c>
      <c r="I27" s="15"/>
      <c r="J27" s="15"/>
    </row>
    <row r="28" spans="1:10" x14ac:dyDescent="0.2">
      <c r="A28" s="44" t="s">
        <v>32</v>
      </c>
      <c r="B28" s="15">
        <v>702</v>
      </c>
      <c r="C28" s="45">
        <v>37973</v>
      </c>
      <c r="D28" s="45">
        <v>39024</v>
      </c>
      <c r="E28" s="46">
        <v>5863442927</v>
      </c>
      <c r="F28" s="46">
        <v>387104</v>
      </c>
      <c r="G28" s="47">
        <v>0.96120422418781515</v>
      </c>
      <c r="H28" s="46">
        <v>372086</v>
      </c>
      <c r="I28" s="15"/>
      <c r="J28" s="15"/>
    </row>
    <row r="29" spans="1:10" x14ac:dyDescent="0.2">
      <c r="A29" s="44" t="s">
        <v>33</v>
      </c>
      <c r="B29" s="15"/>
      <c r="C29" s="45"/>
      <c r="D29" s="45">
        <v>39024</v>
      </c>
      <c r="E29" s="46"/>
      <c r="F29" s="46">
        <v>26471066</v>
      </c>
      <c r="G29" s="47">
        <v>0.82394309318710479</v>
      </c>
      <c r="H29" s="46">
        <v>21810652</v>
      </c>
      <c r="I29" s="15"/>
      <c r="J29" s="15"/>
    </row>
    <row r="30" spans="1:10" x14ac:dyDescent="0.2">
      <c r="A30" s="44" t="s">
        <v>34</v>
      </c>
      <c r="B30" s="15">
        <v>704</v>
      </c>
      <c r="C30" s="45">
        <v>37977</v>
      </c>
      <c r="D30" s="45">
        <v>38984</v>
      </c>
      <c r="E30" s="46">
        <v>16500000000</v>
      </c>
      <c r="F30" s="46">
        <v>137500000</v>
      </c>
      <c r="G30" s="47">
        <v>4.2336945454545458E-3</v>
      </c>
      <c r="H30" s="46">
        <v>582133</v>
      </c>
      <c r="I30" s="15"/>
      <c r="J30" s="15"/>
    </row>
    <row r="31" spans="1:10" x14ac:dyDescent="0.2">
      <c r="A31" s="44" t="s">
        <v>42</v>
      </c>
      <c r="B31" s="15">
        <v>712</v>
      </c>
      <c r="C31" s="45">
        <v>38063</v>
      </c>
      <c r="D31" s="45">
        <v>39089</v>
      </c>
      <c r="E31" s="46">
        <v>178060000000</v>
      </c>
      <c r="F31" s="46">
        <v>400000000</v>
      </c>
      <c r="G31" s="47">
        <v>0.94914955000000001</v>
      </c>
      <c r="H31" s="46">
        <v>379659820</v>
      </c>
      <c r="I31" s="15"/>
      <c r="J31" s="15"/>
    </row>
    <row r="32" spans="1:10" x14ac:dyDescent="0.2">
      <c r="A32" s="44" t="s">
        <v>35</v>
      </c>
      <c r="B32" s="15">
        <v>715</v>
      </c>
      <c r="C32" s="45">
        <v>38097</v>
      </c>
      <c r="D32" s="45">
        <v>39014</v>
      </c>
      <c r="E32" s="46">
        <v>18887600964</v>
      </c>
      <c r="F32" s="46">
        <v>1000000000</v>
      </c>
      <c r="G32" s="47">
        <v>0.53473693899999997</v>
      </c>
      <c r="H32" s="46">
        <v>534736939</v>
      </c>
      <c r="I32" s="15"/>
      <c r="J32" s="15"/>
    </row>
    <row r="33" spans="1:10" x14ac:dyDescent="0.2">
      <c r="A33" s="44" t="s">
        <v>37</v>
      </c>
      <c r="B33" s="15">
        <v>717</v>
      </c>
      <c r="C33" s="45">
        <v>38127</v>
      </c>
      <c r="D33" s="45">
        <v>39070</v>
      </c>
      <c r="E33" s="46">
        <v>10027894600</v>
      </c>
      <c r="F33" s="46">
        <v>100278946</v>
      </c>
      <c r="G33" s="47">
        <v>0.96479958016311818</v>
      </c>
      <c r="H33" s="46">
        <v>96749085</v>
      </c>
      <c r="I33" s="15"/>
      <c r="J33" s="15"/>
    </row>
    <row r="34" spans="1:10" x14ac:dyDescent="0.2">
      <c r="A34" s="44" t="s">
        <v>5</v>
      </c>
      <c r="B34" s="15">
        <v>720</v>
      </c>
      <c r="C34" s="45">
        <v>38195</v>
      </c>
      <c r="D34" s="45">
        <v>39192</v>
      </c>
      <c r="E34" s="46">
        <v>6237165480</v>
      </c>
      <c r="F34" s="46">
        <v>650000</v>
      </c>
      <c r="G34" s="47">
        <v>0.28192</v>
      </c>
      <c r="H34" s="46">
        <v>183248</v>
      </c>
      <c r="I34" s="15"/>
      <c r="J34" s="15"/>
    </row>
    <row r="35" spans="1:10" x14ac:dyDescent="0.2">
      <c r="A35" s="44" t="s">
        <v>36</v>
      </c>
      <c r="B35" s="15">
        <v>723</v>
      </c>
      <c r="C35" s="45">
        <v>38224</v>
      </c>
      <c r="D35" s="45">
        <v>39199</v>
      </c>
      <c r="E35" s="46">
        <v>1290000000</v>
      </c>
      <c r="F35" s="46">
        <v>5160</v>
      </c>
      <c r="G35" s="47">
        <v>0.33527131782945735</v>
      </c>
      <c r="H35" s="46">
        <v>1730</v>
      </c>
      <c r="I35" s="15"/>
      <c r="J35" s="15"/>
    </row>
    <row r="36" spans="1:10" x14ac:dyDescent="0.2">
      <c r="A36" s="44" t="s">
        <v>37</v>
      </c>
      <c r="B36" s="15">
        <v>725</v>
      </c>
      <c r="C36" s="45">
        <v>38264</v>
      </c>
      <c r="D36" s="45">
        <v>39296</v>
      </c>
      <c r="E36" s="46">
        <v>45000000000</v>
      </c>
      <c r="F36" s="46">
        <v>450000000</v>
      </c>
      <c r="G36" s="47">
        <v>0.99895524666666669</v>
      </c>
      <c r="H36" s="46">
        <v>449529861</v>
      </c>
      <c r="I36" s="15"/>
      <c r="J36" s="15"/>
    </row>
    <row r="37" spans="1:10" x14ac:dyDescent="0.2">
      <c r="A37" s="49" t="s">
        <v>38</v>
      </c>
      <c r="B37" s="15">
        <v>728</v>
      </c>
      <c r="C37" s="45">
        <v>38385</v>
      </c>
      <c r="D37" s="45">
        <v>38860</v>
      </c>
      <c r="E37" s="46">
        <v>10166850000</v>
      </c>
      <c r="F37" s="46">
        <v>1424928</v>
      </c>
      <c r="G37" s="50">
        <v>1</v>
      </c>
      <c r="H37" s="46">
        <v>1424928</v>
      </c>
      <c r="I37" s="15"/>
      <c r="J37" s="15"/>
    </row>
    <row r="38" spans="1:10" x14ac:dyDescent="0.2">
      <c r="A38" s="49" t="s">
        <v>39</v>
      </c>
      <c r="B38" s="15">
        <v>733</v>
      </c>
      <c r="C38" s="45">
        <v>38412</v>
      </c>
      <c r="D38" s="45">
        <v>39408</v>
      </c>
      <c r="E38" s="46">
        <v>6960583516</v>
      </c>
      <c r="F38" s="46">
        <v>72809451</v>
      </c>
      <c r="G38" s="50">
        <v>0.99526908944829151</v>
      </c>
      <c r="H38" s="46">
        <v>72464996</v>
      </c>
      <c r="I38" s="15"/>
      <c r="J38" s="15"/>
    </row>
    <row r="39" spans="1:10" x14ac:dyDescent="0.2">
      <c r="A39" s="49" t="s">
        <v>40</v>
      </c>
      <c r="B39" s="15">
        <v>734</v>
      </c>
      <c r="C39" s="45">
        <v>38414</v>
      </c>
      <c r="D39" s="45">
        <v>39460</v>
      </c>
      <c r="E39" s="46">
        <v>22313119439</v>
      </c>
      <c r="F39" s="46">
        <v>24000000</v>
      </c>
      <c r="G39" s="50">
        <v>0.59703016666666664</v>
      </c>
      <c r="H39" s="46">
        <v>14328724</v>
      </c>
      <c r="I39" s="15"/>
      <c r="J39" s="15"/>
    </row>
    <row r="40" spans="1:10" x14ac:dyDescent="0.2">
      <c r="A40" s="49" t="s">
        <v>41</v>
      </c>
      <c r="B40" s="15">
        <v>736</v>
      </c>
      <c r="C40" s="45">
        <v>38425</v>
      </c>
      <c r="D40" s="45">
        <v>39493</v>
      </c>
      <c r="E40" s="46">
        <v>287500000000</v>
      </c>
      <c r="F40" s="46">
        <v>12500000000</v>
      </c>
      <c r="G40" s="50">
        <v>0.99366491215999997</v>
      </c>
      <c r="H40" s="46">
        <v>12420811402</v>
      </c>
      <c r="I40" s="15"/>
      <c r="J40" s="15"/>
    </row>
    <row r="41" spans="1:10" x14ac:dyDescent="0.2">
      <c r="A41" s="49" t="s">
        <v>42</v>
      </c>
      <c r="B41" s="15">
        <v>737</v>
      </c>
      <c r="C41" s="45">
        <v>38425</v>
      </c>
      <c r="D41" s="45">
        <v>39478</v>
      </c>
      <c r="E41" s="46">
        <v>324793224014</v>
      </c>
      <c r="F41" s="46">
        <v>670340180</v>
      </c>
      <c r="G41" s="50">
        <v>0.46576922332180654</v>
      </c>
      <c r="H41" s="46">
        <v>312223825</v>
      </c>
      <c r="I41" s="15"/>
      <c r="J41" s="15"/>
    </row>
    <row r="42" spans="1:10" x14ac:dyDescent="0.2">
      <c r="A42" s="49" t="s">
        <v>43</v>
      </c>
      <c r="B42" s="15">
        <v>738</v>
      </c>
      <c r="C42" s="45">
        <v>38442</v>
      </c>
      <c r="D42" s="45">
        <v>39509</v>
      </c>
      <c r="E42" s="46">
        <v>6048048370</v>
      </c>
      <c r="F42" s="46">
        <v>700000</v>
      </c>
      <c r="G42" s="50">
        <v>0.38293571428571427</v>
      </c>
      <c r="H42" s="46">
        <v>268055</v>
      </c>
      <c r="I42" s="15"/>
      <c r="J42" s="15"/>
    </row>
    <row r="43" spans="1:10" x14ac:dyDescent="0.2">
      <c r="A43" s="49" t="s">
        <v>44</v>
      </c>
      <c r="B43" s="15">
        <v>740</v>
      </c>
      <c r="C43" s="45">
        <v>38443</v>
      </c>
      <c r="D43" s="45">
        <v>39478</v>
      </c>
      <c r="E43" s="46">
        <v>15000000000</v>
      </c>
      <c r="F43" s="46">
        <v>15000000000</v>
      </c>
      <c r="G43" s="50">
        <v>0.68403918526666663</v>
      </c>
      <c r="H43" s="46">
        <v>10260587779</v>
      </c>
      <c r="I43" s="15"/>
      <c r="J43" s="15"/>
    </row>
    <row r="44" spans="1:10" x14ac:dyDescent="0.2">
      <c r="A44" s="49" t="s">
        <v>45</v>
      </c>
      <c r="B44" s="15">
        <v>741</v>
      </c>
      <c r="C44" s="45">
        <v>38467</v>
      </c>
      <c r="D44" s="45">
        <v>39293</v>
      </c>
      <c r="E44" s="46">
        <v>1800000000</v>
      </c>
      <c r="F44" s="46">
        <v>1800000000</v>
      </c>
      <c r="G44" s="50">
        <v>0.99444444444444446</v>
      </c>
      <c r="H44" s="46">
        <v>1790000000</v>
      </c>
      <c r="I44" s="15"/>
      <c r="J44" s="15"/>
    </row>
    <row r="45" spans="1:10" x14ac:dyDescent="0.2">
      <c r="A45" s="49" t="s">
        <v>48</v>
      </c>
      <c r="B45" s="15">
        <v>749</v>
      </c>
      <c r="C45" s="45">
        <v>38517</v>
      </c>
      <c r="D45" s="45">
        <v>39467</v>
      </c>
      <c r="E45" s="46">
        <v>15772000000</v>
      </c>
      <c r="F45" s="46">
        <v>200000000</v>
      </c>
      <c r="G45" s="50">
        <v>0.19529888000000001</v>
      </c>
      <c r="H45" s="46">
        <v>39059776</v>
      </c>
      <c r="I45" s="15"/>
      <c r="J45" s="15"/>
    </row>
    <row r="46" spans="1:10" x14ac:dyDescent="0.2">
      <c r="A46" s="49" t="s">
        <v>49</v>
      </c>
      <c r="B46" s="15">
        <v>750</v>
      </c>
      <c r="C46" s="45">
        <v>38533</v>
      </c>
      <c r="D46" s="45">
        <v>38959</v>
      </c>
      <c r="E46" s="46">
        <v>499071942</v>
      </c>
      <c r="F46" s="46">
        <v>36450</v>
      </c>
      <c r="G46" s="50">
        <v>0</v>
      </c>
      <c r="H46" s="46">
        <v>0</v>
      </c>
      <c r="I46" s="15"/>
      <c r="J46" s="15"/>
    </row>
    <row r="47" spans="1:10" x14ac:dyDescent="0.2">
      <c r="A47" s="49" t="s">
        <v>88</v>
      </c>
      <c r="B47" s="15">
        <v>751</v>
      </c>
      <c r="C47" s="45">
        <v>38552</v>
      </c>
      <c r="D47" s="45">
        <v>39564</v>
      </c>
      <c r="E47" s="46">
        <v>2994008421</v>
      </c>
      <c r="F47" s="46">
        <v>16698803</v>
      </c>
      <c r="G47" s="50">
        <v>9.0088912360963835E-2</v>
      </c>
      <c r="H47" s="46">
        <v>1504377</v>
      </c>
      <c r="I47" s="15"/>
      <c r="J47" s="15"/>
    </row>
    <row r="48" spans="1:10" x14ac:dyDescent="0.2">
      <c r="A48" s="49" t="s">
        <v>51</v>
      </c>
      <c r="B48" s="15">
        <v>752</v>
      </c>
      <c r="C48" s="45">
        <v>38553</v>
      </c>
      <c r="D48" s="45">
        <v>39432</v>
      </c>
      <c r="E48" s="46">
        <v>15000000000</v>
      </c>
      <c r="F48" s="46">
        <v>150000000000</v>
      </c>
      <c r="G48" s="50">
        <v>0.99985591267333329</v>
      </c>
      <c r="H48" s="46">
        <v>149978386901</v>
      </c>
      <c r="I48" s="15"/>
      <c r="J48" s="15"/>
    </row>
    <row r="49" spans="1:10" x14ac:dyDescent="0.2">
      <c r="A49" s="49" t="s">
        <v>54</v>
      </c>
      <c r="B49" s="15">
        <v>755</v>
      </c>
      <c r="C49" s="45">
        <v>38621</v>
      </c>
      <c r="D49" s="45">
        <v>40366</v>
      </c>
      <c r="E49" s="46">
        <v>451060974</v>
      </c>
      <c r="F49" s="46">
        <v>72751770</v>
      </c>
      <c r="G49" s="50">
        <v>0</v>
      </c>
      <c r="H49" s="46">
        <v>0</v>
      </c>
      <c r="I49" s="15"/>
      <c r="J49" s="15"/>
    </row>
    <row r="50" spans="1:10" x14ac:dyDescent="0.2">
      <c r="A50" s="49" t="s">
        <v>76</v>
      </c>
      <c r="B50" s="15">
        <v>756</v>
      </c>
      <c r="C50" s="45">
        <v>38621</v>
      </c>
      <c r="D50" s="45">
        <v>39636</v>
      </c>
      <c r="E50" s="46">
        <v>4059548766</v>
      </c>
      <c r="F50" s="46">
        <v>654765930</v>
      </c>
      <c r="G50" s="50">
        <v>6.945727918372295E-2</v>
      </c>
      <c r="H50" s="46">
        <v>45478260</v>
      </c>
      <c r="I50" s="15"/>
      <c r="J50" s="15"/>
    </row>
    <row r="51" spans="1:10" x14ac:dyDescent="0.2">
      <c r="A51" s="49" t="s">
        <v>58</v>
      </c>
      <c r="B51" s="15">
        <v>759</v>
      </c>
      <c r="C51" s="45">
        <v>38642</v>
      </c>
      <c r="D51" s="45">
        <v>39693</v>
      </c>
      <c r="E51" s="46">
        <v>57000000000</v>
      </c>
      <c r="F51" s="46">
        <v>1100000000</v>
      </c>
      <c r="G51" s="50">
        <v>0.82472476545454543</v>
      </c>
      <c r="H51" s="46">
        <v>907197242</v>
      </c>
      <c r="I51" s="15"/>
      <c r="J51" s="15"/>
    </row>
    <row r="52" spans="1:10" x14ac:dyDescent="0.2">
      <c r="A52" s="49" t="s">
        <v>59</v>
      </c>
      <c r="B52" s="15">
        <v>760</v>
      </c>
      <c r="C52" s="45">
        <v>38652</v>
      </c>
      <c r="D52" s="45">
        <v>39017</v>
      </c>
      <c r="E52" s="46">
        <v>6730556821</v>
      </c>
      <c r="F52" s="46">
        <v>80000000</v>
      </c>
      <c r="G52" s="50">
        <v>0.32775716249999998</v>
      </c>
      <c r="H52" s="46">
        <v>26220573</v>
      </c>
      <c r="I52" s="15"/>
      <c r="J52" s="15"/>
    </row>
    <row r="53" spans="1:10" x14ac:dyDescent="0.2">
      <c r="A53" s="49" t="s">
        <v>7</v>
      </c>
      <c r="B53" s="15">
        <v>761</v>
      </c>
      <c r="C53" s="45">
        <v>38653</v>
      </c>
      <c r="D53" s="45">
        <v>39233</v>
      </c>
      <c r="E53" s="46">
        <v>1400000000</v>
      </c>
      <c r="F53" s="46">
        <v>200</v>
      </c>
      <c r="G53" s="50">
        <v>0.46500000000000002</v>
      </c>
      <c r="H53" s="46">
        <v>93</v>
      </c>
      <c r="I53" s="15"/>
      <c r="J53" s="15"/>
    </row>
    <row r="54" spans="1:10" x14ac:dyDescent="0.2">
      <c r="A54" s="49" t="s">
        <v>60</v>
      </c>
      <c r="B54" s="15">
        <v>762</v>
      </c>
      <c r="C54" s="45">
        <v>38658</v>
      </c>
      <c r="D54" s="45">
        <v>39658</v>
      </c>
      <c r="E54" s="46">
        <v>2813961994</v>
      </c>
      <c r="F54" s="46">
        <v>158000000</v>
      </c>
      <c r="G54" s="50">
        <v>0.84098110759493672</v>
      </c>
      <c r="H54" s="46">
        <v>132875015</v>
      </c>
      <c r="I54" s="15"/>
      <c r="J54" s="15"/>
    </row>
    <row r="55" spans="1:10" x14ac:dyDescent="0.2">
      <c r="A55" s="49" t="s">
        <v>6</v>
      </c>
      <c r="B55" s="15">
        <v>763</v>
      </c>
      <c r="C55" s="45">
        <v>38658</v>
      </c>
      <c r="D55" s="45">
        <v>39689</v>
      </c>
      <c r="E55" s="46" t="s">
        <v>61</v>
      </c>
      <c r="F55" s="46">
        <v>650000000</v>
      </c>
      <c r="G55" s="50">
        <v>0.95769702769230769</v>
      </c>
      <c r="H55" s="46">
        <v>622503068</v>
      </c>
      <c r="I55" s="15"/>
      <c r="J55" s="15"/>
    </row>
    <row r="56" spans="1:10" x14ac:dyDescent="0.2">
      <c r="A56" s="49" t="s">
        <v>79</v>
      </c>
      <c r="B56" s="15">
        <v>769</v>
      </c>
      <c r="C56" s="45">
        <v>38770</v>
      </c>
      <c r="D56" s="45">
        <v>39717</v>
      </c>
      <c r="E56" s="46">
        <v>8466000000</v>
      </c>
      <c r="F56" s="46">
        <v>169320000</v>
      </c>
      <c r="G56" s="50">
        <v>0</v>
      </c>
      <c r="H56" s="46">
        <v>0</v>
      </c>
      <c r="I56" s="15"/>
      <c r="J56" s="15"/>
    </row>
    <row r="57" spans="1:10" x14ac:dyDescent="0.2">
      <c r="A57" s="69"/>
      <c r="B57" s="70"/>
      <c r="C57" s="55"/>
      <c r="D57" s="55"/>
      <c r="E57" s="59"/>
      <c r="F57" s="59"/>
      <c r="G57" s="71"/>
      <c r="H57" s="59"/>
      <c r="I57" s="15"/>
      <c r="J57" s="15"/>
    </row>
    <row r="58" spans="1:10" x14ac:dyDescent="0.2">
      <c r="A58" s="23"/>
      <c r="B58" s="23"/>
      <c r="C58" s="60"/>
      <c r="D58" s="60"/>
      <c r="E58" s="61"/>
      <c r="F58" s="61"/>
      <c r="G58" s="62"/>
      <c r="H58" s="23"/>
      <c r="I58" s="23"/>
      <c r="J58" s="23"/>
    </row>
    <row r="59" spans="1:10" x14ac:dyDescent="0.2">
      <c r="A59" s="63" t="s">
        <v>64</v>
      </c>
      <c r="B59" s="23"/>
      <c r="C59" s="60"/>
      <c r="D59" s="60"/>
      <c r="E59" s="61"/>
      <c r="F59" s="61" t="s">
        <v>65</v>
      </c>
      <c r="G59" s="62"/>
      <c r="H59" s="61"/>
      <c r="I59" s="23"/>
      <c r="J59" s="23"/>
    </row>
    <row r="60" spans="1:10" x14ac:dyDescent="0.2">
      <c r="A60" s="63" t="s">
        <v>66</v>
      </c>
      <c r="B60" s="23"/>
      <c r="C60" s="60"/>
      <c r="D60" s="60"/>
      <c r="E60" s="61"/>
      <c r="F60" s="61"/>
      <c r="G60" s="62"/>
      <c r="H60" s="23"/>
      <c r="I60" s="23"/>
      <c r="J60" s="23"/>
    </row>
    <row r="61" spans="1:10" x14ac:dyDescent="0.2">
      <c r="A61" s="98" t="s">
        <v>80</v>
      </c>
      <c r="B61" s="98"/>
      <c r="C61" s="98"/>
      <c r="D61" s="98"/>
      <c r="E61" s="98"/>
      <c r="F61" s="98"/>
      <c r="G61" s="98"/>
      <c r="H61" s="98"/>
      <c r="I61" s="98"/>
      <c r="J61" s="98"/>
    </row>
    <row r="62" spans="1:10" x14ac:dyDescent="0.2">
      <c r="A62" s="99" t="s">
        <v>81</v>
      </c>
      <c r="B62" s="99"/>
      <c r="C62" s="99"/>
      <c r="D62" s="99"/>
      <c r="E62" s="99"/>
      <c r="F62" s="99"/>
      <c r="G62" s="99"/>
      <c r="H62" s="99"/>
      <c r="I62" s="99"/>
      <c r="J62" s="23"/>
    </row>
    <row r="63" spans="1:10" x14ac:dyDescent="0.2">
      <c r="A63" s="99"/>
      <c r="B63" s="99"/>
      <c r="C63" s="99"/>
      <c r="D63" s="99"/>
      <c r="E63" s="99"/>
      <c r="F63" s="99"/>
      <c r="G63" s="99"/>
      <c r="H63" s="99"/>
      <c r="I63" s="99"/>
      <c r="J63" s="23"/>
    </row>
    <row r="64" spans="1:10" x14ac:dyDescent="0.2">
      <c r="A64" s="23"/>
      <c r="B64" s="23"/>
      <c r="C64" s="60"/>
      <c r="D64" s="60"/>
      <c r="E64" s="61"/>
      <c r="F64" s="61"/>
      <c r="G64" s="62"/>
      <c r="H64" s="23"/>
      <c r="I64" s="23"/>
      <c r="J64" s="23"/>
    </row>
  </sheetData>
  <mergeCells count="2">
    <mergeCell ref="A61:J61"/>
    <mergeCell ref="A62:I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A15" sqref="A15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0.140625" style="3" bestFit="1" customWidth="1"/>
    <col min="8" max="8" width="22.140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91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x14ac:dyDescent="0.2">
      <c r="A5" s="9"/>
      <c r="C5" s="10"/>
    </row>
    <row r="6" spans="1:10" x14ac:dyDescent="0.2">
      <c r="A6" s="9" t="s">
        <v>92</v>
      </c>
      <c r="B6" s="2">
        <v>25155</v>
      </c>
      <c r="C6" s="11">
        <v>344421</v>
      </c>
    </row>
    <row r="7" spans="1:10" ht="13.5" thickBot="1" x14ac:dyDescent="0.25">
      <c r="A7" s="9"/>
      <c r="C7" s="11"/>
    </row>
    <row r="8" spans="1:10" ht="13.5" thickBot="1" x14ac:dyDescent="0.25">
      <c r="A8" s="12"/>
      <c r="B8" s="13"/>
      <c r="C8" s="14">
        <f>SUM(C6:C7)</f>
        <v>344421</v>
      </c>
    </row>
    <row r="10" spans="1:10" x14ac:dyDescent="0.2">
      <c r="A10" s="15" t="s">
        <v>8</v>
      </c>
    </row>
    <row r="11" spans="1:10" x14ac:dyDescent="0.2">
      <c r="A11" s="16" t="s">
        <v>9</v>
      </c>
    </row>
    <row r="13" spans="1:10" s="17" customFormat="1" x14ac:dyDescent="0.2">
      <c r="B13" s="18"/>
      <c r="C13" s="18"/>
    </row>
    <row r="14" spans="1:10" x14ac:dyDescent="0.2">
      <c r="A14" s="2"/>
    </row>
    <row r="15" spans="1:10" x14ac:dyDescent="0.2">
      <c r="A15" s="19" t="s">
        <v>10</v>
      </c>
      <c r="B15" s="19"/>
      <c r="C15" s="20"/>
      <c r="D15" s="20"/>
      <c r="E15" s="21"/>
      <c r="F15" s="21"/>
      <c r="G15" s="22"/>
      <c r="H15" s="19"/>
      <c r="I15" s="23"/>
      <c r="J15" s="23"/>
    </row>
    <row r="16" spans="1:10" x14ac:dyDescent="0.2">
      <c r="A16" s="24" t="s">
        <v>11</v>
      </c>
      <c r="B16" s="24"/>
      <c r="C16" s="25"/>
      <c r="D16" s="25"/>
      <c r="E16" s="26"/>
      <c r="F16" s="26"/>
      <c r="G16" s="27"/>
      <c r="H16" s="24"/>
      <c r="I16" s="24"/>
      <c r="J16" s="24"/>
    </row>
    <row r="17" spans="1:10" x14ac:dyDescent="0.2">
      <c r="A17" s="28"/>
      <c r="B17" s="28"/>
      <c r="C17" s="29" t="s">
        <v>12</v>
      </c>
      <c r="D17" s="30" t="s">
        <v>12</v>
      </c>
      <c r="E17" s="31" t="s">
        <v>13</v>
      </c>
      <c r="F17" s="31" t="s">
        <v>14</v>
      </c>
      <c r="G17" s="32" t="s">
        <v>15</v>
      </c>
      <c r="H17" s="28" t="s">
        <v>16</v>
      </c>
      <c r="I17" s="33"/>
      <c r="J17" s="33"/>
    </row>
    <row r="18" spans="1:10" x14ac:dyDescent="0.2">
      <c r="A18" s="34" t="s">
        <v>2</v>
      </c>
      <c r="B18" s="34" t="s">
        <v>17</v>
      </c>
      <c r="C18" s="35" t="s">
        <v>18</v>
      </c>
      <c r="D18" s="36" t="s">
        <v>19</v>
      </c>
      <c r="E18" s="37" t="s">
        <v>20</v>
      </c>
      <c r="F18" s="38" t="s">
        <v>21</v>
      </c>
      <c r="G18" s="39" t="s">
        <v>22</v>
      </c>
      <c r="H18" s="34" t="s">
        <v>93</v>
      </c>
      <c r="I18" s="33"/>
      <c r="J18" s="33"/>
    </row>
    <row r="19" spans="1:10" x14ac:dyDescent="0.2">
      <c r="A19" s="40"/>
      <c r="B19" s="23"/>
      <c r="C19" s="41"/>
      <c r="D19" s="41"/>
      <c r="E19" s="42"/>
      <c r="F19" s="42"/>
      <c r="G19" s="43"/>
      <c r="H19" s="40"/>
      <c r="I19" s="23"/>
      <c r="J19" s="23"/>
    </row>
    <row r="20" spans="1:10" x14ac:dyDescent="0.2">
      <c r="A20" s="44" t="s">
        <v>24</v>
      </c>
      <c r="B20" s="15">
        <v>674</v>
      </c>
      <c r="C20" s="45">
        <v>37571</v>
      </c>
      <c r="D20" s="45">
        <v>39055</v>
      </c>
      <c r="E20" s="46">
        <v>1040961999</v>
      </c>
      <c r="F20" s="46">
        <v>19400000</v>
      </c>
      <c r="G20" s="47">
        <v>0.39175257731958762</v>
      </c>
      <c r="H20" s="46">
        <v>7600000</v>
      </c>
      <c r="I20" s="15"/>
      <c r="J20" s="15"/>
    </row>
    <row r="21" spans="1:10" x14ac:dyDescent="0.2">
      <c r="A21" s="44" t="s">
        <v>25</v>
      </c>
      <c r="B21" s="15">
        <v>684</v>
      </c>
      <c r="C21" s="45">
        <v>37735</v>
      </c>
      <c r="D21" s="45">
        <v>39400</v>
      </c>
      <c r="E21" s="46">
        <v>8880012000</v>
      </c>
      <c r="F21" s="46">
        <v>493334000</v>
      </c>
      <c r="G21" s="47">
        <v>0.36921786051640471</v>
      </c>
      <c r="H21" s="46">
        <v>182147724</v>
      </c>
      <c r="I21" s="15"/>
      <c r="J21" s="15"/>
    </row>
    <row r="22" spans="1:10" x14ac:dyDescent="0.2">
      <c r="A22" s="44" t="s">
        <v>26</v>
      </c>
      <c r="B22" s="15">
        <v>691</v>
      </c>
      <c r="C22" s="45">
        <v>37837</v>
      </c>
      <c r="D22" s="45">
        <v>38837</v>
      </c>
      <c r="E22" s="46">
        <v>95000000</v>
      </c>
      <c r="F22" s="46">
        <v>950000000000</v>
      </c>
      <c r="G22" s="47">
        <v>0.99789473684210528</v>
      </c>
      <c r="H22" s="46">
        <v>948000000000</v>
      </c>
      <c r="I22" s="15"/>
      <c r="J22" s="15"/>
    </row>
    <row r="23" spans="1:10" x14ac:dyDescent="0.2">
      <c r="A23" s="44" t="s">
        <v>28</v>
      </c>
      <c r="B23" s="15">
        <v>696</v>
      </c>
      <c r="C23" s="45">
        <v>37889</v>
      </c>
      <c r="D23" s="45">
        <v>38905</v>
      </c>
      <c r="E23" s="46">
        <v>800000000</v>
      </c>
      <c r="F23" s="46">
        <v>200000000</v>
      </c>
      <c r="G23" s="47">
        <v>0.99981655999999997</v>
      </c>
      <c r="H23" s="46">
        <v>199963312</v>
      </c>
      <c r="I23" s="15"/>
      <c r="J23" s="15"/>
    </row>
    <row r="24" spans="1:10" x14ac:dyDescent="0.2">
      <c r="A24" s="44" t="s">
        <v>31</v>
      </c>
      <c r="B24" s="15">
        <v>701</v>
      </c>
      <c r="C24" s="45">
        <v>37965</v>
      </c>
      <c r="D24" s="45">
        <v>39006</v>
      </c>
      <c r="E24" s="46">
        <v>30244539995</v>
      </c>
      <c r="F24" s="46">
        <v>2739541667</v>
      </c>
      <c r="G24" s="47">
        <v>0.38268678612508944</v>
      </c>
      <c r="H24" s="46">
        <v>1048386396</v>
      </c>
      <c r="I24" s="15"/>
      <c r="J24" s="15"/>
    </row>
    <row r="25" spans="1:10" x14ac:dyDescent="0.2">
      <c r="A25" s="44" t="s">
        <v>32</v>
      </c>
      <c r="B25" s="15">
        <v>702</v>
      </c>
      <c r="C25" s="45">
        <v>37973</v>
      </c>
      <c r="D25" s="45">
        <v>39024</v>
      </c>
      <c r="E25" s="46">
        <v>5863442927</v>
      </c>
      <c r="F25" s="46">
        <v>387104</v>
      </c>
      <c r="G25" s="47">
        <v>0.96120422418781515</v>
      </c>
      <c r="H25" s="46">
        <v>372086</v>
      </c>
      <c r="I25" s="15"/>
      <c r="J25" s="15"/>
    </row>
    <row r="26" spans="1:10" x14ac:dyDescent="0.2">
      <c r="A26" s="44" t="s">
        <v>33</v>
      </c>
      <c r="B26" s="15"/>
      <c r="C26" s="45"/>
      <c r="D26" s="45">
        <v>39024</v>
      </c>
      <c r="E26" s="46"/>
      <c r="F26" s="46">
        <v>26471066</v>
      </c>
      <c r="G26" s="47">
        <v>0.82394309318710479</v>
      </c>
      <c r="H26" s="46">
        <v>21810652</v>
      </c>
      <c r="I26" s="15"/>
      <c r="J26" s="15"/>
    </row>
    <row r="27" spans="1:10" x14ac:dyDescent="0.2">
      <c r="A27" s="44" t="s">
        <v>34</v>
      </c>
      <c r="B27" s="15">
        <v>704</v>
      </c>
      <c r="C27" s="45">
        <v>37977</v>
      </c>
      <c r="D27" s="45">
        <v>38984</v>
      </c>
      <c r="E27" s="46">
        <v>16500000000</v>
      </c>
      <c r="F27" s="46">
        <v>137500000</v>
      </c>
      <c r="G27" s="47">
        <v>4.2336945454545458E-3</v>
      </c>
      <c r="H27" s="46">
        <v>582133</v>
      </c>
      <c r="I27" s="15"/>
      <c r="J27" s="15"/>
    </row>
    <row r="28" spans="1:10" x14ac:dyDescent="0.2">
      <c r="A28" s="44" t="s">
        <v>42</v>
      </c>
      <c r="B28" s="15">
        <v>712</v>
      </c>
      <c r="C28" s="45">
        <v>38063</v>
      </c>
      <c r="D28" s="45">
        <v>39089</v>
      </c>
      <c r="E28" s="46">
        <v>178060000000</v>
      </c>
      <c r="F28" s="46">
        <v>400000000</v>
      </c>
      <c r="G28" s="47">
        <v>0.94914955000000001</v>
      </c>
      <c r="H28" s="46">
        <v>379659820</v>
      </c>
      <c r="I28" s="15"/>
      <c r="J28" s="15"/>
    </row>
    <row r="29" spans="1:10" x14ac:dyDescent="0.2">
      <c r="A29" s="44" t="s">
        <v>35</v>
      </c>
      <c r="B29" s="15">
        <v>715</v>
      </c>
      <c r="C29" s="45">
        <v>38097</v>
      </c>
      <c r="D29" s="45">
        <v>39014</v>
      </c>
      <c r="E29" s="46">
        <v>18887600964</v>
      </c>
      <c r="F29" s="46">
        <v>1000000000</v>
      </c>
      <c r="G29" s="47">
        <v>0.53473693899999997</v>
      </c>
      <c r="H29" s="46">
        <v>534736939</v>
      </c>
      <c r="I29" s="15"/>
      <c r="J29" s="15"/>
    </row>
    <row r="30" spans="1:10" x14ac:dyDescent="0.2">
      <c r="A30" s="44" t="s">
        <v>37</v>
      </c>
      <c r="B30" s="15">
        <v>717</v>
      </c>
      <c r="C30" s="45">
        <v>38127</v>
      </c>
      <c r="D30" s="45">
        <v>39070</v>
      </c>
      <c r="E30" s="46">
        <v>10027894600</v>
      </c>
      <c r="F30" s="46">
        <v>100278946</v>
      </c>
      <c r="G30" s="47">
        <v>0.96479958016311818</v>
      </c>
      <c r="H30" s="46">
        <v>96749085</v>
      </c>
      <c r="I30" s="15"/>
      <c r="J30" s="15"/>
    </row>
    <row r="31" spans="1:10" x14ac:dyDescent="0.2">
      <c r="A31" s="44" t="s">
        <v>5</v>
      </c>
      <c r="B31" s="15">
        <v>720</v>
      </c>
      <c r="C31" s="45">
        <v>38195</v>
      </c>
      <c r="D31" s="45">
        <v>39192</v>
      </c>
      <c r="E31" s="46">
        <v>6237165480</v>
      </c>
      <c r="F31" s="46">
        <v>650000</v>
      </c>
      <c r="G31" s="47">
        <v>0.28192</v>
      </c>
      <c r="H31" s="46">
        <v>183248</v>
      </c>
      <c r="I31" s="15"/>
      <c r="J31" s="15"/>
    </row>
    <row r="32" spans="1:10" x14ac:dyDescent="0.2">
      <c r="A32" s="44" t="s">
        <v>36</v>
      </c>
      <c r="B32" s="15">
        <v>723</v>
      </c>
      <c r="C32" s="45">
        <v>38224</v>
      </c>
      <c r="D32" s="45">
        <v>39199</v>
      </c>
      <c r="E32" s="46">
        <v>1290000000</v>
      </c>
      <c r="F32" s="46">
        <v>5160</v>
      </c>
      <c r="G32" s="47">
        <v>0.33527131782945735</v>
      </c>
      <c r="H32" s="46">
        <v>1730</v>
      </c>
      <c r="I32" s="15"/>
      <c r="J32" s="15"/>
    </row>
    <row r="33" spans="1:10" x14ac:dyDescent="0.2">
      <c r="A33" s="44" t="s">
        <v>37</v>
      </c>
      <c r="B33" s="15">
        <v>725</v>
      </c>
      <c r="C33" s="45">
        <v>38264</v>
      </c>
      <c r="D33" s="45">
        <v>39296</v>
      </c>
      <c r="E33" s="46">
        <v>45000000000</v>
      </c>
      <c r="F33" s="46">
        <v>450000000</v>
      </c>
      <c r="G33" s="47">
        <v>0.99895524666666669</v>
      </c>
      <c r="H33" s="46">
        <v>449529861</v>
      </c>
      <c r="I33" s="15"/>
      <c r="J33" s="15"/>
    </row>
    <row r="34" spans="1:10" x14ac:dyDescent="0.2">
      <c r="A34" s="49" t="s">
        <v>38</v>
      </c>
      <c r="B34" s="15">
        <v>728</v>
      </c>
      <c r="C34" s="45">
        <v>38385</v>
      </c>
      <c r="D34" s="45">
        <v>38860</v>
      </c>
      <c r="E34" s="46">
        <v>10166850000</v>
      </c>
      <c r="F34" s="46">
        <v>1424928</v>
      </c>
      <c r="G34" s="50">
        <v>1</v>
      </c>
      <c r="H34" s="46">
        <v>1424928</v>
      </c>
      <c r="I34" s="15"/>
      <c r="J34" s="15"/>
    </row>
    <row r="35" spans="1:10" x14ac:dyDescent="0.2">
      <c r="A35" s="49" t="s">
        <v>39</v>
      </c>
      <c r="B35" s="15">
        <v>733</v>
      </c>
      <c r="C35" s="45">
        <v>38412</v>
      </c>
      <c r="D35" s="45">
        <v>39408</v>
      </c>
      <c r="E35" s="46">
        <v>6960583516</v>
      </c>
      <c r="F35" s="46">
        <v>72809451</v>
      </c>
      <c r="G35" s="50">
        <v>0.99526908944829151</v>
      </c>
      <c r="H35" s="46">
        <v>72464996</v>
      </c>
      <c r="I35" s="15"/>
      <c r="J35" s="15"/>
    </row>
    <row r="36" spans="1:10" x14ac:dyDescent="0.2">
      <c r="A36" s="49" t="s">
        <v>40</v>
      </c>
      <c r="B36" s="15">
        <v>734</v>
      </c>
      <c r="C36" s="45">
        <v>38414</v>
      </c>
      <c r="D36" s="45">
        <v>39460</v>
      </c>
      <c r="E36" s="46">
        <v>22313119439</v>
      </c>
      <c r="F36" s="46">
        <v>24000000</v>
      </c>
      <c r="G36" s="50">
        <v>0.59703016666666664</v>
      </c>
      <c r="H36" s="46">
        <v>14328724</v>
      </c>
      <c r="I36" s="15"/>
      <c r="J36" s="15"/>
    </row>
    <row r="37" spans="1:10" x14ac:dyDescent="0.2">
      <c r="A37" s="49" t="s">
        <v>41</v>
      </c>
      <c r="B37" s="15">
        <v>736</v>
      </c>
      <c r="C37" s="45">
        <v>38425</v>
      </c>
      <c r="D37" s="45">
        <v>39493</v>
      </c>
      <c r="E37" s="46">
        <v>287500000000</v>
      </c>
      <c r="F37" s="46">
        <v>12500000000</v>
      </c>
      <c r="G37" s="50">
        <v>0.99366491215999997</v>
      </c>
      <c r="H37" s="46">
        <v>12420811402</v>
      </c>
      <c r="I37" s="15"/>
      <c r="J37" s="15"/>
    </row>
    <row r="38" spans="1:10" x14ac:dyDescent="0.2">
      <c r="A38" s="49" t="s">
        <v>42</v>
      </c>
      <c r="B38" s="15">
        <v>737</v>
      </c>
      <c r="C38" s="45">
        <v>38425</v>
      </c>
      <c r="D38" s="45">
        <v>39478</v>
      </c>
      <c r="E38" s="46">
        <v>324793224014</v>
      </c>
      <c r="F38" s="46">
        <v>670340180</v>
      </c>
      <c r="G38" s="50">
        <v>0.46576922332180654</v>
      </c>
      <c r="H38" s="46">
        <v>312223825</v>
      </c>
      <c r="I38" s="15"/>
      <c r="J38" s="15"/>
    </row>
    <row r="39" spans="1:10" x14ac:dyDescent="0.2">
      <c r="A39" s="49" t="s">
        <v>43</v>
      </c>
      <c r="B39" s="15">
        <v>738</v>
      </c>
      <c r="C39" s="45">
        <v>38442</v>
      </c>
      <c r="D39" s="45">
        <v>39509</v>
      </c>
      <c r="E39" s="46">
        <v>6048048370</v>
      </c>
      <c r="F39" s="46">
        <v>700000</v>
      </c>
      <c r="G39" s="50">
        <v>0.38293571428571427</v>
      </c>
      <c r="H39" s="46">
        <v>268055</v>
      </c>
      <c r="I39" s="15"/>
      <c r="J39" s="15"/>
    </row>
    <row r="40" spans="1:10" x14ac:dyDescent="0.2">
      <c r="A40" s="49" t="s">
        <v>44</v>
      </c>
      <c r="B40" s="15">
        <v>740</v>
      </c>
      <c r="C40" s="45">
        <v>38443</v>
      </c>
      <c r="D40" s="45">
        <v>39478</v>
      </c>
      <c r="E40" s="46">
        <v>15000000000</v>
      </c>
      <c r="F40" s="46">
        <v>15000000000</v>
      </c>
      <c r="G40" s="50">
        <v>0.68403918526666663</v>
      </c>
      <c r="H40" s="46">
        <v>10260587779</v>
      </c>
      <c r="I40" s="15"/>
      <c r="J40" s="15"/>
    </row>
    <row r="41" spans="1:10" x14ac:dyDescent="0.2">
      <c r="A41" s="49" t="s">
        <v>45</v>
      </c>
      <c r="B41" s="15">
        <v>741</v>
      </c>
      <c r="C41" s="45">
        <v>38467</v>
      </c>
      <c r="D41" s="45">
        <v>39293</v>
      </c>
      <c r="E41" s="46">
        <v>1800000000</v>
      </c>
      <c r="F41" s="46">
        <v>1800000000</v>
      </c>
      <c r="G41" s="50">
        <v>0.99444444444444446</v>
      </c>
      <c r="H41" s="46">
        <v>1790000000</v>
      </c>
      <c r="I41" s="15"/>
      <c r="J41" s="15"/>
    </row>
    <row r="42" spans="1:10" x14ac:dyDescent="0.2">
      <c r="A42" s="49" t="s">
        <v>48</v>
      </c>
      <c r="B42" s="15">
        <v>749</v>
      </c>
      <c r="C42" s="45">
        <v>38517</v>
      </c>
      <c r="D42" s="45">
        <v>39467</v>
      </c>
      <c r="E42" s="46">
        <v>15772000000</v>
      </c>
      <c r="F42" s="46">
        <v>200000000</v>
      </c>
      <c r="G42" s="50">
        <v>0.19529888000000001</v>
      </c>
      <c r="H42" s="46">
        <v>39059776</v>
      </c>
      <c r="I42" s="15"/>
      <c r="J42" s="15"/>
    </row>
    <row r="43" spans="1:10" x14ac:dyDescent="0.2">
      <c r="A43" s="49" t="s">
        <v>49</v>
      </c>
      <c r="B43" s="15">
        <v>750</v>
      </c>
      <c r="C43" s="45">
        <v>38533</v>
      </c>
      <c r="D43" s="45">
        <v>38959</v>
      </c>
      <c r="E43" s="46">
        <v>499071942</v>
      </c>
      <c r="F43" s="46">
        <v>36450</v>
      </c>
      <c r="G43" s="50">
        <v>0.69012345679012344</v>
      </c>
      <c r="H43" s="46">
        <v>25155</v>
      </c>
      <c r="I43" s="15"/>
      <c r="J43" s="15"/>
    </row>
    <row r="44" spans="1:10" x14ac:dyDescent="0.2">
      <c r="A44" s="49" t="s">
        <v>88</v>
      </c>
      <c r="B44" s="15">
        <v>751</v>
      </c>
      <c r="C44" s="45">
        <v>38552</v>
      </c>
      <c r="D44" s="45">
        <v>39564</v>
      </c>
      <c r="E44" s="46">
        <v>2994008421</v>
      </c>
      <c r="F44" s="46">
        <v>16698803</v>
      </c>
      <c r="G44" s="50">
        <v>9.0088912360963835E-2</v>
      </c>
      <c r="H44" s="46">
        <v>1504377</v>
      </c>
      <c r="I44" s="15"/>
      <c r="J44" s="15"/>
    </row>
    <row r="45" spans="1:10" x14ac:dyDescent="0.2">
      <c r="A45" s="49" t="s">
        <v>51</v>
      </c>
      <c r="B45" s="15">
        <v>752</v>
      </c>
      <c r="C45" s="45">
        <v>38553</v>
      </c>
      <c r="D45" s="45">
        <v>39432</v>
      </c>
      <c r="E45" s="46">
        <v>15000000000</v>
      </c>
      <c r="F45" s="46">
        <v>150000000000</v>
      </c>
      <c r="G45" s="50">
        <v>0.99985591267333329</v>
      </c>
      <c r="H45" s="46">
        <v>149978386901</v>
      </c>
      <c r="I45" s="15"/>
      <c r="J45" s="15"/>
    </row>
    <row r="46" spans="1:10" x14ac:dyDescent="0.2">
      <c r="A46" s="49" t="s">
        <v>54</v>
      </c>
      <c r="B46" s="15">
        <v>755</v>
      </c>
      <c r="C46" s="45">
        <v>38621</v>
      </c>
      <c r="D46" s="45">
        <v>40366</v>
      </c>
      <c r="E46" s="46">
        <v>451060974</v>
      </c>
      <c r="F46" s="46">
        <v>72751770</v>
      </c>
      <c r="G46" s="50">
        <v>0</v>
      </c>
      <c r="H46" s="46">
        <v>0</v>
      </c>
      <c r="I46" s="15"/>
      <c r="J46" s="15"/>
    </row>
    <row r="47" spans="1:10" x14ac:dyDescent="0.2">
      <c r="A47" s="49" t="s">
        <v>76</v>
      </c>
      <c r="B47" s="15">
        <v>756</v>
      </c>
      <c r="C47" s="45">
        <v>38621</v>
      </c>
      <c r="D47" s="45">
        <v>39636</v>
      </c>
      <c r="E47" s="46">
        <v>4059548766</v>
      </c>
      <c r="F47" s="46">
        <v>654765930</v>
      </c>
      <c r="G47" s="50">
        <v>6.945727918372295E-2</v>
      </c>
      <c r="H47" s="46">
        <v>45478260</v>
      </c>
      <c r="I47" s="15"/>
      <c r="J47" s="15"/>
    </row>
    <row r="48" spans="1:10" x14ac:dyDescent="0.2">
      <c r="A48" s="49" t="s">
        <v>58</v>
      </c>
      <c r="B48" s="15">
        <v>759</v>
      </c>
      <c r="C48" s="45">
        <v>38642</v>
      </c>
      <c r="D48" s="45">
        <v>39693</v>
      </c>
      <c r="E48" s="46">
        <v>57000000000</v>
      </c>
      <c r="F48" s="46">
        <v>1100000000</v>
      </c>
      <c r="G48" s="50">
        <v>0.82472476545454543</v>
      </c>
      <c r="H48" s="46">
        <v>907197242</v>
      </c>
      <c r="I48" s="15"/>
      <c r="J48" s="15"/>
    </row>
    <row r="49" spans="1:10" x14ac:dyDescent="0.2">
      <c r="A49" s="49" t="s">
        <v>59</v>
      </c>
      <c r="B49" s="15">
        <v>760</v>
      </c>
      <c r="C49" s="45">
        <v>38652</v>
      </c>
      <c r="D49" s="45">
        <v>39017</v>
      </c>
      <c r="E49" s="46">
        <v>6730556821</v>
      </c>
      <c r="F49" s="46">
        <v>80000000</v>
      </c>
      <c r="G49" s="50">
        <v>0.32775716249999998</v>
      </c>
      <c r="H49" s="46">
        <v>26220573</v>
      </c>
      <c r="I49" s="15"/>
      <c r="J49" s="15"/>
    </row>
    <row r="50" spans="1:10" x14ac:dyDescent="0.2">
      <c r="A50" s="49" t="s">
        <v>7</v>
      </c>
      <c r="B50" s="15">
        <v>761</v>
      </c>
      <c r="C50" s="45">
        <v>38653</v>
      </c>
      <c r="D50" s="45">
        <v>39233</v>
      </c>
      <c r="E50" s="46">
        <v>1400000000</v>
      </c>
      <c r="F50" s="46">
        <v>200</v>
      </c>
      <c r="G50" s="50">
        <v>0.46500000000000002</v>
      </c>
      <c r="H50" s="46">
        <v>93</v>
      </c>
      <c r="I50" s="15"/>
      <c r="J50" s="15"/>
    </row>
    <row r="51" spans="1:10" x14ac:dyDescent="0.2">
      <c r="A51" s="49" t="s">
        <v>60</v>
      </c>
      <c r="B51" s="15">
        <v>762</v>
      </c>
      <c r="C51" s="45">
        <v>38658</v>
      </c>
      <c r="D51" s="45">
        <v>39658</v>
      </c>
      <c r="E51" s="46">
        <v>2813961994</v>
      </c>
      <c r="F51" s="46">
        <v>158000000</v>
      </c>
      <c r="G51" s="50">
        <v>0.84098110759493672</v>
      </c>
      <c r="H51" s="46">
        <v>132875015</v>
      </c>
      <c r="I51" s="15"/>
      <c r="J51" s="15"/>
    </row>
    <row r="52" spans="1:10" x14ac:dyDescent="0.2">
      <c r="A52" s="49" t="s">
        <v>6</v>
      </c>
      <c r="B52" s="15">
        <v>763</v>
      </c>
      <c r="C52" s="45">
        <v>38658</v>
      </c>
      <c r="D52" s="45">
        <v>39689</v>
      </c>
      <c r="E52" s="46" t="s">
        <v>61</v>
      </c>
      <c r="F52" s="46">
        <v>650000000</v>
      </c>
      <c r="G52" s="50">
        <v>0.95769702769230769</v>
      </c>
      <c r="H52" s="46">
        <v>622503068</v>
      </c>
      <c r="I52" s="15"/>
      <c r="J52" s="15"/>
    </row>
    <row r="53" spans="1:10" x14ac:dyDescent="0.2">
      <c r="A53" s="49" t="s">
        <v>79</v>
      </c>
      <c r="B53" s="15">
        <v>769</v>
      </c>
      <c r="C53" s="45">
        <v>38770</v>
      </c>
      <c r="D53" s="45">
        <v>39717</v>
      </c>
      <c r="E53" s="46">
        <v>8466000000</v>
      </c>
      <c r="F53" s="46">
        <v>169320000</v>
      </c>
      <c r="G53" s="50">
        <v>0</v>
      </c>
      <c r="H53" s="46">
        <v>0</v>
      </c>
      <c r="I53" s="15"/>
      <c r="J53" s="15"/>
    </row>
    <row r="54" spans="1:10" x14ac:dyDescent="0.2">
      <c r="A54" s="49" t="s">
        <v>94</v>
      </c>
      <c r="B54" s="15">
        <v>770</v>
      </c>
      <c r="C54" s="45">
        <v>38845</v>
      </c>
      <c r="D54" s="45">
        <v>39804</v>
      </c>
      <c r="E54" s="46">
        <v>1015000000</v>
      </c>
      <c r="F54" s="46">
        <v>1450000</v>
      </c>
      <c r="G54" s="50">
        <v>0</v>
      </c>
      <c r="H54" s="46">
        <v>0</v>
      </c>
      <c r="I54" s="15"/>
      <c r="J54" s="15"/>
    </row>
    <row r="55" spans="1:10" x14ac:dyDescent="0.2">
      <c r="A55" s="49" t="s">
        <v>95</v>
      </c>
      <c r="B55" s="15">
        <v>771</v>
      </c>
      <c r="C55" s="45">
        <v>38847</v>
      </c>
      <c r="D55" s="45">
        <v>40412</v>
      </c>
      <c r="E55" s="46">
        <v>420659801</v>
      </c>
      <c r="F55" s="46">
        <v>5000000</v>
      </c>
      <c r="G55" s="50">
        <v>0</v>
      </c>
      <c r="H55" s="46">
        <v>0</v>
      </c>
      <c r="I55" s="15"/>
      <c r="J55" s="15"/>
    </row>
    <row r="56" spans="1:10" x14ac:dyDescent="0.2">
      <c r="A56" s="49" t="s">
        <v>96</v>
      </c>
      <c r="B56" s="15">
        <v>772</v>
      </c>
      <c r="C56" s="45">
        <v>38853</v>
      </c>
      <c r="D56" s="45">
        <v>39797</v>
      </c>
      <c r="E56" s="46">
        <v>3299999994</v>
      </c>
      <c r="F56" s="46">
        <v>244444444</v>
      </c>
      <c r="G56" s="50">
        <v>0</v>
      </c>
      <c r="H56" s="46">
        <v>0</v>
      </c>
      <c r="I56" s="15"/>
      <c r="J56" s="15"/>
    </row>
    <row r="57" spans="1:10" x14ac:dyDescent="0.2">
      <c r="A57" s="53"/>
      <c r="B57" s="54"/>
      <c r="C57" s="55"/>
      <c r="D57" s="56"/>
      <c r="E57" s="57"/>
      <c r="F57" s="57"/>
      <c r="G57" s="58"/>
      <c r="H57" s="59"/>
      <c r="I57" s="23"/>
      <c r="J57" s="23"/>
    </row>
    <row r="58" spans="1:10" x14ac:dyDescent="0.2">
      <c r="A58" s="23"/>
      <c r="B58" s="23"/>
      <c r="C58" s="60"/>
      <c r="D58" s="60"/>
      <c r="E58" s="61"/>
      <c r="F58" s="61"/>
      <c r="G58" s="62"/>
      <c r="H58" s="23"/>
      <c r="I58" s="23"/>
      <c r="J58" s="23"/>
    </row>
    <row r="59" spans="1:10" x14ac:dyDescent="0.2">
      <c r="A59" s="63" t="s">
        <v>64</v>
      </c>
      <c r="B59" s="23"/>
      <c r="C59" s="60"/>
      <c r="D59" s="60"/>
      <c r="E59" s="61"/>
      <c r="F59" s="61" t="s">
        <v>65</v>
      </c>
      <c r="G59" s="62"/>
      <c r="H59" s="61"/>
      <c r="I59" s="23"/>
      <c r="J59" s="23"/>
    </row>
    <row r="60" spans="1:10" x14ac:dyDescent="0.2">
      <c r="A60" s="63" t="s">
        <v>66</v>
      </c>
      <c r="B60" s="23"/>
      <c r="C60" s="60"/>
      <c r="D60" s="60"/>
      <c r="E60" s="61"/>
      <c r="F60" s="61"/>
      <c r="G60" s="62"/>
      <c r="H60" s="23"/>
      <c r="I60" s="23"/>
      <c r="J60" s="23"/>
    </row>
    <row r="61" spans="1:10" x14ac:dyDescent="0.2">
      <c r="A61" s="98" t="s">
        <v>80</v>
      </c>
      <c r="B61" s="98"/>
      <c r="C61" s="98"/>
      <c r="D61" s="98"/>
      <c r="E61" s="98"/>
      <c r="F61" s="98"/>
      <c r="G61" s="98"/>
      <c r="H61" s="98"/>
      <c r="I61" s="98"/>
      <c r="J61" s="98"/>
    </row>
    <row r="62" spans="1:10" x14ac:dyDescent="0.2">
      <c r="A62" s="99" t="s">
        <v>81</v>
      </c>
      <c r="B62" s="99"/>
      <c r="C62" s="99"/>
      <c r="D62" s="99"/>
      <c r="E62" s="99"/>
      <c r="F62" s="99"/>
      <c r="G62" s="99"/>
      <c r="H62" s="99"/>
      <c r="I62" s="99"/>
      <c r="J62" s="23"/>
    </row>
    <row r="63" spans="1:10" x14ac:dyDescent="0.2">
      <c r="A63" s="99"/>
      <c r="B63" s="99"/>
      <c r="C63" s="99"/>
      <c r="D63" s="99"/>
      <c r="E63" s="99"/>
      <c r="F63" s="99"/>
      <c r="G63" s="99"/>
      <c r="H63" s="99"/>
      <c r="I63" s="99"/>
      <c r="J63" s="23"/>
    </row>
  </sheetData>
  <mergeCells count="2">
    <mergeCell ref="A61:J61"/>
    <mergeCell ref="A62:I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0.140625" style="3" bestFit="1" customWidth="1"/>
    <col min="8" max="8" width="22.285156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97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98</v>
      </c>
      <c r="B6" s="2">
        <v>224640735</v>
      </c>
      <c r="C6" s="11">
        <v>3032650</v>
      </c>
    </row>
    <row r="7" spans="1:4" x14ac:dyDescent="0.2">
      <c r="A7" s="9" t="s">
        <v>5</v>
      </c>
      <c r="B7" s="2">
        <v>78629</v>
      </c>
      <c r="C7" s="11">
        <v>1048646</v>
      </c>
    </row>
    <row r="8" spans="1:4" x14ac:dyDescent="0.2">
      <c r="A8" s="9" t="s">
        <v>99</v>
      </c>
      <c r="B8" s="2">
        <v>1106806</v>
      </c>
      <c r="C8" s="11">
        <v>781921</v>
      </c>
    </row>
    <row r="9" spans="1:4" x14ac:dyDescent="0.2">
      <c r="A9" s="9" t="s">
        <v>60</v>
      </c>
      <c r="B9" s="2">
        <v>15005030</v>
      </c>
      <c r="C9" s="11">
        <v>267090</v>
      </c>
    </row>
    <row r="10" spans="1:4" x14ac:dyDescent="0.2">
      <c r="A10" s="9" t="s">
        <v>100</v>
      </c>
      <c r="B10" s="2">
        <v>58722</v>
      </c>
      <c r="C10" s="11">
        <v>59</v>
      </c>
    </row>
    <row r="11" spans="1:4" ht="13.5" thickBot="1" x14ac:dyDescent="0.25">
      <c r="A11" s="9"/>
      <c r="C11" s="11"/>
    </row>
    <row r="12" spans="1:4" ht="13.5" thickBot="1" x14ac:dyDescent="0.25">
      <c r="A12" s="12"/>
      <c r="B12" s="13"/>
      <c r="C12" s="14">
        <f>SUM(C6:C11)</f>
        <v>5130366</v>
      </c>
    </row>
    <row r="14" spans="1:4" x14ac:dyDescent="0.2">
      <c r="A14" s="15" t="s">
        <v>8</v>
      </c>
    </row>
    <row r="15" spans="1:4" x14ac:dyDescent="0.2">
      <c r="A15" s="16" t="s">
        <v>9</v>
      </c>
    </row>
    <row r="16" spans="1:4" x14ac:dyDescent="0.2">
      <c r="A16" s="3" t="s">
        <v>101</v>
      </c>
    </row>
    <row r="17" spans="1:11" s="17" customFormat="1" x14ac:dyDescent="0.2">
      <c r="B17" s="18"/>
      <c r="C17" s="18"/>
    </row>
    <row r="18" spans="1:11" x14ac:dyDescent="0.2">
      <c r="A18" s="19" t="s">
        <v>10</v>
      </c>
      <c r="B18" s="19"/>
      <c r="C18" s="20"/>
      <c r="D18" s="20"/>
      <c r="E18" s="21"/>
      <c r="F18" s="21"/>
      <c r="G18" s="22"/>
      <c r="H18" s="19"/>
      <c r="I18" s="23"/>
      <c r="J18" s="23"/>
      <c r="K18" s="23"/>
    </row>
    <row r="19" spans="1:11" x14ac:dyDescent="0.2">
      <c r="A19" s="24" t="s">
        <v>11</v>
      </c>
      <c r="B19" s="24"/>
      <c r="C19" s="25"/>
      <c r="D19" s="25"/>
      <c r="E19" s="26"/>
      <c r="F19" s="26"/>
      <c r="G19" s="27"/>
      <c r="H19" s="24"/>
      <c r="I19" s="24"/>
      <c r="J19" s="24"/>
      <c r="K19" s="24"/>
    </row>
    <row r="20" spans="1:11" x14ac:dyDescent="0.2">
      <c r="A20" s="28"/>
      <c r="B20" s="28"/>
      <c r="C20" s="29" t="s">
        <v>12</v>
      </c>
      <c r="D20" s="30" t="s">
        <v>12</v>
      </c>
      <c r="E20" s="31" t="s">
        <v>13</v>
      </c>
      <c r="F20" s="31" t="s">
        <v>14</v>
      </c>
      <c r="G20" s="32" t="s">
        <v>15</v>
      </c>
      <c r="H20" s="28" t="s">
        <v>16</v>
      </c>
      <c r="I20" s="33"/>
      <c r="J20" s="33"/>
      <c r="K20" s="33"/>
    </row>
    <row r="21" spans="1:11" x14ac:dyDescent="0.2">
      <c r="A21" s="34" t="s">
        <v>2</v>
      </c>
      <c r="B21" s="34" t="s">
        <v>17</v>
      </c>
      <c r="C21" s="35" t="s">
        <v>18</v>
      </c>
      <c r="D21" s="36" t="s">
        <v>19</v>
      </c>
      <c r="E21" s="37" t="s">
        <v>20</v>
      </c>
      <c r="F21" s="38" t="s">
        <v>21</v>
      </c>
      <c r="G21" s="39" t="s">
        <v>22</v>
      </c>
      <c r="H21" s="34" t="s">
        <v>102</v>
      </c>
      <c r="I21" s="33"/>
      <c r="J21" s="33"/>
      <c r="K21" s="33"/>
    </row>
    <row r="22" spans="1:11" x14ac:dyDescent="0.2">
      <c r="A22" s="40"/>
      <c r="B22" s="23"/>
      <c r="C22" s="41"/>
      <c r="D22" s="41"/>
      <c r="E22" s="42"/>
      <c r="F22" s="42"/>
      <c r="G22" s="43"/>
      <c r="H22" s="40"/>
      <c r="I22" s="23"/>
      <c r="J22" s="23"/>
      <c r="K22" s="23"/>
    </row>
    <row r="23" spans="1:11" x14ac:dyDescent="0.2">
      <c r="A23" s="44" t="s">
        <v>24</v>
      </c>
      <c r="B23" s="15">
        <v>674</v>
      </c>
      <c r="C23" s="45">
        <v>37571</v>
      </c>
      <c r="D23" s="45">
        <v>39055</v>
      </c>
      <c r="E23" s="46">
        <v>1040961999</v>
      </c>
      <c r="F23" s="46">
        <v>19400000</v>
      </c>
      <c r="G23" s="47">
        <v>0.39175257731958762</v>
      </c>
      <c r="H23" s="46">
        <v>7600000</v>
      </c>
      <c r="I23" s="15"/>
      <c r="J23" s="15"/>
      <c r="K23" s="15"/>
    </row>
    <row r="24" spans="1:11" x14ac:dyDescent="0.2">
      <c r="A24" s="44" t="s">
        <v>25</v>
      </c>
      <c r="B24" s="15">
        <v>684</v>
      </c>
      <c r="C24" s="45">
        <v>37735</v>
      </c>
      <c r="D24" s="45">
        <v>39400</v>
      </c>
      <c r="E24" s="46">
        <v>8880012000</v>
      </c>
      <c r="F24" s="46">
        <v>493334000</v>
      </c>
      <c r="G24" s="47">
        <v>0.61246077505300667</v>
      </c>
      <c r="H24" s="46">
        <v>302147724</v>
      </c>
      <c r="I24" s="15"/>
      <c r="J24" s="15"/>
      <c r="K24" s="15"/>
    </row>
    <row r="25" spans="1:11" x14ac:dyDescent="0.2">
      <c r="A25" s="44" t="s">
        <v>28</v>
      </c>
      <c r="B25" s="15">
        <v>696</v>
      </c>
      <c r="C25" s="45">
        <v>37889</v>
      </c>
      <c r="D25" s="45">
        <v>38905</v>
      </c>
      <c r="E25" s="46">
        <v>800000000</v>
      </c>
      <c r="F25" s="46">
        <v>200000000</v>
      </c>
      <c r="G25" s="47">
        <v>0.99981655999999997</v>
      </c>
      <c r="H25" s="46">
        <v>199963312</v>
      </c>
      <c r="I25" s="15"/>
      <c r="J25" s="15"/>
      <c r="K25" s="15"/>
    </row>
    <row r="26" spans="1:11" x14ac:dyDescent="0.2">
      <c r="A26" s="44" t="s">
        <v>31</v>
      </c>
      <c r="B26" s="15">
        <v>701</v>
      </c>
      <c r="C26" s="45">
        <v>37965</v>
      </c>
      <c r="D26" s="45">
        <v>39006</v>
      </c>
      <c r="E26" s="46">
        <v>30244539995</v>
      </c>
      <c r="F26" s="46">
        <v>2739541667</v>
      </c>
      <c r="G26" s="47">
        <v>0.38268678612508944</v>
      </c>
      <c r="H26" s="46">
        <v>1048386396</v>
      </c>
      <c r="I26" s="15"/>
      <c r="J26" s="15"/>
      <c r="K26" s="15"/>
    </row>
    <row r="27" spans="1:11" x14ac:dyDescent="0.2">
      <c r="A27" s="44" t="s">
        <v>32</v>
      </c>
      <c r="B27" s="15">
        <v>702</v>
      </c>
      <c r="C27" s="45">
        <v>37973</v>
      </c>
      <c r="D27" s="45">
        <v>39024</v>
      </c>
      <c r="E27" s="46">
        <v>5863442927</v>
      </c>
      <c r="F27" s="46">
        <v>387104</v>
      </c>
      <c r="G27" s="47">
        <v>0.96120422418781515</v>
      </c>
      <c r="H27" s="46">
        <v>372086</v>
      </c>
      <c r="I27" s="15"/>
      <c r="J27" s="15"/>
      <c r="K27" s="15"/>
    </row>
    <row r="28" spans="1:11" x14ac:dyDescent="0.2">
      <c r="A28" s="44" t="s">
        <v>33</v>
      </c>
      <c r="B28" s="15"/>
      <c r="C28" s="45"/>
      <c r="D28" s="45">
        <v>39024</v>
      </c>
      <c r="E28" s="46"/>
      <c r="F28" s="46">
        <v>26471066</v>
      </c>
      <c r="G28" s="47">
        <v>0.82394309318710479</v>
      </c>
      <c r="H28" s="46">
        <v>21810652</v>
      </c>
      <c r="I28" s="15"/>
      <c r="J28" s="15"/>
      <c r="K28" s="15"/>
    </row>
    <row r="29" spans="1:11" x14ac:dyDescent="0.2">
      <c r="A29" s="44" t="s">
        <v>34</v>
      </c>
      <c r="B29" s="15">
        <v>704</v>
      </c>
      <c r="C29" s="45">
        <v>37977</v>
      </c>
      <c r="D29" s="45">
        <v>38984</v>
      </c>
      <c r="E29" s="46">
        <v>16500000000</v>
      </c>
      <c r="F29" s="46">
        <v>137500000</v>
      </c>
      <c r="G29" s="47">
        <v>4.2336945454545458E-3</v>
      </c>
      <c r="H29" s="46">
        <v>582133</v>
      </c>
      <c r="I29" s="15"/>
      <c r="J29" s="15"/>
      <c r="K29" s="15"/>
    </row>
    <row r="30" spans="1:11" x14ac:dyDescent="0.2">
      <c r="A30" s="44" t="s">
        <v>42</v>
      </c>
      <c r="B30" s="15">
        <v>712</v>
      </c>
      <c r="C30" s="45">
        <v>38063</v>
      </c>
      <c r="D30" s="45">
        <v>39089</v>
      </c>
      <c r="E30" s="46">
        <v>178060000000</v>
      </c>
      <c r="F30" s="46">
        <v>400000000</v>
      </c>
      <c r="G30" s="47">
        <v>0.94914955000000001</v>
      </c>
      <c r="H30" s="46">
        <v>379659820</v>
      </c>
      <c r="I30" s="15"/>
      <c r="J30" s="15"/>
      <c r="K30" s="15"/>
    </row>
    <row r="31" spans="1:11" x14ac:dyDescent="0.2">
      <c r="A31" s="44" t="s">
        <v>35</v>
      </c>
      <c r="B31" s="15">
        <v>715</v>
      </c>
      <c r="C31" s="45">
        <v>38097</v>
      </c>
      <c r="D31" s="45">
        <v>39014</v>
      </c>
      <c r="E31" s="46">
        <v>18887600964</v>
      </c>
      <c r="F31" s="46">
        <v>1000000000</v>
      </c>
      <c r="G31" s="47">
        <v>0.53473693899999997</v>
      </c>
      <c r="H31" s="46">
        <v>534736939</v>
      </c>
      <c r="I31" s="15"/>
      <c r="J31" s="15"/>
      <c r="K31" s="15"/>
    </row>
    <row r="32" spans="1:11" x14ac:dyDescent="0.2">
      <c r="A32" s="44" t="s">
        <v>37</v>
      </c>
      <c r="B32" s="15">
        <v>717</v>
      </c>
      <c r="C32" s="45">
        <v>38127</v>
      </c>
      <c r="D32" s="45">
        <v>39070</v>
      </c>
      <c r="E32" s="46">
        <v>10027894600</v>
      </c>
      <c r="F32" s="46">
        <v>100278946</v>
      </c>
      <c r="G32" s="47">
        <v>0.96479958016311818</v>
      </c>
      <c r="H32" s="46">
        <v>96749085</v>
      </c>
      <c r="I32" s="15"/>
      <c r="J32" s="15"/>
      <c r="K32" s="15"/>
    </row>
    <row r="33" spans="1:11" x14ac:dyDescent="0.2">
      <c r="A33" s="44" t="s">
        <v>5</v>
      </c>
      <c r="B33" s="15">
        <v>720</v>
      </c>
      <c r="C33" s="45">
        <v>38195</v>
      </c>
      <c r="D33" s="45">
        <v>39192</v>
      </c>
      <c r="E33" s="46">
        <v>6237165480</v>
      </c>
      <c r="F33" s="46">
        <v>650000</v>
      </c>
      <c r="G33" s="47">
        <v>0.40288769230769228</v>
      </c>
      <c r="H33" s="46">
        <v>261877</v>
      </c>
      <c r="I33" s="15"/>
      <c r="J33" s="15"/>
      <c r="K33" s="15"/>
    </row>
    <row r="34" spans="1:11" x14ac:dyDescent="0.2">
      <c r="A34" s="44" t="s">
        <v>36</v>
      </c>
      <c r="B34" s="15">
        <v>723</v>
      </c>
      <c r="C34" s="45">
        <v>38224</v>
      </c>
      <c r="D34" s="45">
        <v>39199</v>
      </c>
      <c r="E34" s="46">
        <v>1290000000</v>
      </c>
      <c r="F34" s="46">
        <v>5160</v>
      </c>
      <c r="G34" s="47">
        <v>0.33527131782945735</v>
      </c>
      <c r="H34" s="46">
        <v>1730</v>
      </c>
      <c r="I34" s="15"/>
      <c r="J34" s="15"/>
      <c r="K34" s="15"/>
    </row>
    <row r="35" spans="1:11" x14ac:dyDescent="0.2">
      <c r="A35" s="44" t="s">
        <v>37</v>
      </c>
      <c r="B35" s="15">
        <v>725</v>
      </c>
      <c r="C35" s="45">
        <v>38264</v>
      </c>
      <c r="D35" s="45">
        <v>39296</v>
      </c>
      <c r="E35" s="46">
        <v>45000000000</v>
      </c>
      <c r="F35" s="46">
        <v>450000000</v>
      </c>
      <c r="G35" s="47">
        <v>0.99895524666666669</v>
      </c>
      <c r="H35" s="46">
        <v>449529861</v>
      </c>
      <c r="I35" s="15"/>
      <c r="J35" s="15"/>
      <c r="K35" s="15"/>
    </row>
    <row r="36" spans="1:11" x14ac:dyDescent="0.2">
      <c r="A36" s="49" t="s">
        <v>39</v>
      </c>
      <c r="B36" s="15">
        <v>733</v>
      </c>
      <c r="C36" s="45">
        <v>38412</v>
      </c>
      <c r="D36" s="45">
        <v>39408</v>
      </c>
      <c r="E36" s="46">
        <v>6960583516</v>
      </c>
      <c r="F36" s="46">
        <v>72809451</v>
      </c>
      <c r="G36" s="50">
        <v>0.99526908944829151</v>
      </c>
      <c r="H36" s="46">
        <v>72464996</v>
      </c>
      <c r="I36" s="15"/>
      <c r="J36" s="15"/>
      <c r="K36" s="15"/>
    </row>
    <row r="37" spans="1:11" x14ac:dyDescent="0.2">
      <c r="A37" s="49" t="s">
        <v>40</v>
      </c>
      <c r="B37" s="15">
        <v>734</v>
      </c>
      <c r="C37" s="45">
        <v>38414</v>
      </c>
      <c r="D37" s="45">
        <v>39460</v>
      </c>
      <c r="E37" s="46">
        <v>22313119439</v>
      </c>
      <c r="F37" s="46">
        <v>24000000</v>
      </c>
      <c r="G37" s="50">
        <v>0.59703016666666664</v>
      </c>
      <c r="H37" s="46">
        <v>14328724</v>
      </c>
      <c r="I37" s="15"/>
      <c r="J37" s="15"/>
      <c r="K37" s="15"/>
    </row>
    <row r="38" spans="1:11" x14ac:dyDescent="0.2">
      <c r="A38" s="49" t="s">
        <v>41</v>
      </c>
      <c r="B38" s="15">
        <v>736</v>
      </c>
      <c r="C38" s="45">
        <v>38425</v>
      </c>
      <c r="D38" s="45">
        <v>39493</v>
      </c>
      <c r="E38" s="46">
        <v>287500000000</v>
      </c>
      <c r="F38" s="46">
        <v>12500000000</v>
      </c>
      <c r="G38" s="50">
        <v>0.99366491215999997</v>
      </c>
      <c r="H38" s="46">
        <v>12420811402</v>
      </c>
      <c r="I38" s="15"/>
      <c r="J38" s="15"/>
      <c r="K38" s="15"/>
    </row>
    <row r="39" spans="1:11" x14ac:dyDescent="0.2">
      <c r="A39" s="49" t="s">
        <v>42</v>
      </c>
      <c r="B39" s="15">
        <v>737</v>
      </c>
      <c r="C39" s="45">
        <v>38425</v>
      </c>
      <c r="D39" s="45">
        <v>39478</v>
      </c>
      <c r="E39" s="46">
        <v>324793224014</v>
      </c>
      <c r="F39" s="46">
        <v>670340180</v>
      </c>
      <c r="G39" s="50">
        <v>0.46576922332180654</v>
      </c>
      <c r="H39" s="46">
        <v>312223825</v>
      </c>
      <c r="I39" s="15"/>
      <c r="J39" s="15"/>
      <c r="K39" s="15"/>
    </row>
    <row r="40" spans="1:11" x14ac:dyDescent="0.2">
      <c r="A40" s="49" t="s">
        <v>43</v>
      </c>
      <c r="B40" s="15">
        <v>738</v>
      </c>
      <c r="C40" s="45">
        <v>38442</v>
      </c>
      <c r="D40" s="45">
        <v>39509</v>
      </c>
      <c r="E40" s="46">
        <v>6048048370</v>
      </c>
      <c r="F40" s="46">
        <v>700000</v>
      </c>
      <c r="G40" s="50">
        <v>0.38293571428571427</v>
      </c>
      <c r="H40" s="46">
        <v>268055</v>
      </c>
      <c r="I40" s="15"/>
      <c r="J40" s="15"/>
      <c r="K40" s="15"/>
    </row>
    <row r="41" spans="1:11" x14ac:dyDescent="0.2">
      <c r="A41" s="49" t="s">
        <v>44</v>
      </c>
      <c r="B41" s="15">
        <v>740</v>
      </c>
      <c r="C41" s="45">
        <v>38443</v>
      </c>
      <c r="D41" s="45">
        <v>39478</v>
      </c>
      <c r="E41" s="46">
        <v>15000000000</v>
      </c>
      <c r="F41" s="46">
        <v>15000000000</v>
      </c>
      <c r="G41" s="50">
        <v>0.68403918526666663</v>
      </c>
      <c r="H41" s="46">
        <v>10260587779</v>
      </c>
      <c r="I41" s="15"/>
      <c r="J41" s="15"/>
      <c r="K41" s="15"/>
    </row>
    <row r="42" spans="1:11" x14ac:dyDescent="0.2">
      <c r="A42" s="49" t="s">
        <v>45</v>
      </c>
      <c r="B42" s="15">
        <v>741</v>
      </c>
      <c r="C42" s="45">
        <v>38467</v>
      </c>
      <c r="D42" s="45">
        <v>39293</v>
      </c>
      <c r="E42" s="46">
        <v>1800000000</v>
      </c>
      <c r="F42" s="46">
        <v>1800000000</v>
      </c>
      <c r="G42" s="50">
        <v>1</v>
      </c>
      <c r="H42" s="46">
        <v>1800000000</v>
      </c>
      <c r="I42" s="15"/>
      <c r="J42" s="15"/>
      <c r="K42" s="15"/>
    </row>
    <row r="43" spans="1:11" x14ac:dyDescent="0.2">
      <c r="A43" s="49" t="s">
        <v>48</v>
      </c>
      <c r="B43" s="15">
        <v>749</v>
      </c>
      <c r="C43" s="45">
        <v>38517</v>
      </c>
      <c r="D43" s="45">
        <v>39467</v>
      </c>
      <c r="E43" s="46">
        <v>15772000000</v>
      </c>
      <c r="F43" s="46">
        <v>200000000</v>
      </c>
      <c r="G43" s="50">
        <v>0.19529888000000001</v>
      </c>
      <c r="H43" s="46">
        <v>39059776</v>
      </c>
      <c r="I43" s="15"/>
      <c r="J43" s="15"/>
      <c r="K43" s="15"/>
    </row>
    <row r="44" spans="1:11" x14ac:dyDescent="0.2">
      <c r="A44" s="49" t="s">
        <v>49</v>
      </c>
      <c r="B44" s="15">
        <v>750</v>
      </c>
      <c r="C44" s="45">
        <v>38533</v>
      </c>
      <c r="D44" s="45">
        <v>38959</v>
      </c>
      <c r="E44" s="46">
        <v>499071942</v>
      </c>
      <c r="F44" s="46">
        <v>36450</v>
      </c>
      <c r="G44" s="50">
        <v>0.69012345679012344</v>
      </c>
      <c r="H44" s="46">
        <v>25155</v>
      </c>
      <c r="I44" s="15"/>
      <c r="J44" s="15"/>
      <c r="K44" s="15"/>
    </row>
    <row r="45" spans="1:11" x14ac:dyDescent="0.2">
      <c r="A45" s="49" t="s">
        <v>88</v>
      </c>
      <c r="B45" s="15">
        <v>751</v>
      </c>
      <c r="C45" s="45">
        <v>38552</v>
      </c>
      <c r="D45" s="45">
        <v>39564</v>
      </c>
      <c r="E45" s="46">
        <v>2994008421</v>
      </c>
      <c r="F45" s="46">
        <v>16698803</v>
      </c>
      <c r="G45" s="50">
        <v>9.0088912360963835E-2</v>
      </c>
      <c r="H45" s="46">
        <v>1504377</v>
      </c>
      <c r="I45" s="15"/>
      <c r="J45" s="15"/>
      <c r="K45" s="15"/>
    </row>
    <row r="46" spans="1:11" x14ac:dyDescent="0.2">
      <c r="A46" s="49" t="s">
        <v>51</v>
      </c>
      <c r="B46" s="15">
        <v>752</v>
      </c>
      <c r="C46" s="45">
        <v>38553</v>
      </c>
      <c r="D46" s="45">
        <v>39432</v>
      </c>
      <c r="E46" s="46">
        <v>15000000000</v>
      </c>
      <c r="F46" s="46">
        <v>150000000000</v>
      </c>
      <c r="G46" s="50">
        <v>0.99985591267333329</v>
      </c>
      <c r="H46" s="46">
        <v>149978386901</v>
      </c>
      <c r="I46" s="15"/>
      <c r="J46" s="15"/>
      <c r="K46" s="15"/>
    </row>
    <row r="47" spans="1:11" x14ac:dyDescent="0.2">
      <c r="A47" s="49" t="s">
        <v>54</v>
      </c>
      <c r="B47" s="15">
        <v>755</v>
      </c>
      <c r="C47" s="45">
        <v>38621</v>
      </c>
      <c r="D47" s="45">
        <v>40366</v>
      </c>
      <c r="E47" s="46">
        <v>451060974</v>
      </c>
      <c r="F47" s="46">
        <v>72751770</v>
      </c>
      <c r="G47" s="50">
        <v>0</v>
      </c>
      <c r="H47" s="46">
        <v>0</v>
      </c>
      <c r="I47" s="15"/>
      <c r="J47" s="15"/>
      <c r="K47" s="15"/>
    </row>
    <row r="48" spans="1:11" x14ac:dyDescent="0.2">
      <c r="A48" s="49" t="s">
        <v>103</v>
      </c>
      <c r="B48" s="15">
        <v>756</v>
      </c>
      <c r="C48" s="45">
        <v>38621</v>
      </c>
      <c r="D48" s="45">
        <v>39636</v>
      </c>
      <c r="E48" s="46">
        <v>4059548766</v>
      </c>
      <c r="F48" s="46">
        <v>654765930</v>
      </c>
      <c r="G48" s="50">
        <v>6.945727918372295E-2</v>
      </c>
      <c r="H48" s="46">
        <v>45478260</v>
      </c>
      <c r="I48" s="15"/>
      <c r="J48" s="15"/>
      <c r="K48" s="15"/>
    </row>
    <row r="49" spans="1:11" x14ac:dyDescent="0.2">
      <c r="A49" s="49" t="s">
        <v>58</v>
      </c>
      <c r="B49" s="15">
        <v>759</v>
      </c>
      <c r="C49" s="45">
        <v>38642</v>
      </c>
      <c r="D49" s="45">
        <v>39693</v>
      </c>
      <c r="E49" s="46">
        <v>57000000000</v>
      </c>
      <c r="F49" s="46">
        <v>1100000000</v>
      </c>
      <c r="G49" s="50">
        <v>0.82472476545454543</v>
      </c>
      <c r="H49" s="46">
        <v>907197242</v>
      </c>
      <c r="I49" s="15"/>
      <c r="J49" s="15"/>
      <c r="K49" s="15"/>
    </row>
    <row r="50" spans="1:11" x14ac:dyDescent="0.2">
      <c r="A50" s="49" t="s">
        <v>59</v>
      </c>
      <c r="B50" s="15">
        <v>760</v>
      </c>
      <c r="C50" s="45">
        <v>38652</v>
      </c>
      <c r="D50" s="45">
        <v>39017</v>
      </c>
      <c r="E50" s="46">
        <v>6730556821</v>
      </c>
      <c r="F50" s="46">
        <v>80000000</v>
      </c>
      <c r="G50" s="50">
        <v>0.32775716249999998</v>
      </c>
      <c r="H50" s="46">
        <v>26220573</v>
      </c>
      <c r="I50" s="15"/>
      <c r="J50" s="15"/>
      <c r="K50" s="15"/>
    </row>
    <row r="51" spans="1:11" x14ac:dyDescent="0.2">
      <c r="A51" s="49" t="s">
        <v>7</v>
      </c>
      <c r="B51" s="15">
        <v>761</v>
      </c>
      <c r="C51" s="45">
        <v>38653</v>
      </c>
      <c r="D51" s="45">
        <v>39233</v>
      </c>
      <c r="E51" s="46">
        <v>1400000000</v>
      </c>
      <c r="F51" s="46">
        <v>200</v>
      </c>
      <c r="G51" s="50">
        <v>0.46500000000000002</v>
      </c>
      <c r="H51" s="46">
        <v>93</v>
      </c>
      <c r="I51" s="15"/>
      <c r="J51" s="15"/>
      <c r="K51" s="15"/>
    </row>
    <row r="52" spans="1:11" x14ac:dyDescent="0.2">
      <c r="A52" s="49" t="s">
        <v>60</v>
      </c>
      <c r="B52" s="15">
        <v>762</v>
      </c>
      <c r="C52" s="45">
        <v>38658</v>
      </c>
      <c r="D52" s="45">
        <v>39658</v>
      </c>
      <c r="E52" s="46">
        <v>2813961994</v>
      </c>
      <c r="F52" s="46">
        <v>158000000</v>
      </c>
      <c r="G52" s="50">
        <v>0.93594965189873414</v>
      </c>
      <c r="H52" s="46">
        <v>147880045</v>
      </c>
      <c r="I52" s="15"/>
      <c r="J52" s="15"/>
      <c r="K52" s="15"/>
    </row>
    <row r="53" spans="1:11" x14ac:dyDescent="0.2">
      <c r="A53" s="49" t="s">
        <v>6</v>
      </c>
      <c r="B53" s="15">
        <v>763</v>
      </c>
      <c r="C53" s="45">
        <v>38658</v>
      </c>
      <c r="D53" s="45">
        <v>39689</v>
      </c>
      <c r="E53" s="46" t="s">
        <v>61</v>
      </c>
      <c r="F53" s="46">
        <v>650000000</v>
      </c>
      <c r="G53" s="50">
        <v>0.95769702769230769</v>
      </c>
      <c r="H53" s="46">
        <v>622503068</v>
      </c>
      <c r="I53" s="15"/>
      <c r="J53" s="15"/>
      <c r="K53" s="15"/>
    </row>
    <row r="54" spans="1:11" x14ac:dyDescent="0.2">
      <c r="A54" s="49" t="s">
        <v>79</v>
      </c>
      <c r="B54" s="15">
        <v>769</v>
      </c>
      <c r="C54" s="45">
        <v>38770</v>
      </c>
      <c r="D54" s="45">
        <v>39717</v>
      </c>
      <c r="E54" s="46">
        <v>8466000000</v>
      </c>
      <c r="F54" s="46">
        <v>169320000</v>
      </c>
      <c r="G54" s="50">
        <v>0</v>
      </c>
      <c r="H54" s="46">
        <v>0</v>
      </c>
      <c r="I54" s="15"/>
      <c r="J54" s="15"/>
      <c r="K54" s="15"/>
    </row>
    <row r="55" spans="1:11" x14ac:dyDescent="0.2">
      <c r="A55" s="49" t="s">
        <v>94</v>
      </c>
      <c r="B55" s="15">
        <v>770</v>
      </c>
      <c r="C55" s="45">
        <v>38845</v>
      </c>
      <c r="D55" s="45">
        <v>39804</v>
      </c>
      <c r="E55" s="46">
        <v>1015000000</v>
      </c>
      <c r="F55" s="46">
        <v>1450000</v>
      </c>
      <c r="G55" s="50">
        <f>H55/F55</f>
        <v>0.76331448275862068</v>
      </c>
      <c r="H55" s="46">
        <v>1106806</v>
      </c>
      <c r="I55" s="15"/>
      <c r="J55" s="15"/>
      <c r="K55" s="15"/>
    </row>
    <row r="56" spans="1:11" x14ac:dyDescent="0.2">
      <c r="A56" s="49" t="s">
        <v>95</v>
      </c>
      <c r="B56" s="15">
        <v>771</v>
      </c>
      <c r="C56" s="45">
        <v>38847</v>
      </c>
      <c r="D56" s="45">
        <v>40412</v>
      </c>
      <c r="E56" s="46">
        <v>420659801</v>
      </c>
      <c r="F56" s="46">
        <v>5000000</v>
      </c>
      <c r="G56" s="50">
        <v>0</v>
      </c>
      <c r="H56" s="46">
        <v>0</v>
      </c>
      <c r="I56" s="15"/>
      <c r="J56" s="15"/>
      <c r="K56" s="15"/>
    </row>
    <row r="57" spans="1:11" ht="25.5" x14ac:dyDescent="0.2">
      <c r="A57" s="49" t="s">
        <v>104</v>
      </c>
      <c r="B57" s="15">
        <v>772</v>
      </c>
      <c r="C57" s="45">
        <v>38853</v>
      </c>
      <c r="D57" s="45">
        <v>39797</v>
      </c>
      <c r="E57" s="46">
        <v>3299999994</v>
      </c>
      <c r="F57" s="46">
        <v>244444444</v>
      </c>
      <c r="G57" s="50">
        <v>0.91898482667088155</v>
      </c>
      <c r="H57" s="46">
        <v>224640735</v>
      </c>
      <c r="I57" s="15"/>
      <c r="J57" s="15"/>
      <c r="K57" s="15"/>
    </row>
    <row r="58" spans="1:11" x14ac:dyDescent="0.2">
      <c r="A58" s="49" t="s">
        <v>105</v>
      </c>
      <c r="B58" s="15">
        <v>773</v>
      </c>
      <c r="C58" s="45">
        <v>38869</v>
      </c>
      <c r="D58" s="45">
        <v>39755</v>
      </c>
      <c r="E58" s="46">
        <v>536290800</v>
      </c>
      <c r="F58" s="46">
        <v>1000</v>
      </c>
      <c r="G58" s="50">
        <v>0</v>
      </c>
      <c r="H58" s="46">
        <v>0</v>
      </c>
      <c r="I58" s="15"/>
      <c r="J58" s="15"/>
      <c r="K58" s="15"/>
    </row>
    <row r="59" spans="1:11" x14ac:dyDescent="0.2">
      <c r="A59" s="49" t="s">
        <v>56</v>
      </c>
      <c r="B59" s="15">
        <v>774</v>
      </c>
      <c r="C59" s="45">
        <v>38874</v>
      </c>
      <c r="D59" s="45">
        <v>38941</v>
      </c>
      <c r="E59" s="46">
        <v>830417724</v>
      </c>
      <c r="F59" s="46">
        <v>660496724</v>
      </c>
      <c r="G59" s="50">
        <f>H59/F59</f>
        <v>8.8905815678201608E-5</v>
      </c>
      <c r="H59" s="46">
        <v>58722</v>
      </c>
      <c r="I59" s="15"/>
      <c r="J59" s="15"/>
      <c r="K59" s="15"/>
    </row>
    <row r="60" spans="1:11" x14ac:dyDescent="0.2">
      <c r="A60" s="49" t="s">
        <v>57</v>
      </c>
      <c r="B60" s="15"/>
      <c r="C60" s="45"/>
      <c r="D60" s="45"/>
      <c r="E60" s="46"/>
      <c r="F60" s="46">
        <v>169920895</v>
      </c>
      <c r="G60" s="50">
        <v>0</v>
      </c>
      <c r="H60" s="46">
        <v>0</v>
      </c>
      <c r="I60" s="15"/>
      <c r="J60" s="15"/>
      <c r="K60" s="15"/>
    </row>
    <row r="61" spans="1:11" x14ac:dyDescent="0.2">
      <c r="A61" s="49" t="s">
        <v>106</v>
      </c>
      <c r="B61" s="15">
        <v>775</v>
      </c>
      <c r="C61" s="45">
        <v>38882</v>
      </c>
      <c r="D61" s="45" t="s">
        <v>47</v>
      </c>
      <c r="E61" s="46">
        <v>302578793634</v>
      </c>
      <c r="F61" s="46">
        <v>1110471933</v>
      </c>
      <c r="G61" s="50">
        <v>0</v>
      </c>
      <c r="H61" s="46">
        <v>0</v>
      </c>
      <c r="I61" s="15"/>
      <c r="J61" s="15"/>
      <c r="K61" s="15"/>
    </row>
    <row r="62" spans="1:11" x14ac:dyDescent="0.2">
      <c r="A62" s="53"/>
      <c r="B62" s="54"/>
      <c r="C62" s="55"/>
      <c r="D62" s="56"/>
      <c r="E62" s="57"/>
      <c r="F62" s="57"/>
      <c r="G62" s="58"/>
      <c r="H62" s="59"/>
      <c r="I62" s="23"/>
      <c r="J62" s="23"/>
      <c r="K62" s="23"/>
    </row>
    <row r="63" spans="1:11" x14ac:dyDescent="0.2">
      <c r="A63" s="23"/>
      <c r="B63" s="23"/>
      <c r="C63" s="60"/>
      <c r="D63" s="60"/>
      <c r="E63" s="61"/>
      <c r="F63" s="61"/>
      <c r="G63" s="62"/>
      <c r="H63" s="23"/>
      <c r="I63" s="23"/>
      <c r="J63" s="23"/>
      <c r="K63" s="23"/>
    </row>
    <row r="64" spans="1:11" x14ac:dyDescent="0.2">
      <c r="A64" s="63" t="s">
        <v>64</v>
      </c>
      <c r="B64" s="23"/>
      <c r="C64" s="60"/>
      <c r="D64" s="60"/>
      <c r="E64" s="61"/>
      <c r="F64" s="61" t="s">
        <v>65</v>
      </c>
      <c r="G64" s="62"/>
      <c r="H64" s="61"/>
      <c r="I64" s="23"/>
      <c r="J64" s="23"/>
      <c r="K64" s="23"/>
    </row>
    <row r="65" spans="1:11" x14ac:dyDescent="0.2">
      <c r="A65" s="63" t="s">
        <v>66</v>
      </c>
      <c r="B65" s="23"/>
      <c r="C65" s="60"/>
      <c r="D65" s="60"/>
      <c r="E65" s="61"/>
      <c r="F65" s="61"/>
      <c r="G65" s="62"/>
      <c r="H65" s="23"/>
      <c r="I65" s="23"/>
      <c r="J65" s="23"/>
      <c r="K65" s="23"/>
    </row>
    <row r="66" spans="1:11" x14ac:dyDescent="0.2">
      <c r="A66" s="98" t="s">
        <v>80</v>
      </c>
      <c r="B66" s="98"/>
      <c r="C66" s="98"/>
      <c r="D66" s="98"/>
      <c r="E66" s="98"/>
      <c r="F66" s="98"/>
      <c r="G66" s="98"/>
      <c r="H66" s="98"/>
      <c r="I66" s="98"/>
      <c r="J66" s="98"/>
      <c r="K66" s="23"/>
    </row>
    <row r="67" spans="1:11" x14ac:dyDescent="0.2">
      <c r="A67" s="99" t="s">
        <v>81</v>
      </c>
      <c r="B67" s="99"/>
      <c r="C67" s="99"/>
      <c r="D67" s="99"/>
      <c r="E67" s="99"/>
      <c r="F67" s="99"/>
      <c r="G67" s="99"/>
      <c r="H67" s="99"/>
      <c r="I67" s="99"/>
      <c r="J67" s="23"/>
      <c r="K67" s="23"/>
    </row>
    <row r="68" spans="1:11" x14ac:dyDescent="0.2">
      <c r="A68" s="99"/>
      <c r="B68" s="99"/>
      <c r="C68" s="99"/>
      <c r="D68" s="99"/>
      <c r="E68" s="99"/>
      <c r="F68" s="99"/>
      <c r="G68" s="99"/>
      <c r="H68" s="99"/>
      <c r="I68" s="99"/>
      <c r="J68" s="23"/>
      <c r="K68" s="23"/>
    </row>
    <row r="69" spans="1:11" x14ac:dyDescent="0.2">
      <c r="A69" s="98" t="s">
        <v>107</v>
      </c>
      <c r="B69" s="98"/>
      <c r="C69" s="98"/>
      <c r="D69" s="98"/>
      <c r="E69" s="98"/>
      <c r="F69" s="98"/>
      <c r="G69" s="98"/>
      <c r="H69" s="98"/>
      <c r="I69" s="98"/>
      <c r="J69" s="98"/>
      <c r="K69" s="23"/>
    </row>
    <row r="70" spans="1:11" x14ac:dyDescent="0.2">
      <c r="A70" s="23" t="s">
        <v>108</v>
      </c>
      <c r="B70" s="23"/>
      <c r="C70" s="60"/>
      <c r="D70" s="60"/>
      <c r="E70" s="61"/>
      <c r="F70" s="61"/>
      <c r="G70" s="62"/>
      <c r="H70" s="23"/>
      <c r="I70" s="23"/>
      <c r="J70" s="23"/>
      <c r="K70" s="23"/>
    </row>
  </sheetData>
  <mergeCells count="3">
    <mergeCell ref="A66:J66"/>
    <mergeCell ref="A67:I68"/>
    <mergeCell ref="A69:J6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0.140625" style="3" bestFit="1" customWidth="1"/>
    <col min="8" max="8" width="21.710937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109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94</v>
      </c>
      <c r="B6" s="2">
        <v>46306</v>
      </c>
      <c r="C6" s="11">
        <v>38872</v>
      </c>
    </row>
    <row r="7" spans="1:4" x14ac:dyDescent="0.2">
      <c r="A7" s="9" t="s">
        <v>110</v>
      </c>
      <c r="B7" s="2">
        <v>120000000</v>
      </c>
      <c r="C7" s="11">
        <v>5822400</v>
      </c>
    </row>
    <row r="8" spans="1:4" x14ac:dyDescent="0.2">
      <c r="A8" s="9" t="s">
        <v>56</v>
      </c>
      <c r="B8" s="2">
        <v>151886558</v>
      </c>
      <c r="C8" s="11">
        <v>151887</v>
      </c>
    </row>
    <row r="9" spans="1:4" x14ac:dyDescent="0.2">
      <c r="A9" s="9" t="s">
        <v>57</v>
      </c>
      <c r="B9" s="2">
        <v>71569537</v>
      </c>
      <c r="C9" s="11">
        <v>71570</v>
      </c>
    </row>
    <row r="10" spans="1:4" x14ac:dyDescent="0.2">
      <c r="A10" s="9" t="s">
        <v>45</v>
      </c>
      <c r="B10" s="2">
        <v>10000000</v>
      </c>
      <c r="C10" s="11">
        <v>30450</v>
      </c>
    </row>
    <row r="11" spans="1:4" x14ac:dyDescent="0.2">
      <c r="A11" s="9" t="s">
        <v>111</v>
      </c>
      <c r="B11" s="2">
        <v>86</v>
      </c>
      <c r="C11" s="11">
        <v>46949</v>
      </c>
    </row>
    <row r="12" spans="1:4" ht="13.5" thickBot="1" x14ac:dyDescent="0.25">
      <c r="A12" s="9"/>
      <c r="C12" s="11"/>
    </row>
    <row r="13" spans="1:4" ht="13.5" thickBot="1" x14ac:dyDescent="0.25">
      <c r="A13" s="12"/>
      <c r="B13" s="13"/>
      <c r="C13" s="14">
        <f>SUM(C6:C11)</f>
        <v>6162128</v>
      </c>
    </row>
    <row r="15" spans="1:4" x14ac:dyDescent="0.2">
      <c r="A15" s="15" t="s">
        <v>8</v>
      </c>
    </row>
    <row r="16" spans="1:4" x14ac:dyDescent="0.2">
      <c r="A16" s="16" t="s">
        <v>9</v>
      </c>
    </row>
    <row r="17" spans="1:10" x14ac:dyDescent="0.2">
      <c r="A17" s="3" t="s">
        <v>112</v>
      </c>
    </row>
    <row r="18" spans="1:10" s="17" customFormat="1" x14ac:dyDescent="0.2">
      <c r="B18" s="18"/>
      <c r="C18" s="18"/>
    </row>
    <row r="19" spans="1:10" x14ac:dyDescent="0.2">
      <c r="A19" s="2"/>
    </row>
    <row r="20" spans="1:10" x14ac:dyDescent="0.2">
      <c r="A20" s="19" t="s">
        <v>10</v>
      </c>
      <c r="B20" s="19"/>
      <c r="C20" s="20"/>
      <c r="D20" s="20"/>
      <c r="E20" s="21"/>
      <c r="F20" s="21"/>
      <c r="G20" s="22"/>
      <c r="H20" s="19"/>
      <c r="I20" s="23"/>
      <c r="J20" s="23"/>
    </row>
    <row r="21" spans="1:10" x14ac:dyDescent="0.2">
      <c r="A21" s="24" t="s">
        <v>11</v>
      </c>
      <c r="B21" s="24"/>
      <c r="C21" s="25"/>
      <c r="D21" s="25"/>
      <c r="E21" s="26"/>
      <c r="F21" s="26"/>
      <c r="G21" s="27"/>
      <c r="H21" s="24"/>
      <c r="I21" s="24"/>
      <c r="J21" s="24"/>
    </row>
    <row r="22" spans="1:10" x14ac:dyDescent="0.2">
      <c r="A22" s="28"/>
      <c r="B22" s="28"/>
      <c r="C22" s="29" t="s">
        <v>12</v>
      </c>
      <c r="D22" s="30" t="s">
        <v>12</v>
      </c>
      <c r="E22" s="31" t="s">
        <v>13</v>
      </c>
      <c r="F22" s="31" t="s">
        <v>14</v>
      </c>
      <c r="G22" s="32" t="s">
        <v>15</v>
      </c>
      <c r="H22" s="28" t="s">
        <v>16</v>
      </c>
      <c r="I22" s="33"/>
      <c r="J22" s="33"/>
    </row>
    <row r="23" spans="1:10" x14ac:dyDescent="0.2">
      <c r="A23" s="34" t="s">
        <v>2</v>
      </c>
      <c r="B23" s="34" t="s">
        <v>17</v>
      </c>
      <c r="C23" s="35" t="s">
        <v>18</v>
      </c>
      <c r="D23" s="36" t="s">
        <v>19</v>
      </c>
      <c r="E23" s="37" t="s">
        <v>20</v>
      </c>
      <c r="F23" s="38" t="s">
        <v>21</v>
      </c>
      <c r="G23" s="39" t="s">
        <v>22</v>
      </c>
      <c r="H23" s="34" t="s">
        <v>113</v>
      </c>
      <c r="I23" s="33"/>
      <c r="J23" s="33"/>
    </row>
    <row r="24" spans="1:10" x14ac:dyDescent="0.2">
      <c r="A24" s="40"/>
      <c r="B24" s="23"/>
      <c r="C24" s="41"/>
      <c r="D24" s="41"/>
      <c r="E24" s="42"/>
      <c r="F24" s="42"/>
      <c r="G24" s="43"/>
      <c r="H24" s="40"/>
      <c r="I24" s="23"/>
      <c r="J24" s="23"/>
    </row>
    <row r="25" spans="1:10" x14ac:dyDescent="0.2">
      <c r="A25" s="44" t="s">
        <v>24</v>
      </c>
      <c r="B25" s="15">
        <v>674</v>
      </c>
      <c r="C25" s="45">
        <v>37571</v>
      </c>
      <c r="D25" s="45">
        <v>39055</v>
      </c>
      <c r="E25" s="46">
        <v>1040961999</v>
      </c>
      <c r="F25" s="46">
        <v>19400000</v>
      </c>
      <c r="G25" s="47">
        <v>0.39175257731958762</v>
      </c>
      <c r="H25" s="46">
        <v>7600000</v>
      </c>
      <c r="I25" s="15"/>
      <c r="J25" s="15"/>
    </row>
    <row r="26" spans="1:10" x14ac:dyDescent="0.2">
      <c r="A26" s="44" t="s">
        <v>25</v>
      </c>
      <c r="B26" s="15">
        <v>684</v>
      </c>
      <c r="C26" s="45">
        <v>37735</v>
      </c>
      <c r="D26" s="45">
        <v>39400</v>
      </c>
      <c r="E26" s="46">
        <v>8880012000</v>
      </c>
      <c r="F26" s="46">
        <v>493334000</v>
      </c>
      <c r="G26" s="47">
        <v>0.61246077505300667</v>
      </c>
      <c r="H26" s="46">
        <v>302147724</v>
      </c>
      <c r="I26" s="15"/>
      <c r="J26" s="15"/>
    </row>
    <row r="27" spans="1:10" x14ac:dyDescent="0.2">
      <c r="A27" s="44" t="s">
        <v>28</v>
      </c>
      <c r="B27" s="15">
        <v>696</v>
      </c>
      <c r="C27" s="45">
        <v>37889</v>
      </c>
      <c r="D27" s="45">
        <v>38905</v>
      </c>
      <c r="E27" s="46">
        <v>800000000</v>
      </c>
      <c r="F27" s="46">
        <v>200000000</v>
      </c>
      <c r="G27" s="47">
        <v>0.99981655999999997</v>
      </c>
      <c r="H27" s="46">
        <v>199963312</v>
      </c>
      <c r="I27" s="15"/>
      <c r="J27" s="15"/>
    </row>
    <row r="28" spans="1:10" x14ac:dyDescent="0.2">
      <c r="A28" s="44" t="s">
        <v>31</v>
      </c>
      <c r="B28" s="15">
        <v>701</v>
      </c>
      <c r="C28" s="45">
        <v>37965</v>
      </c>
      <c r="D28" s="45">
        <v>39006</v>
      </c>
      <c r="E28" s="46">
        <v>30244539995</v>
      </c>
      <c r="F28" s="46">
        <v>2739541667</v>
      </c>
      <c r="G28" s="47">
        <v>0.38268678612508944</v>
      </c>
      <c r="H28" s="46">
        <v>1048386396</v>
      </c>
      <c r="I28" s="15"/>
      <c r="J28" s="15"/>
    </row>
    <row r="29" spans="1:10" x14ac:dyDescent="0.2">
      <c r="A29" s="44" t="s">
        <v>32</v>
      </c>
      <c r="B29" s="15">
        <v>702</v>
      </c>
      <c r="C29" s="45">
        <v>37973</v>
      </c>
      <c r="D29" s="45">
        <v>39024</v>
      </c>
      <c r="E29" s="46">
        <v>5863442927</v>
      </c>
      <c r="F29" s="46">
        <v>387104</v>
      </c>
      <c r="G29" s="47">
        <v>0.96120422418781515</v>
      </c>
      <c r="H29" s="46">
        <v>372086</v>
      </c>
      <c r="I29" s="15"/>
      <c r="J29" s="15"/>
    </row>
    <row r="30" spans="1:10" x14ac:dyDescent="0.2">
      <c r="A30" s="44" t="s">
        <v>33</v>
      </c>
      <c r="B30" s="15"/>
      <c r="C30" s="45"/>
      <c r="D30" s="45">
        <v>39024</v>
      </c>
      <c r="E30" s="46"/>
      <c r="F30" s="46">
        <v>26471066</v>
      </c>
      <c r="G30" s="47">
        <v>0.82394309318710479</v>
      </c>
      <c r="H30" s="46">
        <v>21810652</v>
      </c>
      <c r="I30" s="15"/>
      <c r="J30" s="15"/>
    </row>
    <row r="31" spans="1:10" x14ac:dyDescent="0.2">
      <c r="A31" s="44" t="s">
        <v>34</v>
      </c>
      <c r="B31" s="15">
        <v>704</v>
      </c>
      <c r="C31" s="45">
        <v>37977</v>
      </c>
      <c r="D31" s="45">
        <v>38984</v>
      </c>
      <c r="E31" s="46">
        <v>16500000000</v>
      </c>
      <c r="F31" s="46">
        <v>137500000</v>
      </c>
      <c r="G31" s="47">
        <v>4.2336945454545458E-3</v>
      </c>
      <c r="H31" s="46">
        <v>582133</v>
      </c>
      <c r="I31" s="15"/>
      <c r="J31" s="15"/>
    </row>
    <row r="32" spans="1:10" x14ac:dyDescent="0.2">
      <c r="A32" s="44" t="s">
        <v>42</v>
      </c>
      <c r="B32" s="15">
        <v>712</v>
      </c>
      <c r="C32" s="45">
        <v>38063</v>
      </c>
      <c r="D32" s="45">
        <v>39089</v>
      </c>
      <c r="E32" s="46">
        <v>178060000000</v>
      </c>
      <c r="F32" s="46">
        <v>400000000</v>
      </c>
      <c r="G32" s="47">
        <v>0.94914955000000001</v>
      </c>
      <c r="H32" s="46">
        <v>379659820</v>
      </c>
      <c r="I32" s="15"/>
      <c r="J32" s="15"/>
    </row>
    <row r="33" spans="1:10" x14ac:dyDescent="0.2">
      <c r="A33" s="44" t="s">
        <v>35</v>
      </c>
      <c r="B33" s="15">
        <v>715</v>
      </c>
      <c r="C33" s="45">
        <v>38097</v>
      </c>
      <c r="D33" s="45">
        <v>39014</v>
      </c>
      <c r="E33" s="46">
        <v>18887600964</v>
      </c>
      <c r="F33" s="46">
        <v>1000000000</v>
      </c>
      <c r="G33" s="47">
        <v>0.53473693899999997</v>
      </c>
      <c r="H33" s="46">
        <v>534736939</v>
      </c>
      <c r="I33" s="15"/>
      <c r="J33" s="15"/>
    </row>
    <row r="34" spans="1:10" x14ac:dyDescent="0.2">
      <c r="A34" s="44" t="s">
        <v>37</v>
      </c>
      <c r="B34" s="15">
        <v>717</v>
      </c>
      <c r="C34" s="45">
        <v>38127</v>
      </c>
      <c r="D34" s="45">
        <v>39070</v>
      </c>
      <c r="E34" s="46">
        <v>10027894600</v>
      </c>
      <c r="F34" s="46">
        <v>100278946</v>
      </c>
      <c r="G34" s="47">
        <v>0.96479958016311818</v>
      </c>
      <c r="H34" s="46">
        <v>96749085</v>
      </c>
      <c r="I34" s="15"/>
      <c r="J34" s="15"/>
    </row>
    <row r="35" spans="1:10" x14ac:dyDescent="0.2">
      <c r="A35" s="44" t="s">
        <v>5</v>
      </c>
      <c r="B35" s="15">
        <v>720</v>
      </c>
      <c r="C35" s="45">
        <v>38195</v>
      </c>
      <c r="D35" s="45">
        <v>39192</v>
      </c>
      <c r="E35" s="46">
        <v>6237165480</v>
      </c>
      <c r="F35" s="46">
        <v>650000</v>
      </c>
      <c r="G35" s="47">
        <v>0.40288769230769228</v>
      </c>
      <c r="H35" s="46">
        <v>261877</v>
      </c>
      <c r="I35" s="15"/>
      <c r="J35" s="15"/>
    </row>
    <row r="36" spans="1:10" x14ac:dyDescent="0.2">
      <c r="A36" s="44" t="s">
        <v>36</v>
      </c>
      <c r="B36" s="15">
        <v>723</v>
      </c>
      <c r="C36" s="45">
        <v>38224</v>
      </c>
      <c r="D36" s="45">
        <v>39199</v>
      </c>
      <c r="E36" s="46">
        <v>1290000000</v>
      </c>
      <c r="F36" s="46">
        <v>5160</v>
      </c>
      <c r="G36" s="47">
        <v>0.33527131782945735</v>
      </c>
      <c r="H36" s="46">
        <v>1730</v>
      </c>
      <c r="I36" s="15"/>
      <c r="J36" s="15"/>
    </row>
    <row r="37" spans="1:10" x14ac:dyDescent="0.2">
      <c r="A37" s="44" t="s">
        <v>37</v>
      </c>
      <c r="B37" s="15">
        <v>725</v>
      </c>
      <c r="C37" s="45">
        <v>38264</v>
      </c>
      <c r="D37" s="45">
        <v>39296</v>
      </c>
      <c r="E37" s="46">
        <v>45000000000</v>
      </c>
      <c r="F37" s="46">
        <v>450000000</v>
      </c>
      <c r="G37" s="47">
        <v>0.99895524666666669</v>
      </c>
      <c r="H37" s="46">
        <v>449529861</v>
      </c>
      <c r="I37" s="15"/>
      <c r="J37" s="15"/>
    </row>
    <row r="38" spans="1:10" x14ac:dyDescent="0.2">
      <c r="A38" s="49" t="s">
        <v>39</v>
      </c>
      <c r="B38" s="15">
        <v>733</v>
      </c>
      <c r="C38" s="45">
        <v>38412</v>
      </c>
      <c r="D38" s="45">
        <v>39408</v>
      </c>
      <c r="E38" s="46">
        <v>6960583516</v>
      </c>
      <c r="F38" s="46">
        <v>72809451</v>
      </c>
      <c r="G38" s="50">
        <v>0.99526908944829151</v>
      </c>
      <c r="H38" s="46">
        <v>72464996</v>
      </c>
      <c r="I38" s="15"/>
      <c r="J38" s="15"/>
    </row>
    <row r="39" spans="1:10" x14ac:dyDescent="0.2">
      <c r="A39" s="49" t="s">
        <v>40</v>
      </c>
      <c r="B39" s="15">
        <v>734</v>
      </c>
      <c r="C39" s="45">
        <v>38414</v>
      </c>
      <c r="D39" s="45">
        <v>39460</v>
      </c>
      <c r="E39" s="46">
        <v>22313119439</v>
      </c>
      <c r="F39" s="46">
        <v>24000000</v>
      </c>
      <c r="G39" s="50">
        <v>0.59703016666666664</v>
      </c>
      <c r="H39" s="46">
        <v>14328724</v>
      </c>
      <c r="I39" s="15"/>
      <c r="J39" s="15"/>
    </row>
    <row r="40" spans="1:10" x14ac:dyDescent="0.2">
      <c r="A40" s="49" t="s">
        <v>41</v>
      </c>
      <c r="B40" s="15">
        <v>736</v>
      </c>
      <c r="C40" s="45">
        <v>38425</v>
      </c>
      <c r="D40" s="45">
        <v>39493</v>
      </c>
      <c r="E40" s="46">
        <v>287500000000</v>
      </c>
      <c r="F40" s="46">
        <v>12500000000</v>
      </c>
      <c r="G40" s="50">
        <v>0.99366491215999997</v>
      </c>
      <c r="H40" s="46">
        <v>12420811402</v>
      </c>
      <c r="I40" s="15"/>
      <c r="J40" s="15"/>
    </row>
    <row r="41" spans="1:10" x14ac:dyDescent="0.2">
      <c r="A41" s="49" t="s">
        <v>42</v>
      </c>
      <c r="B41" s="15">
        <v>737</v>
      </c>
      <c r="C41" s="45">
        <v>38425</v>
      </c>
      <c r="D41" s="45">
        <v>39478</v>
      </c>
      <c r="E41" s="46">
        <v>324793224014</v>
      </c>
      <c r="F41" s="46">
        <v>670340180</v>
      </c>
      <c r="G41" s="50">
        <v>0.46576922332180654</v>
      </c>
      <c r="H41" s="46">
        <v>312223825</v>
      </c>
      <c r="I41" s="15"/>
      <c r="J41" s="15"/>
    </row>
    <row r="42" spans="1:10" x14ac:dyDescent="0.2">
      <c r="A42" s="49" t="s">
        <v>43</v>
      </c>
      <c r="B42" s="15">
        <v>738</v>
      </c>
      <c r="C42" s="45">
        <v>38442</v>
      </c>
      <c r="D42" s="45">
        <v>39509</v>
      </c>
      <c r="E42" s="46">
        <v>6048048370</v>
      </c>
      <c r="F42" s="46">
        <v>700000</v>
      </c>
      <c r="G42" s="50">
        <v>0.38293571428571427</v>
      </c>
      <c r="H42" s="46">
        <v>268055</v>
      </c>
      <c r="I42" s="15"/>
      <c r="J42" s="15"/>
    </row>
    <row r="43" spans="1:10" x14ac:dyDescent="0.2">
      <c r="A43" s="49" t="s">
        <v>44</v>
      </c>
      <c r="B43" s="15">
        <v>740</v>
      </c>
      <c r="C43" s="45">
        <v>38443</v>
      </c>
      <c r="D43" s="45">
        <v>39478</v>
      </c>
      <c r="E43" s="46">
        <v>15000000000</v>
      </c>
      <c r="F43" s="46">
        <v>15000000000</v>
      </c>
      <c r="G43" s="50">
        <v>0.68403918526666663</v>
      </c>
      <c r="H43" s="46">
        <v>10260587779</v>
      </c>
      <c r="I43" s="15"/>
      <c r="J43" s="15"/>
    </row>
    <row r="44" spans="1:10" x14ac:dyDescent="0.2">
      <c r="A44" s="49" t="s">
        <v>45</v>
      </c>
      <c r="B44" s="15">
        <v>741</v>
      </c>
      <c r="C44" s="45">
        <v>38467</v>
      </c>
      <c r="D44" s="45">
        <v>39293</v>
      </c>
      <c r="E44" s="46">
        <v>1800000000</v>
      </c>
      <c r="F44" s="46">
        <v>1800000000</v>
      </c>
      <c r="G44" s="50">
        <v>1</v>
      </c>
      <c r="H44" s="46">
        <v>1800000000</v>
      </c>
      <c r="I44" s="15"/>
      <c r="J44" s="15"/>
    </row>
    <row r="45" spans="1:10" x14ac:dyDescent="0.2">
      <c r="A45" s="49" t="s">
        <v>48</v>
      </c>
      <c r="B45" s="15">
        <v>749</v>
      </c>
      <c r="C45" s="45">
        <v>38517</v>
      </c>
      <c r="D45" s="45">
        <v>39467</v>
      </c>
      <c r="E45" s="46">
        <v>15772000000</v>
      </c>
      <c r="F45" s="46">
        <v>200000000</v>
      </c>
      <c r="G45" s="50">
        <v>0.19529888000000001</v>
      </c>
      <c r="H45" s="46">
        <v>39059776</v>
      </c>
      <c r="I45" s="15"/>
      <c r="J45" s="15"/>
    </row>
    <row r="46" spans="1:10" x14ac:dyDescent="0.2">
      <c r="A46" s="49" t="s">
        <v>49</v>
      </c>
      <c r="B46" s="15">
        <v>750</v>
      </c>
      <c r="C46" s="45">
        <v>38533</v>
      </c>
      <c r="D46" s="45">
        <v>38959</v>
      </c>
      <c r="E46" s="46">
        <v>499071942</v>
      </c>
      <c r="F46" s="46">
        <v>36450</v>
      </c>
      <c r="G46" s="50">
        <v>0.69010000000000005</v>
      </c>
      <c r="H46" s="46">
        <v>25155</v>
      </c>
      <c r="I46" s="15"/>
      <c r="J46" s="15"/>
    </row>
    <row r="47" spans="1:10" x14ac:dyDescent="0.2">
      <c r="A47" s="49" t="s">
        <v>114</v>
      </c>
      <c r="B47" s="15">
        <v>751</v>
      </c>
      <c r="C47" s="45">
        <v>38552</v>
      </c>
      <c r="D47" s="45">
        <v>39564</v>
      </c>
      <c r="E47" s="46">
        <v>2994008421</v>
      </c>
      <c r="F47" s="46">
        <v>16698803</v>
      </c>
      <c r="G47" s="50">
        <v>9.0088912360963835E-2</v>
      </c>
      <c r="H47" s="46">
        <v>1504377</v>
      </c>
      <c r="I47" s="15"/>
      <c r="J47" s="15"/>
    </row>
    <row r="48" spans="1:10" x14ac:dyDescent="0.2">
      <c r="A48" s="49" t="s">
        <v>51</v>
      </c>
      <c r="B48" s="15">
        <v>752</v>
      </c>
      <c r="C48" s="45">
        <v>38553</v>
      </c>
      <c r="D48" s="45">
        <v>39432</v>
      </c>
      <c r="E48" s="46">
        <v>15000000000</v>
      </c>
      <c r="F48" s="46">
        <v>150000000000</v>
      </c>
      <c r="G48" s="50">
        <v>0.99985591267333329</v>
      </c>
      <c r="H48" s="46">
        <v>149978386901</v>
      </c>
      <c r="I48" s="15"/>
      <c r="J48" s="15"/>
    </row>
    <row r="49" spans="1:10" x14ac:dyDescent="0.2">
      <c r="A49" s="49" t="s">
        <v>54</v>
      </c>
      <c r="B49" s="15">
        <v>755</v>
      </c>
      <c r="C49" s="45">
        <v>38621</v>
      </c>
      <c r="D49" s="45">
        <v>40366</v>
      </c>
      <c r="E49" s="46">
        <v>451060974</v>
      </c>
      <c r="F49" s="46">
        <v>72751770</v>
      </c>
      <c r="G49" s="50">
        <v>0</v>
      </c>
      <c r="H49" s="46">
        <v>0</v>
      </c>
      <c r="I49" s="15"/>
      <c r="J49" s="15"/>
    </row>
    <row r="50" spans="1:10" x14ac:dyDescent="0.2">
      <c r="A50" s="49" t="s">
        <v>103</v>
      </c>
      <c r="B50" s="15">
        <v>756</v>
      </c>
      <c r="C50" s="45">
        <v>38621</v>
      </c>
      <c r="D50" s="45">
        <v>39636</v>
      </c>
      <c r="E50" s="46">
        <v>4059548766</v>
      </c>
      <c r="F50" s="46">
        <v>654765930</v>
      </c>
      <c r="G50" s="50">
        <v>6.945727918372295E-2</v>
      </c>
      <c r="H50" s="46">
        <v>45478260</v>
      </c>
      <c r="I50" s="15"/>
      <c r="J50" s="15"/>
    </row>
    <row r="51" spans="1:10" x14ac:dyDescent="0.2">
      <c r="A51" s="49" t="s">
        <v>58</v>
      </c>
      <c r="B51" s="15">
        <v>759</v>
      </c>
      <c r="C51" s="45">
        <v>38642</v>
      </c>
      <c r="D51" s="45">
        <v>39693</v>
      </c>
      <c r="E51" s="46">
        <v>57000000000</v>
      </c>
      <c r="F51" s="46">
        <v>1100000000</v>
      </c>
      <c r="G51" s="50">
        <v>0.82472476545454543</v>
      </c>
      <c r="H51" s="46">
        <v>907197242</v>
      </c>
      <c r="I51" s="15"/>
      <c r="J51" s="15"/>
    </row>
    <row r="52" spans="1:10" x14ac:dyDescent="0.2">
      <c r="A52" s="49" t="s">
        <v>59</v>
      </c>
      <c r="B52" s="15">
        <v>760</v>
      </c>
      <c r="C52" s="45">
        <v>38652</v>
      </c>
      <c r="D52" s="45">
        <v>39017</v>
      </c>
      <c r="E52" s="46">
        <v>6730556821</v>
      </c>
      <c r="F52" s="46">
        <v>80000000</v>
      </c>
      <c r="G52" s="50">
        <v>0.32775716249999998</v>
      </c>
      <c r="H52" s="46">
        <v>26220573</v>
      </c>
      <c r="I52" s="15"/>
      <c r="J52" s="15"/>
    </row>
    <row r="53" spans="1:10" x14ac:dyDescent="0.2">
      <c r="A53" s="49" t="s">
        <v>7</v>
      </c>
      <c r="B53" s="15">
        <v>761</v>
      </c>
      <c r="C53" s="45">
        <v>38653</v>
      </c>
      <c r="D53" s="45">
        <v>39233</v>
      </c>
      <c r="E53" s="46">
        <v>1400000000</v>
      </c>
      <c r="F53" s="46">
        <v>200</v>
      </c>
      <c r="G53" s="50">
        <v>0.46500000000000002</v>
      </c>
      <c r="H53" s="46">
        <v>93</v>
      </c>
      <c r="I53" s="15"/>
      <c r="J53" s="15"/>
    </row>
    <row r="54" spans="1:10" x14ac:dyDescent="0.2">
      <c r="A54" s="49" t="s">
        <v>60</v>
      </c>
      <c r="B54" s="15">
        <v>762</v>
      </c>
      <c r="C54" s="45">
        <v>38658</v>
      </c>
      <c r="D54" s="45">
        <v>39658</v>
      </c>
      <c r="E54" s="46">
        <v>2813961994</v>
      </c>
      <c r="F54" s="46">
        <v>158000000</v>
      </c>
      <c r="G54" s="50">
        <v>0.93594965189873414</v>
      </c>
      <c r="H54" s="46">
        <v>147880045</v>
      </c>
      <c r="I54" s="15"/>
      <c r="J54" s="15"/>
    </row>
    <row r="55" spans="1:10" x14ac:dyDescent="0.2">
      <c r="A55" s="49" t="s">
        <v>6</v>
      </c>
      <c r="B55" s="15">
        <v>763</v>
      </c>
      <c r="C55" s="45">
        <v>38658</v>
      </c>
      <c r="D55" s="45">
        <v>39689</v>
      </c>
      <c r="E55" s="46" t="s">
        <v>61</v>
      </c>
      <c r="F55" s="46">
        <v>650000000</v>
      </c>
      <c r="G55" s="50">
        <v>0.95769702769230769</v>
      </c>
      <c r="H55" s="46">
        <v>622503068</v>
      </c>
      <c r="I55" s="15"/>
      <c r="J55" s="15"/>
    </row>
    <row r="56" spans="1:10" x14ac:dyDescent="0.2">
      <c r="A56" s="49" t="s">
        <v>79</v>
      </c>
      <c r="B56" s="15">
        <v>769</v>
      </c>
      <c r="C56" s="45">
        <v>38770</v>
      </c>
      <c r="D56" s="45">
        <v>39717</v>
      </c>
      <c r="E56" s="46">
        <v>8466000000</v>
      </c>
      <c r="F56" s="46">
        <v>169320000</v>
      </c>
      <c r="G56" s="50">
        <v>0</v>
      </c>
      <c r="H56" s="46">
        <v>0</v>
      </c>
      <c r="I56" s="15"/>
      <c r="J56" s="15"/>
    </row>
    <row r="57" spans="1:10" x14ac:dyDescent="0.2">
      <c r="A57" s="49" t="s">
        <v>94</v>
      </c>
      <c r="B57" s="15">
        <v>770</v>
      </c>
      <c r="C57" s="45">
        <v>38845</v>
      </c>
      <c r="D57" s="45">
        <v>39804</v>
      </c>
      <c r="E57" s="46">
        <v>1015000000</v>
      </c>
      <c r="F57" s="46">
        <v>1450000</v>
      </c>
      <c r="G57" s="50">
        <f>H57/F57</f>
        <v>0.79524965517241375</v>
      </c>
      <c r="H57" s="46">
        <v>1153112</v>
      </c>
      <c r="I57" s="15"/>
      <c r="J57" s="15"/>
    </row>
    <row r="58" spans="1:10" x14ac:dyDescent="0.2">
      <c r="A58" s="49" t="s">
        <v>95</v>
      </c>
      <c r="B58" s="15">
        <v>771</v>
      </c>
      <c r="C58" s="45">
        <v>38847</v>
      </c>
      <c r="D58" s="45">
        <v>40412</v>
      </c>
      <c r="E58" s="46">
        <v>420659801</v>
      </c>
      <c r="F58" s="46">
        <v>5000000</v>
      </c>
      <c r="G58" s="50">
        <v>0</v>
      </c>
      <c r="H58" s="46">
        <v>0</v>
      </c>
      <c r="I58" s="15"/>
      <c r="J58" s="15"/>
    </row>
    <row r="59" spans="1:10" ht="25.5" x14ac:dyDescent="0.2">
      <c r="A59" s="49" t="s">
        <v>104</v>
      </c>
      <c r="B59" s="15">
        <v>772</v>
      </c>
      <c r="C59" s="45">
        <v>38853</v>
      </c>
      <c r="D59" s="45">
        <v>39797</v>
      </c>
      <c r="E59" s="46">
        <v>3299999994</v>
      </c>
      <c r="F59" s="46">
        <v>244444444</v>
      </c>
      <c r="G59" s="50">
        <v>0.91898482667088155</v>
      </c>
      <c r="H59" s="46">
        <v>224640735</v>
      </c>
      <c r="I59" s="15"/>
      <c r="J59" s="15"/>
    </row>
    <row r="60" spans="1:10" x14ac:dyDescent="0.2">
      <c r="A60" s="49" t="s">
        <v>105</v>
      </c>
      <c r="B60" s="15">
        <v>773</v>
      </c>
      <c r="C60" s="45">
        <v>38869</v>
      </c>
      <c r="D60" s="45">
        <v>39755</v>
      </c>
      <c r="E60" s="46">
        <v>536290800</v>
      </c>
      <c r="F60" s="46">
        <v>1000</v>
      </c>
      <c r="G60" s="50">
        <v>8.5999999999999993E-2</v>
      </c>
      <c r="H60" s="46">
        <v>86</v>
      </c>
      <c r="I60" s="15"/>
      <c r="J60" s="15"/>
    </row>
    <row r="61" spans="1:10" x14ac:dyDescent="0.2">
      <c r="A61" s="49" t="s">
        <v>56</v>
      </c>
      <c r="B61" s="15">
        <v>774</v>
      </c>
      <c r="C61" s="45">
        <v>38874</v>
      </c>
      <c r="D61" s="45">
        <v>38941</v>
      </c>
      <c r="E61" s="46">
        <v>830417724</v>
      </c>
      <c r="F61" s="46">
        <v>660496724</v>
      </c>
      <c r="G61" s="50">
        <v>0.2300469850627147</v>
      </c>
      <c r="H61" s="46">
        <v>151945280</v>
      </c>
      <c r="I61" s="15"/>
      <c r="J61" s="15"/>
    </row>
    <row r="62" spans="1:10" x14ac:dyDescent="0.2">
      <c r="A62" s="49" t="s">
        <v>57</v>
      </c>
      <c r="B62" s="15"/>
      <c r="C62" s="45"/>
      <c r="D62" s="45"/>
      <c r="E62" s="46"/>
      <c r="F62" s="46">
        <v>169920895</v>
      </c>
      <c r="G62" s="50">
        <v>0.42119326760843628</v>
      </c>
      <c r="H62" s="46">
        <v>71569537</v>
      </c>
      <c r="I62" s="15"/>
      <c r="J62" s="15"/>
    </row>
    <row r="63" spans="1:10" x14ac:dyDescent="0.2">
      <c r="A63" s="49" t="s">
        <v>106</v>
      </c>
      <c r="B63" s="15">
        <v>775</v>
      </c>
      <c r="C63" s="45">
        <v>38882</v>
      </c>
      <c r="D63" s="45" t="s">
        <v>47</v>
      </c>
      <c r="E63" s="46">
        <v>302578793634</v>
      </c>
      <c r="F63" s="46">
        <v>1110471933</v>
      </c>
      <c r="G63" s="50">
        <v>0</v>
      </c>
      <c r="H63" s="46">
        <v>0</v>
      </c>
      <c r="I63" s="15"/>
      <c r="J63" s="15"/>
    </row>
    <row r="64" spans="1:10" x14ac:dyDescent="0.2">
      <c r="A64" s="44" t="s">
        <v>115</v>
      </c>
      <c r="B64" s="15">
        <v>776</v>
      </c>
      <c r="C64" s="45">
        <v>38911</v>
      </c>
      <c r="D64" s="45" t="s">
        <v>47</v>
      </c>
      <c r="E64" s="46">
        <v>299608159</v>
      </c>
      <c r="F64" s="46">
        <v>1398602</v>
      </c>
      <c r="G64" s="50">
        <v>0</v>
      </c>
      <c r="H64" s="46">
        <v>0</v>
      </c>
      <c r="I64" s="15"/>
      <c r="J64" s="15"/>
    </row>
    <row r="65" spans="1:10" x14ac:dyDescent="0.2">
      <c r="A65" s="53"/>
      <c r="B65" s="54"/>
      <c r="C65" s="55"/>
      <c r="D65" s="56"/>
      <c r="E65" s="57"/>
      <c r="F65" s="57"/>
      <c r="G65" s="58"/>
      <c r="H65" s="59"/>
      <c r="I65" s="23"/>
      <c r="J65" s="23"/>
    </row>
    <row r="66" spans="1:10" x14ac:dyDescent="0.2">
      <c r="A66" s="23"/>
      <c r="B66" s="23"/>
      <c r="C66" s="60"/>
      <c r="D66" s="60"/>
      <c r="E66" s="61"/>
      <c r="F66" s="61"/>
      <c r="G66" s="62"/>
      <c r="H66" s="23"/>
      <c r="I66" s="23"/>
      <c r="J66" s="23"/>
    </row>
    <row r="67" spans="1:10" x14ac:dyDescent="0.2">
      <c r="A67" s="63" t="s">
        <v>64</v>
      </c>
      <c r="B67" s="23"/>
      <c r="C67" s="60"/>
      <c r="D67" s="60"/>
      <c r="E67" s="61"/>
      <c r="F67" s="61" t="s">
        <v>65</v>
      </c>
      <c r="G67" s="62"/>
      <c r="H67" s="61"/>
      <c r="I67" s="23"/>
      <c r="J67" s="23"/>
    </row>
    <row r="68" spans="1:10" x14ac:dyDescent="0.2">
      <c r="A68" s="63" t="s">
        <v>66</v>
      </c>
      <c r="B68" s="23"/>
      <c r="C68" s="60"/>
      <c r="D68" s="60"/>
      <c r="E68" s="61"/>
      <c r="F68" s="61"/>
      <c r="G68" s="62"/>
      <c r="H68" s="23"/>
      <c r="I68" s="23"/>
      <c r="J68" s="23"/>
    </row>
    <row r="69" spans="1:10" x14ac:dyDescent="0.2">
      <c r="A69" s="98" t="s">
        <v>80</v>
      </c>
      <c r="B69" s="98"/>
      <c r="C69" s="98"/>
      <c r="D69" s="98"/>
      <c r="E69" s="98"/>
      <c r="F69" s="98"/>
      <c r="G69" s="98"/>
      <c r="H69" s="98"/>
      <c r="I69" s="98"/>
      <c r="J69" s="98"/>
    </row>
    <row r="70" spans="1:10" x14ac:dyDescent="0.2">
      <c r="A70" s="99" t="s">
        <v>81</v>
      </c>
      <c r="B70" s="99"/>
      <c r="C70" s="99"/>
      <c r="D70" s="99"/>
      <c r="E70" s="99"/>
      <c r="F70" s="99"/>
      <c r="G70" s="99"/>
      <c r="H70" s="99"/>
      <c r="I70" s="99"/>
      <c r="J70" s="23"/>
    </row>
    <row r="71" spans="1:10" x14ac:dyDescent="0.2">
      <c r="A71" s="99"/>
      <c r="B71" s="99"/>
      <c r="C71" s="99"/>
      <c r="D71" s="99"/>
      <c r="E71" s="99"/>
      <c r="F71" s="99"/>
      <c r="G71" s="99"/>
      <c r="H71" s="99"/>
      <c r="I71" s="99"/>
      <c r="J71" s="23"/>
    </row>
    <row r="72" spans="1:10" x14ac:dyDescent="0.2">
      <c r="A72" s="98" t="s">
        <v>107</v>
      </c>
      <c r="B72" s="98"/>
      <c r="C72" s="98"/>
      <c r="D72" s="98"/>
      <c r="E72" s="98"/>
      <c r="F72" s="98"/>
      <c r="G72" s="98"/>
      <c r="H72" s="98"/>
      <c r="I72" s="98"/>
      <c r="J72" s="98"/>
    </row>
    <row r="73" spans="1:10" x14ac:dyDescent="0.2">
      <c r="A73" s="23" t="s">
        <v>108</v>
      </c>
      <c r="B73" s="23"/>
      <c r="C73" s="60"/>
      <c r="D73" s="60"/>
      <c r="E73" s="61"/>
      <c r="F73" s="61"/>
      <c r="G73" s="62"/>
      <c r="H73" s="23"/>
      <c r="I73" s="23"/>
      <c r="J73" s="23"/>
    </row>
    <row r="74" spans="1:10" x14ac:dyDescent="0.2">
      <c r="A74" s="23" t="s">
        <v>116</v>
      </c>
      <c r="B74" s="23"/>
      <c r="C74" s="60"/>
      <c r="D74" s="60"/>
      <c r="E74" s="61"/>
      <c r="F74" s="61"/>
      <c r="G74" s="62"/>
      <c r="H74" s="23"/>
      <c r="I74" s="23"/>
      <c r="J74" s="23"/>
    </row>
    <row r="75" spans="1:10" x14ac:dyDescent="0.2">
      <c r="A75" s="23"/>
      <c r="B75" s="23"/>
      <c r="C75" s="60"/>
      <c r="D75" s="60"/>
      <c r="E75" s="61"/>
      <c r="F75" s="61"/>
      <c r="G75" s="62"/>
      <c r="H75" s="23"/>
      <c r="I75" s="23"/>
      <c r="J75" s="23"/>
    </row>
  </sheetData>
  <mergeCells count="3">
    <mergeCell ref="A69:J69"/>
    <mergeCell ref="A70:I71"/>
    <mergeCell ref="A72:J7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0.140625" style="3" bestFit="1" customWidth="1"/>
    <col min="8" max="8" width="23.42578125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117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94</v>
      </c>
      <c r="B6" s="2">
        <v>292211</v>
      </c>
      <c r="C6" s="11">
        <v>209278</v>
      </c>
    </row>
    <row r="7" spans="1:4" x14ac:dyDescent="0.2">
      <c r="A7" s="9" t="s">
        <v>92</v>
      </c>
      <c r="B7" s="2">
        <v>7050</v>
      </c>
      <c r="C7" s="11">
        <v>96528</v>
      </c>
    </row>
    <row r="8" spans="1:4" x14ac:dyDescent="0.2">
      <c r="A8" s="9" t="s">
        <v>118</v>
      </c>
      <c r="B8" s="2">
        <v>199569</v>
      </c>
      <c r="C8" s="11">
        <v>49892</v>
      </c>
    </row>
    <row r="9" spans="1:4" x14ac:dyDescent="0.2">
      <c r="A9" s="9" t="s">
        <v>56</v>
      </c>
      <c r="B9" s="2">
        <v>69004588</v>
      </c>
      <c r="C9" s="11">
        <v>69005</v>
      </c>
    </row>
    <row r="10" spans="1:4" x14ac:dyDescent="0.2">
      <c r="A10" s="9" t="s">
        <v>57</v>
      </c>
      <c r="B10" s="2">
        <v>98351358</v>
      </c>
      <c r="C10" s="11">
        <v>98351</v>
      </c>
    </row>
    <row r="11" spans="1:4" x14ac:dyDescent="0.2">
      <c r="A11" s="9" t="s">
        <v>111</v>
      </c>
      <c r="B11" s="2">
        <v>415</v>
      </c>
      <c r="C11" s="11">
        <v>228284</v>
      </c>
    </row>
    <row r="12" spans="1:4" ht="13.5" thickBot="1" x14ac:dyDescent="0.25">
      <c r="A12" s="9"/>
      <c r="C12" s="11"/>
    </row>
    <row r="13" spans="1:4" ht="13.5" thickBot="1" x14ac:dyDescent="0.25">
      <c r="A13" s="12"/>
      <c r="B13" s="13"/>
      <c r="C13" s="14">
        <f>SUM(C6:C11)</f>
        <v>751338</v>
      </c>
    </row>
    <row r="15" spans="1:4" x14ac:dyDescent="0.2">
      <c r="A15" s="15" t="s">
        <v>8</v>
      </c>
    </row>
    <row r="16" spans="1:4" x14ac:dyDescent="0.2">
      <c r="A16" s="16" t="s">
        <v>9</v>
      </c>
    </row>
    <row r="17" spans="1:10" x14ac:dyDescent="0.2">
      <c r="A17" s="98" t="s">
        <v>119</v>
      </c>
      <c r="B17" s="98"/>
      <c r="C17" s="98"/>
    </row>
    <row r="18" spans="1:10" s="17" customFormat="1" x14ac:dyDescent="0.2">
      <c r="A18" s="98"/>
      <c r="B18" s="98"/>
      <c r="C18" s="98"/>
    </row>
    <row r="19" spans="1:10" x14ac:dyDescent="0.2">
      <c r="A19" s="2"/>
    </row>
    <row r="21" spans="1:10" x14ac:dyDescent="0.2">
      <c r="A21" s="19" t="s">
        <v>10</v>
      </c>
      <c r="B21" s="19"/>
      <c r="C21" s="20"/>
      <c r="D21" s="20"/>
      <c r="E21" s="21"/>
      <c r="F21" s="21"/>
      <c r="G21" s="22"/>
      <c r="H21" s="19"/>
      <c r="I21" s="23"/>
      <c r="J21" s="23"/>
    </row>
    <row r="22" spans="1:10" x14ac:dyDescent="0.2">
      <c r="A22" s="24" t="s">
        <v>11</v>
      </c>
      <c r="B22" s="24"/>
      <c r="C22" s="25"/>
      <c r="D22" s="25"/>
      <c r="E22" s="26"/>
      <c r="F22" s="26"/>
      <c r="G22" s="27"/>
      <c r="H22" s="24"/>
      <c r="I22" s="24"/>
      <c r="J22" s="24"/>
    </row>
    <row r="23" spans="1:10" x14ac:dyDescent="0.2">
      <c r="A23" s="28"/>
      <c r="B23" s="28"/>
      <c r="C23" s="29" t="s">
        <v>12</v>
      </c>
      <c r="D23" s="30" t="s">
        <v>12</v>
      </c>
      <c r="E23" s="31" t="s">
        <v>13</v>
      </c>
      <c r="F23" s="31" t="s">
        <v>14</v>
      </c>
      <c r="G23" s="32" t="s">
        <v>15</v>
      </c>
      <c r="H23" s="28" t="s">
        <v>16</v>
      </c>
      <c r="I23" s="33"/>
      <c r="J23" s="33"/>
    </row>
    <row r="24" spans="1:10" x14ac:dyDescent="0.2">
      <c r="A24" s="34" t="s">
        <v>2</v>
      </c>
      <c r="B24" s="34" t="s">
        <v>17</v>
      </c>
      <c r="C24" s="35" t="s">
        <v>18</v>
      </c>
      <c r="D24" s="36" t="s">
        <v>19</v>
      </c>
      <c r="E24" s="37" t="s">
        <v>20</v>
      </c>
      <c r="F24" s="38" t="s">
        <v>21</v>
      </c>
      <c r="G24" s="39" t="s">
        <v>22</v>
      </c>
      <c r="H24" s="34" t="s">
        <v>120</v>
      </c>
      <c r="I24" s="33"/>
      <c r="J24" s="33"/>
    </row>
    <row r="25" spans="1:10" x14ac:dyDescent="0.2">
      <c r="A25" s="40"/>
      <c r="B25" s="23"/>
      <c r="C25" s="41"/>
      <c r="D25" s="41"/>
      <c r="E25" s="42"/>
      <c r="F25" s="42"/>
      <c r="G25" s="43"/>
      <c r="H25" s="40"/>
      <c r="I25" s="23"/>
      <c r="J25" s="23"/>
    </row>
    <row r="26" spans="1:10" x14ac:dyDescent="0.2">
      <c r="A26" s="44" t="s">
        <v>24</v>
      </c>
      <c r="B26" s="15">
        <v>674</v>
      </c>
      <c r="C26" s="45">
        <v>37571</v>
      </c>
      <c r="D26" s="45">
        <v>39055</v>
      </c>
      <c r="E26" s="46">
        <v>1040961999</v>
      </c>
      <c r="F26" s="46">
        <v>19400000</v>
      </c>
      <c r="G26" s="47">
        <v>0.39175257731958762</v>
      </c>
      <c r="H26" s="46">
        <v>7600000</v>
      </c>
      <c r="I26" s="15"/>
      <c r="J26" s="15"/>
    </row>
    <row r="27" spans="1:10" x14ac:dyDescent="0.2">
      <c r="A27" s="44" t="s">
        <v>25</v>
      </c>
      <c r="B27" s="15">
        <v>684</v>
      </c>
      <c r="C27" s="45">
        <v>37735</v>
      </c>
      <c r="D27" s="45">
        <v>39400</v>
      </c>
      <c r="E27" s="46">
        <v>8880012000</v>
      </c>
      <c r="F27" s="46">
        <v>493334000</v>
      </c>
      <c r="G27" s="47">
        <v>0.61246077505300667</v>
      </c>
      <c r="H27" s="46">
        <v>302147724</v>
      </c>
      <c r="I27" s="15"/>
      <c r="J27" s="15"/>
    </row>
    <row r="28" spans="1:10" x14ac:dyDescent="0.2">
      <c r="A28" s="44" t="s">
        <v>31</v>
      </c>
      <c r="B28" s="15">
        <v>701</v>
      </c>
      <c r="C28" s="45">
        <v>37965</v>
      </c>
      <c r="D28" s="45">
        <v>39006</v>
      </c>
      <c r="E28" s="46">
        <v>30244539995</v>
      </c>
      <c r="F28" s="46">
        <v>2739541667</v>
      </c>
      <c r="G28" s="47">
        <v>0.38268678612508944</v>
      </c>
      <c r="H28" s="46">
        <v>1048386396</v>
      </c>
      <c r="I28" s="15"/>
      <c r="J28" s="15"/>
    </row>
    <row r="29" spans="1:10" x14ac:dyDescent="0.2">
      <c r="A29" s="44" t="s">
        <v>121</v>
      </c>
      <c r="B29" s="15">
        <v>702</v>
      </c>
      <c r="C29" s="45">
        <v>37973</v>
      </c>
      <c r="D29" s="45">
        <v>39024</v>
      </c>
      <c r="E29" s="46">
        <v>5863442297</v>
      </c>
      <c r="F29" s="46">
        <v>26858170</v>
      </c>
      <c r="G29" s="47">
        <v>0.83335189999914361</v>
      </c>
      <c r="H29" s="46">
        <v>22382307</v>
      </c>
      <c r="I29" s="15"/>
      <c r="J29" s="15"/>
    </row>
    <row r="30" spans="1:10" x14ac:dyDescent="0.2">
      <c r="A30" s="44" t="s">
        <v>34</v>
      </c>
      <c r="B30" s="15">
        <v>704</v>
      </c>
      <c r="C30" s="45">
        <v>37977</v>
      </c>
      <c r="D30" s="45">
        <v>38984</v>
      </c>
      <c r="E30" s="46">
        <v>16500000000</v>
      </c>
      <c r="F30" s="46">
        <v>137500000</v>
      </c>
      <c r="G30" s="47">
        <v>4.2336945454545458E-3</v>
      </c>
      <c r="H30" s="46">
        <v>582133</v>
      </c>
      <c r="I30" s="15"/>
      <c r="J30" s="15"/>
    </row>
    <row r="31" spans="1:10" x14ac:dyDescent="0.2">
      <c r="A31" s="44" t="s">
        <v>42</v>
      </c>
      <c r="B31" s="15">
        <v>712</v>
      </c>
      <c r="C31" s="45">
        <v>38063</v>
      </c>
      <c r="D31" s="45">
        <v>39089</v>
      </c>
      <c r="E31" s="46">
        <v>178060000000</v>
      </c>
      <c r="F31" s="46">
        <v>400000000</v>
      </c>
      <c r="G31" s="47">
        <v>0.94914955000000001</v>
      </c>
      <c r="H31" s="46">
        <v>379659820</v>
      </c>
      <c r="I31" s="15"/>
      <c r="J31" s="15"/>
    </row>
    <row r="32" spans="1:10" x14ac:dyDescent="0.2">
      <c r="A32" s="44" t="s">
        <v>35</v>
      </c>
      <c r="B32" s="15">
        <v>715</v>
      </c>
      <c r="C32" s="45">
        <v>38097</v>
      </c>
      <c r="D32" s="45">
        <v>39014</v>
      </c>
      <c r="E32" s="46">
        <v>18887600964</v>
      </c>
      <c r="F32" s="46">
        <v>1000000000</v>
      </c>
      <c r="G32" s="47">
        <v>0.53473693899999997</v>
      </c>
      <c r="H32" s="46">
        <v>534736939</v>
      </c>
      <c r="I32" s="15"/>
      <c r="J32" s="15"/>
    </row>
    <row r="33" spans="1:10" x14ac:dyDescent="0.2">
      <c r="A33" s="44" t="s">
        <v>37</v>
      </c>
      <c r="B33" s="15">
        <v>717</v>
      </c>
      <c r="C33" s="45">
        <v>38127</v>
      </c>
      <c r="D33" s="45">
        <v>39070</v>
      </c>
      <c r="E33" s="46">
        <v>10027894600</v>
      </c>
      <c r="F33" s="46">
        <v>100278946</v>
      </c>
      <c r="G33" s="47">
        <v>0.96479958016311818</v>
      </c>
      <c r="H33" s="46">
        <v>96749085</v>
      </c>
      <c r="I33" s="15"/>
      <c r="J33" s="15"/>
    </row>
    <row r="34" spans="1:10" x14ac:dyDescent="0.2">
      <c r="A34" s="44" t="s">
        <v>5</v>
      </c>
      <c r="B34" s="15">
        <v>720</v>
      </c>
      <c r="C34" s="45">
        <v>38195</v>
      </c>
      <c r="D34" s="45">
        <v>39192</v>
      </c>
      <c r="E34" s="46">
        <v>6237165480</v>
      </c>
      <c r="F34" s="46">
        <v>650000</v>
      </c>
      <c r="G34" s="47">
        <v>0.40288769230769228</v>
      </c>
      <c r="H34" s="46">
        <v>261877</v>
      </c>
      <c r="I34" s="15"/>
      <c r="J34" s="15"/>
    </row>
    <row r="35" spans="1:10" x14ac:dyDescent="0.2">
      <c r="A35" s="44" t="s">
        <v>36</v>
      </c>
      <c r="B35" s="15">
        <v>723</v>
      </c>
      <c r="C35" s="45">
        <v>38224</v>
      </c>
      <c r="D35" s="45">
        <v>39199</v>
      </c>
      <c r="E35" s="46">
        <v>1290000000</v>
      </c>
      <c r="F35" s="46">
        <v>5160</v>
      </c>
      <c r="G35" s="47">
        <v>0.33527131782945735</v>
      </c>
      <c r="H35" s="46">
        <v>1730</v>
      </c>
      <c r="I35" s="15"/>
      <c r="J35" s="15"/>
    </row>
    <row r="36" spans="1:10" x14ac:dyDescent="0.2">
      <c r="A36" s="44" t="s">
        <v>37</v>
      </c>
      <c r="B36" s="15">
        <v>725</v>
      </c>
      <c r="C36" s="45">
        <v>38264</v>
      </c>
      <c r="D36" s="45">
        <v>39296</v>
      </c>
      <c r="E36" s="46">
        <v>45000000000</v>
      </c>
      <c r="F36" s="46">
        <v>450000000</v>
      </c>
      <c r="G36" s="47">
        <v>0.99895524666666669</v>
      </c>
      <c r="H36" s="46">
        <v>449529861</v>
      </c>
      <c r="I36" s="15"/>
      <c r="J36" s="15"/>
    </row>
    <row r="37" spans="1:10" x14ac:dyDescent="0.2">
      <c r="A37" s="49" t="s">
        <v>39</v>
      </c>
      <c r="B37" s="15">
        <v>733</v>
      </c>
      <c r="C37" s="45">
        <v>38412</v>
      </c>
      <c r="D37" s="45">
        <v>39408</v>
      </c>
      <c r="E37" s="46">
        <v>6960583516</v>
      </c>
      <c r="F37" s="46">
        <v>72809451</v>
      </c>
      <c r="G37" s="50">
        <v>0.99526908944829151</v>
      </c>
      <c r="H37" s="46">
        <v>72464996</v>
      </c>
      <c r="I37" s="15"/>
      <c r="J37" s="15"/>
    </row>
    <row r="38" spans="1:10" x14ac:dyDescent="0.2">
      <c r="A38" s="49" t="s">
        <v>40</v>
      </c>
      <c r="B38" s="15">
        <v>734</v>
      </c>
      <c r="C38" s="45">
        <v>38414</v>
      </c>
      <c r="D38" s="45">
        <v>39460</v>
      </c>
      <c r="E38" s="46">
        <v>22313119439</v>
      </c>
      <c r="F38" s="46">
        <v>24000000</v>
      </c>
      <c r="G38" s="50">
        <v>0.59703016666666664</v>
      </c>
      <c r="H38" s="46">
        <v>14328724</v>
      </c>
      <c r="I38" s="15"/>
      <c r="J38" s="15"/>
    </row>
    <row r="39" spans="1:10" x14ac:dyDescent="0.2">
      <c r="A39" s="49" t="s">
        <v>41</v>
      </c>
      <c r="B39" s="15">
        <v>736</v>
      </c>
      <c r="C39" s="45">
        <v>38425</v>
      </c>
      <c r="D39" s="45">
        <v>39493</v>
      </c>
      <c r="E39" s="46">
        <v>287500000000</v>
      </c>
      <c r="F39" s="46">
        <v>12500000000</v>
      </c>
      <c r="G39" s="50">
        <v>0.99366491215999997</v>
      </c>
      <c r="H39" s="46">
        <v>12420811402</v>
      </c>
      <c r="I39" s="15"/>
      <c r="J39" s="15"/>
    </row>
    <row r="40" spans="1:10" x14ac:dyDescent="0.2">
      <c r="A40" s="49" t="s">
        <v>42</v>
      </c>
      <c r="B40" s="15">
        <v>737</v>
      </c>
      <c r="C40" s="45">
        <v>38425</v>
      </c>
      <c r="D40" s="45">
        <v>39478</v>
      </c>
      <c r="E40" s="46">
        <v>324793224014</v>
      </c>
      <c r="F40" s="46">
        <v>670340180</v>
      </c>
      <c r="G40" s="50">
        <v>0.46576922332180654</v>
      </c>
      <c r="H40" s="46">
        <v>312223825</v>
      </c>
      <c r="I40" s="15"/>
      <c r="J40" s="15"/>
    </row>
    <row r="41" spans="1:10" x14ac:dyDescent="0.2">
      <c r="A41" s="49" t="s">
        <v>43</v>
      </c>
      <c r="B41" s="15">
        <v>738</v>
      </c>
      <c r="C41" s="45">
        <v>38442</v>
      </c>
      <c r="D41" s="45">
        <v>39509</v>
      </c>
      <c r="E41" s="46">
        <v>6048048370</v>
      </c>
      <c r="F41" s="46">
        <v>700000</v>
      </c>
      <c r="G41" s="50">
        <v>0.38293571428571427</v>
      </c>
      <c r="H41" s="46">
        <v>268055</v>
      </c>
      <c r="I41" s="15"/>
      <c r="J41" s="15"/>
    </row>
    <row r="42" spans="1:10" x14ac:dyDescent="0.2">
      <c r="A42" s="49" t="s">
        <v>44</v>
      </c>
      <c r="B42" s="15">
        <v>740</v>
      </c>
      <c r="C42" s="45">
        <v>38443</v>
      </c>
      <c r="D42" s="45">
        <v>39478</v>
      </c>
      <c r="E42" s="46">
        <v>15000000000</v>
      </c>
      <c r="F42" s="46">
        <v>15000000000</v>
      </c>
      <c r="G42" s="50">
        <v>0.68403918526666663</v>
      </c>
      <c r="H42" s="46">
        <v>10260587779</v>
      </c>
      <c r="I42" s="15"/>
      <c r="J42" s="15"/>
    </row>
    <row r="43" spans="1:10" x14ac:dyDescent="0.2">
      <c r="A43" s="49" t="s">
        <v>45</v>
      </c>
      <c r="B43" s="15">
        <v>741</v>
      </c>
      <c r="C43" s="45">
        <v>38467</v>
      </c>
      <c r="D43" s="45">
        <v>39293</v>
      </c>
      <c r="E43" s="46">
        <v>1800000000</v>
      </c>
      <c r="F43" s="46">
        <v>1800000000</v>
      </c>
      <c r="G43" s="50">
        <v>1</v>
      </c>
      <c r="H43" s="46">
        <v>1800000000</v>
      </c>
      <c r="I43" s="15"/>
      <c r="J43" s="15"/>
    </row>
    <row r="44" spans="1:10" x14ac:dyDescent="0.2">
      <c r="A44" s="49" t="s">
        <v>48</v>
      </c>
      <c r="B44" s="15">
        <v>749</v>
      </c>
      <c r="C44" s="45">
        <v>38517</v>
      </c>
      <c r="D44" s="45">
        <v>39467</v>
      </c>
      <c r="E44" s="46">
        <v>15772000000</v>
      </c>
      <c r="F44" s="46">
        <v>200000000</v>
      </c>
      <c r="G44" s="50">
        <v>0.19529888000000001</v>
      </c>
      <c r="H44" s="46">
        <v>39059776</v>
      </c>
      <c r="I44" s="15"/>
      <c r="J44" s="15"/>
    </row>
    <row r="45" spans="1:10" x14ac:dyDescent="0.2">
      <c r="A45" s="49" t="s">
        <v>49</v>
      </c>
      <c r="B45" s="15">
        <v>750</v>
      </c>
      <c r="C45" s="45">
        <v>38533</v>
      </c>
      <c r="D45" s="45">
        <v>38959</v>
      </c>
      <c r="E45" s="46">
        <v>499071942</v>
      </c>
      <c r="F45" s="46">
        <v>36450</v>
      </c>
      <c r="G45" s="50">
        <v>0.88353909465020575</v>
      </c>
      <c r="H45" s="46">
        <v>32205</v>
      </c>
      <c r="I45" s="15"/>
      <c r="J45" s="15"/>
    </row>
    <row r="46" spans="1:10" x14ac:dyDescent="0.2">
      <c r="A46" s="49" t="s">
        <v>114</v>
      </c>
      <c r="B46" s="15">
        <v>751</v>
      </c>
      <c r="C46" s="45">
        <v>38552</v>
      </c>
      <c r="D46" s="45">
        <v>39564</v>
      </c>
      <c r="E46" s="46">
        <v>2994008421</v>
      </c>
      <c r="F46" s="46">
        <v>16698803</v>
      </c>
      <c r="G46" s="50">
        <v>9.0088912360963835E-2</v>
      </c>
      <c r="H46" s="46">
        <v>1504377</v>
      </c>
      <c r="I46" s="15"/>
      <c r="J46" s="15"/>
    </row>
    <row r="47" spans="1:10" x14ac:dyDescent="0.2">
      <c r="A47" s="49" t="s">
        <v>51</v>
      </c>
      <c r="B47" s="15">
        <v>752</v>
      </c>
      <c r="C47" s="45">
        <v>38553</v>
      </c>
      <c r="D47" s="45">
        <v>39432</v>
      </c>
      <c r="E47" s="46">
        <v>15000000000</v>
      </c>
      <c r="F47" s="46">
        <v>150000000000</v>
      </c>
      <c r="G47" s="50">
        <v>0.99985591267333329</v>
      </c>
      <c r="H47" s="46">
        <v>149978386901</v>
      </c>
      <c r="I47" s="15"/>
      <c r="J47" s="15"/>
    </row>
    <row r="48" spans="1:10" x14ac:dyDescent="0.2">
      <c r="A48" s="49" t="s">
        <v>54</v>
      </c>
      <c r="B48" s="15">
        <v>755</v>
      </c>
      <c r="C48" s="45">
        <v>38621</v>
      </c>
      <c r="D48" s="45">
        <v>40366</v>
      </c>
      <c r="E48" s="46">
        <v>451060974</v>
      </c>
      <c r="F48" s="46">
        <v>72751770</v>
      </c>
      <c r="G48" s="50">
        <v>0</v>
      </c>
      <c r="H48" s="46">
        <v>0</v>
      </c>
      <c r="I48" s="15"/>
      <c r="J48" s="15"/>
    </row>
    <row r="49" spans="1:10" x14ac:dyDescent="0.2">
      <c r="A49" s="49" t="s">
        <v>103</v>
      </c>
      <c r="B49" s="15">
        <v>756</v>
      </c>
      <c r="C49" s="45">
        <v>38621</v>
      </c>
      <c r="D49" s="45">
        <v>39636</v>
      </c>
      <c r="E49" s="46">
        <v>4059548766</v>
      </c>
      <c r="F49" s="46">
        <v>654765930</v>
      </c>
      <c r="G49" s="50">
        <v>6.945727918372295E-2</v>
      </c>
      <c r="H49" s="46">
        <v>45478260</v>
      </c>
      <c r="I49" s="15"/>
      <c r="J49" s="15"/>
    </row>
    <row r="50" spans="1:10" x14ac:dyDescent="0.2">
      <c r="A50" s="49" t="s">
        <v>58</v>
      </c>
      <c r="B50" s="15">
        <v>759</v>
      </c>
      <c r="C50" s="45">
        <v>38642</v>
      </c>
      <c r="D50" s="45">
        <v>39693</v>
      </c>
      <c r="E50" s="46">
        <v>57000000000</v>
      </c>
      <c r="F50" s="46">
        <v>1100000000</v>
      </c>
      <c r="G50" s="50">
        <v>0.82472476545454543</v>
      </c>
      <c r="H50" s="46">
        <v>907197242</v>
      </c>
      <c r="I50" s="15"/>
      <c r="J50" s="15"/>
    </row>
    <row r="51" spans="1:10" x14ac:dyDescent="0.2">
      <c r="A51" s="49" t="s">
        <v>59</v>
      </c>
      <c r="B51" s="15">
        <v>760</v>
      </c>
      <c r="C51" s="45">
        <v>38652</v>
      </c>
      <c r="D51" s="45">
        <v>39017</v>
      </c>
      <c r="E51" s="46">
        <v>6730556821</v>
      </c>
      <c r="F51" s="46">
        <v>80000000</v>
      </c>
      <c r="G51" s="50">
        <v>0.32775716249999998</v>
      </c>
      <c r="H51" s="46">
        <v>26220573</v>
      </c>
      <c r="I51" s="15"/>
      <c r="J51" s="15"/>
    </row>
    <row r="52" spans="1:10" x14ac:dyDescent="0.2">
      <c r="A52" s="49" t="s">
        <v>7</v>
      </c>
      <c r="B52" s="15">
        <v>761</v>
      </c>
      <c r="C52" s="45">
        <v>38653</v>
      </c>
      <c r="D52" s="45">
        <v>39233</v>
      </c>
      <c r="E52" s="46">
        <v>1400000000</v>
      </c>
      <c r="F52" s="46">
        <v>200</v>
      </c>
      <c r="G52" s="50">
        <v>0.46500000000000002</v>
      </c>
      <c r="H52" s="46">
        <v>93</v>
      </c>
      <c r="I52" s="15"/>
      <c r="J52" s="15"/>
    </row>
    <row r="53" spans="1:10" x14ac:dyDescent="0.2">
      <c r="A53" s="49" t="s">
        <v>60</v>
      </c>
      <c r="B53" s="15">
        <v>762</v>
      </c>
      <c r="C53" s="45">
        <v>38658</v>
      </c>
      <c r="D53" s="45">
        <v>39658</v>
      </c>
      <c r="E53" s="46">
        <v>2813961994</v>
      </c>
      <c r="F53" s="46">
        <v>158000000</v>
      </c>
      <c r="G53" s="50">
        <v>0.93594965189873414</v>
      </c>
      <c r="H53" s="46">
        <v>147880045</v>
      </c>
      <c r="I53" s="15"/>
      <c r="J53" s="15"/>
    </row>
    <row r="54" spans="1:10" x14ac:dyDescent="0.2">
      <c r="A54" s="49" t="s">
        <v>6</v>
      </c>
      <c r="B54" s="15">
        <v>763</v>
      </c>
      <c r="C54" s="45">
        <v>38658</v>
      </c>
      <c r="D54" s="45">
        <v>39689</v>
      </c>
      <c r="E54" s="46" t="s">
        <v>61</v>
      </c>
      <c r="F54" s="46">
        <v>650000000</v>
      </c>
      <c r="G54" s="50">
        <v>0.95769702769230769</v>
      </c>
      <c r="H54" s="46">
        <v>622503068</v>
      </c>
      <c r="I54" s="15"/>
      <c r="J54" s="15"/>
    </row>
    <row r="55" spans="1:10" x14ac:dyDescent="0.2">
      <c r="A55" s="49" t="s">
        <v>79</v>
      </c>
      <c r="B55" s="15">
        <v>769</v>
      </c>
      <c r="C55" s="45">
        <v>38770</v>
      </c>
      <c r="D55" s="45">
        <v>39717</v>
      </c>
      <c r="E55" s="46">
        <v>8466000000</v>
      </c>
      <c r="F55" s="46">
        <v>169320000</v>
      </c>
      <c r="G55" s="50">
        <v>0</v>
      </c>
      <c r="H55" s="46">
        <v>0</v>
      </c>
      <c r="I55" s="15"/>
      <c r="J55" s="15"/>
    </row>
    <row r="56" spans="1:10" x14ac:dyDescent="0.2">
      <c r="A56" s="49" t="s">
        <v>94</v>
      </c>
      <c r="B56" s="15">
        <v>770</v>
      </c>
      <c r="C56" s="45">
        <v>38845</v>
      </c>
      <c r="D56" s="45">
        <v>39804</v>
      </c>
      <c r="E56" s="46">
        <v>1015000000</v>
      </c>
      <c r="F56" s="46">
        <v>1450000</v>
      </c>
      <c r="G56" s="50">
        <v>0.99677448275862068</v>
      </c>
      <c r="H56" s="46">
        <v>1445323</v>
      </c>
      <c r="I56" s="15"/>
      <c r="J56" s="15"/>
    </row>
    <row r="57" spans="1:10" x14ac:dyDescent="0.2">
      <c r="A57" s="49" t="s">
        <v>95</v>
      </c>
      <c r="B57" s="15">
        <v>771</v>
      </c>
      <c r="C57" s="45">
        <v>38847</v>
      </c>
      <c r="D57" s="45">
        <v>40412</v>
      </c>
      <c r="E57" s="46">
        <v>420659801</v>
      </c>
      <c r="F57" s="46">
        <v>5000000</v>
      </c>
      <c r="G57" s="50">
        <v>0</v>
      </c>
      <c r="H57" s="46">
        <v>0</v>
      </c>
      <c r="I57" s="15"/>
      <c r="J57" s="15"/>
    </row>
    <row r="58" spans="1:10" ht="25.5" x14ac:dyDescent="0.2">
      <c r="A58" s="49" t="s">
        <v>104</v>
      </c>
      <c r="B58" s="15">
        <v>772</v>
      </c>
      <c r="C58" s="45">
        <v>38853</v>
      </c>
      <c r="D58" s="45">
        <v>39797</v>
      </c>
      <c r="E58" s="46">
        <v>3299999994</v>
      </c>
      <c r="F58" s="46">
        <v>244444444</v>
      </c>
      <c r="G58" s="50">
        <v>0.91898482667088155</v>
      </c>
      <c r="H58" s="46">
        <v>224640735</v>
      </c>
      <c r="I58" s="15"/>
      <c r="J58" s="15"/>
    </row>
    <row r="59" spans="1:10" x14ac:dyDescent="0.2">
      <c r="A59" s="49" t="s">
        <v>105</v>
      </c>
      <c r="B59" s="15">
        <v>773</v>
      </c>
      <c r="C59" s="45">
        <v>38869</v>
      </c>
      <c r="D59" s="45">
        <v>39755</v>
      </c>
      <c r="E59" s="46">
        <v>536290800</v>
      </c>
      <c r="F59" s="46">
        <v>1000</v>
      </c>
      <c r="G59" s="50">
        <v>0.501</v>
      </c>
      <c r="H59" s="46">
        <v>501</v>
      </c>
      <c r="I59" s="15"/>
      <c r="J59" s="15"/>
    </row>
    <row r="60" spans="1:10" x14ac:dyDescent="0.2">
      <c r="A60" s="49" t="s">
        <v>56</v>
      </c>
      <c r="B60" s="15">
        <v>774</v>
      </c>
      <c r="C60" s="45">
        <v>38874</v>
      </c>
      <c r="D60" s="45">
        <v>38941</v>
      </c>
      <c r="E60" s="46">
        <v>830417724</v>
      </c>
      <c r="F60" s="46">
        <v>660496724</v>
      </c>
      <c r="G60" s="50">
        <v>0.33452076289177779</v>
      </c>
      <c r="H60" s="46">
        <v>220949868</v>
      </c>
      <c r="I60" s="15"/>
      <c r="J60" s="15"/>
    </row>
    <row r="61" spans="1:10" x14ac:dyDescent="0.2">
      <c r="A61" s="49" t="s">
        <v>57</v>
      </c>
      <c r="B61" s="15"/>
      <c r="C61" s="45"/>
      <c r="D61" s="45"/>
      <c r="E61" s="46"/>
      <c r="F61" s="46">
        <v>169920895</v>
      </c>
      <c r="G61" s="50">
        <v>1</v>
      </c>
      <c r="H61" s="46">
        <v>169920895</v>
      </c>
      <c r="I61" s="15"/>
      <c r="J61" s="15"/>
    </row>
    <row r="62" spans="1:10" x14ac:dyDescent="0.2">
      <c r="A62" s="49" t="s">
        <v>106</v>
      </c>
      <c r="B62" s="15">
        <v>775</v>
      </c>
      <c r="C62" s="45">
        <v>38882</v>
      </c>
      <c r="D62" s="45" t="s">
        <v>47</v>
      </c>
      <c r="E62" s="46">
        <v>302578793634</v>
      </c>
      <c r="F62" s="46">
        <v>1110471933</v>
      </c>
      <c r="G62" s="50">
        <v>0</v>
      </c>
      <c r="H62" s="46">
        <v>0</v>
      </c>
      <c r="I62" s="15"/>
      <c r="J62" s="15"/>
    </row>
    <row r="63" spans="1:10" x14ac:dyDescent="0.2">
      <c r="A63" s="44" t="s">
        <v>115</v>
      </c>
      <c r="B63" s="15">
        <v>776</v>
      </c>
      <c r="C63" s="45">
        <v>38911</v>
      </c>
      <c r="D63" s="45" t="s">
        <v>47</v>
      </c>
      <c r="E63" s="46">
        <v>299608159</v>
      </c>
      <c r="F63" s="46">
        <v>1398602</v>
      </c>
      <c r="G63" s="50">
        <v>0</v>
      </c>
      <c r="H63" s="46">
        <v>0</v>
      </c>
      <c r="I63" s="15"/>
      <c r="J63" s="15"/>
    </row>
    <row r="64" spans="1:10" x14ac:dyDescent="0.2">
      <c r="A64" s="44" t="s">
        <v>122</v>
      </c>
      <c r="B64" s="15">
        <v>777</v>
      </c>
      <c r="C64" s="45">
        <v>38936</v>
      </c>
      <c r="D64" s="45">
        <v>39965</v>
      </c>
      <c r="E64" s="46">
        <v>5431719455</v>
      </c>
      <c r="F64" s="46">
        <v>23113700</v>
      </c>
      <c r="G64" s="50">
        <v>0</v>
      </c>
      <c r="H64" s="46">
        <v>0</v>
      </c>
      <c r="I64" s="15"/>
      <c r="J64" s="15"/>
    </row>
    <row r="65" spans="1:10" x14ac:dyDescent="0.2">
      <c r="A65" s="44" t="s">
        <v>123</v>
      </c>
      <c r="B65" s="15">
        <v>778</v>
      </c>
      <c r="C65" s="45">
        <v>38937</v>
      </c>
      <c r="D65" s="45">
        <v>39198</v>
      </c>
      <c r="E65" s="46">
        <v>364669214</v>
      </c>
      <c r="F65" s="46">
        <v>2004038</v>
      </c>
      <c r="G65" s="50">
        <v>0</v>
      </c>
      <c r="H65" s="46">
        <v>0</v>
      </c>
      <c r="I65" s="15"/>
      <c r="J65" s="15"/>
    </row>
    <row r="66" spans="1:10" x14ac:dyDescent="0.2">
      <c r="A66" s="44" t="s">
        <v>124</v>
      </c>
      <c r="B66" s="15">
        <v>779</v>
      </c>
      <c r="C66" s="45">
        <v>38938</v>
      </c>
      <c r="D66" s="45">
        <v>39973</v>
      </c>
      <c r="E66" s="46">
        <v>3408109382</v>
      </c>
      <c r="F66" s="46">
        <v>40283600</v>
      </c>
      <c r="G66" s="50">
        <v>0</v>
      </c>
      <c r="H66" s="46">
        <v>0</v>
      </c>
      <c r="I66" s="15"/>
      <c r="J66" s="15"/>
    </row>
    <row r="67" spans="1:10" x14ac:dyDescent="0.2">
      <c r="A67" s="44" t="s">
        <v>60</v>
      </c>
      <c r="B67" s="15">
        <v>780</v>
      </c>
      <c r="C67" s="45">
        <v>38957</v>
      </c>
      <c r="D67" s="45">
        <v>39909</v>
      </c>
      <c r="E67" s="46">
        <v>4680000000</v>
      </c>
      <c r="F67" s="46">
        <v>336690647</v>
      </c>
      <c r="G67" s="50">
        <v>0</v>
      </c>
      <c r="H67" s="46">
        <v>0</v>
      </c>
      <c r="I67" s="15"/>
      <c r="J67" s="15"/>
    </row>
    <row r="68" spans="1:10" x14ac:dyDescent="0.2">
      <c r="A68" s="73"/>
      <c r="B68" s="70"/>
      <c r="C68" s="55"/>
      <c r="D68" s="55"/>
      <c r="E68" s="59"/>
      <c r="F68" s="59"/>
      <c r="G68" s="58"/>
      <c r="H68" s="59"/>
      <c r="I68" s="15"/>
      <c r="J68" s="15"/>
    </row>
    <row r="69" spans="1:10" x14ac:dyDescent="0.2">
      <c r="A69" s="23"/>
      <c r="B69" s="23"/>
      <c r="C69" s="60"/>
      <c r="D69" s="60"/>
      <c r="E69" s="61"/>
      <c r="F69" s="61"/>
      <c r="G69" s="62"/>
      <c r="H69" s="23"/>
      <c r="I69" s="23"/>
      <c r="J69" s="23"/>
    </row>
    <row r="70" spans="1:10" x14ac:dyDescent="0.2">
      <c r="A70" s="63" t="s">
        <v>64</v>
      </c>
      <c r="B70" s="23"/>
      <c r="C70" s="60"/>
      <c r="D70" s="60"/>
      <c r="E70" s="61"/>
      <c r="F70" s="61" t="s">
        <v>65</v>
      </c>
      <c r="G70" s="62"/>
      <c r="H70" s="61"/>
      <c r="I70" s="23"/>
      <c r="J70" s="23"/>
    </row>
    <row r="71" spans="1:10" x14ac:dyDescent="0.2">
      <c r="A71" s="63" t="s">
        <v>66</v>
      </c>
      <c r="B71" s="23"/>
      <c r="C71" s="60"/>
      <c r="D71" s="60"/>
      <c r="E71" s="61"/>
      <c r="F71" s="61"/>
      <c r="G71" s="62"/>
      <c r="H71" s="23"/>
      <c r="I71" s="23"/>
      <c r="J71" s="23"/>
    </row>
    <row r="72" spans="1:10" x14ac:dyDescent="0.2">
      <c r="A72" s="98" t="s">
        <v>80</v>
      </c>
      <c r="B72" s="98"/>
      <c r="C72" s="98"/>
      <c r="D72" s="98"/>
      <c r="E72" s="98"/>
      <c r="F72" s="98"/>
      <c r="G72" s="98"/>
      <c r="H72" s="98"/>
      <c r="I72" s="98"/>
      <c r="J72" s="98"/>
    </row>
    <row r="73" spans="1:10" x14ac:dyDescent="0.2">
      <c r="A73" s="99" t="s">
        <v>81</v>
      </c>
      <c r="B73" s="99"/>
      <c r="C73" s="99"/>
      <c r="D73" s="99"/>
      <c r="E73" s="99"/>
      <c r="F73" s="99"/>
      <c r="G73" s="99"/>
      <c r="H73" s="99"/>
      <c r="I73" s="99"/>
      <c r="J73" s="23"/>
    </row>
    <row r="74" spans="1:10" x14ac:dyDescent="0.2">
      <c r="A74" s="99"/>
      <c r="B74" s="99"/>
      <c r="C74" s="99"/>
      <c r="D74" s="99"/>
      <c r="E74" s="99"/>
      <c r="F74" s="99"/>
      <c r="G74" s="99"/>
      <c r="H74" s="99"/>
      <c r="I74" s="99"/>
      <c r="J74" s="23"/>
    </row>
    <row r="75" spans="1:10" x14ac:dyDescent="0.2">
      <c r="A75" s="98" t="s">
        <v>107</v>
      </c>
      <c r="B75" s="98"/>
      <c r="C75" s="98"/>
      <c r="D75" s="98"/>
      <c r="E75" s="98"/>
      <c r="F75" s="98"/>
      <c r="G75" s="98"/>
      <c r="H75" s="98"/>
      <c r="I75" s="98"/>
      <c r="J75" s="98"/>
    </row>
    <row r="76" spans="1:10" x14ac:dyDescent="0.2">
      <c r="A76" s="23" t="s">
        <v>108</v>
      </c>
      <c r="B76" s="23"/>
      <c r="C76" s="60"/>
      <c r="D76" s="60"/>
      <c r="E76" s="61"/>
      <c r="F76" s="61"/>
      <c r="G76" s="62"/>
      <c r="H76" s="23"/>
      <c r="I76" s="23"/>
      <c r="J76" s="23"/>
    </row>
    <row r="77" spans="1:10" x14ac:dyDescent="0.2">
      <c r="A77" s="23" t="s">
        <v>116</v>
      </c>
      <c r="B77" s="23"/>
      <c r="C77" s="60"/>
      <c r="D77" s="60"/>
      <c r="E77" s="61"/>
      <c r="F77" s="61"/>
      <c r="G77" s="62"/>
      <c r="H77" s="23"/>
      <c r="I77" s="23"/>
      <c r="J77" s="23"/>
    </row>
    <row r="78" spans="1:10" x14ac:dyDescent="0.2">
      <c r="A78" s="3" t="s">
        <v>125</v>
      </c>
      <c r="B78" s="23"/>
      <c r="C78" s="60"/>
      <c r="D78" s="60"/>
      <c r="E78" s="61"/>
      <c r="F78" s="61"/>
      <c r="G78" s="62"/>
      <c r="H78" s="23"/>
      <c r="I78" s="23"/>
      <c r="J78" s="23"/>
    </row>
    <row r="79" spans="1:10" x14ac:dyDescent="0.2">
      <c r="A79" s="99" t="s">
        <v>126</v>
      </c>
      <c r="B79" s="99"/>
      <c r="C79" s="99"/>
      <c r="D79" s="99"/>
      <c r="E79" s="99"/>
      <c r="F79" s="99"/>
      <c r="G79" s="99"/>
      <c r="H79" s="99"/>
      <c r="I79" s="99"/>
      <c r="J79" s="74"/>
    </row>
    <row r="80" spans="1:10" x14ac:dyDescent="0.2">
      <c r="A80" s="99"/>
      <c r="B80" s="99"/>
      <c r="C80" s="99"/>
      <c r="D80" s="99"/>
      <c r="E80" s="99"/>
      <c r="F80" s="99"/>
      <c r="G80" s="99"/>
      <c r="H80" s="99"/>
      <c r="I80" s="99"/>
      <c r="J80" s="74"/>
    </row>
  </sheetData>
  <mergeCells count="5">
    <mergeCell ref="A17:C18"/>
    <mergeCell ref="A72:J72"/>
    <mergeCell ref="A73:I74"/>
    <mergeCell ref="A75:J75"/>
    <mergeCell ref="A79:I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7" style="2" bestFit="1" customWidth="1"/>
    <col min="3" max="3" width="12" style="2" bestFit="1" customWidth="1"/>
    <col min="4" max="4" width="13.28515625" style="3" customWidth="1"/>
    <col min="5" max="5" width="14.5703125" style="3" bestFit="1" customWidth="1"/>
    <col min="6" max="6" width="14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7" style="3" bestFit="1" customWidth="1"/>
    <col min="259" max="259" width="12" style="3" bestFit="1" customWidth="1"/>
    <col min="260" max="260" width="13.28515625" style="3" customWidth="1"/>
    <col min="261" max="512" width="11.42578125" style="3"/>
    <col min="513" max="513" width="50.5703125" style="3" customWidth="1"/>
    <col min="514" max="514" width="17" style="3" bestFit="1" customWidth="1"/>
    <col min="515" max="515" width="12" style="3" bestFit="1" customWidth="1"/>
    <col min="516" max="516" width="13.28515625" style="3" customWidth="1"/>
    <col min="517" max="768" width="11.42578125" style="3"/>
    <col min="769" max="769" width="50.5703125" style="3" customWidth="1"/>
    <col min="770" max="770" width="17" style="3" bestFit="1" customWidth="1"/>
    <col min="771" max="771" width="12" style="3" bestFit="1" customWidth="1"/>
    <col min="772" max="772" width="13.28515625" style="3" customWidth="1"/>
    <col min="773" max="1024" width="11.42578125" style="3"/>
    <col min="1025" max="1025" width="50.5703125" style="3" customWidth="1"/>
    <col min="1026" max="1026" width="17" style="3" bestFit="1" customWidth="1"/>
    <col min="1027" max="1027" width="12" style="3" bestFit="1" customWidth="1"/>
    <col min="1028" max="1028" width="13.28515625" style="3" customWidth="1"/>
    <col min="1029" max="1280" width="11.42578125" style="3"/>
    <col min="1281" max="1281" width="50.5703125" style="3" customWidth="1"/>
    <col min="1282" max="1282" width="17" style="3" bestFit="1" customWidth="1"/>
    <col min="1283" max="1283" width="12" style="3" bestFit="1" customWidth="1"/>
    <col min="1284" max="1284" width="13.28515625" style="3" customWidth="1"/>
    <col min="1285" max="1536" width="11.42578125" style="3"/>
    <col min="1537" max="1537" width="50.5703125" style="3" customWidth="1"/>
    <col min="1538" max="1538" width="17" style="3" bestFit="1" customWidth="1"/>
    <col min="1539" max="1539" width="12" style="3" bestFit="1" customWidth="1"/>
    <col min="1540" max="1540" width="13.28515625" style="3" customWidth="1"/>
    <col min="1541" max="1792" width="11.42578125" style="3"/>
    <col min="1793" max="1793" width="50.5703125" style="3" customWidth="1"/>
    <col min="1794" max="1794" width="17" style="3" bestFit="1" customWidth="1"/>
    <col min="1795" max="1795" width="12" style="3" bestFit="1" customWidth="1"/>
    <col min="1796" max="1796" width="13.28515625" style="3" customWidth="1"/>
    <col min="1797" max="2048" width="11.42578125" style="3"/>
    <col min="2049" max="2049" width="50.5703125" style="3" customWidth="1"/>
    <col min="2050" max="2050" width="17" style="3" bestFit="1" customWidth="1"/>
    <col min="2051" max="2051" width="12" style="3" bestFit="1" customWidth="1"/>
    <col min="2052" max="2052" width="13.28515625" style="3" customWidth="1"/>
    <col min="2053" max="2304" width="11.42578125" style="3"/>
    <col min="2305" max="2305" width="50.5703125" style="3" customWidth="1"/>
    <col min="2306" max="2306" width="17" style="3" bestFit="1" customWidth="1"/>
    <col min="2307" max="2307" width="12" style="3" bestFit="1" customWidth="1"/>
    <col min="2308" max="2308" width="13.28515625" style="3" customWidth="1"/>
    <col min="2309" max="2560" width="11.42578125" style="3"/>
    <col min="2561" max="2561" width="50.5703125" style="3" customWidth="1"/>
    <col min="2562" max="2562" width="17" style="3" bestFit="1" customWidth="1"/>
    <col min="2563" max="2563" width="12" style="3" bestFit="1" customWidth="1"/>
    <col min="2564" max="2564" width="13.28515625" style="3" customWidth="1"/>
    <col min="2565" max="2816" width="11.42578125" style="3"/>
    <col min="2817" max="2817" width="50.5703125" style="3" customWidth="1"/>
    <col min="2818" max="2818" width="17" style="3" bestFit="1" customWidth="1"/>
    <col min="2819" max="2819" width="12" style="3" bestFit="1" customWidth="1"/>
    <col min="2820" max="2820" width="13.28515625" style="3" customWidth="1"/>
    <col min="2821" max="3072" width="11.42578125" style="3"/>
    <col min="3073" max="3073" width="50.5703125" style="3" customWidth="1"/>
    <col min="3074" max="3074" width="17" style="3" bestFit="1" customWidth="1"/>
    <col min="3075" max="3075" width="12" style="3" bestFit="1" customWidth="1"/>
    <col min="3076" max="3076" width="13.28515625" style="3" customWidth="1"/>
    <col min="3077" max="3328" width="11.42578125" style="3"/>
    <col min="3329" max="3329" width="50.5703125" style="3" customWidth="1"/>
    <col min="3330" max="3330" width="17" style="3" bestFit="1" customWidth="1"/>
    <col min="3331" max="3331" width="12" style="3" bestFit="1" customWidth="1"/>
    <col min="3332" max="3332" width="13.28515625" style="3" customWidth="1"/>
    <col min="3333" max="3584" width="11.42578125" style="3"/>
    <col min="3585" max="3585" width="50.5703125" style="3" customWidth="1"/>
    <col min="3586" max="3586" width="17" style="3" bestFit="1" customWidth="1"/>
    <col min="3587" max="3587" width="12" style="3" bestFit="1" customWidth="1"/>
    <col min="3588" max="3588" width="13.28515625" style="3" customWidth="1"/>
    <col min="3589" max="3840" width="11.42578125" style="3"/>
    <col min="3841" max="3841" width="50.5703125" style="3" customWidth="1"/>
    <col min="3842" max="3842" width="17" style="3" bestFit="1" customWidth="1"/>
    <col min="3843" max="3843" width="12" style="3" bestFit="1" customWidth="1"/>
    <col min="3844" max="3844" width="13.28515625" style="3" customWidth="1"/>
    <col min="3845" max="4096" width="11.42578125" style="3"/>
    <col min="4097" max="4097" width="50.5703125" style="3" customWidth="1"/>
    <col min="4098" max="4098" width="17" style="3" bestFit="1" customWidth="1"/>
    <col min="4099" max="4099" width="12" style="3" bestFit="1" customWidth="1"/>
    <col min="4100" max="4100" width="13.28515625" style="3" customWidth="1"/>
    <col min="4101" max="4352" width="11.42578125" style="3"/>
    <col min="4353" max="4353" width="50.5703125" style="3" customWidth="1"/>
    <col min="4354" max="4354" width="17" style="3" bestFit="1" customWidth="1"/>
    <col min="4355" max="4355" width="12" style="3" bestFit="1" customWidth="1"/>
    <col min="4356" max="4356" width="13.28515625" style="3" customWidth="1"/>
    <col min="4357" max="4608" width="11.42578125" style="3"/>
    <col min="4609" max="4609" width="50.5703125" style="3" customWidth="1"/>
    <col min="4610" max="4610" width="17" style="3" bestFit="1" customWidth="1"/>
    <col min="4611" max="4611" width="12" style="3" bestFit="1" customWidth="1"/>
    <col min="4612" max="4612" width="13.28515625" style="3" customWidth="1"/>
    <col min="4613" max="4864" width="11.42578125" style="3"/>
    <col min="4865" max="4865" width="50.5703125" style="3" customWidth="1"/>
    <col min="4866" max="4866" width="17" style="3" bestFit="1" customWidth="1"/>
    <col min="4867" max="4867" width="12" style="3" bestFit="1" customWidth="1"/>
    <col min="4868" max="4868" width="13.28515625" style="3" customWidth="1"/>
    <col min="4869" max="5120" width="11.42578125" style="3"/>
    <col min="5121" max="5121" width="50.5703125" style="3" customWidth="1"/>
    <col min="5122" max="5122" width="17" style="3" bestFit="1" customWidth="1"/>
    <col min="5123" max="5123" width="12" style="3" bestFit="1" customWidth="1"/>
    <col min="5124" max="5124" width="13.28515625" style="3" customWidth="1"/>
    <col min="5125" max="5376" width="11.42578125" style="3"/>
    <col min="5377" max="5377" width="50.5703125" style="3" customWidth="1"/>
    <col min="5378" max="5378" width="17" style="3" bestFit="1" customWidth="1"/>
    <col min="5379" max="5379" width="12" style="3" bestFit="1" customWidth="1"/>
    <col min="5380" max="5380" width="13.28515625" style="3" customWidth="1"/>
    <col min="5381" max="5632" width="11.42578125" style="3"/>
    <col min="5633" max="5633" width="50.5703125" style="3" customWidth="1"/>
    <col min="5634" max="5634" width="17" style="3" bestFit="1" customWidth="1"/>
    <col min="5635" max="5635" width="12" style="3" bestFit="1" customWidth="1"/>
    <col min="5636" max="5636" width="13.28515625" style="3" customWidth="1"/>
    <col min="5637" max="5888" width="11.42578125" style="3"/>
    <col min="5889" max="5889" width="50.5703125" style="3" customWidth="1"/>
    <col min="5890" max="5890" width="17" style="3" bestFit="1" customWidth="1"/>
    <col min="5891" max="5891" width="12" style="3" bestFit="1" customWidth="1"/>
    <col min="5892" max="5892" width="13.28515625" style="3" customWidth="1"/>
    <col min="5893" max="6144" width="11.42578125" style="3"/>
    <col min="6145" max="6145" width="50.5703125" style="3" customWidth="1"/>
    <col min="6146" max="6146" width="17" style="3" bestFit="1" customWidth="1"/>
    <col min="6147" max="6147" width="12" style="3" bestFit="1" customWidth="1"/>
    <col min="6148" max="6148" width="13.28515625" style="3" customWidth="1"/>
    <col min="6149" max="6400" width="11.42578125" style="3"/>
    <col min="6401" max="6401" width="50.5703125" style="3" customWidth="1"/>
    <col min="6402" max="6402" width="17" style="3" bestFit="1" customWidth="1"/>
    <col min="6403" max="6403" width="12" style="3" bestFit="1" customWidth="1"/>
    <col min="6404" max="6404" width="13.28515625" style="3" customWidth="1"/>
    <col min="6405" max="6656" width="11.42578125" style="3"/>
    <col min="6657" max="6657" width="50.5703125" style="3" customWidth="1"/>
    <col min="6658" max="6658" width="17" style="3" bestFit="1" customWidth="1"/>
    <col min="6659" max="6659" width="12" style="3" bestFit="1" customWidth="1"/>
    <col min="6660" max="6660" width="13.28515625" style="3" customWidth="1"/>
    <col min="6661" max="6912" width="11.42578125" style="3"/>
    <col min="6913" max="6913" width="50.5703125" style="3" customWidth="1"/>
    <col min="6914" max="6914" width="17" style="3" bestFit="1" customWidth="1"/>
    <col min="6915" max="6915" width="12" style="3" bestFit="1" customWidth="1"/>
    <col min="6916" max="6916" width="13.28515625" style="3" customWidth="1"/>
    <col min="6917" max="7168" width="11.42578125" style="3"/>
    <col min="7169" max="7169" width="50.5703125" style="3" customWidth="1"/>
    <col min="7170" max="7170" width="17" style="3" bestFit="1" customWidth="1"/>
    <col min="7171" max="7171" width="12" style="3" bestFit="1" customWidth="1"/>
    <col min="7172" max="7172" width="13.28515625" style="3" customWidth="1"/>
    <col min="7173" max="7424" width="11.42578125" style="3"/>
    <col min="7425" max="7425" width="50.5703125" style="3" customWidth="1"/>
    <col min="7426" max="7426" width="17" style="3" bestFit="1" customWidth="1"/>
    <col min="7427" max="7427" width="12" style="3" bestFit="1" customWidth="1"/>
    <col min="7428" max="7428" width="13.28515625" style="3" customWidth="1"/>
    <col min="7429" max="7680" width="11.42578125" style="3"/>
    <col min="7681" max="7681" width="50.5703125" style="3" customWidth="1"/>
    <col min="7682" max="7682" width="17" style="3" bestFit="1" customWidth="1"/>
    <col min="7683" max="7683" width="12" style="3" bestFit="1" customWidth="1"/>
    <col min="7684" max="7684" width="13.28515625" style="3" customWidth="1"/>
    <col min="7685" max="7936" width="11.42578125" style="3"/>
    <col min="7937" max="7937" width="50.5703125" style="3" customWidth="1"/>
    <col min="7938" max="7938" width="17" style="3" bestFit="1" customWidth="1"/>
    <col min="7939" max="7939" width="12" style="3" bestFit="1" customWidth="1"/>
    <col min="7940" max="7940" width="13.28515625" style="3" customWidth="1"/>
    <col min="7941" max="8192" width="11.42578125" style="3"/>
    <col min="8193" max="8193" width="50.5703125" style="3" customWidth="1"/>
    <col min="8194" max="8194" width="17" style="3" bestFit="1" customWidth="1"/>
    <col min="8195" max="8195" width="12" style="3" bestFit="1" customWidth="1"/>
    <col min="8196" max="8196" width="13.28515625" style="3" customWidth="1"/>
    <col min="8197" max="8448" width="11.42578125" style="3"/>
    <col min="8449" max="8449" width="50.5703125" style="3" customWidth="1"/>
    <col min="8450" max="8450" width="17" style="3" bestFit="1" customWidth="1"/>
    <col min="8451" max="8451" width="12" style="3" bestFit="1" customWidth="1"/>
    <col min="8452" max="8452" width="13.28515625" style="3" customWidth="1"/>
    <col min="8453" max="8704" width="11.42578125" style="3"/>
    <col min="8705" max="8705" width="50.5703125" style="3" customWidth="1"/>
    <col min="8706" max="8706" width="17" style="3" bestFit="1" customWidth="1"/>
    <col min="8707" max="8707" width="12" style="3" bestFit="1" customWidth="1"/>
    <col min="8708" max="8708" width="13.28515625" style="3" customWidth="1"/>
    <col min="8709" max="8960" width="11.42578125" style="3"/>
    <col min="8961" max="8961" width="50.5703125" style="3" customWidth="1"/>
    <col min="8962" max="8962" width="17" style="3" bestFit="1" customWidth="1"/>
    <col min="8963" max="8963" width="12" style="3" bestFit="1" customWidth="1"/>
    <col min="8964" max="8964" width="13.28515625" style="3" customWidth="1"/>
    <col min="8965" max="9216" width="11.42578125" style="3"/>
    <col min="9217" max="9217" width="50.5703125" style="3" customWidth="1"/>
    <col min="9218" max="9218" width="17" style="3" bestFit="1" customWidth="1"/>
    <col min="9219" max="9219" width="12" style="3" bestFit="1" customWidth="1"/>
    <col min="9220" max="9220" width="13.28515625" style="3" customWidth="1"/>
    <col min="9221" max="9472" width="11.42578125" style="3"/>
    <col min="9473" max="9473" width="50.5703125" style="3" customWidth="1"/>
    <col min="9474" max="9474" width="17" style="3" bestFit="1" customWidth="1"/>
    <col min="9475" max="9475" width="12" style="3" bestFit="1" customWidth="1"/>
    <col min="9476" max="9476" width="13.28515625" style="3" customWidth="1"/>
    <col min="9477" max="9728" width="11.42578125" style="3"/>
    <col min="9729" max="9729" width="50.5703125" style="3" customWidth="1"/>
    <col min="9730" max="9730" width="17" style="3" bestFit="1" customWidth="1"/>
    <col min="9731" max="9731" width="12" style="3" bestFit="1" customWidth="1"/>
    <col min="9732" max="9732" width="13.28515625" style="3" customWidth="1"/>
    <col min="9733" max="9984" width="11.42578125" style="3"/>
    <col min="9985" max="9985" width="50.5703125" style="3" customWidth="1"/>
    <col min="9986" max="9986" width="17" style="3" bestFit="1" customWidth="1"/>
    <col min="9987" max="9987" width="12" style="3" bestFit="1" customWidth="1"/>
    <col min="9988" max="9988" width="13.28515625" style="3" customWidth="1"/>
    <col min="9989" max="10240" width="11.42578125" style="3"/>
    <col min="10241" max="10241" width="50.5703125" style="3" customWidth="1"/>
    <col min="10242" max="10242" width="17" style="3" bestFit="1" customWidth="1"/>
    <col min="10243" max="10243" width="12" style="3" bestFit="1" customWidth="1"/>
    <col min="10244" max="10244" width="13.28515625" style="3" customWidth="1"/>
    <col min="10245" max="10496" width="11.42578125" style="3"/>
    <col min="10497" max="10497" width="50.5703125" style="3" customWidth="1"/>
    <col min="10498" max="10498" width="17" style="3" bestFit="1" customWidth="1"/>
    <col min="10499" max="10499" width="12" style="3" bestFit="1" customWidth="1"/>
    <col min="10500" max="10500" width="13.28515625" style="3" customWidth="1"/>
    <col min="10501" max="10752" width="11.42578125" style="3"/>
    <col min="10753" max="10753" width="50.5703125" style="3" customWidth="1"/>
    <col min="10754" max="10754" width="17" style="3" bestFit="1" customWidth="1"/>
    <col min="10755" max="10755" width="12" style="3" bestFit="1" customWidth="1"/>
    <col min="10756" max="10756" width="13.28515625" style="3" customWidth="1"/>
    <col min="10757" max="11008" width="11.42578125" style="3"/>
    <col min="11009" max="11009" width="50.5703125" style="3" customWidth="1"/>
    <col min="11010" max="11010" width="17" style="3" bestFit="1" customWidth="1"/>
    <col min="11011" max="11011" width="12" style="3" bestFit="1" customWidth="1"/>
    <col min="11012" max="11012" width="13.28515625" style="3" customWidth="1"/>
    <col min="11013" max="11264" width="11.42578125" style="3"/>
    <col min="11265" max="11265" width="50.5703125" style="3" customWidth="1"/>
    <col min="11266" max="11266" width="17" style="3" bestFit="1" customWidth="1"/>
    <col min="11267" max="11267" width="12" style="3" bestFit="1" customWidth="1"/>
    <col min="11268" max="11268" width="13.28515625" style="3" customWidth="1"/>
    <col min="11269" max="11520" width="11.42578125" style="3"/>
    <col min="11521" max="11521" width="50.5703125" style="3" customWidth="1"/>
    <col min="11522" max="11522" width="17" style="3" bestFit="1" customWidth="1"/>
    <col min="11523" max="11523" width="12" style="3" bestFit="1" customWidth="1"/>
    <col min="11524" max="11524" width="13.28515625" style="3" customWidth="1"/>
    <col min="11525" max="11776" width="11.42578125" style="3"/>
    <col min="11777" max="11777" width="50.5703125" style="3" customWidth="1"/>
    <col min="11778" max="11778" width="17" style="3" bestFit="1" customWidth="1"/>
    <col min="11779" max="11779" width="12" style="3" bestFit="1" customWidth="1"/>
    <col min="11780" max="11780" width="13.28515625" style="3" customWidth="1"/>
    <col min="11781" max="12032" width="11.42578125" style="3"/>
    <col min="12033" max="12033" width="50.5703125" style="3" customWidth="1"/>
    <col min="12034" max="12034" width="17" style="3" bestFit="1" customWidth="1"/>
    <col min="12035" max="12035" width="12" style="3" bestFit="1" customWidth="1"/>
    <col min="12036" max="12036" width="13.28515625" style="3" customWidth="1"/>
    <col min="12037" max="12288" width="11.42578125" style="3"/>
    <col min="12289" max="12289" width="50.5703125" style="3" customWidth="1"/>
    <col min="12290" max="12290" width="17" style="3" bestFit="1" customWidth="1"/>
    <col min="12291" max="12291" width="12" style="3" bestFit="1" customWidth="1"/>
    <col min="12292" max="12292" width="13.28515625" style="3" customWidth="1"/>
    <col min="12293" max="12544" width="11.42578125" style="3"/>
    <col min="12545" max="12545" width="50.5703125" style="3" customWidth="1"/>
    <col min="12546" max="12546" width="17" style="3" bestFit="1" customWidth="1"/>
    <col min="12547" max="12547" width="12" style="3" bestFit="1" customWidth="1"/>
    <col min="12548" max="12548" width="13.28515625" style="3" customWidth="1"/>
    <col min="12549" max="12800" width="11.42578125" style="3"/>
    <col min="12801" max="12801" width="50.5703125" style="3" customWidth="1"/>
    <col min="12802" max="12802" width="17" style="3" bestFit="1" customWidth="1"/>
    <col min="12803" max="12803" width="12" style="3" bestFit="1" customWidth="1"/>
    <col min="12804" max="12804" width="13.28515625" style="3" customWidth="1"/>
    <col min="12805" max="13056" width="11.42578125" style="3"/>
    <col min="13057" max="13057" width="50.5703125" style="3" customWidth="1"/>
    <col min="13058" max="13058" width="17" style="3" bestFit="1" customWidth="1"/>
    <col min="13059" max="13059" width="12" style="3" bestFit="1" customWidth="1"/>
    <col min="13060" max="13060" width="13.28515625" style="3" customWidth="1"/>
    <col min="13061" max="13312" width="11.42578125" style="3"/>
    <col min="13313" max="13313" width="50.5703125" style="3" customWidth="1"/>
    <col min="13314" max="13314" width="17" style="3" bestFit="1" customWidth="1"/>
    <col min="13315" max="13315" width="12" style="3" bestFit="1" customWidth="1"/>
    <col min="13316" max="13316" width="13.28515625" style="3" customWidth="1"/>
    <col min="13317" max="13568" width="11.42578125" style="3"/>
    <col min="13569" max="13569" width="50.5703125" style="3" customWidth="1"/>
    <col min="13570" max="13570" width="17" style="3" bestFit="1" customWidth="1"/>
    <col min="13571" max="13571" width="12" style="3" bestFit="1" customWidth="1"/>
    <col min="13572" max="13572" width="13.28515625" style="3" customWidth="1"/>
    <col min="13573" max="13824" width="11.42578125" style="3"/>
    <col min="13825" max="13825" width="50.5703125" style="3" customWidth="1"/>
    <col min="13826" max="13826" width="17" style="3" bestFit="1" customWidth="1"/>
    <col min="13827" max="13827" width="12" style="3" bestFit="1" customWidth="1"/>
    <col min="13828" max="13828" width="13.28515625" style="3" customWidth="1"/>
    <col min="13829" max="14080" width="11.42578125" style="3"/>
    <col min="14081" max="14081" width="50.5703125" style="3" customWidth="1"/>
    <col min="14082" max="14082" width="17" style="3" bestFit="1" customWidth="1"/>
    <col min="14083" max="14083" width="12" style="3" bestFit="1" customWidth="1"/>
    <col min="14084" max="14084" width="13.28515625" style="3" customWidth="1"/>
    <col min="14085" max="14336" width="11.42578125" style="3"/>
    <col min="14337" max="14337" width="50.5703125" style="3" customWidth="1"/>
    <col min="14338" max="14338" width="17" style="3" bestFit="1" customWidth="1"/>
    <col min="14339" max="14339" width="12" style="3" bestFit="1" customWidth="1"/>
    <col min="14340" max="14340" width="13.28515625" style="3" customWidth="1"/>
    <col min="14341" max="14592" width="11.42578125" style="3"/>
    <col min="14593" max="14593" width="50.5703125" style="3" customWidth="1"/>
    <col min="14594" max="14594" width="17" style="3" bestFit="1" customWidth="1"/>
    <col min="14595" max="14595" width="12" style="3" bestFit="1" customWidth="1"/>
    <col min="14596" max="14596" width="13.28515625" style="3" customWidth="1"/>
    <col min="14597" max="14848" width="11.42578125" style="3"/>
    <col min="14849" max="14849" width="50.5703125" style="3" customWidth="1"/>
    <col min="14850" max="14850" width="17" style="3" bestFit="1" customWidth="1"/>
    <col min="14851" max="14851" width="12" style="3" bestFit="1" customWidth="1"/>
    <col min="14852" max="14852" width="13.28515625" style="3" customWidth="1"/>
    <col min="14853" max="15104" width="11.42578125" style="3"/>
    <col min="15105" max="15105" width="50.5703125" style="3" customWidth="1"/>
    <col min="15106" max="15106" width="17" style="3" bestFit="1" customWidth="1"/>
    <col min="15107" max="15107" width="12" style="3" bestFit="1" customWidth="1"/>
    <col min="15108" max="15108" width="13.28515625" style="3" customWidth="1"/>
    <col min="15109" max="15360" width="11.42578125" style="3"/>
    <col min="15361" max="15361" width="50.5703125" style="3" customWidth="1"/>
    <col min="15362" max="15362" width="17" style="3" bestFit="1" customWidth="1"/>
    <col min="15363" max="15363" width="12" style="3" bestFit="1" customWidth="1"/>
    <col min="15364" max="15364" width="13.28515625" style="3" customWidth="1"/>
    <col min="15365" max="15616" width="11.42578125" style="3"/>
    <col min="15617" max="15617" width="50.5703125" style="3" customWidth="1"/>
    <col min="15618" max="15618" width="17" style="3" bestFit="1" customWidth="1"/>
    <col min="15619" max="15619" width="12" style="3" bestFit="1" customWidth="1"/>
    <col min="15620" max="15620" width="13.28515625" style="3" customWidth="1"/>
    <col min="15621" max="15872" width="11.42578125" style="3"/>
    <col min="15873" max="15873" width="50.5703125" style="3" customWidth="1"/>
    <col min="15874" max="15874" width="17" style="3" bestFit="1" customWidth="1"/>
    <col min="15875" max="15875" width="12" style="3" bestFit="1" customWidth="1"/>
    <col min="15876" max="15876" width="13.28515625" style="3" customWidth="1"/>
    <col min="15877" max="16128" width="11.42578125" style="3"/>
    <col min="16129" max="16129" width="50.5703125" style="3" customWidth="1"/>
    <col min="16130" max="16130" width="17" style="3" bestFit="1" customWidth="1"/>
    <col min="16131" max="16131" width="12" style="3" bestFit="1" customWidth="1"/>
    <col min="16132" max="16132" width="13.28515625" style="3" customWidth="1"/>
    <col min="16133" max="16384" width="11.42578125" style="3"/>
  </cols>
  <sheetData>
    <row r="1" spans="1:4" x14ac:dyDescent="0.2">
      <c r="A1" s="1" t="s">
        <v>0</v>
      </c>
    </row>
    <row r="2" spans="1:4" x14ac:dyDescent="0.2">
      <c r="A2" s="4" t="s">
        <v>127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x14ac:dyDescent="0.2">
      <c r="A5" s="9"/>
      <c r="C5" s="10"/>
    </row>
    <row r="6" spans="1:4" x14ac:dyDescent="0.2">
      <c r="A6" s="9" t="s">
        <v>122</v>
      </c>
      <c r="B6" s="2">
        <v>23113700</v>
      </c>
      <c r="C6" s="11">
        <v>5431720</v>
      </c>
    </row>
    <row r="7" spans="1:4" x14ac:dyDescent="0.2">
      <c r="A7" s="9" t="s">
        <v>128</v>
      </c>
      <c r="B7" s="2">
        <v>4380902</v>
      </c>
      <c r="C7" s="11">
        <v>1095226</v>
      </c>
    </row>
    <row r="8" spans="1:4" x14ac:dyDescent="0.2">
      <c r="A8" s="9" t="s">
        <v>60</v>
      </c>
      <c r="B8" s="2">
        <v>263762810</v>
      </c>
      <c r="C8" s="11">
        <v>3666303</v>
      </c>
    </row>
    <row r="9" spans="1:4" x14ac:dyDescent="0.2">
      <c r="A9" s="9" t="s">
        <v>129</v>
      </c>
      <c r="B9" s="2">
        <v>1724965</v>
      </c>
      <c r="C9" s="11">
        <v>313944</v>
      </c>
    </row>
    <row r="10" spans="1:4" x14ac:dyDescent="0.2">
      <c r="A10" s="9" t="s">
        <v>59</v>
      </c>
      <c r="B10" s="2">
        <v>8000000</v>
      </c>
      <c r="C10" s="11">
        <v>1120000</v>
      </c>
    </row>
    <row r="11" spans="1:4" ht="13.5" thickBot="1" x14ac:dyDescent="0.25">
      <c r="A11" s="9"/>
      <c r="C11" s="11"/>
    </row>
    <row r="12" spans="1:4" ht="13.5" thickBot="1" x14ac:dyDescent="0.25">
      <c r="A12" s="12"/>
      <c r="B12" s="13"/>
      <c r="C12" s="14">
        <f>SUM(C6:C10)</f>
        <v>11627193</v>
      </c>
    </row>
    <row r="14" spans="1:4" x14ac:dyDescent="0.2">
      <c r="A14" s="15" t="s">
        <v>8</v>
      </c>
    </row>
    <row r="15" spans="1:4" x14ac:dyDescent="0.2">
      <c r="A15" s="16" t="s">
        <v>9</v>
      </c>
    </row>
    <row r="16" spans="1:4" x14ac:dyDescent="0.2">
      <c r="A16" s="2"/>
    </row>
    <row r="18" spans="1:11" x14ac:dyDescent="0.2">
      <c r="A18" s="19" t="s">
        <v>10</v>
      </c>
      <c r="B18" s="19"/>
      <c r="C18" s="20"/>
      <c r="D18" s="20"/>
      <c r="E18" s="21"/>
      <c r="F18" s="21"/>
      <c r="G18" s="22"/>
      <c r="H18" s="19"/>
      <c r="I18" s="23"/>
      <c r="J18" s="23"/>
      <c r="K18" s="23"/>
    </row>
    <row r="19" spans="1:11" x14ac:dyDescent="0.2">
      <c r="A19" s="24" t="s">
        <v>11</v>
      </c>
      <c r="B19" s="24"/>
      <c r="C19" s="25"/>
      <c r="D19" s="25"/>
      <c r="E19" s="26"/>
      <c r="F19" s="26"/>
      <c r="G19" s="27"/>
      <c r="H19" s="24"/>
      <c r="I19" s="24"/>
      <c r="J19" s="24"/>
      <c r="K19" s="24"/>
    </row>
    <row r="20" spans="1:11" x14ac:dyDescent="0.2">
      <c r="A20" s="28"/>
      <c r="B20" s="28"/>
      <c r="C20" s="29" t="s">
        <v>12</v>
      </c>
      <c r="D20" s="30" t="s">
        <v>12</v>
      </c>
      <c r="E20" s="31" t="s">
        <v>13</v>
      </c>
      <c r="F20" s="31" t="s">
        <v>14</v>
      </c>
      <c r="G20" s="32" t="s">
        <v>15</v>
      </c>
      <c r="H20" s="28" t="s">
        <v>16</v>
      </c>
      <c r="I20" s="33"/>
      <c r="J20" s="33"/>
      <c r="K20" s="33"/>
    </row>
    <row r="21" spans="1:11" x14ac:dyDescent="0.2">
      <c r="A21" s="34" t="s">
        <v>2</v>
      </c>
      <c r="B21" s="34" t="s">
        <v>17</v>
      </c>
      <c r="C21" s="35" t="s">
        <v>18</v>
      </c>
      <c r="D21" s="36" t="s">
        <v>19</v>
      </c>
      <c r="E21" s="37" t="s">
        <v>20</v>
      </c>
      <c r="F21" s="38" t="s">
        <v>21</v>
      </c>
      <c r="G21" s="39" t="s">
        <v>22</v>
      </c>
      <c r="H21" s="34" t="s">
        <v>130</v>
      </c>
      <c r="I21" s="33"/>
      <c r="J21" s="33"/>
      <c r="K21" s="33"/>
    </row>
    <row r="22" spans="1:11" x14ac:dyDescent="0.2">
      <c r="A22" s="40"/>
      <c r="B22" s="23"/>
      <c r="C22" s="41"/>
      <c r="D22" s="41"/>
      <c r="E22" s="42"/>
      <c r="F22" s="42"/>
      <c r="G22" s="43"/>
      <c r="H22" s="40"/>
      <c r="I22" s="23"/>
      <c r="J22" s="23"/>
      <c r="K22" s="23"/>
    </row>
    <row r="23" spans="1:11" x14ac:dyDescent="0.2">
      <c r="A23" s="44" t="s">
        <v>24</v>
      </c>
      <c r="B23" s="15">
        <v>674</v>
      </c>
      <c r="C23" s="45">
        <v>37571</v>
      </c>
      <c r="D23" s="45">
        <v>39055</v>
      </c>
      <c r="E23" s="46">
        <v>1040961999</v>
      </c>
      <c r="F23" s="46">
        <v>19400000</v>
      </c>
      <c r="G23" s="47">
        <v>0.39175257731958762</v>
      </c>
      <c r="H23" s="46">
        <v>7600000</v>
      </c>
      <c r="I23" s="15"/>
      <c r="J23" s="15"/>
      <c r="K23" s="15"/>
    </row>
    <row r="24" spans="1:11" x14ac:dyDescent="0.2">
      <c r="A24" s="44" t="s">
        <v>25</v>
      </c>
      <c r="B24" s="15">
        <v>684</v>
      </c>
      <c r="C24" s="45">
        <v>37735</v>
      </c>
      <c r="D24" s="45">
        <v>39400</v>
      </c>
      <c r="E24" s="46">
        <v>8880012000</v>
      </c>
      <c r="F24" s="46">
        <v>493334000</v>
      </c>
      <c r="G24" s="47">
        <v>0.61246077505300667</v>
      </c>
      <c r="H24" s="46">
        <v>302147724</v>
      </c>
      <c r="I24" s="15"/>
      <c r="J24" s="15"/>
      <c r="K24" s="15"/>
    </row>
    <row r="25" spans="1:11" x14ac:dyDescent="0.2">
      <c r="A25" s="44" t="s">
        <v>31</v>
      </c>
      <c r="B25" s="15">
        <v>701</v>
      </c>
      <c r="C25" s="45">
        <v>37965</v>
      </c>
      <c r="D25" s="45">
        <v>39006</v>
      </c>
      <c r="E25" s="46">
        <v>30244539995</v>
      </c>
      <c r="F25" s="46">
        <v>2739541667</v>
      </c>
      <c r="G25" s="47">
        <v>0.38268678612508944</v>
      </c>
      <c r="H25" s="46">
        <v>1048386396</v>
      </c>
      <c r="I25" s="15"/>
      <c r="J25" s="15"/>
      <c r="K25" s="15"/>
    </row>
    <row r="26" spans="1:11" x14ac:dyDescent="0.2">
      <c r="A26" s="44" t="s">
        <v>131</v>
      </c>
      <c r="B26" s="15">
        <v>702</v>
      </c>
      <c r="C26" s="45">
        <v>37973</v>
      </c>
      <c r="D26" s="45">
        <v>39024</v>
      </c>
      <c r="E26" s="46">
        <v>5863442297</v>
      </c>
      <c r="F26" s="46">
        <v>26858170</v>
      </c>
      <c r="G26" s="47">
        <v>0.99646435330478589</v>
      </c>
      <c r="H26" s="46">
        <v>26763209</v>
      </c>
      <c r="I26" s="15"/>
      <c r="J26" s="15"/>
      <c r="K26" s="15"/>
    </row>
    <row r="27" spans="1:11" x14ac:dyDescent="0.2">
      <c r="A27" s="44" t="s">
        <v>34</v>
      </c>
      <c r="B27" s="15">
        <v>704</v>
      </c>
      <c r="C27" s="45">
        <v>37977</v>
      </c>
      <c r="D27" s="45">
        <v>38984</v>
      </c>
      <c r="E27" s="46">
        <v>16500000000</v>
      </c>
      <c r="F27" s="46">
        <v>137500000</v>
      </c>
      <c r="G27" s="47">
        <v>4.2336945454545458E-3</v>
      </c>
      <c r="H27" s="46">
        <v>582133</v>
      </c>
      <c r="I27" s="15"/>
      <c r="J27" s="15"/>
      <c r="K27" s="15"/>
    </row>
    <row r="28" spans="1:11" x14ac:dyDescent="0.2">
      <c r="A28" s="44" t="s">
        <v>42</v>
      </c>
      <c r="B28" s="15">
        <v>712</v>
      </c>
      <c r="C28" s="45">
        <v>38063</v>
      </c>
      <c r="D28" s="45">
        <v>39089</v>
      </c>
      <c r="E28" s="46">
        <v>178060000000</v>
      </c>
      <c r="F28" s="46">
        <v>400000000</v>
      </c>
      <c r="G28" s="47">
        <v>0.94914955000000001</v>
      </c>
      <c r="H28" s="46">
        <v>379659820</v>
      </c>
      <c r="I28" s="15"/>
      <c r="J28" s="15"/>
      <c r="K28" s="15"/>
    </row>
    <row r="29" spans="1:11" x14ac:dyDescent="0.2">
      <c r="A29" s="44" t="s">
        <v>35</v>
      </c>
      <c r="B29" s="15">
        <v>715</v>
      </c>
      <c r="C29" s="45">
        <v>38097</v>
      </c>
      <c r="D29" s="45">
        <v>39014</v>
      </c>
      <c r="E29" s="46">
        <v>18887600964</v>
      </c>
      <c r="F29" s="46">
        <v>1000000000</v>
      </c>
      <c r="G29" s="47">
        <v>0.53473693899999997</v>
      </c>
      <c r="H29" s="46">
        <v>534736939</v>
      </c>
      <c r="I29" s="15"/>
      <c r="J29" s="15"/>
      <c r="K29" s="15"/>
    </row>
    <row r="30" spans="1:11" x14ac:dyDescent="0.2">
      <c r="A30" s="44" t="s">
        <v>37</v>
      </c>
      <c r="B30" s="15">
        <v>717</v>
      </c>
      <c r="C30" s="45">
        <v>38127</v>
      </c>
      <c r="D30" s="45">
        <v>39070</v>
      </c>
      <c r="E30" s="46">
        <v>10027894600</v>
      </c>
      <c r="F30" s="46">
        <v>100278946</v>
      </c>
      <c r="G30" s="47">
        <v>0.96479958016311818</v>
      </c>
      <c r="H30" s="46">
        <v>96749085</v>
      </c>
      <c r="I30" s="15"/>
      <c r="J30" s="15"/>
      <c r="K30" s="15"/>
    </row>
    <row r="31" spans="1:11" x14ac:dyDescent="0.2">
      <c r="A31" s="44" t="s">
        <v>5</v>
      </c>
      <c r="B31" s="15">
        <v>720</v>
      </c>
      <c r="C31" s="45">
        <v>38195</v>
      </c>
      <c r="D31" s="45">
        <v>39192</v>
      </c>
      <c r="E31" s="46">
        <v>6237165480</v>
      </c>
      <c r="F31" s="46">
        <v>650000</v>
      </c>
      <c r="G31" s="47">
        <v>0.40288769230769228</v>
      </c>
      <c r="H31" s="46">
        <v>261877</v>
      </c>
      <c r="I31" s="15"/>
      <c r="J31" s="15"/>
      <c r="K31" s="15"/>
    </row>
    <row r="32" spans="1:11" x14ac:dyDescent="0.2">
      <c r="A32" s="44" t="s">
        <v>36</v>
      </c>
      <c r="B32" s="15">
        <v>723</v>
      </c>
      <c r="C32" s="45">
        <v>38224</v>
      </c>
      <c r="D32" s="45">
        <v>39199</v>
      </c>
      <c r="E32" s="46">
        <v>1290000000</v>
      </c>
      <c r="F32" s="46">
        <v>5160</v>
      </c>
      <c r="G32" s="47">
        <v>0.33527131782945735</v>
      </c>
      <c r="H32" s="46">
        <v>1730</v>
      </c>
      <c r="I32" s="15"/>
      <c r="J32" s="15"/>
      <c r="K32" s="15"/>
    </row>
    <row r="33" spans="1:11" x14ac:dyDescent="0.2">
      <c r="A33" s="44" t="s">
        <v>37</v>
      </c>
      <c r="B33" s="15">
        <v>725</v>
      </c>
      <c r="C33" s="45">
        <v>38264</v>
      </c>
      <c r="D33" s="45">
        <v>39296</v>
      </c>
      <c r="E33" s="46">
        <v>45000000000</v>
      </c>
      <c r="F33" s="46">
        <v>450000000</v>
      </c>
      <c r="G33" s="47">
        <v>0.99895524666666669</v>
      </c>
      <c r="H33" s="46">
        <v>449529861</v>
      </c>
      <c r="I33" s="15"/>
      <c r="J33" s="15"/>
      <c r="K33" s="15"/>
    </row>
    <row r="34" spans="1:11" x14ac:dyDescent="0.2">
      <c r="A34" s="49" t="s">
        <v>39</v>
      </c>
      <c r="B34" s="15">
        <v>733</v>
      </c>
      <c r="C34" s="45">
        <v>38412</v>
      </c>
      <c r="D34" s="45">
        <v>39408</v>
      </c>
      <c r="E34" s="46">
        <v>6960583516</v>
      </c>
      <c r="F34" s="46">
        <v>72809451</v>
      </c>
      <c r="G34" s="50">
        <v>0.99526908944829151</v>
      </c>
      <c r="H34" s="46">
        <v>72464996</v>
      </c>
      <c r="I34" s="15"/>
      <c r="J34" s="15"/>
      <c r="K34" s="15"/>
    </row>
    <row r="35" spans="1:11" x14ac:dyDescent="0.2">
      <c r="A35" s="49" t="s">
        <v>40</v>
      </c>
      <c r="B35" s="15">
        <v>734</v>
      </c>
      <c r="C35" s="45">
        <v>38414</v>
      </c>
      <c r="D35" s="45">
        <v>39460</v>
      </c>
      <c r="E35" s="46">
        <v>22313119439</v>
      </c>
      <c r="F35" s="46">
        <v>24000000</v>
      </c>
      <c r="G35" s="50">
        <v>0.59703016666666664</v>
      </c>
      <c r="H35" s="46">
        <v>14328724</v>
      </c>
      <c r="I35" s="15"/>
      <c r="J35" s="15"/>
      <c r="K35" s="15"/>
    </row>
    <row r="36" spans="1:11" x14ac:dyDescent="0.2">
      <c r="A36" s="49" t="s">
        <v>41</v>
      </c>
      <c r="B36" s="15">
        <v>736</v>
      </c>
      <c r="C36" s="45">
        <v>38425</v>
      </c>
      <c r="D36" s="45">
        <v>39493</v>
      </c>
      <c r="E36" s="46">
        <v>287500000000</v>
      </c>
      <c r="F36" s="46">
        <v>12500000000</v>
      </c>
      <c r="G36" s="50">
        <v>0.99366491215999997</v>
      </c>
      <c r="H36" s="46">
        <v>12420811402</v>
      </c>
      <c r="I36" s="15"/>
      <c r="J36" s="15"/>
      <c r="K36" s="15"/>
    </row>
    <row r="37" spans="1:11" x14ac:dyDescent="0.2">
      <c r="A37" s="49" t="s">
        <v>42</v>
      </c>
      <c r="B37" s="15">
        <v>737</v>
      </c>
      <c r="C37" s="45">
        <v>38425</v>
      </c>
      <c r="D37" s="45">
        <v>39478</v>
      </c>
      <c r="E37" s="46">
        <v>324793224014</v>
      </c>
      <c r="F37" s="46">
        <v>670340180</v>
      </c>
      <c r="G37" s="50">
        <v>0.46576922332180654</v>
      </c>
      <c r="H37" s="46">
        <v>312223825</v>
      </c>
      <c r="I37" s="15"/>
      <c r="J37" s="15"/>
      <c r="K37" s="15"/>
    </row>
    <row r="38" spans="1:11" x14ac:dyDescent="0.2">
      <c r="A38" s="49" t="s">
        <v>43</v>
      </c>
      <c r="B38" s="15">
        <v>738</v>
      </c>
      <c r="C38" s="45">
        <v>38442</v>
      </c>
      <c r="D38" s="45">
        <v>39509</v>
      </c>
      <c r="E38" s="46">
        <v>6048048370</v>
      </c>
      <c r="F38" s="46">
        <v>700000</v>
      </c>
      <c r="G38" s="50">
        <v>0.38293571428571427</v>
      </c>
      <c r="H38" s="46">
        <v>268055</v>
      </c>
      <c r="I38" s="15"/>
      <c r="J38" s="15"/>
      <c r="K38" s="15"/>
    </row>
    <row r="39" spans="1:11" x14ac:dyDescent="0.2">
      <c r="A39" s="49" t="s">
        <v>44</v>
      </c>
      <c r="B39" s="15">
        <v>740</v>
      </c>
      <c r="C39" s="45">
        <v>38443</v>
      </c>
      <c r="D39" s="45">
        <v>39478</v>
      </c>
      <c r="E39" s="46">
        <v>15000000000</v>
      </c>
      <c r="F39" s="46">
        <v>15000000000</v>
      </c>
      <c r="G39" s="50">
        <v>0.68403918526666663</v>
      </c>
      <c r="H39" s="46">
        <v>10260587779</v>
      </c>
      <c r="I39" s="15"/>
      <c r="J39" s="15"/>
      <c r="K39" s="15"/>
    </row>
    <row r="40" spans="1:11" x14ac:dyDescent="0.2">
      <c r="A40" s="49" t="s">
        <v>48</v>
      </c>
      <c r="B40" s="15">
        <v>749</v>
      </c>
      <c r="C40" s="45">
        <v>38517</v>
      </c>
      <c r="D40" s="45">
        <v>39467</v>
      </c>
      <c r="E40" s="46">
        <v>15772000000</v>
      </c>
      <c r="F40" s="46">
        <v>200000000</v>
      </c>
      <c r="G40" s="50">
        <v>0.19529888000000001</v>
      </c>
      <c r="H40" s="46">
        <v>39059776</v>
      </c>
      <c r="I40" s="15"/>
      <c r="J40" s="15"/>
      <c r="K40" s="15"/>
    </row>
    <row r="41" spans="1:11" x14ac:dyDescent="0.2">
      <c r="A41" s="49" t="s">
        <v>114</v>
      </c>
      <c r="B41" s="15">
        <v>751</v>
      </c>
      <c r="C41" s="45">
        <v>38552</v>
      </c>
      <c r="D41" s="45">
        <v>39564</v>
      </c>
      <c r="E41" s="46">
        <v>2994008421</v>
      </c>
      <c r="F41" s="46">
        <v>16698803</v>
      </c>
      <c r="G41" s="50">
        <v>9.0088912360963835E-2</v>
      </c>
      <c r="H41" s="46">
        <v>1504377</v>
      </c>
      <c r="I41" s="15"/>
      <c r="J41" s="15"/>
      <c r="K41" s="15"/>
    </row>
    <row r="42" spans="1:11" x14ac:dyDescent="0.2">
      <c r="A42" s="49" t="s">
        <v>51</v>
      </c>
      <c r="B42" s="15">
        <v>752</v>
      </c>
      <c r="C42" s="45">
        <v>38553</v>
      </c>
      <c r="D42" s="45">
        <v>39432</v>
      </c>
      <c r="E42" s="46">
        <v>15000000000</v>
      </c>
      <c r="F42" s="46">
        <v>150000000000</v>
      </c>
      <c r="G42" s="50">
        <v>0.99985591267333329</v>
      </c>
      <c r="H42" s="46">
        <v>149978386901</v>
      </c>
      <c r="I42" s="15"/>
      <c r="J42" s="15"/>
      <c r="K42" s="15"/>
    </row>
    <row r="43" spans="1:11" x14ac:dyDescent="0.2">
      <c r="A43" s="49" t="s">
        <v>54</v>
      </c>
      <c r="B43" s="15">
        <v>755</v>
      </c>
      <c r="C43" s="45">
        <v>38621</v>
      </c>
      <c r="D43" s="45">
        <v>40366</v>
      </c>
      <c r="E43" s="46">
        <v>451060974</v>
      </c>
      <c r="F43" s="46">
        <v>72751770</v>
      </c>
      <c r="G43" s="50">
        <v>0</v>
      </c>
      <c r="H43" s="46">
        <v>0</v>
      </c>
      <c r="I43" s="15"/>
      <c r="J43" s="15"/>
      <c r="K43" s="15"/>
    </row>
    <row r="44" spans="1:11" x14ac:dyDescent="0.2">
      <c r="A44" s="49" t="s">
        <v>103</v>
      </c>
      <c r="B44" s="15">
        <v>756</v>
      </c>
      <c r="C44" s="45">
        <v>38621</v>
      </c>
      <c r="D44" s="45">
        <v>39636</v>
      </c>
      <c r="E44" s="46">
        <v>4059548766</v>
      </c>
      <c r="F44" s="46">
        <v>654765930</v>
      </c>
      <c r="G44" s="50">
        <v>6.945727918372295E-2</v>
      </c>
      <c r="H44" s="46">
        <v>45478260</v>
      </c>
      <c r="I44" s="15"/>
      <c r="J44" s="15"/>
      <c r="K44" s="15"/>
    </row>
    <row r="45" spans="1:11" x14ac:dyDescent="0.2">
      <c r="A45" s="49" t="s">
        <v>58</v>
      </c>
      <c r="B45" s="15">
        <v>759</v>
      </c>
      <c r="C45" s="45">
        <v>38642</v>
      </c>
      <c r="D45" s="45">
        <v>39693</v>
      </c>
      <c r="E45" s="46">
        <v>57000000000</v>
      </c>
      <c r="F45" s="46">
        <v>1100000000</v>
      </c>
      <c r="G45" s="50">
        <v>0.82472476545454543</v>
      </c>
      <c r="H45" s="46">
        <v>907197242</v>
      </c>
      <c r="I45" s="15"/>
      <c r="J45" s="15"/>
      <c r="K45" s="15"/>
    </row>
    <row r="46" spans="1:11" x14ac:dyDescent="0.2">
      <c r="A46" s="49" t="s">
        <v>59</v>
      </c>
      <c r="B46" s="15">
        <v>760</v>
      </c>
      <c r="C46" s="45">
        <v>38652</v>
      </c>
      <c r="D46" s="45">
        <v>39017</v>
      </c>
      <c r="E46" s="46">
        <v>6730556821</v>
      </c>
      <c r="F46" s="46">
        <v>80000000</v>
      </c>
      <c r="G46" s="50">
        <v>0.42775716250000001</v>
      </c>
      <c r="H46" s="46">
        <v>34220573</v>
      </c>
      <c r="I46" s="15"/>
      <c r="J46" s="15"/>
      <c r="K46" s="15"/>
    </row>
    <row r="47" spans="1:11" x14ac:dyDescent="0.2">
      <c r="A47" s="49" t="s">
        <v>7</v>
      </c>
      <c r="B47" s="15">
        <v>761</v>
      </c>
      <c r="C47" s="45">
        <v>38653</v>
      </c>
      <c r="D47" s="45">
        <v>39233</v>
      </c>
      <c r="E47" s="46">
        <v>1400000000</v>
      </c>
      <c r="F47" s="46">
        <v>200</v>
      </c>
      <c r="G47" s="50">
        <v>0.46500000000000002</v>
      </c>
      <c r="H47" s="46">
        <v>93</v>
      </c>
      <c r="I47" s="15"/>
      <c r="J47" s="15"/>
      <c r="K47" s="15"/>
    </row>
    <row r="48" spans="1:11" x14ac:dyDescent="0.2">
      <c r="A48" s="49" t="s">
        <v>60</v>
      </c>
      <c r="B48" s="15">
        <v>762</v>
      </c>
      <c r="C48" s="45">
        <v>38658</v>
      </c>
      <c r="D48" s="45">
        <v>39658</v>
      </c>
      <c r="E48" s="46">
        <v>2813961994</v>
      </c>
      <c r="F48" s="46">
        <v>158000000</v>
      </c>
      <c r="G48" s="50">
        <v>0.93594965189873414</v>
      </c>
      <c r="H48" s="46">
        <v>147880045</v>
      </c>
      <c r="I48" s="15"/>
      <c r="J48" s="15"/>
      <c r="K48" s="15"/>
    </row>
    <row r="49" spans="1:11" x14ac:dyDescent="0.2">
      <c r="A49" s="49" t="s">
        <v>6</v>
      </c>
      <c r="B49" s="15">
        <v>763</v>
      </c>
      <c r="C49" s="45">
        <v>38658</v>
      </c>
      <c r="D49" s="45">
        <v>39689</v>
      </c>
      <c r="E49" s="46" t="s">
        <v>61</v>
      </c>
      <c r="F49" s="46">
        <v>650000000</v>
      </c>
      <c r="G49" s="50">
        <v>0.95769702769230769</v>
      </c>
      <c r="H49" s="46">
        <v>622503068</v>
      </c>
      <c r="I49" s="15"/>
      <c r="J49" s="15"/>
      <c r="K49" s="15"/>
    </row>
    <row r="50" spans="1:11" x14ac:dyDescent="0.2">
      <c r="A50" s="49" t="s">
        <v>79</v>
      </c>
      <c r="B50" s="15">
        <v>769</v>
      </c>
      <c r="C50" s="45">
        <v>38770</v>
      </c>
      <c r="D50" s="45">
        <v>39717</v>
      </c>
      <c r="E50" s="46">
        <v>8466000000</v>
      </c>
      <c r="F50" s="46">
        <v>169320000</v>
      </c>
      <c r="G50" s="50">
        <v>0</v>
      </c>
      <c r="H50" s="46">
        <v>0</v>
      </c>
      <c r="I50" s="15"/>
      <c r="J50" s="15"/>
      <c r="K50" s="15"/>
    </row>
    <row r="51" spans="1:11" x14ac:dyDescent="0.2">
      <c r="A51" s="49" t="s">
        <v>94</v>
      </c>
      <c r="B51" s="15">
        <v>770</v>
      </c>
      <c r="C51" s="45">
        <v>38845</v>
      </c>
      <c r="D51" s="45">
        <v>39804</v>
      </c>
      <c r="E51" s="46">
        <v>1015000000</v>
      </c>
      <c r="F51" s="46">
        <v>1450000</v>
      </c>
      <c r="G51" s="50">
        <v>0.99677448275862068</v>
      </c>
      <c r="H51" s="46">
        <v>1445323</v>
      </c>
      <c r="I51" s="15"/>
      <c r="J51" s="15"/>
      <c r="K51" s="15"/>
    </row>
    <row r="52" spans="1:11" x14ac:dyDescent="0.2">
      <c r="A52" s="49" t="s">
        <v>95</v>
      </c>
      <c r="B52" s="15">
        <v>771</v>
      </c>
      <c r="C52" s="45">
        <v>38847</v>
      </c>
      <c r="D52" s="45">
        <v>40412</v>
      </c>
      <c r="E52" s="46">
        <v>420659801</v>
      </c>
      <c r="F52" s="46">
        <v>5000000</v>
      </c>
      <c r="G52" s="50">
        <v>0</v>
      </c>
      <c r="H52" s="46">
        <v>0</v>
      </c>
      <c r="I52" s="15"/>
      <c r="J52" s="15"/>
      <c r="K52" s="15"/>
    </row>
    <row r="53" spans="1:11" ht="25.5" x14ac:dyDescent="0.2">
      <c r="A53" s="49" t="s">
        <v>104</v>
      </c>
      <c r="B53" s="15">
        <v>772</v>
      </c>
      <c r="C53" s="45">
        <v>38853</v>
      </c>
      <c r="D53" s="45">
        <v>39797</v>
      </c>
      <c r="E53" s="46">
        <v>3299999994</v>
      </c>
      <c r="F53" s="46">
        <v>244444444</v>
      </c>
      <c r="G53" s="50">
        <v>0.91898482667088155</v>
      </c>
      <c r="H53" s="46">
        <v>224640735</v>
      </c>
      <c r="I53" s="15"/>
      <c r="J53" s="15"/>
      <c r="K53" s="15"/>
    </row>
    <row r="54" spans="1:11" x14ac:dyDescent="0.2">
      <c r="A54" s="49" t="s">
        <v>105</v>
      </c>
      <c r="B54" s="15">
        <v>773</v>
      </c>
      <c r="C54" s="45">
        <v>38869</v>
      </c>
      <c r="D54" s="45">
        <v>39755</v>
      </c>
      <c r="E54" s="46">
        <v>536290800</v>
      </c>
      <c r="F54" s="46">
        <v>1000</v>
      </c>
      <c r="G54" s="50">
        <v>0.501</v>
      </c>
      <c r="H54" s="46">
        <v>501</v>
      </c>
      <c r="I54" s="15"/>
      <c r="J54" s="15"/>
      <c r="K54" s="15"/>
    </row>
    <row r="55" spans="1:11" x14ac:dyDescent="0.2">
      <c r="A55" s="44" t="s">
        <v>122</v>
      </c>
      <c r="B55" s="15">
        <v>777</v>
      </c>
      <c r="C55" s="45">
        <v>38936</v>
      </c>
      <c r="D55" s="45">
        <v>39965</v>
      </c>
      <c r="E55" s="46">
        <v>5431719455</v>
      </c>
      <c r="F55" s="46">
        <v>23113700</v>
      </c>
      <c r="G55" s="50">
        <v>1</v>
      </c>
      <c r="H55" s="46">
        <v>23113700</v>
      </c>
      <c r="I55" s="15"/>
      <c r="J55" s="15"/>
      <c r="K55" s="15"/>
    </row>
    <row r="56" spans="1:11" x14ac:dyDescent="0.2">
      <c r="A56" s="44" t="s">
        <v>132</v>
      </c>
      <c r="B56" s="15">
        <v>778</v>
      </c>
      <c r="C56" s="45">
        <v>38937</v>
      </c>
      <c r="D56" s="45">
        <v>39198</v>
      </c>
      <c r="E56" s="46">
        <v>364669214</v>
      </c>
      <c r="F56" s="46">
        <v>2004038</v>
      </c>
      <c r="G56" s="50">
        <v>0.86074465653844889</v>
      </c>
      <c r="H56" s="46">
        <v>1724965</v>
      </c>
      <c r="I56" s="15"/>
      <c r="J56" s="15"/>
      <c r="K56" s="15"/>
    </row>
    <row r="57" spans="1:11" x14ac:dyDescent="0.2">
      <c r="A57" s="44" t="s">
        <v>124</v>
      </c>
      <c r="B57" s="15">
        <v>779</v>
      </c>
      <c r="C57" s="45">
        <v>38938</v>
      </c>
      <c r="D57" s="45">
        <v>39973</v>
      </c>
      <c r="E57" s="46">
        <v>3408109382</v>
      </c>
      <c r="F57" s="46">
        <v>40283600</v>
      </c>
      <c r="G57" s="50">
        <v>0</v>
      </c>
      <c r="H57" s="46">
        <v>0</v>
      </c>
      <c r="I57" s="15"/>
      <c r="J57" s="15"/>
      <c r="K57" s="15"/>
    </row>
    <row r="58" spans="1:11" x14ac:dyDescent="0.2">
      <c r="A58" s="44" t="s">
        <v>60</v>
      </c>
      <c r="B58" s="15">
        <v>780</v>
      </c>
      <c r="C58" s="45">
        <v>38957</v>
      </c>
      <c r="D58" s="45">
        <v>39909</v>
      </c>
      <c r="E58" s="46">
        <v>4680000000</v>
      </c>
      <c r="F58" s="46">
        <v>336690647</v>
      </c>
      <c r="G58" s="50">
        <v>0.78339999999999999</v>
      </c>
      <c r="H58" s="46">
        <v>263762810</v>
      </c>
      <c r="I58" s="15"/>
      <c r="J58" s="15"/>
      <c r="K58" s="15"/>
    </row>
    <row r="59" spans="1:11" x14ac:dyDescent="0.2">
      <c r="A59" s="44" t="s">
        <v>133</v>
      </c>
      <c r="B59" s="15">
        <v>781</v>
      </c>
      <c r="C59" s="45">
        <v>38974</v>
      </c>
      <c r="D59" s="45" t="s">
        <v>134</v>
      </c>
      <c r="E59" s="46">
        <v>48180574909</v>
      </c>
      <c r="F59" s="46">
        <v>2904581886</v>
      </c>
      <c r="G59" s="50">
        <v>0</v>
      </c>
      <c r="H59" s="46">
        <v>0</v>
      </c>
      <c r="I59" s="15"/>
      <c r="J59" s="15"/>
      <c r="K59" s="15"/>
    </row>
    <row r="60" spans="1:11" x14ac:dyDescent="0.2">
      <c r="A60" s="44" t="s">
        <v>135</v>
      </c>
      <c r="B60" s="15">
        <v>782</v>
      </c>
      <c r="C60" s="45">
        <v>38981</v>
      </c>
      <c r="D60" s="45">
        <v>39254</v>
      </c>
      <c r="E60" s="46">
        <v>34000000000</v>
      </c>
      <c r="F60" s="46">
        <v>17000000</v>
      </c>
      <c r="G60" s="50">
        <v>0</v>
      </c>
      <c r="H60" s="46">
        <v>0</v>
      </c>
      <c r="I60" s="15"/>
      <c r="J60" s="15"/>
      <c r="K60" s="15"/>
    </row>
    <row r="61" spans="1:11" x14ac:dyDescent="0.2">
      <c r="A61" s="75"/>
      <c r="B61" s="53"/>
      <c r="C61" s="76"/>
      <c r="D61" s="56"/>
      <c r="E61" s="77"/>
      <c r="F61" s="57" t="s">
        <v>65</v>
      </c>
      <c r="G61" s="78"/>
      <c r="H61" s="57"/>
      <c r="I61" s="23"/>
      <c r="J61" s="23"/>
      <c r="K61" s="23"/>
    </row>
    <row r="62" spans="1:11" x14ac:dyDescent="0.2">
      <c r="A62" s="23"/>
      <c r="B62" s="23"/>
      <c r="C62" s="60"/>
      <c r="D62" s="60"/>
      <c r="E62" s="61"/>
      <c r="F62" s="61"/>
      <c r="G62" s="62"/>
      <c r="H62" s="23"/>
      <c r="I62" s="23"/>
      <c r="J62" s="23"/>
      <c r="K62" s="23"/>
    </row>
    <row r="63" spans="1:11" x14ac:dyDescent="0.2">
      <c r="A63" s="63" t="s">
        <v>64</v>
      </c>
      <c r="B63" s="23"/>
      <c r="C63" s="60"/>
      <c r="D63" s="60"/>
      <c r="E63" s="61"/>
      <c r="F63" s="61" t="s">
        <v>65</v>
      </c>
      <c r="G63" s="62"/>
      <c r="H63" s="61"/>
      <c r="I63" s="23"/>
      <c r="J63" s="23"/>
      <c r="K63" s="23"/>
    </row>
    <row r="64" spans="1:11" x14ac:dyDescent="0.2">
      <c r="A64" s="63" t="s">
        <v>66</v>
      </c>
      <c r="B64" s="23"/>
      <c r="C64" s="60"/>
      <c r="D64" s="60"/>
      <c r="E64" s="61"/>
      <c r="F64" s="61"/>
      <c r="G64" s="62"/>
      <c r="H64" s="23"/>
      <c r="I64" s="23"/>
      <c r="J64" s="23"/>
      <c r="K64" s="23"/>
    </row>
    <row r="65" spans="1:11" x14ac:dyDescent="0.2">
      <c r="A65" s="98" t="s">
        <v>80</v>
      </c>
      <c r="B65" s="98"/>
      <c r="C65" s="98"/>
      <c r="D65" s="98"/>
      <c r="E65" s="98"/>
      <c r="F65" s="98"/>
      <c r="G65" s="98"/>
      <c r="H65" s="98"/>
      <c r="I65" s="98"/>
      <c r="J65" s="98"/>
      <c r="K65" s="23"/>
    </row>
    <row r="66" spans="1:11" x14ac:dyDescent="0.2">
      <c r="A66" s="99" t="s">
        <v>81</v>
      </c>
      <c r="B66" s="99"/>
      <c r="C66" s="99"/>
      <c r="D66" s="99"/>
      <c r="E66" s="99"/>
      <c r="F66" s="99"/>
      <c r="G66" s="99"/>
      <c r="H66" s="99"/>
      <c r="I66" s="99"/>
      <c r="J66" s="23"/>
      <c r="K66" s="23"/>
    </row>
    <row r="67" spans="1:11" x14ac:dyDescent="0.2">
      <c r="A67" s="99"/>
      <c r="B67" s="99"/>
      <c r="C67" s="99"/>
      <c r="D67" s="99"/>
      <c r="E67" s="99"/>
      <c r="F67" s="99"/>
      <c r="G67" s="99"/>
      <c r="H67" s="99"/>
      <c r="I67" s="99"/>
      <c r="J67" s="23"/>
      <c r="K67" s="23"/>
    </row>
    <row r="68" spans="1:11" x14ac:dyDescent="0.2">
      <c r="A68" s="98" t="s">
        <v>107</v>
      </c>
      <c r="B68" s="98"/>
      <c r="C68" s="98"/>
      <c r="D68" s="98"/>
      <c r="E68" s="98"/>
      <c r="F68" s="98"/>
      <c r="G68" s="98"/>
      <c r="H68" s="98"/>
      <c r="I68" s="98"/>
      <c r="J68" s="98"/>
      <c r="K68" s="23"/>
    </row>
    <row r="69" spans="1:11" x14ac:dyDescent="0.2">
      <c r="A69" s="3" t="s">
        <v>136</v>
      </c>
      <c r="B69" s="23"/>
      <c r="C69" s="60"/>
      <c r="D69" s="60"/>
      <c r="E69" s="61"/>
      <c r="F69" s="61"/>
      <c r="G69" s="62"/>
      <c r="H69" s="23"/>
      <c r="I69" s="23"/>
      <c r="J69" s="23"/>
      <c r="K69" s="23"/>
    </row>
    <row r="70" spans="1:11" x14ac:dyDescent="0.2">
      <c r="A70" s="99" t="s">
        <v>137</v>
      </c>
      <c r="B70" s="99"/>
      <c r="C70" s="99"/>
      <c r="D70" s="99"/>
      <c r="E70" s="99"/>
      <c r="F70" s="99"/>
      <c r="G70" s="99"/>
      <c r="H70" s="99"/>
      <c r="I70" s="99"/>
      <c r="J70" s="74"/>
      <c r="K70" s="23"/>
    </row>
    <row r="71" spans="1:11" x14ac:dyDescent="0.2">
      <c r="A71" s="99"/>
      <c r="B71" s="99"/>
      <c r="C71" s="99"/>
      <c r="D71" s="99"/>
      <c r="E71" s="99"/>
      <c r="F71" s="99"/>
      <c r="G71" s="99"/>
      <c r="H71" s="99"/>
      <c r="I71" s="99"/>
      <c r="J71" s="74"/>
      <c r="K71" s="23"/>
    </row>
    <row r="72" spans="1:11" x14ac:dyDescent="0.2">
      <c r="A72" s="23" t="s">
        <v>138</v>
      </c>
      <c r="B72" s="23"/>
      <c r="C72" s="60"/>
      <c r="D72" s="60"/>
      <c r="E72" s="61"/>
      <c r="F72" s="61"/>
      <c r="G72" s="62"/>
      <c r="H72" s="23"/>
      <c r="I72" s="23"/>
      <c r="J72" s="23"/>
      <c r="K72" s="23"/>
    </row>
    <row r="75" spans="1:11" x14ac:dyDescent="0.2">
      <c r="A75" s="63"/>
      <c r="B75" s="63"/>
      <c r="C75" s="63"/>
      <c r="D75" s="63"/>
      <c r="E75" s="63"/>
      <c r="F75" s="63"/>
      <c r="G75" s="79"/>
      <c r="H75" s="63"/>
    </row>
    <row r="76" spans="1:11" x14ac:dyDescent="0.2">
      <c r="A76" s="1" t="s">
        <v>139</v>
      </c>
      <c r="B76" s="63"/>
      <c r="C76" s="63"/>
      <c r="D76" s="63"/>
      <c r="E76" s="63"/>
      <c r="F76" s="63"/>
      <c r="G76" s="79"/>
      <c r="H76" s="63"/>
    </row>
    <row r="77" spans="1:11" x14ac:dyDescent="0.2">
      <c r="A77" s="63"/>
      <c r="B77" s="63"/>
      <c r="C77" s="63"/>
      <c r="D77" s="63"/>
      <c r="E77" s="63"/>
      <c r="F77" s="63"/>
      <c r="G77" s="79"/>
      <c r="H77" s="63"/>
    </row>
    <row r="78" spans="1:11" ht="63.75" x14ac:dyDescent="0.2">
      <c r="A78" s="80" t="s">
        <v>140</v>
      </c>
      <c r="B78" s="80" t="s">
        <v>12</v>
      </c>
      <c r="C78" s="80" t="s">
        <v>141</v>
      </c>
      <c r="D78" s="80" t="s">
        <v>142</v>
      </c>
      <c r="E78" s="80" t="s">
        <v>143</v>
      </c>
      <c r="F78" s="80" t="s">
        <v>144</v>
      </c>
      <c r="G78" s="80" t="s">
        <v>145</v>
      </c>
      <c r="H78" s="80" t="s">
        <v>146</v>
      </c>
    </row>
    <row r="79" spans="1:11" ht="76.5" x14ac:dyDescent="0.2">
      <c r="A79" s="81">
        <v>767</v>
      </c>
      <c r="B79" s="82">
        <v>38765</v>
      </c>
      <c r="C79" s="81" t="s">
        <v>147</v>
      </c>
      <c r="D79" s="81" t="s">
        <v>148</v>
      </c>
      <c r="E79" s="82">
        <v>38625</v>
      </c>
      <c r="F79" s="83" t="s">
        <v>149</v>
      </c>
      <c r="G79" s="82">
        <v>38789</v>
      </c>
      <c r="H79" s="82" t="s">
        <v>147</v>
      </c>
    </row>
    <row r="80" spans="1:11" ht="102" x14ac:dyDescent="0.2">
      <c r="A80" s="81">
        <v>768</v>
      </c>
      <c r="B80" s="82">
        <v>38769</v>
      </c>
      <c r="C80" s="81" t="s">
        <v>150</v>
      </c>
      <c r="D80" s="81" t="s">
        <v>151</v>
      </c>
      <c r="E80" s="82">
        <v>38626</v>
      </c>
      <c r="F80" s="83" t="s">
        <v>152</v>
      </c>
      <c r="G80" s="82">
        <v>38777</v>
      </c>
      <c r="H80" s="81" t="s">
        <v>150</v>
      </c>
    </row>
    <row r="81" spans="1:8" ht="89.25" x14ac:dyDescent="0.2">
      <c r="A81" s="81">
        <v>775</v>
      </c>
      <c r="B81" s="82">
        <v>38882</v>
      </c>
      <c r="C81" s="81" t="s">
        <v>153</v>
      </c>
      <c r="D81" s="81" t="s">
        <v>154</v>
      </c>
      <c r="E81" s="82">
        <v>38808</v>
      </c>
      <c r="F81" s="83" t="s">
        <v>155</v>
      </c>
      <c r="G81" s="82">
        <v>38908</v>
      </c>
      <c r="H81" s="81" t="s">
        <v>153</v>
      </c>
    </row>
    <row r="82" spans="1:8" ht="102" x14ac:dyDescent="0.2">
      <c r="A82" s="81">
        <v>776</v>
      </c>
      <c r="B82" s="82">
        <v>38911</v>
      </c>
      <c r="C82" s="81" t="s">
        <v>156</v>
      </c>
      <c r="D82" s="81" t="s">
        <v>157</v>
      </c>
      <c r="E82" s="82">
        <v>38838</v>
      </c>
      <c r="F82" s="83" t="s">
        <v>158</v>
      </c>
      <c r="G82" s="82">
        <v>38918</v>
      </c>
      <c r="H82" s="81" t="s">
        <v>156</v>
      </c>
    </row>
    <row r="83" spans="1:8" ht="255" x14ac:dyDescent="0.2">
      <c r="A83" s="81">
        <v>781</v>
      </c>
      <c r="B83" s="82">
        <v>38974</v>
      </c>
      <c r="C83" s="81" t="s">
        <v>159</v>
      </c>
      <c r="D83" s="81" t="s">
        <v>160</v>
      </c>
      <c r="E83" s="82">
        <v>38626</v>
      </c>
      <c r="F83" s="83" t="s">
        <v>161</v>
      </c>
      <c r="G83" s="82">
        <v>38982</v>
      </c>
      <c r="H83" s="81" t="s">
        <v>162</v>
      </c>
    </row>
  </sheetData>
  <mergeCells count="4">
    <mergeCell ref="A65:J65"/>
    <mergeCell ref="A66:I67"/>
    <mergeCell ref="A68:J68"/>
    <mergeCell ref="A70:I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2013-12-09T19:44:47Z</dcterms:modified>
</cp:coreProperties>
</file>