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C14" i="12" l="1"/>
  <c r="C15" i="11"/>
  <c r="C13" i="10"/>
  <c r="C12" i="9" l="1"/>
  <c r="C15" i="8"/>
  <c r="C16" i="7"/>
  <c r="C20" i="6"/>
  <c r="C15" i="5"/>
  <c r="C20" i="4"/>
  <c r="C16" i="3"/>
  <c r="C9" i="2"/>
  <c r="C8" i="1"/>
</calcChain>
</file>

<file path=xl/sharedStrings.xml><?xml version="1.0" encoding="utf-8"?>
<sst xmlns="http://schemas.openxmlformats.org/spreadsheetml/2006/main" count="795" uniqueCount="171">
  <si>
    <t>COLOCACIONES DE ACCIONES DE PAGO (1)</t>
  </si>
  <si>
    <t>Enero de 2005</t>
  </si>
  <si>
    <t>Sociedad emisora</t>
  </si>
  <si>
    <t>Nº de acciones</t>
  </si>
  <si>
    <t>Miles de $</t>
  </si>
  <si>
    <t>Clínica Las Condes S.A.</t>
  </si>
  <si>
    <t xml:space="preserve">(1) Emisiones  pendientes efectivamente suscritas y pagadas en el mes,  informadas por las </t>
  </si>
  <si>
    <t>sociedades a la Superintendencia de Valores y Seguros.</t>
  </si>
  <si>
    <t>Febrero de 2005</t>
  </si>
  <si>
    <t>Instituto de Diagnóstico S.A.(Serie B)</t>
  </si>
  <si>
    <t>Sociedad de Inversiones Campos Chilenos S.A.</t>
  </si>
  <si>
    <t>Marzo de 2005</t>
  </si>
  <si>
    <t>Almendral S.A.</t>
  </si>
  <si>
    <t>Cencosud S.A.</t>
  </si>
  <si>
    <t>Feria de Osorno S.A.</t>
  </si>
  <si>
    <t>Norte Grande S.A.</t>
  </si>
  <si>
    <t>Soceidad de Inversiones Campos Chilenos S.A.</t>
  </si>
  <si>
    <t>Sociedad de Inversiones Oro Blanco S.A.</t>
  </si>
  <si>
    <t>Sociedad de Inversiones Pampa Calichera S.A.</t>
  </si>
  <si>
    <t>Sociedad Procesadora de Leche del Sur S.A.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</si>
  <si>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</si>
  <si>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</si>
  <si>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</si>
  <si>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</si>
  <si>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</si>
  <si>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</si>
  <si>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</si>
  <si>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Sociedad Emisora</t>
  </si>
  <si>
    <t>Nº</t>
  </si>
  <si>
    <t>Inscripción</t>
  </si>
  <si>
    <t>Vencimiento</t>
  </si>
  <si>
    <t>($)</t>
  </si>
  <si>
    <t>emitidas</t>
  </si>
  <si>
    <t>colocadas</t>
  </si>
  <si>
    <t>colocadas a marzo 2005</t>
  </si>
  <si>
    <t>Laboratorios Andromaco S.A.(2)</t>
  </si>
  <si>
    <t>Empresa Nacional del Carbón S.A.</t>
  </si>
  <si>
    <t>Madeco S.A.(2)</t>
  </si>
  <si>
    <t>Comercial e Industrial Viña S.A.</t>
  </si>
  <si>
    <t>Club Hípico de Peñuelas S.A.</t>
  </si>
  <si>
    <t>Empresas Cabo de Hornos S.A.</t>
  </si>
  <si>
    <t>Liga Independiente de Futbol S.A.</t>
  </si>
  <si>
    <t>Empresas Lucchetti S.A.</t>
  </si>
  <si>
    <t>Instituto de Diagnóstico S.A. A</t>
  </si>
  <si>
    <t>Instituto de Diagnóstico S.A. B</t>
  </si>
  <si>
    <t>Compañías Cic S.A.(3)</t>
  </si>
  <si>
    <t>Telmex Corp S.A.(Ex-Chilesat)</t>
  </si>
  <si>
    <t>Termas de Puyehue S.A.</t>
  </si>
  <si>
    <t>The Grange School S.A.</t>
  </si>
  <si>
    <t>Grupo Security S.A.</t>
  </si>
  <si>
    <t>Redes, Telas y Plásticos Argentina S.A.</t>
  </si>
  <si>
    <t>CEM  S.A.</t>
  </si>
  <si>
    <t>Envases del Pacífico S.A.</t>
  </si>
  <si>
    <t>Molibdenos y Metales S.A.</t>
  </si>
  <si>
    <t>US$26.000.000</t>
  </si>
  <si>
    <t>Viña Tarapacá Ex Zabala</t>
  </si>
  <si>
    <t>(1) :  Información que se obtiene del envío por parte de las sociedades de la Circular N°931</t>
  </si>
  <si>
    <t xml:space="preserve"> </t>
  </si>
  <si>
    <t>(2) : Destinado a Planes de Compensación para los trabajadores</t>
  </si>
  <si>
    <t>(3) : Aumento de Capital dejado sin efecto por la sociedad</t>
  </si>
  <si>
    <t>Abril de 2005</t>
  </si>
  <si>
    <t>Compañías Cic S.A.</t>
  </si>
  <si>
    <t>Nibsa S.A.</t>
  </si>
  <si>
    <t>Sociedad de Inversiones Pampa Calichera S.A.(Serie A)</t>
  </si>
  <si>
    <t>The Grange School S.A.(Serie B)</t>
  </si>
  <si>
    <t>Viña Tarapacá Ex Zavala S.A.</t>
  </si>
  <si>
    <t>colocadas a abril 2005</t>
  </si>
  <si>
    <t>Industria Nacional de Alimentos S.A.(Ex-Lucchetti)</t>
  </si>
  <si>
    <t>Instituto de Diagnóstico S.A.(Serie A)</t>
  </si>
  <si>
    <t>Instituto de Diagnóstico S.A. (Serie B)</t>
  </si>
  <si>
    <t>The Grange School S.A. (Serie B)</t>
  </si>
  <si>
    <t>Norte Grande S.A.(4)</t>
  </si>
  <si>
    <t>Sociedad de Inversiones Oro Blanco S.A.(4)</t>
  </si>
  <si>
    <t>Sociedad de Inversiones Pampa Calichera S.A.(Serie A)(4)</t>
  </si>
  <si>
    <t>Schwager S.A.</t>
  </si>
  <si>
    <t>(4) : Aumento de Capital reducido a lo efectivamente colocado, con fecha 8 de abril de 2005.</t>
  </si>
  <si>
    <t>Mayo de 2005</t>
  </si>
  <si>
    <t>CEM S.A.</t>
  </si>
  <si>
    <t>Molibdenos y Metales S.A.(2)</t>
  </si>
  <si>
    <t>(2) Las acciones de Molibdenos y Metales S.A. fueron colocadas a US$2,50 por acción, utilizando el tipo de cambio publicado en el Diario Oficial el 13 de mayo de 2005, el que equivale  a  $577,27/US$.</t>
  </si>
  <si>
    <t>colocadasa mayo 2005</t>
  </si>
  <si>
    <t>Cencosud S.A.(3)</t>
  </si>
  <si>
    <t>Qulicura S.A.</t>
  </si>
  <si>
    <t>Marítima de Inversiones S.A.</t>
  </si>
  <si>
    <t>Infodema S.A.</t>
  </si>
  <si>
    <t>Navarino S.A.</t>
  </si>
  <si>
    <t>Ripley Corp S.A.</t>
  </si>
  <si>
    <t>Quemchi S.A.</t>
  </si>
  <si>
    <t>Blanco Y Negro S.A.</t>
  </si>
  <si>
    <t>Junio de 2005</t>
  </si>
  <si>
    <t>Blanco y Negro S.A.(Serie B)(2)</t>
  </si>
  <si>
    <t>Laboratorios Andrómaco S.A.(3)</t>
  </si>
  <si>
    <t>Laboratorios Andrómaco S.A.</t>
  </si>
  <si>
    <t>(2) Colocación efectuada con fecha 17 de junio de 2005</t>
  </si>
  <si>
    <t>(3) Aumento de capital destinado a Planes de Compensación para los trabajadores</t>
  </si>
  <si>
    <t>colocadas a Junio 2005</t>
  </si>
  <si>
    <t>Blanco Y Negro S.A. (Serie B)</t>
  </si>
  <si>
    <t>CGE Distribución S.A.(3)</t>
  </si>
  <si>
    <t>Fusión</t>
  </si>
  <si>
    <t>Deportes Nauticos y Turismo Papudo S.A.</t>
  </si>
  <si>
    <t>(3) : Aumento de Capital destinado a la fusión por absorción de Compañía Eléctrica del Río Maipo S.A.</t>
  </si>
  <si>
    <t>Julio de 2005</t>
  </si>
  <si>
    <t>Laboratorios Andrómaco S.A.(2)</t>
  </si>
  <si>
    <t>Ripley Corp S.A.(3)</t>
  </si>
  <si>
    <t>(2) Destinado a Planes de compensación para los trabajadores</t>
  </si>
  <si>
    <t>(3) Colocación efectuada con fecha 15 de julio de 2005</t>
  </si>
  <si>
    <t>colocadas a Julio 2005</t>
  </si>
  <si>
    <t>S.A.C.I. Falabella(2)(4)</t>
  </si>
  <si>
    <t>Empresa Nacional del  Carbón  S.A.</t>
  </si>
  <si>
    <t>Masisa S.A. (ex-Terranova S.A.)(5)</t>
  </si>
  <si>
    <t>US$112.741.693,69</t>
  </si>
  <si>
    <t>(4):  Del total de las 16.698.803 acciones emitidas, 1.669.880 acciones serán destinadas a planes de compensación a los trabajadores, las que tienen un plazo de colocación de 5 años a partir del 26 de abril de 2005.</t>
  </si>
  <si>
    <t>(5):  Aumento de Capital destinado a la fusión por absorción de Masisa S.A., realizada por Masisa S.A.(ex Terranova S.A.)</t>
  </si>
  <si>
    <t>Agosto de 2005</t>
  </si>
  <si>
    <t>S.A.C.I. Falabella</t>
  </si>
  <si>
    <t>colocadas a agosto 2005</t>
  </si>
  <si>
    <t>Instituto de Diagnóstico S.A. (Serie A)</t>
  </si>
  <si>
    <t>Telmex Corp S.A. (Ex-Chilesat)</t>
  </si>
  <si>
    <t>Redes, Telas y Plásticos Argentina S.A.(3)</t>
  </si>
  <si>
    <t>CGE Distribución S.A.(4)</t>
  </si>
  <si>
    <t>S.A.C.I. Falabella (2)(5)</t>
  </si>
  <si>
    <t>Masisa S.A. (ex-Terranova S.A.)(6)</t>
  </si>
  <si>
    <t>(1) :  Información que se obtiene del envío por parte de las sociedades de la Circular N°931.</t>
  </si>
  <si>
    <t>(2) : Destinado a Planes de Compensación para los trabajadores.</t>
  </si>
  <si>
    <t>(3) : Con fecha 23/08/2005, Redes, Telas y Plásticos Argentina S.A., fue cancelada del Registro de Valores.</t>
  </si>
  <si>
    <t>(4) : Aumento de Capital destinado a la fusión por absorción de Compañía Eléctrica del Río Maipo S.A.</t>
  </si>
  <si>
    <t>(5):  Del total de las 16.698.803 acciones emitidas, 1.669.880 acciones serán destinadas a planes de compensación a los trabajadores, las que tienen un plazo de colocación de 5 años a partir del 26 de abril de 2005.</t>
  </si>
  <si>
    <t>(6):  Aumento de Capital destinado a la fusión por absorción de Masisa S.A., realizada por Masisa S.A.(ex Terranova S.A.).</t>
  </si>
  <si>
    <t>Septiembre de 2005</t>
  </si>
  <si>
    <t>colocadas a Septiembre 2005</t>
  </si>
  <si>
    <t>S.A.C.I. Falabella (2)(4)</t>
  </si>
  <si>
    <t>Sigdo Koppers S.A.</t>
  </si>
  <si>
    <t>Viña San Pedro S.A.(2)</t>
  </si>
  <si>
    <t>Viña San Pedro S.A.(6)</t>
  </si>
  <si>
    <t>(5):  Aumento de Capital destinado a la fusión por absorción de Masisa S.A., realizada por Masisa S.A.(ex Terranova S.A.).</t>
  </si>
  <si>
    <t>(6):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</si>
  <si>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Octubre de 2005</t>
  </si>
  <si>
    <t>Sigdo Koppers S.A.(3)</t>
  </si>
  <si>
    <t>Viña San Pedro S.A.</t>
  </si>
  <si>
    <t>(3) Colocación efectuada con fecha 20 de octubre de 2005.Correspondió a la apertura en Bolsa de la compañía.</t>
  </si>
  <si>
    <t>colocadas a Octubre 2005</t>
  </si>
  <si>
    <t xml:space="preserve">S.A.C.I. Falabella (2)(4) </t>
  </si>
  <si>
    <t>Rebrisa S.A. (Serie A)</t>
  </si>
  <si>
    <t>Rebrisa S.A. (Serie B)</t>
  </si>
  <si>
    <t>Invertec Pesquera Mar de  Chiloé  S.A.</t>
  </si>
  <si>
    <t>US$15.000.000,06</t>
  </si>
  <si>
    <t>Madeco S.A.</t>
  </si>
  <si>
    <t>Quintec S.A.</t>
  </si>
  <si>
    <t>Union El Golf S.A.</t>
  </si>
  <si>
    <t>Noviembre de 2005</t>
  </si>
  <si>
    <t>Invertec Pesquera Mar de Chiloé S.A.(2)</t>
  </si>
  <si>
    <t>(2) Colocación efectuada con fecha 10 de noviembre de 2005; Correspodió a la apertura en bolsa de la compañía.</t>
  </si>
  <si>
    <t>colocadas a Noviembre 2005</t>
  </si>
  <si>
    <t>Envases del Pacífico S.A.(%%)</t>
  </si>
  <si>
    <t>Jugos Concentrados S.A.</t>
  </si>
  <si>
    <t>Masisa S.A.</t>
  </si>
  <si>
    <t>US$150.000.000</t>
  </si>
  <si>
    <t>Cencosud S.A.(7)</t>
  </si>
  <si>
    <t>(3) : Aumento de Capital destinado a la fusión por absorción de Compañía Eléctrica del Río Maipo S.A.; canje realizado con fecha 22 de junio de 2005.</t>
  </si>
  <si>
    <t>(5):  Aumento de Capital destinado a la fusión por absorción de Masisa S.A., realizada por Masisa S.A.(ex Terranova S.A.); canje realizado con fecha 5 de agosto de 2005.</t>
  </si>
  <si>
    <t>(7) : Aumento de Capital destinado a la fusión por absorción de Empresas Almacenes París S.A.; canje realizado con fecha 14 de noviembre de 2005.</t>
  </si>
  <si>
    <t>Diciembre de 2005</t>
  </si>
  <si>
    <t>Clinica Las Condes S.A.</t>
  </si>
  <si>
    <t>colocadas a Diciembre 2005</t>
  </si>
  <si>
    <t>Bicecorp S.A.</t>
  </si>
  <si>
    <t>Colbún S.A.(8)</t>
  </si>
  <si>
    <t>(1):  Información que se obtiene del envío por parte de las sociedades de la Circular N°931.</t>
  </si>
  <si>
    <t>(2): Destinado a Planes de Compensación para los trabajadores.</t>
  </si>
  <si>
    <t>(3): Aumento de Capital destinado a la fusión por absorción de Compañía Eléctrica del Río Maipo S.A.; canje realizado con fecha 22 de junio de 2005.</t>
  </si>
  <si>
    <t>(7): Aumento de Capital destinado a la fusión por absorción de Empresas Almacenes París S.A.; canje realizado con fecha 14 de noviembre de 2005.</t>
  </si>
  <si>
    <t>(8): Aumento de Capital destinado a la fusión por absorción de Hidroeléctrica Cenelca S.A.; canje realizado con fecha 26 de diciembre de 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</si>
</sst>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MS Sans Serif"/>
    </font>
    <font>
      <u/>
      <sz val="10"/>
      <name val="MS Sans Serif"/>
    </font>
    <font>
      <b/>
      <sz val="10"/>
      <name val="MS Sans Serif"/>
      <family val="2"/>
    </font>
    <font>
      <b/>
      <u/>
      <sz val="10"/>
      <name val="MS Sans Serif"/>
      <family val="2"/>
    </font>
    <font>
      <b/>
      <sz val="10"/>
      <name val="MS Sans Serif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  <font>
      <sz val="10"/>
      <color rgb="FF000080"/>
      <name val="Arial"/>
    </font>
    <font>
      <sz val="10"/>
      <color rgb="FFFF0000"/>
      <name val="Arial"/>
    </font>
    <font>
      <sz val="10"/>
      <color rgb="FFFF0000"/>
      <name val="MS Sans Serif"/>
      <family val="2"/>
    </font>
    <font>
      <sz val="10"/>
      <color rgb="FF0000FF"/>
      <name val="MS Sans Serif"/>
      <family val="2"/>
    </font>
    <font>
      <sz val="10"/>
      <color rgb="FF008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2" fillId="0" borderId="0" xfId="0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3" fillId="0" borderId="0" xfId="0" applyFont="1" applyFill="1" applyBorder="1"/>
    <xf numFmtId="17" fontId="3" fillId="0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4" fillId="0" borderId="0" xfId="0" applyFont="1" applyFill="1" applyBorder="1"/>
    <xf numFmtId="0" fontId="5" fillId="0" borderId="0" xfId="0" quotePrefix="1" applyFont="1" applyFill="1" applyBorder="1" applyAlignment="1">
      <alignment horizontal="left"/>
    </xf>
    <xf numFmtId="15" fontId="5" fillId="0" borderId="0" xfId="0" quotePrefix="1" applyNumberFormat="1" applyFont="1" applyFill="1" applyBorder="1" applyAlignment="1">
      <alignment horizontal="left"/>
    </xf>
    <xf numFmtId="3" fontId="5" fillId="0" borderId="0" xfId="0" quotePrefix="1" applyNumberFormat="1" applyFont="1" applyFill="1" applyBorder="1" applyAlignment="1">
      <alignment horizontal="left"/>
    </xf>
    <xf numFmtId="10" fontId="5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5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15" fontId="6" fillId="2" borderId="7" xfId="0" applyNumberFormat="1" applyFont="1" applyFill="1" applyBorder="1" applyAlignment="1">
      <alignment horizontal="left"/>
    </xf>
    <xf numFmtId="15" fontId="6" fillId="2" borderId="8" xfId="0" applyNumberFormat="1" applyFont="1" applyFill="1" applyBorder="1" applyAlignment="1">
      <alignment horizontal="left"/>
    </xf>
    <xf numFmtId="3" fontId="6" fillId="2" borderId="7" xfId="0" applyNumberFormat="1" applyFont="1" applyFill="1" applyBorder="1" applyAlignment="1">
      <alignment horizontal="left"/>
    </xf>
    <xf numFmtId="10" fontId="6" fillId="2" borderId="7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15" fontId="6" fillId="2" borderId="9" xfId="0" applyNumberFormat="1" applyFont="1" applyFill="1" applyBorder="1" applyAlignment="1">
      <alignment horizontal="left"/>
    </xf>
    <xf numFmtId="15" fontId="6" fillId="2" borderId="10" xfId="0" applyNumberFormat="1" applyFont="1" applyFill="1" applyBorder="1" applyAlignment="1">
      <alignment horizontal="left"/>
    </xf>
    <xf numFmtId="3" fontId="6" fillId="2" borderId="9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left"/>
    </xf>
    <xf numFmtId="10" fontId="6" fillId="2" borderId="9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5" fontId="7" fillId="0" borderId="7" xfId="0" applyNumberFormat="1" applyFont="1" applyFill="1" applyBorder="1" applyAlignment="1">
      <alignment horizontal="left"/>
    </xf>
    <xf numFmtId="3" fontId="7" fillId="0" borderId="7" xfId="0" applyNumberFormat="1" applyFont="1" applyFill="1" applyBorder="1" applyAlignment="1">
      <alignment horizontal="left"/>
    </xf>
    <xf numFmtId="10" fontId="7" fillId="0" borderId="7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5" fontId="8" fillId="0" borderId="11" xfId="0" applyNumberFormat="1" applyFont="1" applyFill="1" applyBorder="1" applyAlignment="1">
      <alignment horizontal="left"/>
    </xf>
    <xf numFmtId="3" fontId="8" fillId="0" borderId="11" xfId="0" applyNumberFormat="1" applyFont="1" applyFill="1" applyBorder="1" applyAlignment="1">
      <alignment horizontal="left"/>
    </xf>
    <xf numFmtId="10" fontId="7" fillId="0" borderId="11" xfId="0" applyNumberFormat="1" applyFont="1" applyFill="1" applyBorder="1" applyAlignment="1">
      <alignment horizontal="left"/>
    </xf>
    <xf numFmtId="10" fontId="8" fillId="0" borderId="11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15" fontId="8" fillId="0" borderId="11" xfId="0" applyNumberFormat="1" applyFont="1" applyFill="1" applyBorder="1" applyAlignment="1">
      <alignment horizontal="left" vertical="top"/>
    </xf>
    <xf numFmtId="3" fontId="8" fillId="0" borderId="11" xfId="0" applyNumberFormat="1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5" fontId="8" fillId="0" borderId="9" xfId="0" applyNumberFormat="1" applyFont="1" applyFill="1" applyBorder="1" applyAlignment="1">
      <alignment horizontal="left"/>
    </xf>
    <xf numFmtId="15" fontId="7" fillId="0" borderId="9" xfId="0" applyNumberFormat="1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left"/>
    </xf>
    <xf numFmtId="10" fontId="8" fillId="0" borderId="9" xfId="0" applyNumberFormat="1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5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10" fontId="9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3" fontId="8" fillId="0" borderId="0" xfId="0" applyNumberFormat="1" applyFont="1" applyFill="1" applyBorder="1"/>
    <xf numFmtId="0" fontId="8" fillId="0" borderId="0" xfId="0" applyFont="1" applyFill="1" applyBorder="1"/>
    <xf numFmtId="0" fontId="8" fillId="0" borderId="4" xfId="0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0" fontId="8" fillId="0" borderId="1" xfId="0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9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5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10" fontId="10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15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9.85546875" style="2" bestFit="1" customWidth="1"/>
    <col min="4" max="4" width="13.28515625" style="1" customWidth="1"/>
    <col min="5" max="256" width="11.42578125" style="1"/>
    <col min="257" max="257" width="45.140625" style="1" customWidth="1"/>
    <col min="258" max="258" width="14.7109375" style="1" customWidth="1"/>
    <col min="259" max="259" width="9.85546875" style="1" bestFit="1" customWidth="1"/>
    <col min="260" max="260" width="13.28515625" style="1" customWidth="1"/>
    <col min="261" max="512" width="11.42578125" style="1"/>
    <col min="513" max="513" width="45.140625" style="1" customWidth="1"/>
    <col min="514" max="514" width="14.7109375" style="1" customWidth="1"/>
    <col min="515" max="515" width="9.85546875" style="1" bestFit="1" customWidth="1"/>
    <col min="516" max="516" width="13.28515625" style="1" customWidth="1"/>
    <col min="517" max="768" width="11.42578125" style="1"/>
    <col min="769" max="769" width="45.140625" style="1" customWidth="1"/>
    <col min="770" max="770" width="14.7109375" style="1" customWidth="1"/>
    <col min="771" max="771" width="9.85546875" style="1" bestFit="1" customWidth="1"/>
    <col min="772" max="772" width="13.28515625" style="1" customWidth="1"/>
    <col min="773" max="1024" width="11.42578125" style="1"/>
    <col min="1025" max="1025" width="45.140625" style="1" customWidth="1"/>
    <col min="1026" max="1026" width="14.7109375" style="1" customWidth="1"/>
    <col min="1027" max="1027" width="9.85546875" style="1" bestFit="1" customWidth="1"/>
    <col min="1028" max="1028" width="13.28515625" style="1" customWidth="1"/>
    <col min="1029" max="1280" width="11.42578125" style="1"/>
    <col min="1281" max="1281" width="45.140625" style="1" customWidth="1"/>
    <col min="1282" max="1282" width="14.7109375" style="1" customWidth="1"/>
    <col min="1283" max="1283" width="9.85546875" style="1" bestFit="1" customWidth="1"/>
    <col min="1284" max="1284" width="13.28515625" style="1" customWidth="1"/>
    <col min="1285" max="1536" width="11.42578125" style="1"/>
    <col min="1537" max="1537" width="45.140625" style="1" customWidth="1"/>
    <col min="1538" max="1538" width="14.7109375" style="1" customWidth="1"/>
    <col min="1539" max="1539" width="9.85546875" style="1" bestFit="1" customWidth="1"/>
    <col min="1540" max="1540" width="13.28515625" style="1" customWidth="1"/>
    <col min="1541" max="1792" width="11.42578125" style="1"/>
    <col min="1793" max="1793" width="45.140625" style="1" customWidth="1"/>
    <col min="1794" max="1794" width="14.7109375" style="1" customWidth="1"/>
    <col min="1795" max="1795" width="9.85546875" style="1" bestFit="1" customWidth="1"/>
    <col min="1796" max="1796" width="13.28515625" style="1" customWidth="1"/>
    <col min="1797" max="2048" width="11.42578125" style="1"/>
    <col min="2049" max="2049" width="45.140625" style="1" customWidth="1"/>
    <col min="2050" max="2050" width="14.7109375" style="1" customWidth="1"/>
    <col min="2051" max="2051" width="9.85546875" style="1" bestFit="1" customWidth="1"/>
    <col min="2052" max="2052" width="13.28515625" style="1" customWidth="1"/>
    <col min="2053" max="2304" width="11.42578125" style="1"/>
    <col min="2305" max="2305" width="45.140625" style="1" customWidth="1"/>
    <col min="2306" max="2306" width="14.7109375" style="1" customWidth="1"/>
    <col min="2307" max="2307" width="9.85546875" style="1" bestFit="1" customWidth="1"/>
    <col min="2308" max="2308" width="13.28515625" style="1" customWidth="1"/>
    <col min="2309" max="2560" width="11.42578125" style="1"/>
    <col min="2561" max="2561" width="45.140625" style="1" customWidth="1"/>
    <col min="2562" max="2562" width="14.7109375" style="1" customWidth="1"/>
    <col min="2563" max="2563" width="9.85546875" style="1" bestFit="1" customWidth="1"/>
    <col min="2564" max="2564" width="13.28515625" style="1" customWidth="1"/>
    <col min="2565" max="2816" width="11.42578125" style="1"/>
    <col min="2817" max="2817" width="45.140625" style="1" customWidth="1"/>
    <col min="2818" max="2818" width="14.7109375" style="1" customWidth="1"/>
    <col min="2819" max="2819" width="9.85546875" style="1" bestFit="1" customWidth="1"/>
    <col min="2820" max="2820" width="13.28515625" style="1" customWidth="1"/>
    <col min="2821" max="3072" width="11.42578125" style="1"/>
    <col min="3073" max="3073" width="45.140625" style="1" customWidth="1"/>
    <col min="3074" max="3074" width="14.7109375" style="1" customWidth="1"/>
    <col min="3075" max="3075" width="9.85546875" style="1" bestFit="1" customWidth="1"/>
    <col min="3076" max="3076" width="13.28515625" style="1" customWidth="1"/>
    <col min="3077" max="3328" width="11.42578125" style="1"/>
    <col min="3329" max="3329" width="45.140625" style="1" customWidth="1"/>
    <col min="3330" max="3330" width="14.7109375" style="1" customWidth="1"/>
    <col min="3331" max="3331" width="9.85546875" style="1" bestFit="1" customWidth="1"/>
    <col min="3332" max="3332" width="13.28515625" style="1" customWidth="1"/>
    <col min="3333" max="3584" width="11.42578125" style="1"/>
    <col min="3585" max="3585" width="45.140625" style="1" customWidth="1"/>
    <col min="3586" max="3586" width="14.7109375" style="1" customWidth="1"/>
    <col min="3587" max="3587" width="9.85546875" style="1" bestFit="1" customWidth="1"/>
    <col min="3588" max="3588" width="13.28515625" style="1" customWidth="1"/>
    <col min="3589" max="3840" width="11.42578125" style="1"/>
    <col min="3841" max="3841" width="45.140625" style="1" customWidth="1"/>
    <col min="3842" max="3842" width="14.7109375" style="1" customWidth="1"/>
    <col min="3843" max="3843" width="9.85546875" style="1" bestFit="1" customWidth="1"/>
    <col min="3844" max="3844" width="13.28515625" style="1" customWidth="1"/>
    <col min="3845" max="4096" width="11.42578125" style="1"/>
    <col min="4097" max="4097" width="45.140625" style="1" customWidth="1"/>
    <col min="4098" max="4098" width="14.7109375" style="1" customWidth="1"/>
    <col min="4099" max="4099" width="9.85546875" style="1" bestFit="1" customWidth="1"/>
    <col min="4100" max="4100" width="13.28515625" style="1" customWidth="1"/>
    <col min="4101" max="4352" width="11.42578125" style="1"/>
    <col min="4353" max="4353" width="45.140625" style="1" customWidth="1"/>
    <col min="4354" max="4354" width="14.7109375" style="1" customWidth="1"/>
    <col min="4355" max="4355" width="9.85546875" style="1" bestFit="1" customWidth="1"/>
    <col min="4356" max="4356" width="13.28515625" style="1" customWidth="1"/>
    <col min="4357" max="4608" width="11.42578125" style="1"/>
    <col min="4609" max="4609" width="45.140625" style="1" customWidth="1"/>
    <col min="4610" max="4610" width="14.7109375" style="1" customWidth="1"/>
    <col min="4611" max="4611" width="9.85546875" style="1" bestFit="1" customWidth="1"/>
    <col min="4612" max="4612" width="13.28515625" style="1" customWidth="1"/>
    <col min="4613" max="4864" width="11.42578125" style="1"/>
    <col min="4865" max="4865" width="45.140625" style="1" customWidth="1"/>
    <col min="4866" max="4866" width="14.7109375" style="1" customWidth="1"/>
    <col min="4867" max="4867" width="9.85546875" style="1" bestFit="1" customWidth="1"/>
    <col min="4868" max="4868" width="13.28515625" style="1" customWidth="1"/>
    <col min="4869" max="5120" width="11.42578125" style="1"/>
    <col min="5121" max="5121" width="45.140625" style="1" customWidth="1"/>
    <col min="5122" max="5122" width="14.7109375" style="1" customWidth="1"/>
    <col min="5123" max="5123" width="9.85546875" style="1" bestFit="1" customWidth="1"/>
    <col min="5124" max="5124" width="13.28515625" style="1" customWidth="1"/>
    <col min="5125" max="5376" width="11.42578125" style="1"/>
    <col min="5377" max="5377" width="45.140625" style="1" customWidth="1"/>
    <col min="5378" max="5378" width="14.7109375" style="1" customWidth="1"/>
    <col min="5379" max="5379" width="9.85546875" style="1" bestFit="1" customWidth="1"/>
    <col min="5380" max="5380" width="13.28515625" style="1" customWidth="1"/>
    <col min="5381" max="5632" width="11.42578125" style="1"/>
    <col min="5633" max="5633" width="45.140625" style="1" customWidth="1"/>
    <col min="5634" max="5634" width="14.7109375" style="1" customWidth="1"/>
    <col min="5635" max="5635" width="9.85546875" style="1" bestFit="1" customWidth="1"/>
    <col min="5636" max="5636" width="13.28515625" style="1" customWidth="1"/>
    <col min="5637" max="5888" width="11.42578125" style="1"/>
    <col min="5889" max="5889" width="45.140625" style="1" customWidth="1"/>
    <col min="5890" max="5890" width="14.7109375" style="1" customWidth="1"/>
    <col min="5891" max="5891" width="9.85546875" style="1" bestFit="1" customWidth="1"/>
    <col min="5892" max="5892" width="13.28515625" style="1" customWidth="1"/>
    <col min="5893" max="6144" width="11.42578125" style="1"/>
    <col min="6145" max="6145" width="45.140625" style="1" customWidth="1"/>
    <col min="6146" max="6146" width="14.7109375" style="1" customWidth="1"/>
    <col min="6147" max="6147" width="9.85546875" style="1" bestFit="1" customWidth="1"/>
    <col min="6148" max="6148" width="13.28515625" style="1" customWidth="1"/>
    <col min="6149" max="6400" width="11.42578125" style="1"/>
    <col min="6401" max="6401" width="45.140625" style="1" customWidth="1"/>
    <col min="6402" max="6402" width="14.7109375" style="1" customWidth="1"/>
    <col min="6403" max="6403" width="9.85546875" style="1" bestFit="1" customWidth="1"/>
    <col min="6404" max="6404" width="13.28515625" style="1" customWidth="1"/>
    <col min="6405" max="6656" width="11.42578125" style="1"/>
    <col min="6657" max="6657" width="45.140625" style="1" customWidth="1"/>
    <col min="6658" max="6658" width="14.7109375" style="1" customWidth="1"/>
    <col min="6659" max="6659" width="9.85546875" style="1" bestFit="1" customWidth="1"/>
    <col min="6660" max="6660" width="13.28515625" style="1" customWidth="1"/>
    <col min="6661" max="6912" width="11.42578125" style="1"/>
    <col min="6913" max="6913" width="45.140625" style="1" customWidth="1"/>
    <col min="6914" max="6914" width="14.7109375" style="1" customWidth="1"/>
    <col min="6915" max="6915" width="9.85546875" style="1" bestFit="1" customWidth="1"/>
    <col min="6916" max="6916" width="13.28515625" style="1" customWidth="1"/>
    <col min="6917" max="7168" width="11.42578125" style="1"/>
    <col min="7169" max="7169" width="45.140625" style="1" customWidth="1"/>
    <col min="7170" max="7170" width="14.7109375" style="1" customWidth="1"/>
    <col min="7171" max="7171" width="9.85546875" style="1" bestFit="1" customWidth="1"/>
    <col min="7172" max="7172" width="13.28515625" style="1" customWidth="1"/>
    <col min="7173" max="7424" width="11.42578125" style="1"/>
    <col min="7425" max="7425" width="45.140625" style="1" customWidth="1"/>
    <col min="7426" max="7426" width="14.7109375" style="1" customWidth="1"/>
    <col min="7427" max="7427" width="9.85546875" style="1" bestFit="1" customWidth="1"/>
    <col min="7428" max="7428" width="13.28515625" style="1" customWidth="1"/>
    <col min="7429" max="7680" width="11.42578125" style="1"/>
    <col min="7681" max="7681" width="45.140625" style="1" customWidth="1"/>
    <col min="7682" max="7682" width="14.7109375" style="1" customWidth="1"/>
    <col min="7683" max="7683" width="9.85546875" style="1" bestFit="1" customWidth="1"/>
    <col min="7684" max="7684" width="13.28515625" style="1" customWidth="1"/>
    <col min="7685" max="7936" width="11.42578125" style="1"/>
    <col min="7937" max="7937" width="45.140625" style="1" customWidth="1"/>
    <col min="7938" max="7938" width="14.7109375" style="1" customWidth="1"/>
    <col min="7939" max="7939" width="9.85546875" style="1" bestFit="1" customWidth="1"/>
    <col min="7940" max="7940" width="13.28515625" style="1" customWidth="1"/>
    <col min="7941" max="8192" width="11.42578125" style="1"/>
    <col min="8193" max="8193" width="45.140625" style="1" customWidth="1"/>
    <col min="8194" max="8194" width="14.7109375" style="1" customWidth="1"/>
    <col min="8195" max="8195" width="9.85546875" style="1" bestFit="1" customWidth="1"/>
    <col min="8196" max="8196" width="13.28515625" style="1" customWidth="1"/>
    <col min="8197" max="8448" width="11.42578125" style="1"/>
    <col min="8449" max="8449" width="45.140625" style="1" customWidth="1"/>
    <col min="8450" max="8450" width="14.7109375" style="1" customWidth="1"/>
    <col min="8451" max="8451" width="9.85546875" style="1" bestFit="1" customWidth="1"/>
    <col min="8452" max="8452" width="13.28515625" style="1" customWidth="1"/>
    <col min="8453" max="8704" width="11.42578125" style="1"/>
    <col min="8705" max="8705" width="45.140625" style="1" customWidth="1"/>
    <col min="8706" max="8706" width="14.7109375" style="1" customWidth="1"/>
    <col min="8707" max="8707" width="9.85546875" style="1" bestFit="1" customWidth="1"/>
    <col min="8708" max="8708" width="13.28515625" style="1" customWidth="1"/>
    <col min="8709" max="8960" width="11.42578125" style="1"/>
    <col min="8961" max="8961" width="45.140625" style="1" customWidth="1"/>
    <col min="8962" max="8962" width="14.7109375" style="1" customWidth="1"/>
    <col min="8963" max="8963" width="9.85546875" style="1" bestFit="1" customWidth="1"/>
    <col min="8964" max="8964" width="13.28515625" style="1" customWidth="1"/>
    <col min="8965" max="9216" width="11.42578125" style="1"/>
    <col min="9217" max="9217" width="45.140625" style="1" customWidth="1"/>
    <col min="9218" max="9218" width="14.7109375" style="1" customWidth="1"/>
    <col min="9219" max="9219" width="9.85546875" style="1" bestFit="1" customWidth="1"/>
    <col min="9220" max="9220" width="13.28515625" style="1" customWidth="1"/>
    <col min="9221" max="9472" width="11.42578125" style="1"/>
    <col min="9473" max="9473" width="45.140625" style="1" customWidth="1"/>
    <col min="9474" max="9474" width="14.7109375" style="1" customWidth="1"/>
    <col min="9475" max="9475" width="9.85546875" style="1" bestFit="1" customWidth="1"/>
    <col min="9476" max="9476" width="13.28515625" style="1" customWidth="1"/>
    <col min="9477" max="9728" width="11.42578125" style="1"/>
    <col min="9729" max="9729" width="45.140625" style="1" customWidth="1"/>
    <col min="9730" max="9730" width="14.7109375" style="1" customWidth="1"/>
    <col min="9731" max="9731" width="9.85546875" style="1" bestFit="1" customWidth="1"/>
    <col min="9732" max="9732" width="13.28515625" style="1" customWidth="1"/>
    <col min="9733" max="9984" width="11.42578125" style="1"/>
    <col min="9985" max="9985" width="45.140625" style="1" customWidth="1"/>
    <col min="9986" max="9986" width="14.7109375" style="1" customWidth="1"/>
    <col min="9987" max="9987" width="9.85546875" style="1" bestFit="1" customWidth="1"/>
    <col min="9988" max="9988" width="13.28515625" style="1" customWidth="1"/>
    <col min="9989" max="10240" width="11.42578125" style="1"/>
    <col min="10241" max="10241" width="45.140625" style="1" customWidth="1"/>
    <col min="10242" max="10242" width="14.7109375" style="1" customWidth="1"/>
    <col min="10243" max="10243" width="9.85546875" style="1" bestFit="1" customWidth="1"/>
    <col min="10244" max="10244" width="13.28515625" style="1" customWidth="1"/>
    <col min="10245" max="10496" width="11.42578125" style="1"/>
    <col min="10497" max="10497" width="45.140625" style="1" customWidth="1"/>
    <col min="10498" max="10498" width="14.7109375" style="1" customWidth="1"/>
    <col min="10499" max="10499" width="9.85546875" style="1" bestFit="1" customWidth="1"/>
    <col min="10500" max="10500" width="13.28515625" style="1" customWidth="1"/>
    <col min="10501" max="10752" width="11.42578125" style="1"/>
    <col min="10753" max="10753" width="45.140625" style="1" customWidth="1"/>
    <col min="10754" max="10754" width="14.7109375" style="1" customWidth="1"/>
    <col min="10755" max="10755" width="9.85546875" style="1" bestFit="1" customWidth="1"/>
    <col min="10756" max="10756" width="13.28515625" style="1" customWidth="1"/>
    <col min="10757" max="11008" width="11.42578125" style="1"/>
    <col min="11009" max="11009" width="45.140625" style="1" customWidth="1"/>
    <col min="11010" max="11010" width="14.7109375" style="1" customWidth="1"/>
    <col min="11011" max="11011" width="9.85546875" style="1" bestFit="1" customWidth="1"/>
    <col min="11012" max="11012" width="13.28515625" style="1" customWidth="1"/>
    <col min="11013" max="11264" width="11.42578125" style="1"/>
    <col min="11265" max="11265" width="45.140625" style="1" customWidth="1"/>
    <col min="11266" max="11266" width="14.7109375" style="1" customWidth="1"/>
    <col min="11267" max="11267" width="9.85546875" style="1" bestFit="1" customWidth="1"/>
    <col min="11268" max="11268" width="13.28515625" style="1" customWidth="1"/>
    <col min="11269" max="11520" width="11.42578125" style="1"/>
    <col min="11521" max="11521" width="45.140625" style="1" customWidth="1"/>
    <col min="11522" max="11522" width="14.7109375" style="1" customWidth="1"/>
    <col min="11523" max="11523" width="9.85546875" style="1" bestFit="1" customWidth="1"/>
    <col min="11524" max="11524" width="13.28515625" style="1" customWidth="1"/>
    <col min="11525" max="11776" width="11.42578125" style="1"/>
    <col min="11777" max="11777" width="45.140625" style="1" customWidth="1"/>
    <col min="11778" max="11778" width="14.7109375" style="1" customWidth="1"/>
    <col min="11779" max="11779" width="9.85546875" style="1" bestFit="1" customWidth="1"/>
    <col min="11780" max="11780" width="13.28515625" style="1" customWidth="1"/>
    <col min="11781" max="12032" width="11.42578125" style="1"/>
    <col min="12033" max="12033" width="45.140625" style="1" customWidth="1"/>
    <col min="12034" max="12034" width="14.7109375" style="1" customWidth="1"/>
    <col min="12035" max="12035" width="9.85546875" style="1" bestFit="1" customWidth="1"/>
    <col min="12036" max="12036" width="13.28515625" style="1" customWidth="1"/>
    <col min="12037" max="12288" width="11.42578125" style="1"/>
    <col min="12289" max="12289" width="45.140625" style="1" customWidth="1"/>
    <col min="12290" max="12290" width="14.7109375" style="1" customWidth="1"/>
    <col min="12291" max="12291" width="9.85546875" style="1" bestFit="1" customWidth="1"/>
    <col min="12292" max="12292" width="13.28515625" style="1" customWidth="1"/>
    <col min="12293" max="12544" width="11.42578125" style="1"/>
    <col min="12545" max="12545" width="45.140625" style="1" customWidth="1"/>
    <col min="12546" max="12546" width="14.7109375" style="1" customWidth="1"/>
    <col min="12547" max="12547" width="9.85546875" style="1" bestFit="1" customWidth="1"/>
    <col min="12548" max="12548" width="13.28515625" style="1" customWidth="1"/>
    <col min="12549" max="12800" width="11.42578125" style="1"/>
    <col min="12801" max="12801" width="45.140625" style="1" customWidth="1"/>
    <col min="12802" max="12802" width="14.7109375" style="1" customWidth="1"/>
    <col min="12803" max="12803" width="9.85546875" style="1" bestFit="1" customWidth="1"/>
    <col min="12804" max="12804" width="13.28515625" style="1" customWidth="1"/>
    <col min="12805" max="13056" width="11.42578125" style="1"/>
    <col min="13057" max="13057" width="45.140625" style="1" customWidth="1"/>
    <col min="13058" max="13058" width="14.7109375" style="1" customWidth="1"/>
    <col min="13059" max="13059" width="9.85546875" style="1" bestFit="1" customWidth="1"/>
    <col min="13060" max="13060" width="13.28515625" style="1" customWidth="1"/>
    <col min="13061" max="13312" width="11.42578125" style="1"/>
    <col min="13313" max="13313" width="45.140625" style="1" customWidth="1"/>
    <col min="13314" max="13314" width="14.7109375" style="1" customWidth="1"/>
    <col min="13315" max="13315" width="9.85546875" style="1" bestFit="1" customWidth="1"/>
    <col min="13316" max="13316" width="13.28515625" style="1" customWidth="1"/>
    <col min="13317" max="13568" width="11.42578125" style="1"/>
    <col min="13569" max="13569" width="45.140625" style="1" customWidth="1"/>
    <col min="13570" max="13570" width="14.7109375" style="1" customWidth="1"/>
    <col min="13571" max="13571" width="9.85546875" style="1" bestFit="1" customWidth="1"/>
    <col min="13572" max="13572" width="13.28515625" style="1" customWidth="1"/>
    <col min="13573" max="13824" width="11.42578125" style="1"/>
    <col min="13825" max="13825" width="45.140625" style="1" customWidth="1"/>
    <col min="13826" max="13826" width="14.7109375" style="1" customWidth="1"/>
    <col min="13827" max="13827" width="9.85546875" style="1" bestFit="1" customWidth="1"/>
    <col min="13828" max="13828" width="13.28515625" style="1" customWidth="1"/>
    <col min="13829" max="14080" width="11.42578125" style="1"/>
    <col min="14081" max="14081" width="45.140625" style="1" customWidth="1"/>
    <col min="14082" max="14082" width="14.7109375" style="1" customWidth="1"/>
    <col min="14083" max="14083" width="9.85546875" style="1" bestFit="1" customWidth="1"/>
    <col min="14084" max="14084" width="13.28515625" style="1" customWidth="1"/>
    <col min="14085" max="14336" width="11.42578125" style="1"/>
    <col min="14337" max="14337" width="45.140625" style="1" customWidth="1"/>
    <col min="14338" max="14338" width="14.7109375" style="1" customWidth="1"/>
    <col min="14339" max="14339" width="9.85546875" style="1" bestFit="1" customWidth="1"/>
    <col min="14340" max="14340" width="13.28515625" style="1" customWidth="1"/>
    <col min="14341" max="14592" width="11.42578125" style="1"/>
    <col min="14593" max="14593" width="45.140625" style="1" customWidth="1"/>
    <col min="14594" max="14594" width="14.7109375" style="1" customWidth="1"/>
    <col min="14595" max="14595" width="9.85546875" style="1" bestFit="1" customWidth="1"/>
    <col min="14596" max="14596" width="13.28515625" style="1" customWidth="1"/>
    <col min="14597" max="14848" width="11.42578125" style="1"/>
    <col min="14849" max="14849" width="45.140625" style="1" customWidth="1"/>
    <col min="14850" max="14850" width="14.7109375" style="1" customWidth="1"/>
    <col min="14851" max="14851" width="9.85546875" style="1" bestFit="1" customWidth="1"/>
    <col min="14852" max="14852" width="13.28515625" style="1" customWidth="1"/>
    <col min="14853" max="15104" width="11.42578125" style="1"/>
    <col min="15105" max="15105" width="45.140625" style="1" customWidth="1"/>
    <col min="15106" max="15106" width="14.7109375" style="1" customWidth="1"/>
    <col min="15107" max="15107" width="9.85546875" style="1" bestFit="1" customWidth="1"/>
    <col min="15108" max="15108" width="13.28515625" style="1" customWidth="1"/>
    <col min="15109" max="15360" width="11.42578125" style="1"/>
    <col min="15361" max="15361" width="45.140625" style="1" customWidth="1"/>
    <col min="15362" max="15362" width="14.7109375" style="1" customWidth="1"/>
    <col min="15363" max="15363" width="9.85546875" style="1" bestFit="1" customWidth="1"/>
    <col min="15364" max="15364" width="13.28515625" style="1" customWidth="1"/>
    <col min="15365" max="15616" width="11.42578125" style="1"/>
    <col min="15617" max="15617" width="45.140625" style="1" customWidth="1"/>
    <col min="15618" max="15618" width="14.7109375" style="1" customWidth="1"/>
    <col min="15619" max="15619" width="9.85546875" style="1" bestFit="1" customWidth="1"/>
    <col min="15620" max="15620" width="13.28515625" style="1" customWidth="1"/>
    <col min="15621" max="15872" width="11.42578125" style="1"/>
    <col min="15873" max="15873" width="45.140625" style="1" customWidth="1"/>
    <col min="15874" max="15874" width="14.7109375" style="1" customWidth="1"/>
    <col min="15875" max="15875" width="9.85546875" style="1" bestFit="1" customWidth="1"/>
    <col min="15876" max="15876" width="13.28515625" style="1" customWidth="1"/>
    <col min="15877" max="16128" width="11.42578125" style="1"/>
    <col min="16129" max="16129" width="45.140625" style="1" customWidth="1"/>
    <col min="16130" max="16130" width="14.7109375" style="1" customWidth="1"/>
    <col min="16131" max="16131" width="9.85546875" style="1" bestFit="1" customWidth="1"/>
    <col min="16132" max="16132" width="13.28515625" style="1" customWidth="1"/>
    <col min="16133" max="16384" width="11.42578125" style="1"/>
  </cols>
  <sheetData>
    <row r="1" spans="1:4" x14ac:dyDescent="0.2">
      <c r="A1" s="1" t="s">
        <v>0</v>
      </c>
    </row>
    <row r="2" spans="1:4" x14ac:dyDescent="0.2">
      <c r="A2" s="3" t="s">
        <v>1</v>
      </c>
    </row>
    <row r="3" spans="1:4" ht="13.5" thickBot="1" x14ac:dyDescent="0.25"/>
    <row r="4" spans="1:4" ht="13.5" thickBot="1" x14ac:dyDescent="0.25">
      <c r="A4" s="4" t="s">
        <v>2</v>
      </c>
      <c r="B4" s="5" t="s">
        <v>3</v>
      </c>
      <c r="C4" s="6" t="s">
        <v>4</v>
      </c>
      <c r="D4" s="7"/>
    </row>
    <row r="5" spans="1:4" x14ac:dyDescent="0.2">
      <c r="A5" s="8"/>
      <c r="C5" s="9"/>
    </row>
    <row r="6" spans="1:4" x14ac:dyDescent="0.2">
      <c r="A6" s="8" t="s">
        <v>5</v>
      </c>
      <c r="B6" s="2">
        <v>10384</v>
      </c>
      <c r="C6" s="10">
        <v>99640</v>
      </c>
    </row>
    <row r="7" spans="1:4" ht="13.5" thickBot="1" x14ac:dyDescent="0.25">
      <c r="A7" s="8"/>
      <c r="C7" s="10"/>
    </row>
    <row r="8" spans="1:4" ht="13.5" thickBot="1" x14ac:dyDescent="0.25">
      <c r="A8" s="11"/>
      <c r="B8" s="5"/>
      <c r="C8" s="6">
        <f>SUM(C5:C7)</f>
        <v>99640</v>
      </c>
    </row>
    <row r="10" spans="1:4" x14ac:dyDescent="0.2">
      <c r="A10" s="12" t="s">
        <v>6</v>
      </c>
    </row>
    <row r="11" spans="1:4" x14ac:dyDescent="0.2">
      <c r="A11" s="13" t="s">
        <v>7</v>
      </c>
    </row>
    <row r="12" spans="1:4" x14ac:dyDescent="0.2">
      <c r="A12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A21" sqref="A21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4.4257812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136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5</v>
      </c>
      <c r="B6" s="70">
        <v>9999</v>
      </c>
      <c r="C6" s="74">
        <v>128979</v>
      </c>
    </row>
    <row r="7" spans="1:4" x14ac:dyDescent="0.2">
      <c r="A7" s="72" t="s">
        <v>14</v>
      </c>
      <c r="B7" s="70">
        <v>1500</v>
      </c>
      <c r="C7" s="74">
        <v>106</v>
      </c>
    </row>
    <row r="8" spans="1:4" x14ac:dyDescent="0.2">
      <c r="A8" s="72" t="s">
        <v>102</v>
      </c>
      <c r="B8" s="70">
        <v>400000</v>
      </c>
      <c r="C8" s="74">
        <v>30104</v>
      </c>
    </row>
    <row r="9" spans="1:4" x14ac:dyDescent="0.2">
      <c r="A9" s="72" t="s">
        <v>74</v>
      </c>
      <c r="B9" s="70">
        <v>10000000</v>
      </c>
      <c r="C9" s="74">
        <v>140775</v>
      </c>
    </row>
    <row r="10" spans="1:4" x14ac:dyDescent="0.2">
      <c r="A10" s="72" t="s">
        <v>137</v>
      </c>
      <c r="B10" s="70">
        <v>200000000</v>
      </c>
      <c r="C10" s="74">
        <v>84000000</v>
      </c>
    </row>
    <row r="11" spans="1:4" x14ac:dyDescent="0.2">
      <c r="A11" s="72" t="s">
        <v>138</v>
      </c>
      <c r="B11" s="70">
        <v>657034</v>
      </c>
      <c r="C11" s="74">
        <v>4185</v>
      </c>
    </row>
    <row r="12" spans="1:4" ht="13.5" thickBot="1" x14ac:dyDescent="0.25">
      <c r="A12" s="72"/>
      <c r="C12" s="74"/>
    </row>
    <row r="13" spans="1:4" ht="13.5" thickBot="1" x14ac:dyDescent="0.25">
      <c r="A13" s="75"/>
      <c r="B13" s="76"/>
      <c r="C13" s="77">
        <f>SUM(C5:C12)</f>
        <v>84304149</v>
      </c>
    </row>
    <row r="15" spans="1:4" x14ac:dyDescent="0.2">
      <c r="A15" s="45" t="s">
        <v>6</v>
      </c>
    </row>
    <row r="16" spans="1:4" x14ac:dyDescent="0.2">
      <c r="A16" s="78" t="s">
        <v>7</v>
      </c>
    </row>
    <row r="17" spans="1:10" x14ac:dyDescent="0.2">
      <c r="A17" s="71" t="s">
        <v>104</v>
      </c>
    </row>
    <row r="18" spans="1:10" x14ac:dyDescent="0.2">
      <c r="A18" s="71" t="s">
        <v>139</v>
      </c>
    </row>
    <row r="20" spans="1:10" s="89" customFormat="1" x14ac:dyDescent="0.2">
      <c r="B20" s="90"/>
      <c r="C20" s="90"/>
    </row>
    <row r="21" spans="1:10" x14ac:dyDescent="0.2">
      <c r="A21" s="20" t="s">
        <v>20</v>
      </c>
      <c r="B21" s="20"/>
      <c r="C21" s="21"/>
      <c r="D21" s="21"/>
      <c r="E21" s="22"/>
      <c r="F21" s="22"/>
      <c r="G21" s="23"/>
      <c r="H21" s="20"/>
      <c r="I21" s="40"/>
      <c r="J21" s="40"/>
    </row>
    <row r="22" spans="1:10" x14ac:dyDescent="0.2">
      <c r="A22" s="24" t="s">
        <v>21</v>
      </c>
      <c r="B22" s="24"/>
      <c r="C22" s="25"/>
      <c r="D22" s="25"/>
      <c r="E22" s="26"/>
      <c r="F22" s="26"/>
      <c r="G22" s="27"/>
      <c r="H22" s="24"/>
      <c r="I22" s="24"/>
      <c r="J22" s="24"/>
    </row>
    <row r="23" spans="1:10" x14ac:dyDescent="0.2">
      <c r="A23" s="28"/>
      <c r="B23" s="28"/>
      <c r="C23" s="29" t="s">
        <v>22</v>
      </c>
      <c r="D23" s="30" t="s">
        <v>22</v>
      </c>
      <c r="E23" s="31" t="s">
        <v>23</v>
      </c>
      <c r="F23" s="31" t="s">
        <v>24</v>
      </c>
      <c r="G23" s="32" t="s">
        <v>25</v>
      </c>
      <c r="H23" s="28" t="s">
        <v>26</v>
      </c>
      <c r="I23" s="68"/>
      <c r="J23" s="68"/>
    </row>
    <row r="24" spans="1:10" x14ac:dyDescent="0.2">
      <c r="A24" s="33" t="s">
        <v>27</v>
      </c>
      <c r="B24" s="33" t="s">
        <v>28</v>
      </c>
      <c r="C24" s="34" t="s">
        <v>29</v>
      </c>
      <c r="D24" s="35" t="s">
        <v>30</v>
      </c>
      <c r="E24" s="36" t="s">
        <v>31</v>
      </c>
      <c r="F24" s="37" t="s">
        <v>32</v>
      </c>
      <c r="G24" s="38" t="s">
        <v>33</v>
      </c>
      <c r="H24" s="33" t="s">
        <v>140</v>
      </c>
      <c r="I24" s="68"/>
      <c r="J24" s="68"/>
    </row>
    <row r="25" spans="1:10" x14ac:dyDescent="0.2">
      <c r="A25" s="39"/>
      <c r="B25" s="93"/>
      <c r="C25" s="41"/>
      <c r="D25" s="41"/>
      <c r="E25" s="42"/>
      <c r="F25" s="42"/>
      <c r="G25" s="43"/>
      <c r="H25" s="39"/>
      <c r="I25" s="40"/>
      <c r="J25" s="40"/>
    </row>
    <row r="26" spans="1:10" x14ac:dyDescent="0.2">
      <c r="A26" s="44" t="s">
        <v>35</v>
      </c>
      <c r="B26" s="45">
        <v>674</v>
      </c>
      <c r="C26" s="46">
        <v>37571</v>
      </c>
      <c r="D26" s="46">
        <v>39055</v>
      </c>
      <c r="E26" s="47">
        <v>1040961999</v>
      </c>
      <c r="F26" s="47">
        <v>19400000</v>
      </c>
      <c r="G26" s="48">
        <v>0.39175257731958762</v>
      </c>
      <c r="H26" s="47">
        <v>7600000</v>
      </c>
      <c r="I26" s="45"/>
      <c r="J26" s="45"/>
    </row>
    <row r="27" spans="1:10" x14ac:dyDescent="0.2">
      <c r="A27" s="44" t="s">
        <v>37</v>
      </c>
      <c r="B27" s="45">
        <v>684</v>
      </c>
      <c r="C27" s="46">
        <v>37735</v>
      </c>
      <c r="D27" s="46">
        <v>39400</v>
      </c>
      <c r="E27" s="47">
        <v>8880012000</v>
      </c>
      <c r="F27" s="47">
        <v>493334000</v>
      </c>
      <c r="G27" s="48">
        <v>0.36921786051640471</v>
      </c>
      <c r="H27" s="47">
        <v>182147724</v>
      </c>
      <c r="I27" s="45"/>
      <c r="J27" s="45"/>
    </row>
    <row r="28" spans="1:10" x14ac:dyDescent="0.2">
      <c r="A28" s="44" t="s">
        <v>38</v>
      </c>
      <c r="B28" s="45">
        <v>691</v>
      </c>
      <c r="C28" s="46">
        <v>37837</v>
      </c>
      <c r="D28" s="46">
        <v>38837</v>
      </c>
      <c r="E28" s="47">
        <v>95000000</v>
      </c>
      <c r="F28" s="47">
        <v>950000000000</v>
      </c>
      <c r="G28" s="48">
        <v>0.99789473684210528</v>
      </c>
      <c r="H28" s="47">
        <v>948000000000</v>
      </c>
      <c r="I28" s="45"/>
      <c r="J28" s="45"/>
    </row>
    <row r="29" spans="1:10" x14ac:dyDescent="0.2">
      <c r="A29" s="44" t="s">
        <v>39</v>
      </c>
      <c r="B29" s="45">
        <v>692</v>
      </c>
      <c r="C29" s="46">
        <v>37840</v>
      </c>
      <c r="D29" s="46">
        <v>38739</v>
      </c>
      <c r="E29" s="47">
        <v>260000000</v>
      </c>
      <c r="F29" s="47">
        <v>400000000</v>
      </c>
      <c r="G29" s="48">
        <v>0.98486123999999997</v>
      </c>
      <c r="H29" s="47">
        <v>393944496</v>
      </c>
      <c r="I29" s="45"/>
      <c r="J29" s="45"/>
    </row>
    <row r="30" spans="1:10" x14ac:dyDescent="0.2">
      <c r="A30" s="44" t="s">
        <v>40</v>
      </c>
      <c r="B30" s="45">
        <v>696</v>
      </c>
      <c r="C30" s="46">
        <v>37889</v>
      </c>
      <c r="D30" s="46">
        <v>38905</v>
      </c>
      <c r="E30" s="47">
        <v>800000000</v>
      </c>
      <c r="F30" s="47">
        <v>200000000</v>
      </c>
      <c r="G30" s="48">
        <v>0.99981655999999997</v>
      </c>
      <c r="H30" s="47">
        <v>199963312</v>
      </c>
      <c r="I30" s="45"/>
      <c r="J30" s="45"/>
    </row>
    <row r="31" spans="1:10" x14ac:dyDescent="0.2">
      <c r="A31" s="44" t="s">
        <v>14</v>
      </c>
      <c r="B31" s="45">
        <v>697</v>
      </c>
      <c r="C31" s="46">
        <v>37904</v>
      </c>
      <c r="D31" s="46">
        <v>38832</v>
      </c>
      <c r="E31" s="47">
        <v>2040000000</v>
      </c>
      <c r="F31" s="47">
        <v>30000000</v>
      </c>
      <c r="G31" s="48">
        <v>0.96201000000000003</v>
      </c>
      <c r="H31" s="47">
        <v>28860300</v>
      </c>
      <c r="I31" s="45"/>
      <c r="J31" s="45"/>
    </row>
    <row r="32" spans="1:10" x14ac:dyDescent="0.2">
      <c r="A32" s="44" t="s">
        <v>41</v>
      </c>
      <c r="B32" s="45">
        <v>698</v>
      </c>
      <c r="C32" s="46">
        <v>37918</v>
      </c>
      <c r="D32" s="46">
        <v>38835</v>
      </c>
      <c r="E32" s="47">
        <v>500028345</v>
      </c>
      <c r="F32" s="47">
        <v>10869</v>
      </c>
      <c r="G32" s="48">
        <v>0.81617444107093573</v>
      </c>
      <c r="H32" s="47">
        <v>8871</v>
      </c>
      <c r="I32" s="45"/>
      <c r="J32" s="45"/>
    </row>
    <row r="33" spans="1:10" x14ac:dyDescent="0.2">
      <c r="A33" s="44" t="s">
        <v>67</v>
      </c>
      <c r="B33" s="45">
        <v>701</v>
      </c>
      <c r="C33" s="46">
        <v>37965</v>
      </c>
      <c r="D33" s="46">
        <v>39006</v>
      </c>
      <c r="E33" s="47">
        <v>30244539995</v>
      </c>
      <c r="F33" s="47">
        <v>2739541667</v>
      </c>
      <c r="G33" s="48">
        <v>0.38268678612508944</v>
      </c>
      <c r="H33" s="47">
        <v>1048386396</v>
      </c>
      <c r="I33" s="45"/>
      <c r="J33" s="45"/>
    </row>
    <row r="34" spans="1:10" x14ac:dyDescent="0.2">
      <c r="A34" s="44" t="s">
        <v>116</v>
      </c>
      <c r="B34" s="45">
        <v>702</v>
      </c>
      <c r="C34" s="46">
        <v>37973</v>
      </c>
      <c r="D34" s="46">
        <v>39024</v>
      </c>
      <c r="E34" s="47">
        <v>5863442927</v>
      </c>
      <c r="F34" s="47">
        <v>387104</v>
      </c>
      <c r="G34" s="48">
        <v>0.96120422418781515</v>
      </c>
      <c r="H34" s="47">
        <v>372086</v>
      </c>
      <c r="I34" s="45"/>
      <c r="J34" s="45"/>
    </row>
    <row r="35" spans="1:10" x14ac:dyDescent="0.2">
      <c r="A35" s="44" t="s">
        <v>69</v>
      </c>
      <c r="B35" s="45"/>
      <c r="C35" s="46"/>
      <c r="D35" s="46">
        <v>39024</v>
      </c>
      <c r="E35" s="47"/>
      <c r="F35" s="47">
        <v>26471066</v>
      </c>
      <c r="G35" s="48">
        <v>0.82394309318710479</v>
      </c>
      <c r="H35" s="47">
        <v>21810652</v>
      </c>
      <c r="I35" s="45"/>
      <c r="J35" s="45"/>
    </row>
    <row r="36" spans="1:10" x14ac:dyDescent="0.2">
      <c r="A36" s="44" t="s">
        <v>46</v>
      </c>
      <c r="B36" s="45">
        <v>704</v>
      </c>
      <c r="C36" s="46">
        <v>37977</v>
      </c>
      <c r="D36" s="46">
        <v>38984</v>
      </c>
      <c r="E36" s="47">
        <v>16500000000</v>
      </c>
      <c r="F36" s="47">
        <v>137500000</v>
      </c>
      <c r="G36" s="48">
        <v>4.2336945454545458E-3</v>
      </c>
      <c r="H36" s="47">
        <v>582133</v>
      </c>
      <c r="I36" s="45"/>
      <c r="J36" s="45"/>
    </row>
    <row r="37" spans="1:10" x14ac:dyDescent="0.2">
      <c r="A37" s="44" t="s">
        <v>47</v>
      </c>
      <c r="B37" s="45">
        <v>715</v>
      </c>
      <c r="C37" s="46">
        <v>38097</v>
      </c>
      <c r="D37" s="46">
        <v>39014</v>
      </c>
      <c r="E37" s="47">
        <v>18887600964</v>
      </c>
      <c r="F37" s="47">
        <v>1000000000</v>
      </c>
      <c r="G37" s="48">
        <v>0.53473693899999997</v>
      </c>
      <c r="H37" s="47">
        <v>534736939</v>
      </c>
      <c r="I37" s="45"/>
      <c r="J37" s="45"/>
    </row>
    <row r="38" spans="1:10" x14ac:dyDescent="0.2">
      <c r="A38" s="44" t="s">
        <v>5</v>
      </c>
      <c r="B38" s="45">
        <v>720</v>
      </c>
      <c r="C38" s="46">
        <v>38195</v>
      </c>
      <c r="D38" s="46">
        <v>39192</v>
      </c>
      <c r="E38" s="47">
        <v>6237165480</v>
      </c>
      <c r="F38" s="47">
        <v>650000</v>
      </c>
      <c r="G38" s="48">
        <v>0.20630000000000001</v>
      </c>
      <c r="H38" s="47">
        <v>134095</v>
      </c>
      <c r="I38" s="45"/>
      <c r="J38" s="45"/>
    </row>
    <row r="39" spans="1:10" x14ac:dyDescent="0.2">
      <c r="A39" s="44" t="s">
        <v>70</v>
      </c>
      <c r="B39" s="45">
        <v>723</v>
      </c>
      <c r="C39" s="46">
        <v>38224</v>
      </c>
      <c r="D39" s="46">
        <v>39199</v>
      </c>
      <c r="E39" s="47" t="s">
        <v>57</v>
      </c>
      <c r="F39" s="47">
        <v>5160</v>
      </c>
      <c r="G39" s="48">
        <v>0.33527131782945735</v>
      </c>
      <c r="H39" s="47">
        <v>1730</v>
      </c>
      <c r="I39" s="45"/>
      <c r="J39" s="45"/>
    </row>
    <row r="40" spans="1:10" x14ac:dyDescent="0.2">
      <c r="A40" s="44" t="s">
        <v>82</v>
      </c>
      <c r="B40" s="45">
        <v>724</v>
      </c>
      <c r="C40" s="46">
        <v>38261</v>
      </c>
      <c r="D40" s="46">
        <v>38341</v>
      </c>
      <c r="E40" s="47">
        <v>182334516</v>
      </c>
      <c r="F40" s="47">
        <v>1001838</v>
      </c>
      <c r="G40" s="48">
        <v>0.99963966230069135</v>
      </c>
      <c r="H40" s="47">
        <v>1001477</v>
      </c>
      <c r="I40" s="45"/>
      <c r="J40" s="45"/>
    </row>
    <row r="41" spans="1:10" x14ac:dyDescent="0.2">
      <c r="A41" s="44" t="s">
        <v>49</v>
      </c>
      <c r="B41" s="45">
        <v>725</v>
      </c>
      <c r="C41" s="46">
        <v>38264</v>
      </c>
      <c r="D41" s="46">
        <v>39296</v>
      </c>
      <c r="E41" s="47">
        <v>45000000000</v>
      </c>
      <c r="F41" s="47">
        <v>450000000</v>
      </c>
      <c r="G41" s="48">
        <v>0.64176505777777781</v>
      </c>
      <c r="H41" s="47">
        <v>288794276</v>
      </c>
      <c r="I41" s="45"/>
      <c r="J41" s="45"/>
    </row>
    <row r="42" spans="1:10" x14ac:dyDescent="0.2">
      <c r="A42" s="50" t="s">
        <v>19</v>
      </c>
      <c r="B42" s="45">
        <v>728</v>
      </c>
      <c r="C42" s="46">
        <v>38385</v>
      </c>
      <c r="D42" s="46">
        <v>38860</v>
      </c>
      <c r="E42" s="47">
        <v>10166850000</v>
      </c>
      <c r="F42" s="47">
        <v>1424928</v>
      </c>
      <c r="G42" s="49">
        <v>0.41310718857373846</v>
      </c>
      <c r="H42" s="47">
        <v>588648</v>
      </c>
      <c r="I42" s="45"/>
      <c r="J42" s="45"/>
    </row>
    <row r="43" spans="1:10" x14ac:dyDescent="0.2">
      <c r="A43" s="50" t="s">
        <v>51</v>
      </c>
      <c r="B43" s="45">
        <v>733</v>
      </c>
      <c r="C43" s="46">
        <v>38412</v>
      </c>
      <c r="D43" s="46">
        <v>39408</v>
      </c>
      <c r="E43" s="47">
        <v>6960583516</v>
      </c>
      <c r="F43" s="47">
        <v>72809451</v>
      </c>
      <c r="G43" s="49">
        <v>0.99526908944829151</v>
      </c>
      <c r="H43" s="47">
        <v>72464996</v>
      </c>
      <c r="I43" s="45"/>
      <c r="J43" s="45"/>
    </row>
    <row r="44" spans="1:10" x14ac:dyDescent="0.2">
      <c r="A44" s="50" t="s">
        <v>52</v>
      </c>
      <c r="B44" s="45">
        <v>734</v>
      </c>
      <c r="C44" s="46">
        <v>38414</v>
      </c>
      <c r="D44" s="46">
        <v>39460</v>
      </c>
      <c r="E44" s="47">
        <v>22313119439</v>
      </c>
      <c r="F44" s="47">
        <v>24000000</v>
      </c>
      <c r="G44" s="49">
        <v>0.59703016666666664</v>
      </c>
      <c r="H44" s="47">
        <v>14328724</v>
      </c>
      <c r="I44" s="45"/>
      <c r="J44" s="45"/>
    </row>
    <row r="45" spans="1:10" x14ac:dyDescent="0.2">
      <c r="A45" s="50" t="s">
        <v>12</v>
      </c>
      <c r="B45" s="45">
        <v>736</v>
      </c>
      <c r="C45" s="46">
        <v>38425</v>
      </c>
      <c r="D45" s="46">
        <v>39493</v>
      </c>
      <c r="E45" s="47">
        <v>287500000000</v>
      </c>
      <c r="F45" s="47">
        <v>12500000000</v>
      </c>
      <c r="G45" s="49">
        <v>0.99366491215999997</v>
      </c>
      <c r="H45" s="47">
        <v>12420811402</v>
      </c>
      <c r="I45" s="45"/>
      <c r="J45" s="45"/>
    </row>
    <row r="46" spans="1:10" x14ac:dyDescent="0.2">
      <c r="A46" s="50" t="s">
        <v>13</v>
      </c>
      <c r="B46" s="45">
        <v>737</v>
      </c>
      <c r="C46" s="46">
        <v>38425</v>
      </c>
      <c r="D46" s="46">
        <v>39478</v>
      </c>
      <c r="E46" s="47">
        <v>324793224014</v>
      </c>
      <c r="F46" s="47">
        <v>670340180</v>
      </c>
      <c r="G46" s="49">
        <v>0.46576922332180654</v>
      </c>
      <c r="H46" s="47">
        <v>312223825</v>
      </c>
      <c r="I46" s="45"/>
      <c r="J46" s="45"/>
    </row>
    <row r="47" spans="1:10" x14ac:dyDescent="0.2">
      <c r="A47" s="50" t="s">
        <v>55</v>
      </c>
      <c r="B47" s="45">
        <v>738</v>
      </c>
      <c r="C47" s="46">
        <v>38442</v>
      </c>
      <c r="D47" s="46">
        <v>39509</v>
      </c>
      <c r="E47" s="47">
        <v>6048048370</v>
      </c>
      <c r="F47" s="47">
        <v>700000</v>
      </c>
      <c r="G47" s="49">
        <v>0.38293571428571427</v>
      </c>
      <c r="H47" s="47">
        <v>268055</v>
      </c>
      <c r="I47" s="45"/>
      <c r="J47" s="45"/>
    </row>
    <row r="48" spans="1:10" x14ac:dyDescent="0.2">
      <c r="A48" s="50" t="s">
        <v>61</v>
      </c>
      <c r="B48" s="45">
        <v>740</v>
      </c>
      <c r="C48" s="46">
        <v>38443</v>
      </c>
      <c r="D48" s="46">
        <v>39478</v>
      </c>
      <c r="E48" s="47">
        <v>15000000000</v>
      </c>
      <c r="F48" s="47">
        <v>15000000000</v>
      </c>
      <c r="G48" s="49">
        <v>0.68403918526666663</v>
      </c>
      <c r="H48" s="47">
        <v>10260587779</v>
      </c>
      <c r="I48" s="45"/>
      <c r="J48" s="45"/>
    </row>
    <row r="49" spans="1:10" x14ac:dyDescent="0.2">
      <c r="A49" s="50" t="s">
        <v>74</v>
      </c>
      <c r="B49" s="45">
        <v>741</v>
      </c>
      <c r="C49" s="46">
        <v>38467</v>
      </c>
      <c r="D49" s="46">
        <v>39293</v>
      </c>
      <c r="E49" s="47">
        <v>1800000000</v>
      </c>
      <c r="F49" s="47">
        <v>1800000000</v>
      </c>
      <c r="G49" s="49">
        <v>0.99444444444444446</v>
      </c>
      <c r="H49" s="47">
        <v>1790000000</v>
      </c>
      <c r="I49" s="45"/>
      <c r="J49" s="45"/>
    </row>
    <row r="50" spans="1:10" x14ac:dyDescent="0.2">
      <c r="A50" s="50" t="s">
        <v>97</v>
      </c>
      <c r="B50" s="45">
        <v>748</v>
      </c>
      <c r="C50" s="46">
        <v>38510</v>
      </c>
      <c r="D50" s="46" t="s">
        <v>98</v>
      </c>
      <c r="E50" s="47">
        <v>314788470</v>
      </c>
      <c r="F50" s="47">
        <v>383222</v>
      </c>
      <c r="G50" s="49">
        <v>0</v>
      </c>
      <c r="H50" s="47">
        <v>0</v>
      </c>
      <c r="I50" s="45"/>
      <c r="J50" s="45"/>
    </row>
    <row r="51" spans="1:10" x14ac:dyDescent="0.2">
      <c r="A51" s="50" t="s">
        <v>92</v>
      </c>
      <c r="B51" s="45">
        <v>749</v>
      </c>
      <c r="C51" s="46">
        <v>38517</v>
      </c>
      <c r="D51" s="46">
        <v>39467</v>
      </c>
      <c r="E51" s="47">
        <v>15772000000</v>
      </c>
      <c r="F51" s="47">
        <v>200000000</v>
      </c>
      <c r="G51" s="49">
        <v>0.19529888000000001</v>
      </c>
      <c r="H51" s="47">
        <v>39059776</v>
      </c>
      <c r="I51" s="45"/>
      <c r="J51" s="45"/>
    </row>
    <row r="52" spans="1:10" x14ac:dyDescent="0.2">
      <c r="A52" s="50" t="s">
        <v>99</v>
      </c>
      <c r="B52" s="45">
        <v>750</v>
      </c>
      <c r="C52" s="46">
        <v>38533</v>
      </c>
      <c r="D52" s="46">
        <v>38959</v>
      </c>
      <c r="E52" s="47">
        <v>499071942</v>
      </c>
      <c r="F52" s="47">
        <v>36450</v>
      </c>
      <c r="G52" s="49">
        <v>0</v>
      </c>
      <c r="H52" s="47">
        <v>0</v>
      </c>
      <c r="I52" s="45"/>
      <c r="J52" s="45"/>
    </row>
    <row r="53" spans="1:10" x14ac:dyDescent="0.2">
      <c r="A53" s="50" t="s">
        <v>141</v>
      </c>
      <c r="B53" s="45">
        <v>751</v>
      </c>
      <c r="C53" s="46">
        <v>38552</v>
      </c>
      <c r="D53" s="46">
        <v>39564</v>
      </c>
      <c r="E53" s="47">
        <v>2994008421</v>
      </c>
      <c r="F53" s="47">
        <v>16698803</v>
      </c>
      <c r="G53" s="49">
        <v>9.0088912360963835E-2</v>
      </c>
      <c r="H53" s="47">
        <v>1504377</v>
      </c>
      <c r="I53" s="45"/>
      <c r="J53" s="45"/>
    </row>
    <row r="54" spans="1:10" x14ac:dyDescent="0.2">
      <c r="A54" s="50" t="s">
        <v>108</v>
      </c>
      <c r="B54" s="45">
        <v>752</v>
      </c>
      <c r="C54" s="46">
        <v>38553</v>
      </c>
      <c r="D54" s="46">
        <v>39432</v>
      </c>
      <c r="E54" s="47">
        <v>15000000000</v>
      </c>
      <c r="F54" s="47">
        <v>150000000000</v>
      </c>
      <c r="G54" s="49">
        <v>0.99985591267333329</v>
      </c>
      <c r="H54" s="47">
        <v>149978386901</v>
      </c>
      <c r="I54" s="45"/>
      <c r="J54" s="45"/>
    </row>
    <row r="55" spans="1:10" x14ac:dyDescent="0.2">
      <c r="A55" s="50" t="s">
        <v>109</v>
      </c>
      <c r="B55" s="45">
        <v>753</v>
      </c>
      <c r="C55" s="46">
        <v>38561</v>
      </c>
      <c r="D55" s="46" t="s">
        <v>98</v>
      </c>
      <c r="E55" s="47" t="s">
        <v>110</v>
      </c>
      <c r="F55" s="47">
        <v>1130632161</v>
      </c>
      <c r="G55" s="49">
        <v>0</v>
      </c>
      <c r="H55" s="47">
        <v>0</v>
      </c>
      <c r="I55" s="45"/>
      <c r="J55" s="45"/>
    </row>
    <row r="56" spans="1:10" x14ac:dyDescent="0.2">
      <c r="A56" s="50" t="s">
        <v>131</v>
      </c>
      <c r="B56" s="45">
        <v>754</v>
      </c>
      <c r="C56" s="46">
        <v>38604</v>
      </c>
      <c r="D56" s="46">
        <v>39636</v>
      </c>
      <c r="E56" s="47">
        <v>53803263046</v>
      </c>
      <c r="F56" s="47">
        <v>200000000</v>
      </c>
      <c r="G56" s="49">
        <v>1</v>
      </c>
      <c r="H56" s="47">
        <v>200000000</v>
      </c>
      <c r="I56" s="45"/>
      <c r="J56" s="45"/>
    </row>
    <row r="57" spans="1:10" x14ac:dyDescent="0.2">
      <c r="A57" s="50" t="s">
        <v>132</v>
      </c>
      <c r="B57" s="45">
        <v>755</v>
      </c>
      <c r="C57" s="46">
        <v>38621</v>
      </c>
      <c r="D57" s="46">
        <v>40366</v>
      </c>
      <c r="E57" s="47">
        <v>451060974</v>
      </c>
      <c r="F57" s="47">
        <v>72751770</v>
      </c>
      <c r="G57" s="49">
        <v>0</v>
      </c>
      <c r="H57" s="47">
        <v>0</v>
      </c>
      <c r="I57" s="45"/>
      <c r="J57" s="45"/>
    </row>
    <row r="58" spans="1:10" x14ac:dyDescent="0.2">
      <c r="A58" s="50" t="s">
        <v>133</v>
      </c>
      <c r="B58" s="45">
        <v>756</v>
      </c>
      <c r="C58" s="46">
        <v>38621</v>
      </c>
      <c r="D58" s="46">
        <v>39636</v>
      </c>
      <c r="E58" s="47">
        <v>4059548766</v>
      </c>
      <c r="F58" s="47">
        <v>654765930</v>
      </c>
      <c r="G58" s="49">
        <v>1.003463940159501E-3</v>
      </c>
      <c r="H58" s="47">
        <v>657034</v>
      </c>
      <c r="I58" s="45"/>
      <c r="J58" s="45"/>
    </row>
    <row r="59" spans="1:10" x14ac:dyDescent="0.2">
      <c r="A59" s="50" t="s">
        <v>142</v>
      </c>
      <c r="B59" s="45">
        <v>757</v>
      </c>
      <c r="C59" s="46">
        <v>38636</v>
      </c>
      <c r="D59" s="46">
        <v>38941</v>
      </c>
      <c r="E59" s="47">
        <v>1049355000</v>
      </c>
      <c r="F59" s="47">
        <v>834634944</v>
      </c>
      <c r="G59" s="49">
        <v>0</v>
      </c>
      <c r="H59" s="47">
        <v>0</v>
      </c>
      <c r="I59" s="45"/>
      <c r="J59" s="45"/>
    </row>
    <row r="60" spans="1:10" x14ac:dyDescent="0.2">
      <c r="A60" s="50" t="s">
        <v>143</v>
      </c>
      <c r="B60" s="45"/>
      <c r="C60" s="46"/>
      <c r="D60" s="46"/>
      <c r="E60" s="47"/>
      <c r="F60" s="47">
        <v>214720056</v>
      </c>
      <c r="G60" s="49">
        <v>0</v>
      </c>
      <c r="H60" s="47">
        <v>0</v>
      </c>
      <c r="I60" s="45"/>
      <c r="J60" s="45"/>
    </row>
    <row r="61" spans="1:10" x14ac:dyDescent="0.2">
      <c r="A61" s="50" t="s">
        <v>144</v>
      </c>
      <c r="B61" s="45">
        <v>758</v>
      </c>
      <c r="C61" s="46">
        <v>38638</v>
      </c>
      <c r="D61" s="46">
        <v>39693</v>
      </c>
      <c r="E61" s="47" t="s">
        <v>145</v>
      </c>
      <c r="F61" s="47">
        <v>36585366</v>
      </c>
      <c r="G61" s="49">
        <v>0</v>
      </c>
      <c r="H61" s="47">
        <v>0</v>
      </c>
      <c r="I61" s="45"/>
      <c r="J61" s="45"/>
    </row>
    <row r="62" spans="1:10" x14ac:dyDescent="0.2">
      <c r="A62" s="50" t="s">
        <v>146</v>
      </c>
      <c r="B62" s="45">
        <v>759</v>
      </c>
      <c r="C62" s="46">
        <v>38642</v>
      </c>
      <c r="D62" s="46">
        <v>39693</v>
      </c>
      <c r="E62" s="47">
        <v>57000000000</v>
      </c>
      <c r="F62" s="47">
        <v>1100000000</v>
      </c>
      <c r="G62" s="49">
        <v>0</v>
      </c>
      <c r="H62" s="47">
        <v>0</v>
      </c>
      <c r="I62" s="45"/>
      <c r="J62" s="45"/>
    </row>
    <row r="63" spans="1:10" x14ac:dyDescent="0.2">
      <c r="A63" s="50" t="s">
        <v>147</v>
      </c>
      <c r="B63" s="45">
        <v>760</v>
      </c>
      <c r="C63" s="46">
        <v>38652</v>
      </c>
      <c r="D63" s="46">
        <v>39017</v>
      </c>
      <c r="E63" s="47">
        <v>6730556821</v>
      </c>
      <c r="F63" s="47">
        <v>80000000</v>
      </c>
      <c r="G63" s="49">
        <v>0</v>
      </c>
      <c r="H63" s="47">
        <v>0</v>
      </c>
      <c r="I63" s="45"/>
      <c r="J63" s="45"/>
    </row>
    <row r="64" spans="1:10" x14ac:dyDescent="0.2">
      <c r="A64" s="50" t="s">
        <v>148</v>
      </c>
      <c r="B64" s="45">
        <v>761</v>
      </c>
      <c r="C64" s="46">
        <v>38653</v>
      </c>
      <c r="D64" s="46">
        <v>39233</v>
      </c>
      <c r="E64" s="47">
        <v>1400000000</v>
      </c>
      <c r="F64" s="47">
        <v>200</v>
      </c>
      <c r="G64" s="49">
        <v>0</v>
      </c>
      <c r="H64" s="47">
        <v>0</v>
      </c>
      <c r="I64" s="45"/>
      <c r="J64" s="45"/>
    </row>
    <row r="65" spans="1:10" x14ac:dyDescent="0.2">
      <c r="A65" s="54"/>
      <c r="B65" s="55"/>
      <c r="C65" s="56"/>
      <c r="D65" s="57"/>
      <c r="E65" s="58"/>
      <c r="F65" s="58"/>
      <c r="G65" s="59"/>
      <c r="H65" s="60"/>
      <c r="I65" s="40"/>
      <c r="J65" s="40"/>
    </row>
    <row r="66" spans="1:10" x14ac:dyDescent="0.2">
      <c r="A66" s="40"/>
      <c r="B66" s="40"/>
      <c r="C66" s="61"/>
      <c r="D66" s="61"/>
      <c r="E66" s="62"/>
      <c r="F66" s="62"/>
      <c r="G66" s="63"/>
      <c r="H66" s="40"/>
      <c r="I66" s="40"/>
      <c r="J66" s="40"/>
    </row>
    <row r="67" spans="1:10" x14ac:dyDescent="0.2">
      <c r="A67" s="1" t="s">
        <v>122</v>
      </c>
      <c r="B67" s="40"/>
      <c r="C67" s="61"/>
      <c r="D67" s="61"/>
      <c r="E67" s="62"/>
      <c r="F67" s="62" t="s">
        <v>57</v>
      </c>
      <c r="G67" s="63"/>
      <c r="H67" s="62"/>
      <c r="I67" s="40"/>
      <c r="J67" s="40"/>
    </row>
    <row r="68" spans="1:10" x14ac:dyDescent="0.2">
      <c r="A68" s="1" t="s">
        <v>123</v>
      </c>
      <c r="B68" s="40"/>
      <c r="C68" s="61"/>
      <c r="D68" s="61"/>
      <c r="E68" s="62"/>
      <c r="F68" s="62"/>
      <c r="G68" s="63"/>
      <c r="H68" s="40"/>
      <c r="I68" s="40"/>
      <c r="J68" s="40"/>
    </row>
    <row r="69" spans="1:10" x14ac:dyDescent="0.2">
      <c r="A69" s="1" t="s">
        <v>100</v>
      </c>
      <c r="B69" s="81"/>
      <c r="C69" s="82"/>
      <c r="D69" s="82"/>
      <c r="E69" s="83"/>
      <c r="F69" s="83"/>
      <c r="G69" s="84"/>
      <c r="H69" s="81"/>
      <c r="I69" s="81"/>
      <c r="J69" s="81"/>
    </row>
    <row r="70" spans="1:10" x14ac:dyDescent="0.2">
      <c r="A70" s="97" t="s">
        <v>111</v>
      </c>
      <c r="B70" s="97"/>
      <c r="C70" s="97"/>
      <c r="D70" s="97"/>
      <c r="E70" s="97"/>
      <c r="F70" s="97"/>
      <c r="G70" s="97"/>
      <c r="H70" s="97"/>
      <c r="I70" s="97"/>
      <c r="J70" s="97"/>
    </row>
    <row r="71" spans="1:10" x14ac:dyDescent="0.2">
      <c r="A71" s="40" t="s">
        <v>134</v>
      </c>
      <c r="B71" s="40"/>
      <c r="C71" s="61"/>
      <c r="D71" s="61"/>
      <c r="E71" s="62"/>
      <c r="F71" s="62"/>
      <c r="G71" s="63"/>
      <c r="H71" s="40"/>
      <c r="I71" s="40"/>
      <c r="J71" s="40"/>
    </row>
    <row r="72" spans="1:10" x14ac:dyDescent="0.2">
      <c r="A72" s="98" t="s">
        <v>135</v>
      </c>
      <c r="B72" s="98"/>
      <c r="C72" s="98"/>
      <c r="D72" s="98"/>
      <c r="E72" s="98"/>
      <c r="F72" s="98"/>
      <c r="G72" s="98"/>
      <c r="H72" s="98"/>
      <c r="I72" s="98"/>
      <c r="J72" s="40"/>
    </row>
    <row r="73" spans="1:10" x14ac:dyDescent="0.2">
      <c r="A73" s="98"/>
      <c r="B73" s="98"/>
      <c r="C73" s="98"/>
      <c r="D73" s="98"/>
      <c r="E73" s="98"/>
      <c r="F73" s="98"/>
      <c r="G73" s="98"/>
      <c r="H73" s="98"/>
      <c r="I73" s="98"/>
      <c r="J73" s="40"/>
    </row>
    <row r="74" spans="1:10" x14ac:dyDescent="0.2">
      <c r="A74" s="40"/>
      <c r="B74" s="40"/>
      <c r="C74" s="61"/>
      <c r="D74" s="61"/>
      <c r="E74" s="62"/>
      <c r="F74" s="62"/>
      <c r="G74" s="63"/>
      <c r="H74" s="40"/>
      <c r="I74" s="40"/>
      <c r="J74" s="40"/>
    </row>
  </sheetData>
  <mergeCells count="2">
    <mergeCell ref="A70:J70"/>
    <mergeCell ref="A72:I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A22" sqref="A22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7.2851562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149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5</v>
      </c>
      <c r="B6" s="70">
        <v>3333</v>
      </c>
      <c r="C6" s="74">
        <v>42993</v>
      </c>
    </row>
    <row r="7" spans="1:4" x14ac:dyDescent="0.2">
      <c r="A7" s="72" t="s">
        <v>14</v>
      </c>
      <c r="B7" s="70">
        <v>12972</v>
      </c>
      <c r="C7" s="74">
        <v>933</v>
      </c>
    </row>
    <row r="8" spans="1:4" x14ac:dyDescent="0.2">
      <c r="A8" s="72" t="s">
        <v>150</v>
      </c>
      <c r="B8" s="70">
        <v>36585366</v>
      </c>
      <c r="C8" s="74">
        <v>8048781</v>
      </c>
    </row>
    <row r="9" spans="1:4" x14ac:dyDescent="0.2">
      <c r="A9" s="72" t="s">
        <v>146</v>
      </c>
      <c r="B9" s="70">
        <v>907197242</v>
      </c>
      <c r="C9" s="74">
        <v>44017210</v>
      </c>
    </row>
    <row r="10" spans="1:4" x14ac:dyDescent="0.2">
      <c r="A10" s="72" t="s">
        <v>147</v>
      </c>
      <c r="B10" s="70">
        <v>25000000</v>
      </c>
      <c r="C10" s="74">
        <v>3250000</v>
      </c>
    </row>
    <row r="11" spans="1:4" x14ac:dyDescent="0.2">
      <c r="A11" s="72" t="s">
        <v>142</v>
      </c>
      <c r="B11" s="70">
        <v>548211394</v>
      </c>
      <c r="C11" s="74">
        <v>548211</v>
      </c>
    </row>
    <row r="12" spans="1:4" x14ac:dyDescent="0.2">
      <c r="A12" s="72" t="s">
        <v>143</v>
      </c>
      <c r="B12" s="70">
        <v>71779060</v>
      </c>
      <c r="C12" s="74">
        <v>71779</v>
      </c>
    </row>
    <row r="13" spans="1:4" x14ac:dyDescent="0.2">
      <c r="A13" s="72" t="s">
        <v>138</v>
      </c>
      <c r="B13" s="70">
        <v>44821226</v>
      </c>
      <c r="C13" s="74">
        <v>286439</v>
      </c>
    </row>
    <row r="14" spans="1:4" ht="13.5" thickBot="1" x14ac:dyDescent="0.25">
      <c r="A14" s="72"/>
      <c r="C14" s="74"/>
    </row>
    <row r="15" spans="1:4" ht="13.5" thickBot="1" x14ac:dyDescent="0.25">
      <c r="A15" s="75"/>
      <c r="B15" s="76"/>
      <c r="C15" s="77">
        <f>SUM(C5:C14)</f>
        <v>56266346</v>
      </c>
    </row>
    <row r="17" spans="1:10" x14ac:dyDescent="0.2">
      <c r="A17" s="45" t="s">
        <v>6</v>
      </c>
    </row>
    <row r="18" spans="1:10" x14ac:dyDescent="0.2">
      <c r="A18" s="78" t="s">
        <v>7</v>
      </c>
    </row>
    <row r="19" spans="1:10" x14ac:dyDescent="0.2">
      <c r="A19" s="71" t="s">
        <v>151</v>
      </c>
    </row>
    <row r="22" spans="1:10" s="89" customFormat="1" x14ac:dyDescent="0.2">
      <c r="A22" s="20" t="s">
        <v>20</v>
      </c>
      <c r="B22" s="20"/>
      <c r="C22" s="21"/>
      <c r="D22" s="21"/>
      <c r="E22" s="22"/>
      <c r="F22" s="22"/>
      <c r="G22" s="23"/>
      <c r="H22" s="20"/>
      <c r="I22" s="40"/>
      <c r="J22" s="40"/>
    </row>
    <row r="23" spans="1:10" x14ac:dyDescent="0.2">
      <c r="A23" s="24" t="s">
        <v>21</v>
      </c>
      <c r="B23" s="24"/>
      <c r="C23" s="25"/>
      <c r="D23" s="25"/>
      <c r="E23" s="26"/>
      <c r="F23" s="26"/>
      <c r="G23" s="27"/>
      <c r="H23" s="24"/>
      <c r="I23" s="24"/>
      <c r="J23" s="24"/>
    </row>
    <row r="24" spans="1:10" x14ac:dyDescent="0.2">
      <c r="A24" s="28"/>
      <c r="B24" s="28"/>
      <c r="C24" s="29" t="s">
        <v>22</v>
      </c>
      <c r="D24" s="30" t="s">
        <v>22</v>
      </c>
      <c r="E24" s="31" t="s">
        <v>23</v>
      </c>
      <c r="F24" s="31" t="s">
        <v>24</v>
      </c>
      <c r="G24" s="32" t="s">
        <v>25</v>
      </c>
      <c r="H24" s="28" t="s">
        <v>26</v>
      </c>
      <c r="I24" s="68"/>
      <c r="J24" s="68"/>
    </row>
    <row r="25" spans="1:10" x14ac:dyDescent="0.2">
      <c r="A25" s="33" t="s">
        <v>27</v>
      </c>
      <c r="B25" s="33" t="s">
        <v>28</v>
      </c>
      <c r="C25" s="34" t="s">
        <v>29</v>
      </c>
      <c r="D25" s="35" t="s">
        <v>30</v>
      </c>
      <c r="E25" s="36" t="s">
        <v>31</v>
      </c>
      <c r="F25" s="37" t="s">
        <v>32</v>
      </c>
      <c r="G25" s="38" t="s">
        <v>33</v>
      </c>
      <c r="H25" s="33" t="s">
        <v>152</v>
      </c>
      <c r="I25" s="68"/>
      <c r="J25" s="68"/>
    </row>
    <row r="26" spans="1:10" x14ac:dyDescent="0.2">
      <c r="A26" s="39"/>
      <c r="B26" s="40"/>
      <c r="C26" s="41"/>
      <c r="D26" s="41"/>
      <c r="E26" s="42"/>
      <c r="F26" s="42"/>
      <c r="G26" s="43"/>
      <c r="H26" s="39"/>
      <c r="I26" s="40"/>
      <c r="J26" s="40"/>
    </row>
    <row r="27" spans="1:10" x14ac:dyDescent="0.2">
      <c r="A27" s="44" t="s">
        <v>35</v>
      </c>
      <c r="B27" s="45">
        <v>674</v>
      </c>
      <c r="C27" s="46">
        <v>37571</v>
      </c>
      <c r="D27" s="46">
        <v>39055</v>
      </c>
      <c r="E27" s="47">
        <v>1040961999</v>
      </c>
      <c r="F27" s="47">
        <v>19400000</v>
      </c>
      <c r="G27" s="48">
        <v>0.39175257731958762</v>
      </c>
      <c r="H27" s="47">
        <v>7600000</v>
      </c>
      <c r="I27" s="45"/>
      <c r="J27" s="45"/>
    </row>
    <row r="28" spans="1:10" x14ac:dyDescent="0.2">
      <c r="A28" s="44" t="s">
        <v>37</v>
      </c>
      <c r="B28" s="45">
        <v>684</v>
      </c>
      <c r="C28" s="46">
        <v>37735</v>
      </c>
      <c r="D28" s="46">
        <v>39400</v>
      </c>
      <c r="E28" s="47">
        <v>8880012000</v>
      </c>
      <c r="F28" s="47">
        <v>493334000</v>
      </c>
      <c r="G28" s="48">
        <v>0.36921786051640471</v>
      </c>
      <c r="H28" s="47">
        <v>182147724</v>
      </c>
      <c r="I28" s="45"/>
      <c r="J28" s="45"/>
    </row>
    <row r="29" spans="1:10" x14ac:dyDescent="0.2">
      <c r="A29" s="44" t="s">
        <v>38</v>
      </c>
      <c r="B29" s="45">
        <v>691</v>
      </c>
      <c r="C29" s="46">
        <v>37837</v>
      </c>
      <c r="D29" s="46">
        <v>38837</v>
      </c>
      <c r="E29" s="47">
        <v>95000000</v>
      </c>
      <c r="F29" s="47">
        <v>950000000000</v>
      </c>
      <c r="G29" s="48">
        <v>0.99789473684210528</v>
      </c>
      <c r="H29" s="47">
        <v>948000000000</v>
      </c>
      <c r="I29" s="45"/>
      <c r="J29" s="45"/>
    </row>
    <row r="30" spans="1:10" x14ac:dyDescent="0.2">
      <c r="A30" s="44" t="s">
        <v>39</v>
      </c>
      <c r="B30" s="45">
        <v>692</v>
      </c>
      <c r="C30" s="46">
        <v>37840</v>
      </c>
      <c r="D30" s="46">
        <v>38739</v>
      </c>
      <c r="E30" s="47">
        <v>260000000</v>
      </c>
      <c r="F30" s="47">
        <v>400000000</v>
      </c>
      <c r="G30" s="48">
        <v>0.98486123999999997</v>
      </c>
      <c r="H30" s="47">
        <v>393944496</v>
      </c>
      <c r="I30" s="45"/>
      <c r="J30" s="45"/>
    </row>
    <row r="31" spans="1:10" x14ac:dyDescent="0.2">
      <c r="A31" s="44" t="s">
        <v>40</v>
      </c>
      <c r="B31" s="45">
        <v>696</v>
      </c>
      <c r="C31" s="46">
        <v>37889</v>
      </c>
      <c r="D31" s="46">
        <v>38905</v>
      </c>
      <c r="E31" s="47">
        <v>800000000</v>
      </c>
      <c r="F31" s="47">
        <v>200000000</v>
      </c>
      <c r="G31" s="48">
        <v>0.99981655999999997</v>
      </c>
      <c r="H31" s="47">
        <v>199963312</v>
      </c>
      <c r="I31" s="45"/>
      <c r="J31" s="45"/>
    </row>
    <row r="32" spans="1:10" x14ac:dyDescent="0.2">
      <c r="A32" s="44" t="s">
        <v>14</v>
      </c>
      <c r="B32" s="45">
        <v>697</v>
      </c>
      <c r="C32" s="46">
        <v>37904</v>
      </c>
      <c r="D32" s="46">
        <v>38832</v>
      </c>
      <c r="E32" s="47">
        <v>2040000000</v>
      </c>
      <c r="F32" s="47">
        <v>30000000</v>
      </c>
      <c r="G32" s="48">
        <v>0.96244240000000003</v>
      </c>
      <c r="H32" s="47">
        <v>28873272</v>
      </c>
      <c r="I32" s="45"/>
      <c r="J32" s="45"/>
    </row>
    <row r="33" spans="1:10" x14ac:dyDescent="0.2">
      <c r="A33" s="44" t="s">
        <v>41</v>
      </c>
      <c r="B33" s="45">
        <v>698</v>
      </c>
      <c r="C33" s="46">
        <v>37918</v>
      </c>
      <c r="D33" s="46">
        <v>38835</v>
      </c>
      <c r="E33" s="47">
        <v>500028345</v>
      </c>
      <c r="F33" s="47">
        <v>10869</v>
      </c>
      <c r="G33" s="48">
        <v>0.81617444107093573</v>
      </c>
      <c r="H33" s="47">
        <v>8871</v>
      </c>
      <c r="I33" s="45"/>
      <c r="J33" s="45"/>
    </row>
    <row r="34" spans="1:10" x14ac:dyDescent="0.2">
      <c r="A34" s="44" t="s">
        <v>67</v>
      </c>
      <c r="B34" s="45">
        <v>701</v>
      </c>
      <c r="C34" s="46">
        <v>37965</v>
      </c>
      <c r="D34" s="46">
        <v>39006</v>
      </c>
      <c r="E34" s="47">
        <v>30244539995</v>
      </c>
      <c r="F34" s="47">
        <v>2739541667</v>
      </c>
      <c r="G34" s="48">
        <v>0.38268678612508944</v>
      </c>
      <c r="H34" s="47">
        <v>1048386396</v>
      </c>
      <c r="I34" s="45"/>
      <c r="J34" s="45"/>
    </row>
    <row r="35" spans="1:10" x14ac:dyDescent="0.2">
      <c r="A35" s="44" t="s">
        <v>116</v>
      </c>
      <c r="B35" s="45">
        <v>702</v>
      </c>
      <c r="C35" s="46">
        <v>37973</v>
      </c>
      <c r="D35" s="46">
        <v>39024</v>
      </c>
      <c r="E35" s="47">
        <v>5863442927</v>
      </c>
      <c r="F35" s="47">
        <v>387104</v>
      </c>
      <c r="G35" s="48">
        <v>0.96120422418781515</v>
      </c>
      <c r="H35" s="47">
        <v>372086</v>
      </c>
      <c r="I35" s="45"/>
      <c r="J35" s="45"/>
    </row>
    <row r="36" spans="1:10" x14ac:dyDescent="0.2">
      <c r="A36" s="44" t="s">
        <v>69</v>
      </c>
      <c r="B36" s="45"/>
      <c r="C36" s="46"/>
      <c r="D36" s="46">
        <v>39024</v>
      </c>
      <c r="E36" s="47"/>
      <c r="F36" s="47">
        <v>26471066</v>
      </c>
      <c r="G36" s="48">
        <v>0.82394309318710479</v>
      </c>
      <c r="H36" s="47">
        <v>21810652</v>
      </c>
      <c r="I36" s="45"/>
      <c r="J36" s="45"/>
    </row>
    <row r="37" spans="1:10" x14ac:dyDescent="0.2">
      <c r="A37" s="44" t="s">
        <v>46</v>
      </c>
      <c r="B37" s="45">
        <v>704</v>
      </c>
      <c r="C37" s="46">
        <v>37977</v>
      </c>
      <c r="D37" s="46">
        <v>38984</v>
      </c>
      <c r="E37" s="47">
        <v>16500000000</v>
      </c>
      <c r="F37" s="47">
        <v>137500000</v>
      </c>
      <c r="G37" s="48">
        <v>4.2336945454545458E-3</v>
      </c>
      <c r="H37" s="47">
        <v>582133</v>
      </c>
      <c r="I37" s="45"/>
      <c r="J37" s="45"/>
    </row>
    <row r="38" spans="1:10" x14ac:dyDescent="0.2">
      <c r="A38" s="44" t="s">
        <v>47</v>
      </c>
      <c r="B38" s="45">
        <v>715</v>
      </c>
      <c r="C38" s="46">
        <v>38097</v>
      </c>
      <c r="D38" s="46">
        <v>39014</v>
      </c>
      <c r="E38" s="47">
        <v>18887600964</v>
      </c>
      <c r="F38" s="47">
        <v>1000000000</v>
      </c>
      <c r="G38" s="48">
        <v>0.53473693899999997</v>
      </c>
      <c r="H38" s="47">
        <v>534736939</v>
      </c>
      <c r="I38" s="45"/>
      <c r="J38" s="45"/>
    </row>
    <row r="39" spans="1:10" x14ac:dyDescent="0.2">
      <c r="A39" s="44" t="s">
        <v>5</v>
      </c>
      <c r="B39" s="45">
        <v>720</v>
      </c>
      <c r="C39" s="46">
        <v>38195</v>
      </c>
      <c r="D39" s="46">
        <v>39192</v>
      </c>
      <c r="E39" s="47">
        <v>6237165480</v>
      </c>
      <c r="F39" s="47">
        <v>650000</v>
      </c>
      <c r="G39" s="48">
        <v>0.21142769230769232</v>
      </c>
      <c r="H39" s="47">
        <v>137428</v>
      </c>
      <c r="I39" s="45"/>
      <c r="J39" s="45"/>
    </row>
    <row r="40" spans="1:10" x14ac:dyDescent="0.2">
      <c r="A40" s="44" t="s">
        <v>70</v>
      </c>
      <c r="B40" s="45">
        <v>723</v>
      </c>
      <c r="C40" s="46">
        <v>38224</v>
      </c>
      <c r="D40" s="46">
        <v>39199</v>
      </c>
      <c r="E40" s="47">
        <v>1290000000</v>
      </c>
      <c r="F40" s="47">
        <v>5160</v>
      </c>
      <c r="G40" s="48">
        <v>0.33527131782945735</v>
      </c>
      <c r="H40" s="47">
        <v>1730</v>
      </c>
      <c r="I40" s="45"/>
      <c r="J40" s="45"/>
    </row>
    <row r="41" spans="1:10" x14ac:dyDescent="0.2">
      <c r="A41" s="44" t="s">
        <v>82</v>
      </c>
      <c r="B41" s="45">
        <v>724</v>
      </c>
      <c r="C41" s="46">
        <v>38261</v>
      </c>
      <c r="D41" s="46">
        <v>38341</v>
      </c>
      <c r="E41" s="47">
        <v>182334516</v>
      </c>
      <c r="F41" s="47">
        <v>1001838</v>
      </c>
      <c r="G41" s="48">
        <v>0.99963966230069135</v>
      </c>
      <c r="H41" s="47">
        <v>1001477</v>
      </c>
      <c r="I41" s="45"/>
      <c r="J41" s="45"/>
    </row>
    <row r="42" spans="1:10" x14ac:dyDescent="0.2">
      <c r="A42" s="44" t="s">
        <v>49</v>
      </c>
      <c r="B42" s="45">
        <v>725</v>
      </c>
      <c r="C42" s="46">
        <v>38264</v>
      </c>
      <c r="D42" s="46">
        <v>39296</v>
      </c>
      <c r="E42" s="47">
        <v>45000000000</v>
      </c>
      <c r="F42" s="47">
        <v>450000000</v>
      </c>
      <c r="G42" s="48">
        <v>0.64176505777777781</v>
      </c>
      <c r="H42" s="47">
        <v>288794276</v>
      </c>
      <c r="I42" s="45"/>
      <c r="J42" s="45"/>
    </row>
    <row r="43" spans="1:10" x14ac:dyDescent="0.2">
      <c r="A43" s="50" t="s">
        <v>19</v>
      </c>
      <c r="B43" s="45">
        <v>728</v>
      </c>
      <c r="C43" s="46">
        <v>38385</v>
      </c>
      <c r="D43" s="46">
        <v>38860</v>
      </c>
      <c r="E43" s="47">
        <v>10166850000</v>
      </c>
      <c r="F43" s="47">
        <v>1424928</v>
      </c>
      <c r="G43" s="49">
        <v>0.41310718857373846</v>
      </c>
      <c r="H43" s="47">
        <v>588648</v>
      </c>
      <c r="I43" s="45"/>
      <c r="J43" s="45"/>
    </row>
    <row r="44" spans="1:10" x14ac:dyDescent="0.2">
      <c r="A44" s="50" t="s">
        <v>51</v>
      </c>
      <c r="B44" s="45">
        <v>733</v>
      </c>
      <c r="C44" s="46">
        <v>38412</v>
      </c>
      <c r="D44" s="46">
        <v>39408</v>
      </c>
      <c r="E44" s="47">
        <v>6960583516</v>
      </c>
      <c r="F44" s="47">
        <v>72809451</v>
      </c>
      <c r="G44" s="49">
        <v>0.99526908944829151</v>
      </c>
      <c r="H44" s="47">
        <v>72464996</v>
      </c>
      <c r="I44" s="45"/>
      <c r="J44" s="45"/>
    </row>
    <row r="45" spans="1:10" x14ac:dyDescent="0.2">
      <c r="A45" s="50" t="s">
        <v>153</v>
      </c>
      <c r="B45" s="45">
        <v>734</v>
      </c>
      <c r="C45" s="46">
        <v>38414</v>
      </c>
      <c r="D45" s="46">
        <v>39460</v>
      </c>
      <c r="E45" s="47">
        <v>22313119439</v>
      </c>
      <c r="F45" s="47">
        <v>24000000</v>
      </c>
      <c r="G45" s="49">
        <v>0.59703016666666664</v>
      </c>
      <c r="H45" s="47">
        <v>14328724</v>
      </c>
      <c r="I45" s="45"/>
      <c r="J45" s="45"/>
    </row>
    <row r="46" spans="1:10" x14ac:dyDescent="0.2">
      <c r="A46" s="50" t="s">
        <v>12</v>
      </c>
      <c r="B46" s="45">
        <v>736</v>
      </c>
      <c r="C46" s="46">
        <v>38425</v>
      </c>
      <c r="D46" s="46">
        <v>39493</v>
      </c>
      <c r="E46" s="47">
        <v>287500000000</v>
      </c>
      <c r="F46" s="47">
        <v>12500000000</v>
      </c>
      <c r="G46" s="49">
        <v>0.99366491215999997</v>
      </c>
      <c r="H46" s="47">
        <v>12420811402</v>
      </c>
      <c r="I46" s="45"/>
      <c r="J46" s="45"/>
    </row>
    <row r="47" spans="1:10" x14ac:dyDescent="0.2">
      <c r="A47" s="50" t="s">
        <v>13</v>
      </c>
      <c r="B47" s="45">
        <v>737</v>
      </c>
      <c r="C47" s="46">
        <v>38425</v>
      </c>
      <c r="D47" s="46">
        <v>39478</v>
      </c>
      <c r="E47" s="47">
        <v>324793224014</v>
      </c>
      <c r="F47" s="47">
        <v>670340180</v>
      </c>
      <c r="G47" s="49">
        <v>0.46576922332180654</v>
      </c>
      <c r="H47" s="47">
        <v>312223825</v>
      </c>
      <c r="I47" s="45"/>
      <c r="J47" s="45"/>
    </row>
    <row r="48" spans="1:10" x14ac:dyDescent="0.2">
      <c r="A48" s="50" t="s">
        <v>55</v>
      </c>
      <c r="B48" s="45">
        <v>738</v>
      </c>
      <c r="C48" s="46">
        <v>38442</v>
      </c>
      <c r="D48" s="46">
        <v>39509</v>
      </c>
      <c r="E48" s="47">
        <v>6048048370</v>
      </c>
      <c r="F48" s="47">
        <v>700000</v>
      </c>
      <c r="G48" s="49">
        <v>0.38293571428571427</v>
      </c>
      <c r="H48" s="47">
        <v>268055</v>
      </c>
      <c r="I48" s="45"/>
      <c r="J48" s="45"/>
    </row>
    <row r="49" spans="1:10" x14ac:dyDescent="0.2">
      <c r="A49" s="50" t="s">
        <v>61</v>
      </c>
      <c r="B49" s="45">
        <v>740</v>
      </c>
      <c r="C49" s="46">
        <v>38443</v>
      </c>
      <c r="D49" s="46">
        <v>39478</v>
      </c>
      <c r="E49" s="47">
        <v>15000000000</v>
      </c>
      <c r="F49" s="47">
        <v>15000000000</v>
      </c>
      <c r="G49" s="49">
        <v>0.68403918526666663</v>
      </c>
      <c r="H49" s="47">
        <v>10260587779</v>
      </c>
      <c r="I49" s="45"/>
      <c r="J49" s="45"/>
    </row>
    <row r="50" spans="1:10" x14ac:dyDescent="0.2">
      <c r="A50" s="50" t="s">
        <v>74</v>
      </c>
      <c r="B50" s="45">
        <v>741</v>
      </c>
      <c r="C50" s="46">
        <v>38467</v>
      </c>
      <c r="D50" s="46">
        <v>39293</v>
      </c>
      <c r="E50" s="47">
        <v>1800000000</v>
      </c>
      <c r="F50" s="47">
        <v>1800000000</v>
      </c>
      <c r="G50" s="49">
        <v>0.99444444444444446</v>
      </c>
      <c r="H50" s="47">
        <v>1790000000</v>
      </c>
      <c r="I50" s="45"/>
      <c r="J50" s="45"/>
    </row>
    <row r="51" spans="1:10" x14ac:dyDescent="0.2">
      <c r="A51" s="50" t="s">
        <v>97</v>
      </c>
      <c r="B51" s="45">
        <v>748</v>
      </c>
      <c r="C51" s="46">
        <v>38510</v>
      </c>
      <c r="D51" s="46" t="s">
        <v>98</v>
      </c>
      <c r="E51" s="47">
        <v>314788470</v>
      </c>
      <c r="F51" s="47">
        <v>383222</v>
      </c>
      <c r="G51" s="49">
        <v>0</v>
      </c>
      <c r="H51" s="47">
        <v>0</v>
      </c>
      <c r="I51" s="45"/>
      <c r="J51" s="45"/>
    </row>
    <row r="52" spans="1:10" x14ac:dyDescent="0.2">
      <c r="A52" s="50" t="s">
        <v>92</v>
      </c>
      <c r="B52" s="45">
        <v>749</v>
      </c>
      <c r="C52" s="46">
        <v>38517</v>
      </c>
      <c r="D52" s="46">
        <v>39467</v>
      </c>
      <c r="E52" s="47">
        <v>15772000000</v>
      </c>
      <c r="F52" s="47">
        <v>200000000</v>
      </c>
      <c r="G52" s="49">
        <v>0.19529888000000001</v>
      </c>
      <c r="H52" s="47">
        <v>39059776</v>
      </c>
      <c r="I52" s="45"/>
      <c r="J52" s="45"/>
    </row>
    <row r="53" spans="1:10" x14ac:dyDescent="0.2">
      <c r="A53" s="50" t="s">
        <v>99</v>
      </c>
      <c r="B53" s="45">
        <v>750</v>
      </c>
      <c r="C53" s="46">
        <v>38533</v>
      </c>
      <c r="D53" s="46">
        <v>38959</v>
      </c>
      <c r="E53" s="47">
        <v>499071942</v>
      </c>
      <c r="F53" s="47">
        <v>36450</v>
      </c>
      <c r="G53" s="49">
        <v>0</v>
      </c>
      <c r="H53" s="47">
        <v>0</v>
      </c>
      <c r="I53" s="45"/>
      <c r="J53" s="45"/>
    </row>
    <row r="54" spans="1:10" x14ac:dyDescent="0.2">
      <c r="A54" s="50" t="s">
        <v>130</v>
      </c>
      <c r="B54" s="45">
        <v>751</v>
      </c>
      <c r="C54" s="46">
        <v>38552</v>
      </c>
      <c r="D54" s="46">
        <v>39564</v>
      </c>
      <c r="E54" s="47">
        <v>2994008421</v>
      </c>
      <c r="F54" s="47">
        <v>16698803</v>
      </c>
      <c r="G54" s="49">
        <v>9.0088912360963835E-2</v>
      </c>
      <c r="H54" s="47">
        <v>1504377</v>
      </c>
      <c r="I54" s="45"/>
      <c r="J54" s="45"/>
    </row>
    <row r="55" spans="1:10" x14ac:dyDescent="0.2">
      <c r="A55" s="50" t="s">
        <v>108</v>
      </c>
      <c r="B55" s="45">
        <v>752</v>
      </c>
      <c r="C55" s="46">
        <v>38553</v>
      </c>
      <c r="D55" s="46">
        <v>39432</v>
      </c>
      <c r="E55" s="47">
        <v>15000000000</v>
      </c>
      <c r="F55" s="47">
        <v>150000000000</v>
      </c>
      <c r="G55" s="49">
        <v>0.99985591267333329</v>
      </c>
      <c r="H55" s="47">
        <v>149978386901</v>
      </c>
      <c r="I55" s="45"/>
      <c r="J55" s="45"/>
    </row>
    <row r="56" spans="1:10" x14ac:dyDescent="0.2">
      <c r="A56" s="50" t="s">
        <v>109</v>
      </c>
      <c r="B56" s="45">
        <v>753</v>
      </c>
      <c r="C56" s="46">
        <v>38561</v>
      </c>
      <c r="D56" s="46" t="s">
        <v>98</v>
      </c>
      <c r="E56" s="47" t="s">
        <v>110</v>
      </c>
      <c r="F56" s="47">
        <v>1130632161</v>
      </c>
      <c r="G56" s="49">
        <v>0</v>
      </c>
      <c r="H56" s="47">
        <v>0</v>
      </c>
      <c r="I56" s="45"/>
      <c r="J56" s="45"/>
    </row>
    <row r="57" spans="1:10" x14ac:dyDescent="0.2">
      <c r="A57" s="50" t="s">
        <v>132</v>
      </c>
      <c r="B57" s="45">
        <v>755</v>
      </c>
      <c r="C57" s="46">
        <v>38621</v>
      </c>
      <c r="D57" s="46">
        <v>40366</v>
      </c>
      <c r="E57" s="47">
        <v>451060974</v>
      </c>
      <c r="F57" s="47">
        <v>72751770</v>
      </c>
      <c r="G57" s="49">
        <v>0</v>
      </c>
      <c r="H57" s="47">
        <v>0</v>
      </c>
      <c r="I57" s="45"/>
      <c r="J57" s="45"/>
    </row>
    <row r="58" spans="1:10" x14ac:dyDescent="0.2">
      <c r="A58" s="50" t="s">
        <v>133</v>
      </c>
      <c r="B58" s="45">
        <v>756</v>
      </c>
      <c r="C58" s="46">
        <v>38621</v>
      </c>
      <c r="D58" s="46">
        <v>39636</v>
      </c>
      <c r="E58" s="47">
        <v>4059548766</v>
      </c>
      <c r="F58" s="47">
        <v>654765930</v>
      </c>
      <c r="G58" s="49">
        <v>6.945727918372295E-2</v>
      </c>
      <c r="H58" s="47">
        <v>45478260</v>
      </c>
      <c r="I58" s="45"/>
      <c r="J58" s="45"/>
    </row>
    <row r="59" spans="1:10" x14ac:dyDescent="0.2">
      <c r="A59" s="50" t="s">
        <v>142</v>
      </c>
      <c r="B59" s="45">
        <v>757</v>
      </c>
      <c r="C59" s="46">
        <v>38636</v>
      </c>
      <c r="D59" s="46">
        <v>38941</v>
      </c>
      <c r="E59" s="47">
        <v>1049355000</v>
      </c>
      <c r="F59" s="47">
        <v>834634944</v>
      </c>
      <c r="G59" s="49">
        <v>0.65682775199021626</v>
      </c>
      <c r="H59" s="47">
        <v>548211394</v>
      </c>
      <c r="I59" s="45"/>
      <c r="J59" s="45"/>
    </row>
    <row r="60" spans="1:10" x14ac:dyDescent="0.2">
      <c r="A60" s="50" t="s">
        <v>143</v>
      </c>
      <c r="B60" s="45"/>
      <c r="C60" s="46"/>
      <c r="D60" s="46"/>
      <c r="E60" s="47"/>
      <c r="F60" s="47">
        <v>214720056</v>
      </c>
      <c r="G60" s="49">
        <v>0.33429136214457766</v>
      </c>
      <c r="H60" s="47">
        <v>71779060</v>
      </c>
      <c r="I60" s="45"/>
      <c r="J60" s="45"/>
    </row>
    <row r="61" spans="1:10" x14ac:dyDescent="0.2">
      <c r="A61" s="50" t="s">
        <v>144</v>
      </c>
      <c r="B61" s="45">
        <v>758</v>
      </c>
      <c r="C61" s="46">
        <v>38638</v>
      </c>
      <c r="D61" s="46">
        <v>39693</v>
      </c>
      <c r="E61" s="47" t="s">
        <v>145</v>
      </c>
      <c r="F61" s="47">
        <v>36585366</v>
      </c>
      <c r="G61" s="49">
        <v>1</v>
      </c>
      <c r="H61" s="47">
        <v>36585366</v>
      </c>
      <c r="I61" s="45"/>
      <c r="J61" s="45"/>
    </row>
    <row r="62" spans="1:10" x14ac:dyDescent="0.2">
      <c r="A62" s="50" t="s">
        <v>146</v>
      </c>
      <c r="B62" s="45">
        <v>759</v>
      </c>
      <c r="C62" s="46">
        <v>38642</v>
      </c>
      <c r="D62" s="46">
        <v>39693</v>
      </c>
      <c r="E62" s="47">
        <v>57000000000</v>
      </c>
      <c r="F62" s="47">
        <v>1100000000</v>
      </c>
      <c r="G62" s="49">
        <v>0.82472476545454543</v>
      </c>
      <c r="H62" s="47">
        <v>907197242</v>
      </c>
      <c r="I62" s="45"/>
      <c r="J62" s="45"/>
    </row>
    <row r="63" spans="1:10" x14ac:dyDescent="0.2">
      <c r="A63" s="50" t="s">
        <v>147</v>
      </c>
      <c r="B63" s="45">
        <v>760</v>
      </c>
      <c r="C63" s="46">
        <v>38652</v>
      </c>
      <c r="D63" s="46">
        <v>39017</v>
      </c>
      <c r="E63" s="47">
        <v>6730556821</v>
      </c>
      <c r="F63" s="47">
        <v>80000000</v>
      </c>
      <c r="G63" s="49">
        <v>0.3125</v>
      </c>
      <c r="H63" s="47">
        <v>25000000</v>
      </c>
      <c r="I63" s="45"/>
      <c r="J63" s="45"/>
    </row>
    <row r="64" spans="1:10" x14ac:dyDescent="0.2">
      <c r="A64" s="50" t="s">
        <v>148</v>
      </c>
      <c r="B64" s="45">
        <v>761</v>
      </c>
      <c r="C64" s="46">
        <v>38653</v>
      </c>
      <c r="D64" s="46">
        <v>39233</v>
      </c>
      <c r="E64" s="47">
        <v>1400000000</v>
      </c>
      <c r="F64" s="47">
        <v>200</v>
      </c>
      <c r="G64" s="49">
        <v>0</v>
      </c>
      <c r="H64" s="47">
        <v>0</v>
      </c>
      <c r="I64" s="45"/>
      <c r="J64" s="45"/>
    </row>
    <row r="65" spans="1:10" x14ac:dyDescent="0.2">
      <c r="A65" s="50" t="s">
        <v>154</v>
      </c>
      <c r="B65" s="45">
        <v>762</v>
      </c>
      <c r="C65" s="46">
        <v>38658</v>
      </c>
      <c r="D65" s="46">
        <v>39658</v>
      </c>
      <c r="E65" s="47">
        <v>2813961994</v>
      </c>
      <c r="F65" s="47">
        <v>158000000</v>
      </c>
      <c r="G65" s="49">
        <v>0</v>
      </c>
      <c r="H65" s="47">
        <v>0</v>
      </c>
      <c r="I65" s="45"/>
      <c r="J65" s="45"/>
    </row>
    <row r="66" spans="1:10" x14ac:dyDescent="0.2">
      <c r="A66" s="50" t="s">
        <v>155</v>
      </c>
      <c r="B66" s="45">
        <v>763</v>
      </c>
      <c r="C66" s="46">
        <v>38658</v>
      </c>
      <c r="D66" s="46">
        <v>39689</v>
      </c>
      <c r="E66" s="47" t="s">
        <v>156</v>
      </c>
      <c r="F66" s="47">
        <v>650000000</v>
      </c>
      <c r="G66" s="49">
        <v>0</v>
      </c>
      <c r="H66" s="47">
        <v>0</v>
      </c>
      <c r="I66" s="45"/>
      <c r="J66" s="45"/>
    </row>
    <row r="67" spans="1:10" x14ac:dyDescent="0.2">
      <c r="A67" s="50" t="s">
        <v>157</v>
      </c>
      <c r="B67" s="45">
        <v>764</v>
      </c>
      <c r="C67" s="46">
        <v>38663</v>
      </c>
      <c r="D67" s="46" t="s">
        <v>98</v>
      </c>
      <c r="E67" s="47">
        <v>136238243618</v>
      </c>
      <c r="F67" s="47">
        <v>148127618</v>
      </c>
      <c r="G67" s="49">
        <v>0</v>
      </c>
      <c r="H67" s="47">
        <v>0</v>
      </c>
      <c r="I67" s="45"/>
      <c r="J67" s="45"/>
    </row>
    <row r="68" spans="1:10" x14ac:dyDescent="0.2">
      <c r="A68" s="54"/>
      <c r="B68" s="55"/>
      <c r="C68" s="56"/>
      <c r="D68" s="57"/>
      <c r="E68" s="58"/>
      <c r="F68" s="58"/>
      <c r="G68" s="59"/>
      <c r="H68" s="60"/>
      <c r="I68" s="40"/>
      <c r="J68" s="40"/>
    </row>
    <row r="69" spans="1:10" x14ac:dyDescent="0.2">
      <c r="A69" s="40"/>
      <c r="B69" s="40"/>
      <c r="C69" s="61"/>
      <c r="D69" s="61"/>
      <c r="E69" s="62"/>
      <c r="F69" s="62"/>
      <c r="G69" s="63"/>
      <c r="H69" s="40"/>
      <c r="I69" s="40"/>
      <c r="J69" s="40"/>
    </row>
    <row r="70" spans="1:10" x14ac:dyDescent="0.2">
      <c r="A70" s="1" t="s">
        <v>122</v>
      </c>
      <c r="B70" s="40"/>
      <c r="C70" s="61"/>
      <c r="D70" s="61"/>
      <c r="E70" s="62"/>
      <c r="F70" s="62" t="s">
        <v>57</v>
      </c>
      <c r="G70" s="63"/>
      <c r="H70" s="62"/>
      <c r="I70" s="40"/>
      <c r="J70" s="40"/>
    </row>
    <row r="71" spans="1:10" x14ac:dyDescent="0.2">
      <c r="A71" s="1" t="s">
        <v>123</v>
      </c>
      <c r="B71" s="40"/>
      <c r="C71" s="61"/>
      <c r="D71" s="61"/>
      <c r="E71" s="62"/>
      <c r="F71" s="62"/>
      <c r="G71" s="63"/>
      <c r="H71" s="40"/>
      <c r="I71" s="40"/>
      <c r="J71" s="40"/>
    </row>
    <row r="72" spans="1:10" x14ac:dyDescent="0.2">
      <c r="A72" s="1" t="s">
        <v>158</v>
      </c>
      <c r="B72" s="81"/>
      <c r="C72" s="82"/>
      <c r="D72" s="82"/>
      <c r="E72" s="83"/>
      <c r="F72" s="83"/>
      <c r="G72" s="84"/>
      <c r="H72" s="81"/>
      <c r="I72" s="81"/>
      <c r="J72" s="81"/>
    </row>
    <row r="73" spans="1:10" x14ac:dyDescent="0.2">
      <c r="A73" s="97" t="s">
        <v>111</v>
      </c>
      <c r="B73" s="97"/>
      <c r="C73" s="97"/>
      <c r="D73" s="97"/>
      <c r="E73" s="97"/>
      <c r="F73" s="97"/>
      <c r="G73" s="97"/>
      <c r="H73" s="97"/>
      <c r="I73" s="97"/>
      <c r="J73" s="97"/>
    </row>
    <row r="74" spans="1:10" x14ac:dyDescent="0.2">
      <c r="A74" s="40" t="s">
        <v>159</v>
      </c>
      <c r="B74" s="40"/>
      <c r="C74" s="61"/>
      <c r="D74" s="61"/>
      <c r="E74" s="62"/>
      <c r="F74" s="62"/>
      <c r="G74" s="63"/>
      <c r="H74" s="40"/>
      <c r="I74" s="40"/>
      <c r="J74" s="40"/>
    </row>
    <row r="75" spans="1:10" x14ac:dyDescent="0.2">
      <c r="A75" s="98" t="s">
        <v>135</v>
      </c>
      <c r="B75" s="98"/>
      <c r="C75" s="98"/>
      <c r="D75" s="98"/>
      <c r="E75" s="98"/>
      <c r="F75" s="98"/>
      <c r="G75" s="98"/>
      <c r="H75" s="98"/>
      <c r="I75" s="98"/>
      <c r="J75" s="40"/>
    </row>
    <row r="76" spans="1:10" x14ac:dyDescent="0.2">
      <c r="A76" s="98"/>
      <c r="B76" s="98"/>
      <c r="C76" s="98"/>
      <c r="D76" s="98"/>
      <c r="E76" s="98"/>
      <c r="F76" s="98"/>
      <c r="G76" s="98"/>
      <c r="H76" s="98"/>
      <c r="I76" s="98"/>
      <c r="J76" s="40"/>
    </row>
    <row r="77" spans="1:10" x14ac:dyDescent="0.2">
      <c r="A77" s="1" t="s">
        <v>160</v>
      </c>
      <c r="B77" s="40"/>
      <c r="C77" s="61"/>
      <c r="D77" s="61"/>
      <c r="E77" s="62"/>
      <c r="F77" s="62"/>
      <c r="G77" s="63"/>
      <c r="H77" s="40"/>
      <c r="I77" s="40"/>
      <c r="J77" s="40"/>
    </row>
  </sheetData>
  <mergeCells count="2">
    <mergeCell ref="A73:J73"/>
    <mergeCell ref="A75:I7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A21" sqref="A21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6.710937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161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162</v>
      </c>
      <c r="B6" s="70">
        <v>18934</v>
      </c>
      <c r="C6" s="74">
        <v>244231</v>
      </c>
    </row>
    <row r="7" spans="1:4" x14ac:dyDescent="0.2">
      <c r="A7" s="72" t="s">
        <v>154</v>
      </c>
      <c r="B7" s="70">
        <v>132875015</v>
      </c>
      <c r="C7" s="74">
        <v>2365175</v>
      </c>
    </row>
    <row r="8" spans="1:4" x14ac:dyDescent="0.2">
      <c r="A8" s="72" t="s">
        <v>155</v>
      </c>
      <c r="B8" s="70">
        <v>387958461</v>
      </c>
      <c r="C8" s="74">
        <v>37593175</v>
      </c>
    </row>
    <row r="9" spans="1:4" x14ac:dyDescent="0.2">
      <c r="A9" s="72" t="s">
        <v>147</v>
      </c>
      <c r="B9" s="70">
        <v>1220573</v>
      </c>
      <c r="C9" s="74">
        <v>158674</v>
      </c>
    </row>
    <row r="10" spans="1:4" x14ac:dyDescent="0.2">
      <c r="A10" s="72" t="s">
        <v>142</v>
      </c>
      <c r="B10" s="70">
        <v>286423550</v>
      </c>
      <c r="C10" s="74">
        <v>286423</v>
      </c>
    </row>
    <row r="11" spans="1:4" x14ac:dyDescent="0.2">
      <c r="A11" s="72" t="s">
        <v>143</v>
      </c>
      <c r="B11" s="70">
        <v>142940996</v>
      </c>
      <c r="C11" s="74">
        <v>142941</v>
      </c>
    </row>
    <row r="12" spans="1:4" x14ac:dyDescent="0.2">
      <c r="A12" s="72" t="s">
        <v>148</v>
      </c>
      <c r="B12" s="70">
        <v>92</v>
      </c>
      <c r="C12" s="74">
        <v>788000</v>
      </c>
    </row>
    <row r="13" spans="1:4" ht="13.5" thickBot="1" x14ac:dyDescent="0.25">
      <c r="A13" s="72"/>
      <c r="C13" s="74"/>
    </row>
    <row r="14" spans="1:4" ht="13.5" thickBot="1" x14ac:dyDescent="0.25">
      <c r="A14" s="75"/>
      <c r="B14" s="76"/>
      <c r="C14" s="77">
        <f>SUM(C5:C13)</f>
        <v>41578619</v>
      </c>
    </row>
    <row r="16" spans="1:4" x14ac:dyDescent="0.2">
      <c r="A16" s="45" t="s">
        <v>6</v>
      </c>
    </row>
    <row r="17" spans="1:10" x14ac:dyDescent="0.2">
      <c r="A17" s="78" t="s">
        <v>7</v>
      </c>
    </row>
    <row r="21" spans="1:10" s="89" customFormat="1" x14ac:dyDescent="0.2">
      <c r="A21" s="20" t="s">
        <v>20</v>
      </c>
      <c r="B21" s="20"/>
      <c r="C21" s="21"/>
      <c r="D21" s="21"/>
      <c r="E21" s="22"/>
      <c r="F21" s="22"/>
      <c r="G21" s="23"/>
      <c r="H21" s="20"/>
      <c r="I21" s="40"/>
      <c r="J21" s="40"/>
    </row>
    <row r="22" spans="1:10" x14ac:dyDescent="0.2">
      <c r="A22" s="24" t="s">
        <v>21</v>
      </c>
      <c r="B22" s="24"/>
      <c r="C22" s="25"/>
      <c r="D22" s="25"/>
      <c r="E22" s="26"/>
      <c r="F22" s="26"/>
      <c r="G22" s="27"/>
      <c r="H22" s="24"/>
      <c r="I22" s="24"/>
      <c r="J22" s="24"/>
    </row>
    <row r="23" spans="1:10" x14ac:dyDescent="0.2">
      <c r="A23" s="28"/>
      <c r="B23" s="28"/>
      <c r="C23" s="29" t="s">
        <v>22</v>
      </c>
      <c r="D23" s="30" t="s">
        <v>22</v>
      </c>
      <c r="E23" s="31" t="s">
        <v>23</v>
      </c>
      <c r="F23" s="31" t="s">
        <v>24</v>
      </c>
      <c r="G23" s="32" t="s">
        <v>25</v>
      </c>
      <c r="H23" s="28" t="s">
        <v>26</v>
      </c>
      <c r="I23" s="68"/>
      <c r="J23" s="68"/>
    </row>
    <row r="24" spans="1:10" x14ac:dyDescent="0.2">
      <c r="A24" s="33" t="s">
        <v>27</v>
      </c>
      <c r="B24" s="33" t="s">
        <v>28</v>
      </c>
      <c r="C24" s="34" t="s">
        <v>29</v>
      </c>
      <c r="D24" s="35" t="s">
        <v>30</v>
      </c>
      <c r="E24" s="36" t="s">
        <v>31</v>
      </c>
      <c r="F24" s="37" t="s">
        <v>32</v>
      </c>
      <c r="G24" s="38" t="s">
        <v>33</v>
      </c>
      <c r="H24" s="33" t="s">
        <v>163</v>
      </c>
      <c r="I24" s="68"/>
      <c r="J24" s="68"/>
    </row>
    <row r="25" spans="1:10" x14ac:dyDescent="0.2">
      <c r="A25" s="39"/>
      <c r="B25" s="40"/>
      <c r="C25" s="41"/>
      <c r="D25" s="41"/>
      <c r="E25" s="42"/>
      <c r="F25" s="42"/>
      <c r="G25" s="43"/>
      <c r="H25" s="39"/>
      <c r="I25" s="40"/>
      <c r="J25" s="40"/>
    </row>
    <row r="26" spans="1:10" x14ac:dyDescent="0.2">
      <c r="A26" s="44" t="s">
        <v>35</v>
      </c>
      <c r="B26" s="45">
        <v>674</v>
      </c>
      <c r="C26" s="46">
        <v>37571</v>
      </c>
      <c r="D26" s="46">
        <v>39055</v>
      </c>
      <c r="E26" s="47">
        <v>1040961999</v>
      </c>
      <c r="F26" s="47">
        <v>19400000</v>
      </c>
      <c r="G26" s="48">
        <v>0.39175257731958762</v>
      </c>
      <c r="H26" s="47">
        <v>7600000</v>
      </c>
      <c r="I26" s="45"/>
      <c r="J26" s="45"/>
    </row>
    <row r="27" spans="1:10" x14ac:dyDescent="0.2">
      <c r="A27" s="44" t="s">
        <v>37</v>
      </c>
      <c r="B27" s="45">
        <v>684</v>
      </c>
      <c r="C27" s="46">
        <v>37735</v>
      </c>
      <c r="D27" s="46">
        <v>39400</v>
      </c>
      <c r="E27" s="47">
        <v>8880012000</v>
      </c>
      <c r="F27" s="47">
        <v>493334000</v>
      </c>
      <c r="G27" s="48">
        <v>0.36921786051640471</v>
      </c>
      <c r="H27" s="47">
        <v>182147724</v>
      </c>
      <c r="I27" s="45"/>
      <c r="J27" s="45"/>
    </row>
    <row r="28" spans="1:10" x14ac:dyDescent="0.2">
      <c r="A28" s="44" t="s">
        <v>38</v>
      </c>
      <c r="B28" s="45">
        <v>691</v>
      </c>
      <c r="C28" s="46">
        <v>37837</v>
      </c>
      <c r="D28" s="46">
        <v>38837</v>
      </c>
      <c r="E28" s="47">
        <v>95000000</v>
      </c>
      <c r="F28" s="47">
        <v>950000000000</v>
      </c>
      <c r="G28" s="48">
        <v>0.99789473684210528</v>
      </c>
      <c r="H28" s="47">
        <v>948000000000</v>
      </c>
      <c r="I28" s="45"/>
      <c r="J28" s="45"/>
    </row>
    <row r="29" spans="1:10" x14ac:dyDescent="0.2">
      <c r="A29" s="44" t="s">
        <v>39</v>
      </c>
      <c r="B29" s="45">
        <v>692</v>
      </c>
      <c r="C29" s="46">
        <v>37840</v>
      </c>
      <c r="D29" s="46">
        <v>38739</v>
      </c>
      <c r="E29" s="47">
        <v>260000000</v>
      </c>
      <c r="F29" s="47">
        <v>400000000</v>
      </c>
      <c r="G29" s="48">
        <v>0.98486123999999997</v>
      </c>
      <c r="H29" s="47">
        <v>393944496</v>
      </c>
      <c r="I29" s="45"/>
      <c r="J29" s="45"/>
    </row>
    <row r="30" spans="1:10" x14ac:dyDescent="0.2">
      <c r="A30" s="44" t="s">
        <v>40</v>
      </c>
      <c r="B30" s="45">
        <v>696</v>
      </c>
      <c r="C30" s="46">
        <v>37889</v>
      </c>
      <c r="D30" s="46">
        <v>38905</v>
      </c>
      <c r="E30" s="47">
        <v>800000000</v>
      </c>
      <c r="F30" s="47">
        <v>200000000</v>
      </c>
      <c r="G30" s="48">
        <v>0.99981655999999997</v>
      </c>
      <c r="H30" s="47">
        <v>199963312</v>
      </c>
      <c r="I30" s="45"/>
      <c r="J30" s="45"/>
    </row>
    <row r="31" spans="1:10" x14ac:dyDescent="0.2">
      <c r="A31" s="44" t="s">
        <v>14</v>
      </c>
      <c r="B31" s="45">
        <v>697</v>
      </c>
      <c r="C31" s="46">
        <v>37904</v>
      </c>
      <c r="D31" s="46">
        <v>38832</v>
      </c>
      <c r="E31" s="47">
        <v>2040000000</v>
      </c>
      <c r="F31" s="47">
        <v>30000000</v>
      </c>
      <c r="G31" s="48">
        <v>0.96244240000000003</v>
      </c>
      <c r="H31" s="47">
        <v>28873272</v>
      </c>
      <c r="I31" s="45"/>
      <c r="J31" s="45"/>
    </row>
    <row r="32" spans="1:10" x14ac:dyDescent="0.2">
      <c r="A32" s="44" t="s">
        <v>41</v>
      </c>
      <c r="B32" s="45">
        <v>698</v>
      </c>
      <c r="C32" s="46">
        <v>37918</v>
      </c>
      <c r="D32" s="46">
        <v>38835</v>
      </c>
      <c r="E32" s="47">
        <v>500028345</v>
      </c>
      <c r="F32" s="47">
        <v>10869</v>
      </c>
      <c r="G32" s="48">
        <v>0.81617444107093573</v>
      </c>
      <c r="H32" s="47">
        <v>8871</v>
      </c>
      <c r="I32" s="45"/>
      <c r="J32" s="45"/>
    </row>
    <row r="33" spans="1:10" x14ac:dyDescent="0.2">
      <c r="A33" s="44" t="s">
        <v>67</v>
      </c>
      <c r="B33" s="45">
        <v>701</v>
      </c>
      <c r="C33" s="46">
        <v>37965</v>
      </c>
      <c r="D33" s="46">
        <v>39006</v>
      </c>
      <c r="E33" s="47">
        <v>30244539995</v>
      </c>
      <c r="F33" s="47">
        <v>2739541667</v>
      </c>
      <c r="G33" s="48">
        <v>0.38268678612508944</v>
      </c>
      <c r="H33" s="47">
        <v>1048386396</v>
      </c>
      <c r="I33" s="45"/>
      <c r="J33" s="45"/>
    </row>
    <row r="34" spans="1:10" x14ac:dyDescent="0.2">
      <c r="A34" s="44" t="s">
        <v>116</v>
      </c>
      <c r="B34" s="45">
        <v>702</v>
      </c>
      <c r="C34" s="46">
        <v>37973</v>
      </c>
      <c r="D34" s="46">
        <v>39024</v>
      </c>
      <c r="E34" s="47">
        <v>5863442927</v>
      </c>
      <c r="F34" s="47">
        <v>387104</v>
      </c>
      <c r="G34" s="48">
        <v>0.96120422418781515</v>
      </c>
      <c r="H34" s="47">
        <v>372086</v>
      </c>
      <c r="I34" s="45"/>
      <c r="J34" s="45"/>
    </row>
    <row r="35" spans="1:10" x14ac:dyDescent="0.2">
      <c r="A35" s="44" t="s">
        <v>69</v>
      </c>
      <c r="B35" s="45"/>
      <c r="C35" s="46"/>
      <c r="D35" s="46">
        <v>39024</v>
      </c>
      <c r="E35" s="47"/>
      <c r="F35" s="47">
        <v>26471066</v>
      </c>
      <c r="G35" s="48">
        <v>0.82394309318710479</v>
      </c>
      <c r="H35" s="47">
        <v>21810652</v>
      </c>
      <c r="I35" s="45"/>
      <c r="J35" s="45"/>
    </row>
    <row r="36" spans="1:10" x14ac:dyDescent="0.2">
      <c r="A36" s="44" t="s">
        <v>46</v>
      </c>
      <c r="B36" s="45">
        <v>704</v>
      </c>
      <c r="C36" s="46">
        <v>37977</v>
      </c>
      <c r="D36" s="46">
        <v>38984</v>
      </c>
      <c r="E36" s="47">
        <v>16500000000</v>
      </c>
      <c r="F36" s="47">
        <v>137500000</v>
      </c>
      <c r="G36" s="48">
        <v>4.2336945454545458E-3</v>
      </c>
      <c r="H36" s="47">
        <v>582133</v>
      </c>
      <c r="I36" s="45"/>
      <c r="J36" s="45"/>
    </row>
    <row r="37" spans="1:10" x14ac:dyDescent="0.2">
      <c r="A37" s="44" t="s">
        <v>47</v>
      </c>
      <c r="B37" s="45">
        <v>715</v>
      </c>
      <c r="C37" s="46">
        <v>38097</v>
      </c>
      <c r="D37" s="46">
        <v>39014</v>
      </c>
      <c r="E37" s="47">
        <v>18887600964</v>
      </c>
      <c r="F37" s="47">
        <v>1000000000</v>
      </c>
      <c r="G37" s="48">
        <v>0.53473693899999997</v>
      </c>
      <c r="H37" s="47">
        <v>534736939</v>
      </c>
      <c r="I37" s="45"/>
      <c r="J37" s="45"/>
    </row>
    <row r="38" spans="1:10" x14ac:dyDescent="0.2">
      <c r="A38" s="44" t="s">
        <v>164</v>
      </c>
      <c r="B38" s="45">
        <v>718</v>
      </c>
      <c r="C38" s="46">
        <v>38161</v>
      </c>
      <c r="D38" s="46">
        <v>39230</v>
      </c>
      <c r="E38" s="47">
        <v>60000021000</v>
      </c>
      <c r="F38" s="47">
        <v>20000007</v>
      </c>
      <c r="G38" s="48">
        <v>0.99990000000000001</v>
      </c>
      <c r="H38" s="47">
        <v>19999362</v>
      </c>
      <c r="I38" s="45"/>
      <c r="J38" s="45"/>
    </row>
    <row r="39" spans="1:10" x14ac:dyDescent="0.2">
      <c r="A39" s="44" t="s">
        <v>5</v>
      </c>
      <c r="B39" s="45">
        <v>720</v>
      </c>
      <c r="C39" s="46">
        <v>38195</v>
      </c>
      <c r="D39" s="46">
        <v>39192</v>
      </c>
      <c r="E39" s="47">
        <v>6237165480</v>
      </c>
      <c r="F39" s="47">
        <v>650000</v>
      </c>
      <c r="G39" s="48">
        <v>0.24060000000000001</v>
      </c>
      <c r="H39" s="47">
        <v>156362</v>
      </c>
      <c r="I39" s="45"/>
      <c r="J39" s="45"/>
    </row>
    <row r="40" spans="1:10" x14ac:dyDescent="0.2">
      <c r="A40" s="44" t="s">
        <v>70</v>
      </c>
      <c r="B40" s="45">
        <v>723</v>
      </c>
      <c r="C40" s="46">
        <v>38224</v>
      </c>
      <c r="D40" s="46">
        <v>39199</v>
      </c>
      <c r="E40" s="47">
        <v>1290000000</v>
      </c>
      <c r="F40" s="47">
        <v>5160</v>
      </c>
      <c r="G40" s="48">
        <v>0.33527131782945735</v>
      </c>
      <c r="H40" s="47">
        <v>1730</v>
      </c>
      <c r="I40" s="45"/>
      <c r="J40" s="45"/>
    </row>
    <row r="41" spans="1:10" x14ac:dyDescent="0.2">
      <c r="A41" s="44" t="s">
        <v>49</v>
      </c>
      <c r="B41" s="45">
        <v>725</v>
      </c>
      <c r="C41" s="46">
        <v>38264</v>
      </c>
      <c r="D41" s="46">
        <v>39296</v>
      </c>
      <c r="E41" s="47">
        <v>45000000000</v>
      </c>
      <c r="F41" s="47">
        <v>450000000</v>
      </c>
      <c r="G41" s="48">
        <v>0.64176505777777781</v>
      </c>
      <c r="H41" s="47">
        <v>288794276</v>
      </c>
      <c r="I41" s="45"/>
      <c r="J41" s="45"/>
    </row>
    <row r="42" spans="1:10" x14ac:dyDescent="0.2">
      <c r="A42" s="50" t="s">
        <v>19</v>
      </c>
      <c r="B42" s="45">
        <v>728</v>
      </c>
      <c r="C42" s="46">
        <v>38385</v>
      </c>
      <c r="D42" s="46">
        <v>38860</v>
      </c>
      <c r="E42" s="47">
        <v>10166850000</v>
      </c>
      <c r="F42" s="47">
        <v>1424928</v>
      </c>
      <c r="G42" s="49">
        <v>0.41310718857373846</v>
      </c>
      <c r="H42" s="47">
        <v>588648</v>
      </c>
      <c r="I42" s="45"/>
      <c r="J42" s="45"/>
    </row>
    <row r="43" spans="1:10" x14ac:dyDescent="0.2">
      <c r="A43" s="50" t="s">
        <v>51</v>
      </c>
      <c r="B43" s="45">
        <v>733</v>
      </c>
      <c r="C43" s="46">
        <v>38412</v>
      </c>
      <c r="D43" s="46">
        <v>39408</v>
      </c>
      <c r="E43" s="47">
        <v>6960583516</v>
      </c>
      <c r="F43" s="47">
        <v>72809451</v>
      </c>
      <c r="G43" s="49">
        <v>0.99526908944829151</v>
      </c>
      <c r="H43" s="47">
        <v>72464996</v>
      </c>
      <c r="I43" s="45"/>
      <c r="J43" s="45"/>
    </row>
    <row r="44" spans="1:10" x14ac:dyDescent="0.2">
      <c r="A44" s="50" t="s">
        <v>52</v>
      </c>
      <c r="B44" s="45">
        <v>734</v>
      </c>
      <c r="C44" s="46">
        <v>38414</v>
      </c>
      <c r="D44" s="46">
        <v>39460</v>
      </c>
      <c r="E44" s="47">
        <v>22313119439</v>
      </c>
      <c r="F44" s="47">
        <v>24000000</v>
      </c>
      <c r="G44" s="49">
        <v>0.59703016666666664</v>
      </c>
      <c r="H44" s="47">
        <v>14328724</v>
      </c>
      <c r="I44" s="45"/>
      <c r="J44" s="45"/>
    </row>
    <row r="45" spans="1:10" x14ac:dyDescent="0.2">
      <c r="A45" s="50" t="s">
        <v>12</v>
      </c>
      <c r="B45" s="45">
        <v>736</v>
      </c>
      <c r="C45" s="46">
        <v>38425</v>
      </c>
      <c r="D45" s="46">
        <v>39493</v>
      </c>
      <c r="E45" s="47">
        <v>287500000000</v>
      </c>
      <c r="F45" s="47">
        <v>12500000000</v>
      </c>
      <c r="G45" s="49">
        <v>0.99366491215999997</v>
      </c>
      <c r="H45" s="47">
        <v>12420811402</v>
      </c>
      <c r="I45" s="45"/>
      <c r="J45" s="45"/>
    </row>
    <row r="46" spans="1:10" x14ac:dyDescent="0.2">
      <c r="A46" s="50" t="s">
        <v>13</v>
      </c>
      <c r="B46" s="45">
        <v>737</v>
      </c>
      <c r="C46" s="46">
        <v>38425</v>
      </c>
      <c r="D46" s="46">
        <v>39478</v>
      </c>
      <c r="E46" s="47">
        <v>324793224014</v>
      </c>
      <c r="F46" s="47">
        <v>670340180</v>
      </c>
      <c r="G46" s="49">
        <v>0.46576922332180654</v>
      </c>
      <c r="H46" s="47">
        <v>312223825</v>
      </c>
      <c r="I46" s="45"/>
      <c r="J46" s="45"/>
    </row>
    <row r="47" spans="1:10" x14ac:dyDescent="0.2">
      <c r="A47" s="50" t="s">
        <v>55</v>
      </c>
      <c r="B47" s="45">
        <v>738</v>
      </c>
      <c r="C47" s="46">
        <v>38442</v>
      </c>
      <c r="D47" s="46">
        <v>39509</v>
      </c>
      <c r="E47" s="47">
        <v>6048048370</v>
      </c>
      <c r="F47" s="47">
        <v>700000</v>
      </c>
      <c r="G47" s="49">
        <v>0.38293571428571427</v>
      </c>
      <c r="H47" s="47">
        <v>268055</v>
      </c>
      <c r="I47" s="45"/>
      <c r="J47" s="45"/>
    </row>
    <row r="48" spans="1:10" x14ac:dyDescent="0.2">
      <c r="A48" s="50" t="s">
        <v>61</v>
      </c>
      <c r="B48" s="45">
        <v>740</v>
      </c>
      <c r="C48" s="46">
        <v>38443</v>
      </c>
      <c r="D48" s="46">
        <v>39478</v>
      </c>
      <c r="E48" s="47">
        <v>15000000000</v>
      </c>
      <c r="F48" s="47">
        <v>15000000000</v>
      </c>
      <c r="G48" s="49">
        <v>0.68403918526666663</v>
      </c>
      <c r="H48" s="47">
        <v>10260587779</v>
      </c>
      <c r="I48" s="45"/>
      <c r="J48" s="45"/>
    </row>
    <row r="49" spans="1:10" x14ac:dyDescent="0.2">
      <c r="A49" s="50" t="s">
        <v>74</v>
      </c>
      <c r="B49" s="45">
        <v>741</v>
      </c>
      <c r="C49" s="46">
        <v>38467</v>
      </c>
      <c r="D49" s="46">
        <v>39293</v>
      </c>
      <c r="E49" s="47">
        <v>1800000000</v>
      </c>
      <c r="F49" s="47">
        <v>1800000000</v>
      </c>
      <c r="G49" s="49">
        <v>0.99444444444444446</v>
      </c>
      <c r="H49" s="47">
        <v>1790000000</v>
      </c>
      <c r="I49" s="45"/>
      <c r="J49" s="45"/>
    </row>
    <row r="50" spans="1:10" x14ac:dyDescent="0.2">
      <c r="A50" s="50" t="s">
        <v>97</v>
      </c>
      <c r="B50" s="45">
        <v>748</v>
      </c>
      <c r="C50" s="46">
        <v>38510</v>
      </c>
      <c r="D50" s="46" t="s">
        <v>98</v>
      </c>
      <c r="E50" s="47">
        <v>314788470</v>
      </c>
      <c r="F50" s="47">
        <v>383822</v>
      </c>
      <c r="G50" s="49">
        <v>0</v>
      </c>
      <c r="H50" s="47">
        <v>0</v>
      </c>
      <c r="I50" s="45"/>
      <c r="J50" s="45"/>
    </row>
    <row r="51" spans="1:10" x14ac:dyDescent="0.2">
      <c r="A51" s="50" t="s">
        <v>92</v>
      </c>
      <c r="B51" s="45">
        <v>749</v>
      </c>
      <c r="C51" s="46">
        <v>38517</v>
      </c>
      <c r="D51" s="46">
        <v>39467</v>
      </c>
      <c r="E51" s="47">
        <v>15772000000</v>
      </c>
      <c r="F51" s="47">
        <v>200000000</v>
      </c>
      <c r="G51" s="49">
        <v>0.19529888000000001</v>
      </c>
      <c r="H51" s="47">
        <v>39059776</v>
      </c>
      <c r="I51" s="45"/>
      <c r="J51" s="45"/>
    </row>
    <row r="52" spans="1:10" x14ac:dyDescent="0.2">
      <c r="A52" s="50" t="s">
        <v>99</v>
      </c>
      <c r="B52" s="45">
        <v>750</v>
      </c>
      <c r="C52" s="46">
        <v>38533</v>
      </c>
      <c r="D52" s="46">
        <v>38959</v>
      </c>
      <c r="E52" s="47">
        <v>499071942</v>
      </c>
      <c r="F52" s="47">
        <v>36450</v>
      </c>
      <c r="G52" s="49">
        <v>0</v>
      </c>
      <c r="H52" s="47">
        <v>0</v>
      </c>
      <c r="I52" s="45"/>
      <c r="J52" s="45"/>
    </row>
    <row r="53" spans="1:10" x14ac:dyDescent="0.2">
      <c r="A53" s="50" t="s">
        <v>130</v>
      </c>
      <c r="B53" s="45">
        <v>751</v>
      </c>
      <c r="C53" s="46">
        <v>38552</v>
      </c>
      <c r="D53" s="46">
        <v>39564</v>
      </c>
      <c r="E53" s="47">
        <v>2994008421</v>
      </c>
      <c r="F53" s="47">
        <v>16698803</v>
      </c>
      <c r="G53" s="49">
        <v>9.0088912360963835E-2</v>
      </c>
      <c r="H53" s="47">
        <v>1504377</v>
      </c>
      <c r="I53" s="45"/>
      <c r="J53" s="45"/>
    </row>
    <row r="54" spans="1:10" x14ac:dyDescent="0.2">
      <c r="A54" s="50" t="s">
        <v>108</v>
      </c>
      <c r="B54" s="45">
        <v>752</v>
      </c>
      <c r="C54" s="46">
        <v>38553</v>
      </c>
      <c r="D54" s="46">
        <v>39432</v>
      </c>
      <c r="E54" s="47">
        <v>15000000000</v>
      </c>
      <c r="F54" s="47">
        <v>150000000000</v>
      </c>
      <c r="G54" s="49">
        <v>0.99985591267333329</v>
      </c>
      <c r="H54" s="47">
        <v>149978386901</v>
      </c>
      <c r="I54" s="45"/>
      <c r="J54" s="45"/>
    </row>
    <row r="55" spans="1:10" x14ac:dyDescent="0.2">
      <c r="A55" s="50" t="s">
        <v>109</v>
      </c>
      <c r="B55" s="45">
        <v>753</v>
      </c>
      <c r="C55" s="46">
        <v>38561</v>
      </c>
      <c r="D55" s="46" t="s">
        <v>98</v>
      </c>
      <c r="E55" s="47" t="s">
        <v>110</v>
      </c>
      <c r="F55" s="47">
        <v>1130632161</v>
      </c>
      <c r="G55" s="49">
        <v>0</v>
      </c>
      <c r="H55" s="47">
        <v>0</v>
      </c>
      <c r="I55" s="45"/>
      <c r="J55" s="45"/>
    </row>
    <row r="56" spans="1:10" x14ac:dyDescent="0.2">
      <c r="A56" s="50" t="s">
        <v>132</v>
      </c>
      <c r="B56" s="45">
        <v>755</v>
      </c>
      <c r="C56" s="46">
        <v>38621</v>
      </c>
      <c r="D56" s="46">
        <v>40366</v>
      </c>
      <c r="E56" s="47">
        <v>451060974</v>
      </c>
      <c r="F56" s="47">
        <v>72751770</v>
      </c>
      <c r="G56" s="49">
        <v>0</v>
      </c>
      <c r="H56" s="47">
        <v>0</v>
      </c>
      <c r="I56" s="45"/>
      <c r="J56" s="45"/>
    </row>
    <row r="57" spans="1:10" x14ac:dyDescent="0.2">
      <c r="A57" s="50" t="s">
        <v>133</v>
      </c>
      <c r="B57" s="45">
        <v>756</v>
      </c>
      <c r="C57" s="46">
        <v>38621</v>
      </c>
      <c r="D57" s="46">
        <v>39636</v>
      </c>
      <c r="E57" s="47">
        <v>4059548766</v>
      </c>
      <c r="F57" s="47">
        <v>654765930</v>
      </c>
      <c r="G57" s="49">
        <v>6.945727918372295E-2</v>
      </c>
      <c r="H57" s="47">
        <v>45478260</v>
      </c>
      <c r="I57" s="45"/>
      <c r="J57" s="45"/>
    </row>
    <row r="58" spans="1:10" x14ac:dyDescent="0.2">
      <c r="A58" s="50" t="s">
        <v>142</v>
      </c>
      <c r="B58" s="45">
        <v>757</v>
      </c>
      <c r="C58" s="46">
        <v>38636</v>
      </c>
      <c r="D58" s="46">
        <v>38941</v>
      </c>
      <c r="E58" s="47">
        <v>1049355000</v>
      </c>
      <c r="F58" s="47">
        <v>834634944</v>
      </c>
      <c r="G58" s="49">
        <v>1</v>
      </c>
      <c r="H58" s="47">
        <v>834634944</v>
      </c>
      <c r="I58" s="45"/>
      <c r="J58" s="45"/>
    </row>
    <row r="59" spans="1:10" x14ac:dyDescent="0.2">
      <c r="A59" s="50" t="s">
        <v>143</v>
      </c>
      <c r="B59" s="45"/>
      <c r="C59" s="46"/>
      <c r="D59" s="46"/>
      <c r="E59" s="47"/>
      <c r="F59" s="47">
        <v>214720056</v>
      </c>
      <c r="G59" s="49">
        <v>1</v>
      </c>
      <c r="H59" s="47">
        <v>214720056</v>
      </c>
      <c r="I59" s="45"/>
      <c r="J59" s="45"/>
    </row>
    <row r="60" spans="1:10" x14ac:dyDescent="0.2">
      <c r="A60" s="50" t="s">
        <v>144</v>
      </c>
      <c r="B60" s="45">
        <v>758</v>
      </c>
      <c r="C60" s="46">
        <v>38638</v>
      </c>
      <c r="D60" s="46">
        <v>39693</v>
      </c>
      <c r="E60" s="47" t="s">
        <v>145</v>
      </c>
      <c r="F60" s="47">
        <v>36585366</v>
      </c>
      <c r="G60" s="49">
        <v>1</v>
      </c>
      <c r="H60" s="47">
        <v>36585366</v>
      </c>
      <c r="I60" s="45"/>
      <c r="J60" s="45"/>
    </row>
    <row r="61" spans="1:10" x14ac:dyDescent="0.2">
      <c r="A61" s="50" t="s">
        <v>146</v>
      </c>
      <c r="B61" s="45">
        <v>759</v>
      </c>
      <c r="C61" s="46">
        <v>38642</v>
      </c>
      <c r="D61" s="46">
        <v>39693</v>
      </c>
      <c r="E61" s="47">
        <v>57000000000</v>
      </c>
      <c r="F61" s="47">
        <v>1100000000</v>
      </c>
      <c r="G61" s="49">
        <v>0.82472476545454543</v>
      </c>
      <c r="H61" s="47">
        <v>907197242</v>
      </c>
      <c r="I61" s="45"/>
      <c r="J61" s="45"/>
    </row>
    <row r="62" spans="1:10" x14ac:dyDescent="0.2">
      <c r="A62" s="50" t="s">
        <v>147</v>
      </c>
      <c r="B62" s="45">
        <v>760</v>
      </c>
      <c r="C62" s="46">
        <v>38652</v>
      </c>
      <c r="D62" s="46">
        <v>39017</v>
      </c>
      <c r="E62" s="47">
        <v>6730556821</v>
      </c>
      <c r="F62" s="47">
        <v>80000000</v>
      </c>
      <c r="G62" s="49">
        <v>0.32779999999999998</v>
      </c>
      <c r="H62" s="47">
        <v>26220573</v>
      </c>
      <c r="I62" s="45"/>
      <c r="J62" s="45"/>
    </row>
    <row r="63" spans="1:10" x14ac:dyDescent="0.2">
      <c r="A63" s="50" t="s">
        <v>148</v>
      </c>
      <c r="B63" s="45">
        <v>761</v>
      </c>
      <c r="C63" s="46">
        <v>38653</v>
      </c>
      <c r="D63" s="46">
        <v>39233</v>
      </c>
      <c r="E63" s="47">
        <v>1400000000</v>
      </c>
      <c r="F63" s="47">
        <v>200</v>
      </c>
      <c r="G63" s="49">
        <v>0.46</v>
      </c>
      <c r="H63" s="47">
        <v>92</v>
      </c>
      <c r="I63" s="45"/>
      <c r="J63" s="45"/>
    </row>
    <row r="64" spans="1:10" x14ac:dyDescent="0.2">
      <c r="A64" s="50" t="s">
        <v>154</v>
      </c>
      <c r="B64" s="45">
        <v>762</v>
      </c>
      <c r="C64" s="46">
        <v>38658</v>
      </c>
      <c r="D64" s="46">
        <v>39658</v>
      </c>
      <c r="E64" s="47">
        <v>2813961994</v>
      </c>
      <c r="F64" s="47">
        <v>158000000</v>
      </c>
      <c r="G64" s="49">
        <v>0.84099999999999997</v>
      </c>
      <c r="H64" s="47">
        <v>132875015</v>
      </c>
      <c r="I64" s="45"/>
      <c r="J64" s="45"/>
    </row>
    <row r="65" spans="1:10" x14ac:dyDescent="0.2">
      <c r="A65" s="50" t="s">
        <v>155</v>
      </c>
      <c r="B65" s="45">
        <v>763</v>
      </c>
      <c r="C65" s="46">
        <v>38658</v>
      </c>
      <c r="D65" s="46">
        <v>39689</v>
      </c>
      <c r="E65" s="47" t="s">
        <v>156</v>
      </c>
      <c r="F65" s="47">
        <v>650000000</v>
      </c>
      <c r="G65" s="49">
        <v>0.59689999999999999</v>
      </c>
      <c r="H65" s="47">
        <v>387958461</v>
      </c>
      <c r="I65" s="45"/>
      <c r="J65" s="45"/>
    </row>
    <row r="66" spans="1:10" x14ac:dyDescent="0.2">
      <c r="A66" s="50" t="s">
        <v>157</v>
      </c>
      <c r="B66" s="45">
        <v>764</v>
      </c>
      <c r="C66" s="46">
        <v>38663</v>
      </c>
      <c r="D66" s="46" t="s">
        <v>98</v>
      </c>
      <c r="E66" s="47">
        <v>136238243618</v>
      </c>
      <c r="F66" s="47">
        <v>148127618</v>
      </c>
      <c r="G66" s="49">
        <v>0</v>
      </c>
      <c r="H66" s="47">
        <v>0</v>
      </c>
      <c r="I66" s="45"/>
      <c r="J66" s="45"/>
    </row>
    <row r="67" spans="1:10" x14ac:dyDescent="0.2">
      <c r="A67" s="50" t="s">
        <v>165</v>
      </c>
      <c r="B67" s="45">
        <v>765</v>
      </c>
      <c r="C67" s="46">
        <v>38707</v>
      </c>
      <c r="D67" s="46" t="s">
        <v>98</v>
      </c>
      <c r="E67" s="47">
        <v>94436500000</v>
      </c>
      <c r="F67" s="47">
        <v>5204281831</v>
      </c>
      <c r="G67" s="49">
        <v>0</v>
      </c>
      <c r="H67" s="47">
        <v>0</v>
      </c>
      <c r="I67" s="45"/>
      <c r="J67" s="45"/>
    </row>
    <row r="68" spans="1:10" x14ac:dyDescent="0.2">
      <c r="A68" s="54"/>
      <c r="B68" s="55"/>
      <c r="C68" s="56"/>
      <c r="D68" s="57"/>
      <c r="E68" s="58"/>
      <c r="F68" s="58"/>
      <c r="G68" s="59"/>
      <c r="H68" s="60"/>
      <c r="I68" s="40"/>
      <c r="J68" s="40"/>
    </row>
    <row r="69" spans="1:10" x14ac:dyDescent="0.2">
      <c r="A69" s="40"/>
      <c r="B69" s="40"/>
      <c r="C69" s="61"/>
      <c r="D69" s="61"/>
      <c r="E69" s="62"/>
      <c r="F69" s="62"/>
      <c r="G69" s="63"/>
      <c r="H69" s="40"/>
      <c r="I69" s="40"/>
      <c r="J69" s="40"/>
    </row>
    <row r="70" spans="1:10" x14ac:dyDescent="0.2">
      <c r="A70" s="1" t="s">
        <v>166</v>
      </c>
      <c r="B70" s="40"/>
      <c r="C70" s="61"/>
      <c r="D70" s="61"/>
      <c r="E70" s="62"/>
      <c r="F70" s="62" t="s">
        <v>57</v>
      </c>
      <c r="G70" s="63"/>
      <c r="H70" s="62"/>
      <c r="I70" s="40"/>
      <c r="J70" s="40"/>
    </row>
    <row r="71" spans="1:10" x14ac:dyDescent="0.2">
      <c r="A71" s="1" t="s">
        <v>167</v>
      </c>
      <c r="B71" s="40"/>
      <c r="C71" s="61"/>
      <c r="D71" s="61"/>
      <c r="E71" s="62"/>
      <c r="F71" s="62"/>
      <c r="G71" s="63"/>
      <c r="H71" s="40"/>
      <c r="I71" s="40"/>
      <c r="J71" s="40"/>
    </row>
    <row r="72" spans="1:10" x14ac:dyDescent="0.2">
      <c r="A72" s="1" t="s">
        <v>168</v>
      </c>
      <c r="B72" s="81"/>
      <c r="C72" s="82"/>
      <c r="D72" s="82"/>
      <c r="E72" s="83"/>
      <c r="F72" s="83"/>
      <c r="G72" s="84"/>
      <c r="H72" s="81"/>
      <c r="I72" s="81"/>
      <c r="J72" s="81"/>
    </row>
    <row r="73" spans="1:10" x14ac:dyDescent="0.2">
      <c r="A73" s="97" t="s">
        <v>111</v>
      </c>
      <c r="B73" s="97"/>
      <c r="C73" s="97"/>
      <c r="D73" s="97"/>
      <c r="E73" s="97"/>
      <c r="F73" s="97"/>
      <c r="G73" s="97"/>
      <c r="H73" s="97"/>
      <c r="I73" s="97"/>
      <c r="J73" s="97"/>
    </row>
    <row r="74" spans="1:10" x14ac:dyDescent="0.2">
      <c r="A74" s="40" t="s">
        <v>159</v>
      </c>
      <c r="B74" s="40"/>
      <c r="C74" s="61"/>
      <c r="D74" s="61"/>
      <c r="E74" s="62"/>
      <c r="F74" s="62"/>
      <c r="G74" s="63"/>
      <c r="H74" s="40"/>
      <c r="I74" s="40"/>
      <c r="J74" s="40"/>
    </row>
    <row r="75" spans="1:10" x14ac:dyDescent="0.2">
      <c r="A75" s="98" t="s">
        <v>135</v>
      </c>
      <c r="B75" s="98"/>
      <c r="C75" s="98"/>
      <c r="D75" s="98"/>
      <c r="E75" s="98"/>
      <c r="F75" s="98"/>
      <c r="G75" s="98"/>
      <c r="H75" s="98"/>
      <c r="I75" s="98"/>
      <c r="J75" s="40"/>
    </row>
    <row r="76" spans="1:10" x14ac:dyDescent="0.2">
      <c r="A76" s="98"/>
      <c r="B76" s="98"/>
      <c r="C76" s="98"/>
      <c r="D76" s="98"/>
      <c r="E76" s="98"/>
      <c r="F76" s="98"/>
      <c r="G76" s="98"/>
      <c r="H76" s="98"/>
      <c r="I76" s="98"/>
      <c r="J76" s="40"/>
    </row>
    <row r="77" spans="1:10" x14ac:dyDescent="0.2">
      <c r="A77" s="1" t="s">
        <v>169</v>
      </c>
      <c r="B77" s="40"/>
      <c r="C77" s="61"/>
      <c r="D77" s="61"/>
      <c r="E77" s="62"/>
      <c r="F77" s="62"/>
      <c r="G77" s="63"/>
      <c r="H77" s="40"/>
      <c r="I77" s="40"/>
      <c r="J77" s="40"/>
    </row>
    <row r="78" spans="1:10" x14ac:dyDescent="0.2">
      <c r="A78" s="94" t="s">
        <v>170</v>
      </c>
      <c r="B78" s="40"/>
      <c r="C78" s="61"/>
      <c r="D78" s="61"/>
      <c r="E78" s="62"/>
      <c r="F78" s="62"/>
      <c r="G78" s="63"/>
      <c r="H78" s="40"/>
      <c r="I78" s="40"/>
      <c r="J78" s="40"/>
    </row>
  </sheetData>
  <mergeCells count="2">
    <mergeCell ref="A73:J73"/>
    <mergeCell ref="A75:I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baseColWidth="10" defaultRowHeight="12.75" x14ac:dyDescent="0.2"/>
  <cols>
    <col min="1" max="1" width="45.140625" style="1" customWidth="1"/>
    <col min="2" max="2" width="14.7109375" style="2" customWidth="1"/>
    <col min="3" max="3" width="9.85546875" style="2" bestFit="1" customWidth="1"/>
    <col min="4" max="4" width="13.28515625" style="1" customWidth="1"/>
    <col min="5" max="256" width="11.42578125" style="1"/>
    <col min="257" max="257" width="45.140625" style="1" customWidth="1"/>
    <col min="258" max="258" width="14.7109375" style="1" customWidth="1"/>
    <col min="259" max="259" width="9.85546875" style="1" bestFit="1" customWidth="1"/>
    <col min="260" max="260" width="13.28515625" style="1" customWidth="1"/>
    <col min="261" max="512" width="11.42578125" style="1"/>
    <col min="513" max="513" width="45.140625" style="1" customWidth="1"/>
    <col min="514" max="514" width="14.7109375" style="1" customWidth="1"/>
    <col min="515" max="515" width="9.85546875" style="1" bestFit="1" customWidth="1"/>
    <col min="516" max="516" width="13.28515625" style="1" customWidth="1"/>
    <col min="517" max="768" width="11.42578125" style="1"/>
    <col min="769" max="769" width="45.140625" style="1" customWidth="1"/>
    <col min="770" max="770" width="14.7109375" style="1" customWidth="1"/>
    <col min="771" max="771" width="9.85546875" style="1" bestFit="1" customWidth="1"/>
    <col min="772" max="772" width="13.28515625" style="1" customWidth="1"/>
    <col min="773" max="1024" width="11.42578125" style="1"/>
    <col min="1025" max="1025" width="45.140625" style="1" customWidth="1"/>
    <col min="1026" max="1026" width="14.7109375" style="1" customWidth="1"/>
    <col min="1027" max="1027" width="9.85546875" style="1" bestFit="1" customWidth="1"/>
    <col min="1028" max="1028" width="13.28515625" style="1" customWidth="1"/>
    <col min="1029" max="1280" width="11.42578125" style="1"/>
    <col min="1281" max="1281" width="45.140625" style="1" customWidth="1"/>
    <col min="1282" max="1282" width="14.7109375" style="1" customWidth="1"/>
    <col min="1283" max="1283" width="9.85546875" style="1" bestFit="1" customWidth="1"/>
    <col min="1284" max="1284" width="13.28515625" style="1" customWidth="1"/>
    <col min="1285" max="1536" width="11.42578125" style="1"/>
    <col min="1537" max="1537" width="45.140625" style="1" customWidth="1"/>
    <col min="1538" max="1538" width="14.7109375" style="1" customWidth="1"/>
    <col min="1539" max="1539" width="9.85546875" style="1" bestFit="1" customWidth="1"/>
    <col min="1540" max="1540" width="13.28515625" style="1" customWidth="1"/>
    <col min="1541" max="1792" width="11.42578125" style="1"/>
    <col min="1793" max="1793" width="45.140625" style="1" customWidth="1"/>
    <col min="1794" max="1794" width="14.7109375" style="1" customWidth="1"/>
    <col min="1795" max="1795" width="9.85546875" style="1" bestFit="1" customWidth="1"/>
    <col min="1796" max="1796" width="13.28515625" style="1" customWidth="1"/>
    <col min="1797" max="2048" width="11.42578125" style="1"/>
    <col min="2049" max="2049" width="45.140625" style="1" customWidth="1"/>
    <col min="2050" max="2050" width="14.7109375" style="1" customWidth="1"/>
    <col min="2051" max="2051" width="9.85546875" style="1" bestFit="1" customWidth="1"/>
    <col min="2052" max="2052" width="13.28515625" style="1" customWidth="1"/>
    <col min="2053" max="2304" width="11.42578125" style="1"/>
    <col min="2305" max="2305" width="45.140625" style="1" customWidth="1"/>
    <col min="2306" max="2306" width="14.7109375" style="1" customWidth="1"/>
    <col min="2307" max="2307" width="9.85546875" style="1" bestFit="1" customWidth="1"/>
    <col min="2308" max="2308" width="13.28515625" style="1" customWidth="1"/>
    <col min="2309" max="2560" width="11.42578125" style="1"/>
    <col min="2561" max="2561" width="45.140625" style="1" customWidth="1"/>
    <col min="2562" max="2562" width="14.7109375" style="1" customWidth="1"/>
    <col min="2563" max="2563" width="9.85546875" style="1" bestFit="1" customWidth="1"/>
    <col min="2564" max="2564" width="13.28515625" style="1" customWidth="1"/>
    <col min="2565" max="2816" width="11.42578125" style="1"/>
    <col min="2817" max="2817" width="45.140625" style="1" customWidth="1"/>
    <col min="2818" max="2818" width="14.7109375" style="1" customWidth="1"/>
    <col min="2819" max="2819" width="9.85546875" style="1" bestFit="1" customWidth="1"/>
    <col min="2820" max="2820" width="13.28515625" style="1" customWidth="1"/>
    <col min="2821" max="3072" width="11.42578125" style="1"/>
    <col min="3073" max="3073" width="45.140625" style="1" customWidth="1"/>
    <col min="3074" max="3074" width="14.7109375" style="1" customWidth="1"/>
    <col min="3075" max="3075" width="9.85546875" style="1" bestFit="1" customWidth="1"/>
    <col min="3076" max="3076" width="13.28515625" style="1" customWidth="1"/>
    <col min="3077" max="3328" width="11.42578125" style="1"/>
    <col min="3329" max="3329" width="45.140625" style="1" customWidth="1"/>
    <col min="3330" max="3330" width="14.7109375" style="1" customWidth="1"/>
    <col min="3331" max="3331" width="9.85546875" style="1" bestFit="1" customWidth="1"/>
    <col min="3332" max="3332" width="13.28515625" style="1" customWidth="1"/>
    <col min="3333" max="3584" width="11.42578125" style="1"/>
    <col min="3585" max="3585" width="45.140625" style="1" customWidth="1"/>
    <col min="3586" max="3586" width="14.7109375" style="1" customWidth="1"/>
    <col min="3587" max="3587" width="9.85546875" style="1" bestFit="1" customWidth="1"/>
    <col min="3588" max="3588" width="13.28515625" style="1" customWidth="1"/>
    <col min="3589" max="3840" width="11.42578125" style="1"/>
    <col min="3841" max="3841" width="45.140625" style="1" customWidth="1"/>
    <col min="3842" max="3842" width="14.7109375" style="1" customWidth="1"/>
    <col min="3843" max="3843" width="9.85546875" style="1" bestFit="1" customWidth="1"/>
    <col min="3844" max="3844" width="13.28515625" style="1" customWidth="1"/>
    <col min="3845" max="4096" width="11.42578125" style="1"/>
    <col min="4097" max="4097" width="45.140625" style="1" customWidth="1"/>
    <col min="4098" max="4098" width="14.7109375" style="1" customWidth="1"/>
    <col min="4099" max="4099" width="9.85546875" style="1" bestFit="1" customWidth="1"/>
    <col min="4100" max="4100" width="13.28515625" style="1" customWidth="1"/>
    <col min="4101" max="4352" width="11.42578125" style="1"/>
    <col min="4353" max="4353" width="45.140625" style="1" customWidth="1"/>
    <col min="4354" max="4354" width="14.7109375" style="1" customWidth="1"/>
    <col min="4355" max="4355" width="9.85546875" style="1" bestFit="1" customWidth="1"/>
    <col min="4356" max="4356" width="13.28515625" style="1" customWidth="1"/>
    <col min="4357" max="4608" width="11.42578125" style="1"/>
    <col min="4609" max="4609" width="45.140625" style="1" customWidth="1"/>
    <col min="4610" max="4610" width="14.7109375" style="1" customWidth="1"/>
    <col min="4611" max="4611" width="9.85546875" style="1" bestFit="1" customWidth="1"/>
    <col min="4612" max="4612" width="13.28515625" style="1" customWidth="1"/>
    <col min="4613" max="4864" width="11.42578125" style="1"/>
    <col min="4865" max="4865" width="45.140625" style="1" customWidth="1"/>
    <col min="4866" max="4866" width="14.7109375" style="1" customWidth="1"/>
    <col min="4867" max="4867" width="9.85546875" style="1" bestFit="1" customWidth="1"/>
    <col min="4868" max="4868" width="13.28515625" style="1" customWidth="1"/>
    <col min="4869" max="5120" width="11.42578125" style="1"/>
    <col min="5121" max="5121" width="45.140625" style="1" customWidth="1"/>
    <col min="5122" max="5122" width="14.7109375" style="1" customWidth="1"/>
    <col min="5123" max="5123" width="9.85546875" style="1" bestFit="1" customWidth="1"/>
    <col min="5124" max="5124" width="13.28515625" style="1" customWidth="1"/>
    <col min="5125" max="5376" width="11.42578125" style="1"/>
    <col min="5377" max="5377" width="45.140625" style="1" customWidth="1"/>
    <col min="5378" max="5378" width="14.7109375" style="1" customWidth="1"/>
    <col min="5379" max="5379" width="9.85546875" style="1" bestFit="1" customWidth="1"/>
    <col min="5380" max="5380" width="13.28515625" style="1" customWidth="1"/>
    <col min="5381" max="5632" width="11.42578125" style="1"/>
    <col min="5633" max="5633" width="45.140625" style="1" customWidth="1"/>
    <col min="5634" max="5634" width="14.7109375" style="1" customWidth="1"/>
    <col min="5635" max="5635" width="9.85546875" style="1" bestFit="1" customWidth="1"/>
    <col min="5636" max="5636" width="13.28515625" style="1" customWidth="1"/>
    <col min="5637" max="5888" width="11.42578125" style="1"/>
    <col min="5889" max="5889" width="45.140625" style="1" customWidth="1"/>
    <col min="5890" max="5890" width="14.7109375" style="1" customWidth="1"/>
    <col min="5891" max="5891" width="9.85546875" style="1" bestFit="1" customWidth="1"/>
    <col min="5892" max="5892" width="13.28515625" style="1" customWidth="1"/>
    <col min="5893" max="6144" width="11.42578125" style="1"/>
    <col min="6145" max="6145" width="45.140625" style="1" customWidth="1"/>
    <col min="6146" max="6146" width="14.7109375" style="1" customWidth="1"/>
    <col min="6147" max="6147" width="9.85546875" style="1" bestFit="1" customWidth="1"/>
    <col min="6148" max="6148" width="13.28515625" style="1" customWidth="1"/>
    <col min="6149" max="6400" width="11.42578125" style="1"/>
    <col min="6401" max="6401" width="45.140625" style="1" customWidth="1"/>
    <col min="6402" max="6402" width="14.7109375" style="1" customWidth="1"/>
    <col min="6403" max="6403" width="9.85546875" style="1" bestFit="1" customWidth="1"/>
    <col min="6404" max="6404" width="13.28515625" style="1" customWidth="1"/>
    <col min="6405" max="6656" width="11.42578125" style="1"/>
    <col min="6657" max="6657" width="45.140625" style="1" customWidth="1"/>
    <col min="6658" max="6658" width="14.7109375" style="1" customWidth="1"/>
    <col min="6659" max="6659" width="9.85546875" style="1" bestFit="1" customWidth="1"/>
    <col min="6660" max="6660" width="13.28515625" style="1" customWidth="1"/>
    <col min="6661" max="6912" width="11.42578125" style="1"/>
    <col min="6913" max="6913" width="45.140625" style="1" customWidth="1"/>
    <col min="6914" max="6914" width="14.7109375" style="1" customWidth="1"/>
    <col min="6915" max="6915" width="9.85546875" style="1" bestFit="1" customWidth="1"/>
    <col min="6916" max="6916" width="13.28515625" style="1" customWidth="1"/>
    <col min="6917" max="7168" width="11.42578125" style="1"/>
    <col min="7169" max="7169" width="45.140625" style="1" customWidth="1"/>
    <col min="7170" max="7170" width="14.7109375" style="1" customWidth="1"/>
    <col min="7171" max="7171" width="9.85546875" style="1" bestFit="1" customWidth="1"/>
    <col min="7172" max="7172" width="13.28515625" style="1" customWidth="1"/>
    <col min="7173" max="7424" width="11.42578125" style="1"/>
    <col min="7425" max="7425" width="45.140625" style="1" customWidth="1"/>
    <col min="7426" max="7426" width="14.7109375" style="1" customWidth="1"/>
    <col min="7427" max="7427" width="9.85546875" style="1" bestFit="1" customWidth="1"/>
    <col min="7428" max="7428" width="13.28515625" style="1" customWidth="1"/>
    <col min="7429" max="7680" width="11.42578125" style="1"/>
    <col min="7681" max="7681" width="45.140625" style="1" customWidth="1"/>
    <col min="7682" max="7682" width="14.7109375" style="1" customWidth="1"/>
    <col min="7683" max="7683" width="9.85546875" style="1" bestFit="1" customWidth="1"/>
    <col min="7684" max="7684" width="13.28515625" style="1" customWidth="1"/>
    <col min="7685" max="7936" width="11.42578125" style="1"/>
    <col min="7937" max="7937" width="45.140625" style="1" customWidth="1"/>
    <col min="7938" max="7938" width="14.7109375" style="1" customWidth="1"/>
    <col min="7939" max="7939" width="9.85546875" style="1" bestFit="1" customWidth="1"/>
    <col min="7940" max="7940" width="13.28515625" style="1" customWidth="1"/>
    <col min="7941" max="8192" width="11.42578125" style="1"/>
    <col min="8193" max="8193" width="45.140625" style="1" customWidth="1"/>
    <col min="8194" max="8194" width="14.7109375" style="1" customWidth="1"/>
    <col min="8195" max="8195" width="9.85546875" style="1" bestFit="1" customWidth="1"/>
    <col min="8196" max="8196" width="13.28515625" style="1" customWidth="1"/>
    <col min="8197" max="8448" width="11.42578125" style="1"/>
    <col min="8449" max="8449" width="45.140625" style="1" customWidth="1"/>
    <col min="8450" max="8450" width="14.7109375" style="1" customWidth="1"/>
    <col min="8451" max="8451" width="9.85546875" style="1" bestFit="1" customWidth="1"/>
    <col min="8452" max="8452" width="13.28515625" style="1" customWidth="1"/>
    <col min="8453" max="8704" width="11.42578125" style="1"/>
    <col min="8705" max="8705" width="45.140625" style="1" customWidth="1"/>
    <col min="8706" max="8706" width="14.7109375" style="1" customWidth="1"/>
    <col min="8707" max="8707" width="9.85546875" style="1" bestFit="1" customWidth="1"/>
    <col min="8708" max="8708" width="13.28515625" style="1" customWidth="1"/>
    <col min="8709" max="8960" width="11.42578125" style="1"/>
    <col min="8961" max="8961" width="45.140625" style="1" customWidth="1"/>
    <col min="8962" max="8962" width="14.7109375" style="1" customWidth="1"/>
    <col min="8963" max="8963" width="9.85546875" style="1" bestFit="1" customWidth="1"/>
    <col min="8964" max="8964" width="13.28515625" style="1" customWidth="1"/>
    <col min="8965" max="9216" width="11.42578125" style="1"/>
    <col min="9217" max="9217" width="45.140625" style="1" customWidth="1"/>
    <col min="9218" max="9218" width="14.7109375" style="1" customWidth="1"/>
    <col min="9219" max="9219" width="9.85546875" style="1" bestFit="1" customWidth="1"/>
    <col min="9220" max="9220" width="13.28515625" style="1" customWidth="1"/>
    <col min="9221" max="9472" width="11.42578125" style="1"/>
    <col min="9473" max="9473" width="45.140625" style="1" customWidth="1"/>
    <col min="9474" max="9474" width="14.7109375" style="1" customWidth="1"/>
    <col min="9475" max="9475" width="9.85546875" style="1" bestFit="1" customWidth="1"/>
    <col min="9476" max="9476" width="13.28515625" style="1" customWidth="1"/>
    <col min="9477" max="9728" width="11.42578125" style="1"/>
    <col min="9729" max="9729" width="45.140625" style="1" customWidth="1"/>
    <col min="9730" max="9730" width="14.7109375" style="1" customWidth="1"/>
    <col min="9731" max="9731" width="9.85546875" style="1" bestFit="1" customWidth="1"/>
    <col min="9732" max="9732" width="13.28515625" style="1" customWidth="1"/>
    <col min="9733" max="9984" width="11.42578125" style="1"/>
    <col min="9985" max="9985" width="45.140625" style="1" customWidth="1"/>
    <col min="9986" max="9986" width="14.7109375" style="1" customWidth="1"/>
    <col min="9987" max="9987" width="9.85546875" style="1" bestFit="1" customWidth="1"/>
    <col min="9988" max="9988" width="13.28515625" style="1" customWidth="1"/>
    <col min="9989" max="10240" width="11.42578125" style="1"/>
    <col min="10241" max="10241" width="45.140625" style="1" customWidth="1"/>
    <col min="10242" max="10242" width="14.7109375" style="1" customWidth="1"/>
    <col min="10243" max="10243" width="9.85546875" style="1" bestFit="1" customWidth="1"/>
    <col min="10244" max="10244" width="13.28515625" style="1" customWidth="1"/>
    <col min="10245" max="10496" width="11.42578125" style="1"/>
    <col min="10497" max="10497" width="45.140625" style="1" customWidth="1"/>
    <col min="10498" max="10498" width="14.7109375" style="1" customWidth="1"/>
    <col min="10499" max="10499" width="9.85546875" style="1" bestFit="1" customWidth="1"/>
    <col min="10500" max="10500" width="13.28515625" style="1" customWidth="1"/>
    <col min="10501" max="10752" width="11.42578125" style="1"/>
    <col min="10753" max="10753" width="45.140625" style="1" customWidth="1"/>
    <col min="10754" max="10754" width="14.7109375" style="1" customWidth="1"/>
    <col min="10755" max="10755" width="9.85546875" style="1" bestFit="1" customWidth="1"/>
    <col min="10756" max="10756" width="13.28515625" style="1" customWidth="1"/>
    <col min="10757" max="11008" width="11.42578125" style="1"/>
    <col min="11009" max="11009" width="45.140625" style="1" customWidth="1"/>
    <col min="11010" max="11010" width="14.7109375" style="1" customWidth="1"/>
    <col min="11011" max="11011" width="9.85546875" style="1" bestFit="1" customWidth="1"/>
    <col min="11012" max="11012" width="13.28515625" style="1" customWidth="1"/>
    <col min="11013" max="11264" width="11.42578125" style="1"/>
    <col min="11265" max="11265" width="45.140625" style="1" customWidth="1"/>
    <col min="11266" max="11266" width="14.7109375" style="1" customWidth="1"/>
    <col min="11267" max="11267" width="9.85546875" style="1" bestFit="1" customWidth="1"/>
    <col min="11268" max="11268" width="13.28515625" style="1" customWidth="1"/>
    <col min="11269" max="11520" width="11.42578125" style="1"/>
    <col min="11521" max="11521" width="45.140625" style="1" customWidth="1"/>
    <col min="11522" max="11522" width="14.7109375" style="1" customWidth="1"/>
    <col min="11523" max="11523" width="9.85546875" style="1" bestFit="1" customWidth="1"/>
    <col min="11524" max="11524" width="13.28515625" style="1" customWidth="1"/>
    <col min="11525" max="11776" width="11.42578125" style="1"/>
    <col min="11777" max="11777" width="45.140625" style="1" customWidth="1"/>
    <col min="11778" max="11778" width="14.7109375" style="1" customWidth="1"/>
    <col min="11779" max="11779" width="9.85546875" style="1" bestFit="1" customWidth="1"/>
    <col min="11780" max="11780" width="13.28515625" style="1" customWidth="1"/>
    <col min="11781" max="12032" width="11.42578125" style="1"/>
    <col min="12033" max="12033" width="45.140625" style="1" customWidth="1"/>
    <col min="12034" max="12034" width="14.7109375" style="1" customWidth="1"/>
    <col min="12035" max="12035" width="9.85546875" style="1" bestFit="1" customWidth="1"/>
    <col min="12036" max="12036" width="13.28515625" style="1" customWidth="1"/>
    <col min="12037" max="12288" width="11.42578125" style="1"/>
    <col min="12289" max="12289" width="45.140625" style="1" customWidth="1"/>
    <col min="12290" max="12290" width="14.7109375" style="1" customWidth="1"/>
    <col min="12291" max="12291" width="9.85546875" style="1" bestFit="1" customWidth="1"/>
    <col min="12292" max="12292" width="13.28515625" style="1" customWidth="1"/>
    <col min="12293" max="12544" width="11.42578125" style="1"/>
    <col min="12545" max="12545" width="45.140625" style="1" customWidth="1"/>
    <col min="12546" max="12546" width="14.7109375" style="1" customWidth="1"/>
    <col min="12547" max="12547" width="9.85546875" style="1" bestFit="1" customWidth="1"/>
    <col min="12548" max="12548" width="13.28515625" style="1" customWidth="1"/>
    <col min="12549" max="12800" width="11.42578125" style="1"/>
    <col min="12801" max="12801" width="45.140625" style="1" customWidth="1"/>
    <col min="12802" max="12802" width="14.7109375" style="1" customWidth="1"/>
    <col min="12803" max="12803" width="9.85546875" style="1" bestFit="1" customWidth="1"/>
    <col min="12804" max="12804" width="13.28515625" style="1" customWidth="1"/>
    <col min="12805" max="13056" width="11.42578125" style="1"/>
    <col min="13057" max="13057" width="45.140625" style="1" customWidth="1"/>
    <col min="13058" max="13058" width="14.7109375" style="1" customWidth="1"/>
    <col min="13059" max="13059" width="9.85546875" style="1" bestFit="1" customWidth="1"/>
    <col min="13060" max="13060" width="13.28515625" style="1" customWidth="1"/>
    <col min="13061" max="13312" width="11.42578125" style="1"/>
    <col min="13313" max="13313" width="45.140625" style="1" customWidth="1"/>
    <col min="13314" max="13314" width="14.7109375" style="1" customWidth="1"/>
    <col min="13315" max="13315" width="9.85546875" style="1" bestFit="1" customWidth="1"/>
    <col min="13316" max="13316" width="13.28515625" style="1" customWidth="1"/>
    <col min="13317" max="13568" width="11.42578125" style="1"/>
    <col min="13569" max="13569" width="45.140625" style="1" customWidth="1"/>
    <col min="13570" max="13570" width="14.7109375" style="1" customWidth="1"/>
    <col min="13571" max="13571" width="9.85546875" style="1" bestFit="1" customWidth="1"/>
    <col min="13572" max="13572" width="13.28515625" style="1" customWidth="1"/>
    <col min="13573" max="13824" width="11.42578125" style="1"/>
    <col min="13825" max="13825" width="45.140625" style="1" customWidth="1"/>
    <col min="13826" max="13826" width="14.7109375" style="1" customWidth="1"/>
    <col min="13827" max="13827" width="9.85546875" style="1" bestFit="1" customWidth="1"/>
    <col min="13828" max="13828" width="13.28515625" style="1" customWidth="1"/>
    <col min="13829" max="14080" width="11.42578125" style="1"/>
    <col min="14081" max="14081" width="45.140625" style="1" customWidth="1"/>
    <col min="14082" max="14082" width="14.7109375" style="1" customWidth="1"/>
    <col min="14083" max="14083" width="9.85546875" style="1" bestFit="1" customWidth="1"/>
    <col min="14084" max="14084" width="13.28515625" style="1" customWidth="1"/>
    <col min="14085" max="14336" width="11.42578125" style="1"/>
    <col min="14337" max="14337" width="45.140625" style="1" customWidth="1"/>
    <col min="14338" max="14338" width="14.7109375" style="1" customWidth="1"/>
    <col min="14339" max="14339" width="9.85546875" style="1" bestFit="1" customWidth="1"/>
    <col min="14340" max="14340" width="13.28515625" style="1" customWidth="1"/>
    <col min="14341" max="14592" width="11.42578125" style="1"/>
    <col min="14593" max="14593" width="45.140625" style="1" customWidth="1"/>
    <col min="14594" max="14594" width="14.7109375" style="1" customWidth="1"/>
    <col min="14595" max="14595" width="9.85546875" style="1" bestFit="1" customWidth="1"/>
    <col min="14596" max="14596" width="13.28515625" style="1" customWidth="1"/>
    <col min="14597" max="14848" width="11.42578125" style="1"/>
    <col min="14849" max="14849" width="45.140625" style="1" customWidth="1"/>
    <col min="14850" max="14850" width="14.7109375" style="1" customWidth="1"/>
    <col min="14851" max="14851" width="9.85546875" style="1" bestFit="1" customWidth="1"/>
    <col min="14852" max="14852" width="13.28515625" style="1" customWidth="1"/>
    <col min="14853" max="15104" width="11.42578125" style="1"/>
    <col min="15105" max="15105" width="45.140625" style="1" customWidth="1"/>
    <col min="15106" max="15106" width="14.7109375" style="1" customWidth="1"/>
    <col min="15107" max="15107" width="9.85546875" style="1" bestFit="1" customWidth="1"/>
    <col min="15108" max="15108" width="13.28515625" style="1" customWidth="1"/>
    <col min="15109" max="15360" width="11.42578125" style="1"/>
    <col min="15361" max="15361" width="45.140625" style="1" customWidth="1"/>
    <col min="15362" max="15362" width="14.7109375" style="1" customWidth="1"/>
    <col min="15363" max="15363" width="9.85546875" style="1" bestFit="1" customWidth="1"/>
    <col min="15364" max="15364" width="13.28515625" style="1" customWidth="1"/>
    <col min="15365" max="15616" width="11.42578125" style="1"/>
    <col min="15617" max="15617" width="45.140625" style="1" customWidth="1"/>
    <col min="15618" max="15618" width="14.7109375" style="1" customWidth="1"/>
    <col min="15619" max="15619" width="9.85546875" style="1" bestFit="1" customWidth="1"/>
    <col min="15620" max="15620" width="13.28515625" style="1" customWidth="1"/>
    <col min="15621" max="15872" width="11.42578125" style="1"/>
    <col min="15873" max="15873" width="45.140625" style="1" customWidth="1"/>
    <col min="15874" max="15874" width="14.7109375" style="1" customWidth="1"/>
    <col min="15875" max="15875" width="9.85546875" style="1" bestFit="1" customWidth="1"/>
    <col min="15876" max="15876" width="13.28515625" style="1" customWidth="1"/>
    <col min="15877" max="16128" width="11.42578125" style="1"/>
    <col min="16129" max="16129" width="45.140625" style="1" customWidth="1"/>
    <col min="16130" max="16130" width="14.7109375" style="1" customWidth="1"/>
    <col min="16131" max="16131" width="9.85546875" style="1" bestFit="1" customWidth="1"/>
    <col min="16132" max="16132" width="13.28515625" style="1" customWidth="1"/>
    <col min="16133" max="16384" width="11.42578125" style="1"/>
  </cols>
  <sheetData>
    <row r="1" spans="1:4" x14ac:dyDescent="0.2">
      <c r="A1" s="1" t="s">
        <v>0</v>
      </c>
    </row>
    <row r="2" spans="1:4" x14ac:dyDescent="0.2">
      <c r="A2" s="3" t="s">
        <v>8</v>
      </c>
    </row>
    <row r="3" spans="1:4" ht="13.5" thickBot="1" x14ac:dyDescent="0.25"/>
    <row r="4" spans="1:4" ht="13.5" thickBot="1" x14ac:dyDescent="0.25">
      <c r="A4" s="4" t="s">
        <v>2</v>
      </c>
      <c r="B4" s="5" t="s">
        <v>3</v>
      </c>
      <c r="C4" s="6" t="s">
        <v>4</v>
      </c>
      <c r="D4" s="7"/>
    </row>
    <row r="5" spans="1:4" x14ac:dyDescent="0.2">
      <c r="A5" s="8"/>
      <c r="C5" s="9"/>
    </row>
    <row r="6" spans="1:4" x14ac:dyDescent="0.2">
      <c r="A6" s="8" t="s">
        <v>9</v>
      </c>
      <c r="B6" s="2">
        <v>174291</v>
      </c>
      <c r="C6" s="10">
        <v>37647</v>
      </c>
    </row>
    <row r="7" spans="1:4" x14ac:dyDescent="0.2">
      <c r="A7" s="8" t="s">
        <v>10</v>
      </c>
      <c r="B7" s="2">
        <v>55151476</v>
      </c>
      <c r="C7" s="10">
        <v>1785805</v>
      </c>
    </row>
    <row r="8" spans="1:4" ht="13.5" thickBot="1" x14ac:dyDescent="0.25">
      <c r="A8" s="8"/>
      <c r="C8" s="10"/>
    </row>
    <row r="9" spans="1:4" ht="13.5" thickBot="1" x14ac:dyDescent="0.25">
      <c r="A9" s="11"/>
      <c r="B9" s="5"/>
      <c r="C9" s="6">
        <f>SUM(C5:C8)</f>
        <v>1823452</v>
      </c>
    </row>
    <row r="11" spans="1:4" x14ac:dyDescent="0.2">
      <c r="A11" s="12" t="s">
        <v>6</v>
      </c>
    </row>
    <row r="12" spans="1:4" x14ac:dyDescent="0.2">
      <c r="A12" s="13" t="s">
        <v>7</v>
      </c>
    </row>
    <row r="13" spans="1:4" x14ac:dyDescent="0.2">
      <c r="A1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A22" sqref="A22"/>
    </sheetView>
  </sheetViews>
  <sheetFormatPr baseColWidth="10" defaultRowHeight="12.75" x14ac:dyDescent="0.2"/>
  <cols>
    <col min="1" max="1" width="45.140625" style="1" customWidth="1"/>
    <col min="2" max="2" width="17" style="2" bestFit="1" customWidth="1"/>
    <col min="3" max="3" width="12" style="2" bestFit="1" customWidth="1"/>
    <col min="4" max="4" width="13.28515625" style="1" customWidth="1"/>
    <col min="5" max="6" width="14.28515625" style="1" bestFit="1" customWidth="1"/>
    <col min="7" max="7" width="11.42578125" style="1"/>
    <col min="8" max="8" width="23" style="1" bestFit="1" customWidth="1"/>
    <col min="9" max="256" width="11.42578125" style="1"/>
    <col min="257" max="257" width="45.140625" style="1" customWidth="1"/>
    <col min="258" max="258" width="17" style="1" bestFit="1" customWidth="1"/>
    <col min="259" max="259" width="12" style="1" bestFit="1" customWidth="1"/>
    <col min="260" max="260" width="13.28515625" style="1" customWidth="1"/>
    <col min="261" max="512" width="11.42578125" style="1"/>
    <col min="513" max="513" width="45.140625" style="1" customWidth="1"/>
    <col min="514" max="514" width="17" style="1" bestFit="1" customWidth="1"/>
    <col min="515" max="515" width="12" style="1" bestFit="1" customWidth="1"/>
    <col min="516" max="516" width="13.28515625" style="1" customWidth="1"/>
    <col min="517" max="768" width="11.42578125" style="1"/>
    <col min="769" max="769" width="45.140625" style="1" customWidth="1"/>
    <col min="770" max="770" width="17" style="1" bestFit="1" customWidth="1"/>
    <col min="771" max="771" width="12" style="1" bestFit="1" customWidth="1"/>
    <col min="772" max="772" width="13.28515625" style="1" customWidth="1"/>
    <col min="773" max="1024" width="11.42578125" style="1"/>
    <col min="1025" max="1025" width="45.140625" style="1" customWidth="1"/>
    <col min="1026" max="1026" width="17" style="1" bestFit="1" customWidth="1"/>
    <col min="1027" max="1027" width="12" style="1" bestFit="1" customWidth="1"/>
    <col min="1028" max="1028" width="13.28515625" style="1" customWidth="1"/>
    <col min="1029" max="1280" width="11.42578125" style="1"/>
    <col min="1281" max="1281" width="45.140625" style="1" customWidth="1"/>
    <col min="1282" max="1282" width="17" style="1" bestFit="1" customWidth="1"/>
    <col min="1283" max="1283" width="12" style="1" bestFit="1" customWidth="1"/>
    <col min="1284" max="1284" width="13.28515625" style="1" customWidth="1"/>
    <col min="1285" max="1536" width="11.42578125" style="1"/>
    <col min="1537" max="1537" width="45.140625" style="1" customWidth="1"/>
    <col min="1538" max="1538" width="17" style="1" bestFit="1" customWidth="1"/>
    <col min="1539" max="1539" width="12" style="1" bestFit="1" customWidth="1"/>
    <col min="1540" max="1540" width="13.28515625" style="1" customWidth="1"/>
    <col min="1541" max="1792" width="11.42578125" style="1"/>
    <col min="1793" max="1793" width="45.140625" style="1" customWidth="1"/>
    <col min="1794" max="1794" width="17" style="1" bestFit="1" customWidth="1"/>
    <col min="1795" max="1795" width="12" style="1" bestFit="1" customWidth="1"/>
    <col min="1796" max="1796" width="13.28515625" style="1" customWidth="1"/>
    <col min="1797" max="2048" width="11.42578125" style="1"/>
    <col min="2049" max="2049" width="45.140625" style="1" customWidth="1"/>
    <col min="2050" max="2050" width="17" style="1" bestFit="1" customWidth="1"/>
    <col min="2051" max="2051" width="12" style="1" bestFit="1" customWidth="1"/>
    <col min="2052" max="2052" width="13.28515625" style="1" customWidth="1"/>
    <col min="2053" max="2304" width="11.42578125" style="1"/>
    <col min="2305" max="2305" width="45.140625" style="1" customWidth="1"/>
    <col min="2306" max="2306" width="17" style="1" bestFit="1" customWidth="1"/>
    <col min="2307" max="2307" width="12" style="1" bestFit="1" customWidth="1"/>
    <col min="2308" max="2308" width="13.28515625" style="1" customWidth="1"/>
    <col min="2309" max="2560" width="11.42578125" style="1"/>
    <col min="2561" max="2561" width="45.140625" style="1" customWidth="1"/>
    <col min="2562" max="2562" width="17" style="1" bestFit="1" customWidth="1"/>
    <col min="2563" max="2563" width="12" style="1" bestFit="1" customWidth="1"/>
    <col min="2564" max="2564" width="13.28515625" style="1" customWidth="1"/>
    <col min="2565" max="2816" width="11.42578125" style="1"/>
    <col min="2817" max="2817" width="45.140625" style="1" customWidth="1"/>
    <col min="2818" max="2818" width="17" style="1" bestFit="1" customWidth="1"/>
    <col min="2819" max="2819" width="12" style="1" bestFit="1" customWidth="1"/>
    <col min="2820" max="2820" width="13.28515625" style="1" customWidth="1"/>
    <col min="2821" max="3072" width="11.42578125" style="1"/>
    <col min="3073" max="3073" width="45.140625" style="1" customWidth="1"/>
    <col min="3074" max="3074" width="17" style="1" bestFit="1" customWidth="1"/>
    <col min="3075" max="3075" width="12" style="1" bestFit="1" customWidth="1"/>
    <col min="3076" max="3076" width="13.28515625" style="1" customWidth="1"/>
    <col min="3077" max="3328" width="11.42578125" style="1"/>
    <col min="3329" max="3329" width="45.140625" style="1" customWidth="1"/>
    <col min="3330" max="3330" width="17" style="1" bestFit="1" customWidth="1"/>
    <col min="3331" max="3331" width="12" style="1" bestFit="1" customWidth="1"/>
    <col min="3332" max="3332" width="13.28515625" style="1" customWidth="1"/>
    <col min="3333" max="3584" width="11.42578125" style="1"/>
    <col min="3585" max="3585" width="45.140625" style="1" customWidth="1"/>
    <col min="3586" max="3586" width="17" style="1" bestFit="1" customWidth="1"/>
    <col min="3587" max="3587" width="12" style="1" bestFit="1" customWidth="1"/>
    <col min="3588" max="3588" width="13.28515625" style="1" customWidth="1"/>
    <col min="3589" max="3840" width="11.42578125" style="1"/>
    <col min="3841" max="3841" width="45.140625" style="1" customWidth="1"/>
    <col min="3842" max="3842" width="17" style="1" bestFit="1" customWidth="1"/>
    <col min="3843" max="3843" width="12" style="1" bestFit="1" customWidth="1"/>
    <col min="3844" max="3844" width="13.28515625" style="1" customWidth="1"/>
    <col min="3845" max="4096" width="11.42578125" style="1"/>
    <col min="4097" max="4097" width="45.140625" style="1" customWidth="1"/>
    <col min="4098" max="4098" width="17" style="1" bestFit="1" customWidth="1"/>
    <col min="4099" max="4099" width="12" style="1" bestFit="1" customWidth="1"/>
    <col min="4100" max="4100" width="13.28515625" style="1" customWidth="1"/>
    <col min="4101" max="4352" width="11.42578125" style="1"/>
    <col min="4353" max="4353" width="45.140625" style="1" customWidth="1"/>
    <col min="4354" max="4354" width="17" style="1" bestFit="1" customWidth="1"/>
    <col min="4355" max="4355" width="12" style="1" bestFit="1" customWidth="1"/>
    <col min="4356" max="4356" width="13.28515625" style="1" customWidth="1"/>
    <col min="4357" max="4608" width="11.42578125" style="1"/>
    <col min="4609" max="4609" width="45.140625" style="1" customWidth="1"/>
    <col min="4610" max="4610" width="17" style="1" bestFit="1" customWidth="1"/>
    <col min="4611" max="4611" width="12" style="1" bestFit="1" customWidth="1"/>
    <col min="4612" max="4612" width="13.28515625" style="1" customWidth="1"/>
    <col min="4613" max="4864" width="11.42578125" style="1"/>
    <col min="4865" max="4865" width="45.140625" style="1" customWidth="1"/>
    <col min="4866" max="4866" width="17" style="1" bestFit="1" customWidth="1"/>
    <col min="4867" max="4867" width="12" style="1" bestFit="1" customWidth="1"/>
    <col min="4868" max="4868" width="13.28515625" style="1" customWidth="1"/>
    <col min="4869" max="5120" width="11.42578125" style="1"/>
    <col min="5121" max="5121" width="45.140625" style="1" customWidth="1"/>
    <col min="5122" max="5122" width="17" style="1" bestFit="1" customWidth="1"/>
    <col min="5123" max="5123" width="12" style="1" bestFit="1" customWidth="1"/>
    <col min="5124" max="5124" width="13.28515625" style="1" customWidth="1"/>
    <col min="5125" max="5376" width="11.42578125" style="1"/>
    <col min="5377" max="5377" width="45.140625" style="1" customWidth="1"/>
    <col min="5378" max="5378" width="17" style="1" bestFit="1" customWidth="1"/>
    <col min="5379" max="5379" width="12" style="1" bestFit="1" customWidth="1"/>
    <col min="5380" max="5380" width="13.28515625" style="1" customWidth="1"/>
    <col min="5381" max="5632" width="11.42578125" style="1"/>
    <col min="5633" max="5633" width="45.140625" style="1" customWidth="1"/>
    <col min="5634" max="5634" width="17" style="1" bestFit="1" customWidth="1"/>
    <col min="5635" max="5635" width="12" style="1" bestFit="1" customWidth="1"/>
    <col min="5636" max="5636" width="13.28515625" style="1" customWidth="1"/>
    <col min="5637" max="5888" width="11.42578125" style="1"/>
    <col min="5889" max="5889" width="45.140625" style="1" customWidth="1"/>
    <col min="5890" max="5890" width="17" style="1" bestFit="1" customWidth="1"/>
    <col min="5891" max="5891" width="12" style="1" bestFit="1" customWidth="1"/>
    <col min="5892" max="5892" width="13.28515625" style="1" customWidth="1"/>
    <col min="5893" max="6144" width="11.42578125" style="1"/>
    <col min="6145" max="6145" width="45.140625" style="1" customWidth="1"/>
    <col min="6146" max="6146" width="17" style="1" bestFit="1" customWidth="1"/>
    <col min="6147" max="6147" width="12" style="1" bestFit="1" customWidth="1"/>
    <col min="6148" max="6148" width="13.28515625" style="1" customWidth="1"/>
    <col min="6149" max="6400" width="11.42578125" style="1"/>
    <col min="6401" max="6401" width="45.140625" style="1" customWidth="1"/>
    <col min="6402" max="6402" width="17" style="1" bestFit="1" customWidth="1"/>
    <col min="6403" max="6403" width="12" style="1" bestFit="1" customWidth="1"/>
    <col min="6404" max="6404" width="13.28515625" style="1" customWidth="1"/>
    <col min="6405" max="6656" width="11.42578125" style="1"/>
    <col min="6657" max="6657" width="45.140625" style="1" customWidth="1"/>
    <col min="6658" max="6658" width="17" style="1" bestFit="1" customWidth="1"/>
    <col min="6659" max="6659" width="12" style="1" bestFit="1" customWidth="1"/>
    <col min="6660" max="6660" width="13.28515625" style="1" customWidth="1"/>
    <col min="6661" max="6912" width="11.42578125" style="1"/>
    <col min="6913" max="6913" width="45.140625" style="1" customWidth="1"/>
    <col min="6914" max="6914" width="17" style="1" bestFit="1" customWidth="1"/>
    <col min="6915" max="6915" width="12" style="1" bestFit="1" customWidth="1"/>
    <col min="6916" max="6916" width="13.28515625" style="1" customWidth="1"/>
    <col min="6917" max="7168" width="11.42578125" style="1"/>
    <col min="7169" max="7169" width="45.140625" style="1" customWidth="1"/>
    <col min="7170" max="7170" width="17" style="1" bestFit="1" customWidth="1"/>
    <col min="7171" max="7171" width="12" style="1" bestFit="1" customWidth="1"/>
    <col min="7172" max="7172" width="13.28515625" style="1" customWidth="1"/>
    <col min="7173" max="7424" width="11.42578125" style="1"/>
    <col min="7425" max="7425" width="45.140625" style="1" customWidth="1"/>
    <col min="7426" max="7426" width="17" style="1" bestFit="1" customWidth="1"/>
    <col min="7427" max="7427" width="12" style="1" bestFit="1" customWidth="1"/>
    <col min="7428" max="7428" width="13.28515625" style="1" customWidth="1"/>
    <col min="7429" max="7680" width="11.42578125" style="1"/>
    <col min="7681" max="7681" width="45.140625" style="1" customWidth="1"/>
    <col min="7682" max="7682" width="17" style="1" bestFit="1" customWidth="1"/>
    <col min="7683" max="7683" width="12" style="1" bestFit="1" customWidth="1"/>
    <col min="7684" max="7684" width="13.28515625" style="1" customWidth="1"/>
    <col min="7685" max="7936" width="11.42578125" style="1"/>
    <col min="7937" max="7937" width="45.140625" style="1" customWidth="1"/>
    <col min="7938" max="7938" width="17" style="1" bestFit="1" customWidth="1"/>
    <col min="7939" max="7939" width="12" style="1" bestFit="1" customWidth="1"/>
    <col min="7940" max="7940" width="13.28515625" style="1" customWidth="1"/>
    <col min="7941" max="8192" width="11.42578125" style="1"/>
    <col min="8193" max="8193" width="45.140625" style="1" customWidth="1"/>
    <col min="8194" max="8194" width="17" style="1" bestFit="1" customWidth="1"/>
    <col min="8195" max="8195" width="12" style="1" bestFit="1" customWidth="1"/>
    <col min="8196" max="8196" width="13.28515625" style="1" customWidth="1"/>
    <col min="8197" max="8448" width="11.42578125" style="1"/>
    <col min="8449" max="8449" width="45.140625" style="1" customWidth="1"/>
    <col min="8450" max="8450" width="17" style="1" bestFit="1" customWidth="1"/>
    <col min="8451" max="8451" width="12" style="1" bestFit="1" customWidth="1"/>
    <col min="8452" max="8452" width="13.28515625" style="1" customWidth="1"/>
    <col min="8453" max="8704" width="11.42578125" style="1"/>
    <col min="8705" max="8705" width="45.140625" style="1" customWidth="1"/>
    <col min="8706" max="8706" width="17" style="1" bestFit="1" customWidth="1"/>
    <col min="8707" max="8707" width="12" style="1" bestFit="1" customWidth="1"/>
    <col min="8708" max="8708" width="13.28515625" style="1" customWidth="1"/>
    <col min="8709" max="8960" width="11.42578125" style="1"/>
    <col min="8961" max="8961" width="45.140625" style="1" customWidth="1"/>
    <col min="8962" max="8962" width="17" style="1" bestFit="1" customWidth="1"/>
    <col min="8963" max="8963" width="12" style="1" bestFit="1" customWidth="1"/>
    <col min="8964" max="8964" width="13.28515625" style="1" customWidth="1"/>
    <col min="8965" max="9216" width="11.42578125" style="1"/>
    <col min="9217" max="9217" width="45.140625" style="1" customWidth="1"/>
    <col min="9218" max="9218" width="17" style="1" bestFit="1" customWidth="1"/>
    <col min="9219" max="9219" width="12" style="1" bestFit="1" customWidth="1"/>
    <col min="9220" max="9220" width="13.28515625" style="1" customWidth="1"/>
    <col min="9221" max="9472" width="11.42578125" style="1"/>
    <col min="9473" max="9473" width="45.140625" style="1" customWidth="1"/>
    <col min="9474" max="9474" width="17" style="1" bestFit="1" customWidth="1"/>
    <col min="9475" max="9475" width="12" style="1" bestFit="1" customWidth="1"/>
    <col min="9476" max="9476" width="13.28515625" style="1" customWidth="1"/>
    <col min="9477" max="9728" width="11.42578125" style="1"/>
    <col min="9729" max="9729" width="45.140625" style="1" customWidth="1"/>
    <col min="9730" max="9730" width="17" style="1" bestFit="1" customWidth="1"/>
    <col min="9731" max="9731" width="12" style="1" bestFit="1" customWidth="1"/>
    <col min="9732" max="9732" width="13.28515625" style="1" customWidth="1"/>
    <col min="9733" max="9984" width="11.42578125" style="1"/>
    <col min="9985" max="9985" width="45.140625" style="1" customWidth="1"/>
    <col min="9986" max="9986" width="17" style="1" bestFit="1" customWidth="1"/>
    <col min="9987" max="9987" width="12" style="1" bestFit="1" customWidth="1"/>
    <col min="9988" max="9988" width="13.28515625" style="1" customWidth="1"/>
    <col min="9989" max="10240" width="11.42578125" style="1"/>
    <col min="10241" max="10241" width="45.140625" style="1" customWidth="1"/>
    <col min="10242" max="10242" width="17" style="1" bestFit="1" customWidth="1"/>
    <col min="10243" max="10243" width="12" style="1" bestFit="1" customWidth="1"/>
    <col min="10244" max="10244" width="13.28515625" style="1" customWidth="1"/>
    <col min="10245" max="10496" width="11.42578125" style="1"/>
    <col min="10497" max="10497" width="45.140625" style="1" customWidth="1"/>
    <col min="10498" max="10498" width="17" style="1" bestFit="1" customWidth="1"/>
    <col min="10499" max="10499" width="12" style="1" bestFit="1" customWidth="1"/>
    <col min="10500" max="10500" width="13.28515625" style="1" customWidth="1"/>
    <col min="10501" max="10752" width="11.42578125" style="1"/>
    <col min="10753" max="10753" width="45.140625" style="1" customWidth="1"/>
    <col min="10754" max="10754" width="17" style="1" bestFit="1" customWidth="1"/>
    <col min="10755" max="10755" width="12" style="1" bestFit="1" customWidth="1"/>
    <col min="10756" max="10756" width="13.28515625" style="1" customWidth="1"/>
    <col min="10757" max="11008" width="11.42578125" style="1"/>
    <col min="11009" max="11009" width="45.140625" style="1" customWidth="1"/>
    <col min="11010" max="11010" width="17" style="1" bestFit="1" customWidth="1"/>
    <col min="11011" max="11011" width="12" style="1" bestFit="1" customWidth="1"/>
    <col min="11012" max="11012" width="13.28515625" style="1" customWidth="1"/>
    <col min="11013" max="11264" width="11.42578125" style="1"/>
    <col min="11265" max="11265" width="45.140625" style="1" customWidth="1"/>
    <col min="11266" max="11266" width="17" style="1" bestFit="1" customWidth="1"/>
    <col min="11267" max="11267" width="12" style="1" bestFit="1" customWidth="1"/>
    <col min="11268" max="11268" width="13.28515625" style="1" customWidth="1"/>
    <col min="11269" max="11520" width="11.42578125" style="1"/>
    <col min="11521" max="11521" width="45.140625" style="1" customWidth="1"/>
    <col min="11522" max="11522" width="17" style="1" bestFit="1" customWidth="1"/>
    <col min="11523" max="11523" width="12" style="1" bestFit="1" customWidth="1"/>
    <col min="11524" max="11524" width="13.28515625" style="1" customWidth="1"/>
    <col min="11525" max="11776" width="11.42578125" style="1"/>
    <col min="11777" max="11777" width="45.140625" style="1" customWidth="1"/>
    <col min="11778" max="11778" width="17" style="1" bestFit="1" customWidth="1"/>
    <col min="11779" max="11779" width="12" style="1" bestFit="1" customWidth="1"/>
    <col min="11780" max="11780" width="13.28515625" style="1" customWidth="1"/>
    <col min="11781" max="12032" width="11.42578125" style="1"/>
    <col min="12033" max="12033" width="45.140625" style="1" customWidth="1"/>
    <col min="12034" max="12034" width="17" style="1" bestFit="1" customWidth="1"/>
    <col min="12035" max="12035" width="12" style="1" bestFit="1" customWidth="1"/>
    <col min="12036" max="12036" width="13.28515625" style="1" customWidth="1"/>
    <col min="12037" max="12288" width="11.42578125" style="1"/>
    <col min="12289" max="12289" width="45.140625" style="1" customWidth="1"/>
    <col min="12290" max="12290" width="17" style="1" bestFit="1" customWidth="1"/>
    <col min="12291" max="12291" width="12" style="1" bestFit="1" customWidth="1"/>
    <col min="12292" max="12292" width="13.28515625" style="1" customWidth="1"/>
    <col min="12293" max="12544" width="11.42578125" style="1"/>
    <col min="12545" max="12545" width="45.140625" style="1" customWidth="1"/>
    <col min="12546" max="12546" width="17" style="1" bestFit="1" customWidth="1"/>
    <col min="12547" max="12547" width="12" style="1" bestFit="1" customWidth="1"/>
    <col min="12548" max="12548" width="13.28515625" style="1" customWidth="1"/>
    <col min="12549" max="12800" width="11.42578125" style="1"/>
    <col min="12801" max="12801" width="45.140625" style="1" customWidth="1"/>
    <col min="12802" max="12802" width="17" style="1" bestFit="1" customWidth="1"/>
    <col min="12803" max="12803" width="12" style="1" bestFit="1" customWidth="1"/>
    <col min="12804" max="12804" width="13.28515625" style="1" customWidth="1"/>
    <col min="12805" max="13056" width="11.42578125" style="1"/>
    <col min="13057" max="13057" width="45.140625" style="1" customWidth="1"/>
    <col min="13058" max="13058" width="17" style="1" bestFit="1" customWidth="1"/>
    <col min="13059" max="13059" width="12" style="1" bestFit="1" customWidth="1"/>
    <col min="13060" max="13060" width="13.28515625" style="1" customWidth="1"/>
    <col min="13061" max="13312" width="11.42578125" style="1"/>
    <col min="13313" max="13313" width="45.140625" style="1" customWidth="1"/>
    <col min="13314" max="13314" width="17" style="1" bestFit="1" customWidth="1"/>
    <col min="13315" max="13315" width="12" style="1" bestFit="1" customWidth="1"/>
    <col min="13316" max="13316" width="13.28515625" style="1" customWidth="1"/>
    <col min="13317" max="13568" width="11.42578125" style="1"/>
    <col min="13569" max="13569" width="45.140625" style="1" customWidth="1"/>
    <col min="13570" max="13570" width="17" style="1" bestFit="1" customWidth="1"/>
    <col min="13571" max="13571" width="12" style="1" bestFit="1" customWidth="1"/>
    <col min="13572" max="13572" width="13.28515625" style="1" customWidth="1"/>
    <col min="13573" max="13824" width="11.42578125" style="1"/>
    <col min="13825" max="13825" width="45.140625" style="1" customWidth="1"/>
    <col min="13826" max="13826" width="17" style="1" bestFit="1" customWidth="1"/>
    <col min="13827" max="13827" width="12" style="1" bestFit="1" customWidth="1"/>
    <col min="13828" max="13828" width="13.28515625" style="1" customWidth="1"/>
    <col min="13829" max="14080" width="11.42578125" style="1"/>
    <col min="14081" max="14081" width="45.140625" style="1" customWidth="1"/>
    <col min="14082" max="14082" width="17" style="1" bestFit="1" customWidth="1"/>
    <col min="14083" max="14083" width="12" style="1" bestFit="1" customWidth="1"/>
    <col min="14084" max="14084" width="13.28515625" style="1" customWidth="1"/>
    <col min="14085" max="14336" width="11.42578125" style="1"/>
    <col min="14337" max="14337" width="45.140625" style="1" customWidth="1"/>
    <col min="14338" max="14338" width="17" style="1" bestFit="1" customWidth="1"/>
    <col min="14339" max="14339" width="12" style="1" bestFit="1" customWidth="1"/>
    <col min="14340" max="14340" width="13.28515625" style="1" customWidth="1"/>
    <col min="14341" max="14592" width="11.42578125" style="1"/>
    <col min="14593" max="14593" width="45.140625" style="1" customWidth="1"/>
    <col min="14594" max="14594" width="17" style="1" bestFit="1" customWidth="1"/>
    <col min="14595" max="14595" width="12" style="1" bestFit="1" customWidth="1"/>
    <col min="14596" max="14596" width="13.28515625" style="1" customWidth="1"/>
    <col min="14597" max="14848" width="11.42578125" style="1"/>
    <col min="14849" max="14849" width="45.140625" style="1" customWidth="1"/>
    <col min="14850" max="14850" width="17" style="1" bestFit="1" customWidth="1"/>
    <col min="14851" max="14851" width="12" style="1" bestFit="1" customWidth="1"/>
    <col min="14852" max="14852" width="13.28515625" style="1" customWidth="1"/>
    <col min="14853" max="15104" width="11.42578125" style="1"/>
    <col min="15105" max="15105" width="45.140625" style="1" customWidth="1"/>
    <col min="15106" max="15106" width="17" style="1" bestFit="1" customWidth="1"/>
    <col min="15107" max="15107" width="12" style="1" bestFit="1" customWidth="1"/>
    <col min="15108" max="15108" width="13.28515625" style="1" customWidth="1"/>
    <col min="15109" max="15360" width="11.42578125" style="1"/>
    <col min="15361" max="15361" width="45.140625" style="1" customWidth="1"/>
    <col min="15362" max="15362" width="17" style="1" bestFit="1" customWidth="1"/>
    <col min="15363" max="15363" width="12" style="1" bestFit="1" customWidth="1"/>
    <col min="15364" max="15364" width="13.28515625" style="1" customWidth="1"/>
    <col min="15365" max="15616" width="11.42578125" style="1"/>
    <col min="15617" max="15617" width="45.140625" style="1" customWidth="1"/>
    <col min="15618" max="15618" width="17" style="1" bestFit="1" customWidth="1"/>
    <col min="15619" max="15619" width="12" style="1" bestFit="1" customWidth="1"/>
    <col min="15620" max="15620" width="13.28515625" style="1" customWidth="1"/>
    <col min="15621" max="15872" width="11.42578125" style="1"/>
    <col min="15873" max="15873" width="45.140625" style="1" customWidth="1"/>
    <col min="15874" max="15874" width="17" style="1" bestFit="1" customWidth="1"/>
    <col min="15875" max="15875" width="12" style="1" bestFit="1" customWidth="1"/>
    <col min="15876" max="15876" width="13.28515625" style="1" customWidth="1"/>
    <col min="15877" max="16128" width="11.42578125" style="1"/>
    <col min="16129" max="16129" width="45.140625" style="1" customWidth="1"/>
    <col min="16130" max="16130" width="17" style="1" bestFit="1" customWidth="1"/>
    <col min="16131" max="16131" width="12" style="1" bestFit="1" customWidth="1"/>
    <col min="16132" max="16132" width="13.28515625" style="1" customWidth="1"/>
    <col min="16133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11</v>
      </c>
    </row>
    <row r="3" spans="1:4" ht="13.5" thickBot="1" x14ac:dyDescent="0.25"/>
    <row r="4" spans="1:4" s="14" customFormat="1" ht="13.5" thickBot="1" x14ac:dyDescent="0.25">
      <c r="A4" s="16" t="s">
        <v>2</v>
      </c>
      <c r="B4" s="17" t="s">
        <v>3</v>
      </c>
      <c r="C4" s="18" t="s">
        <v>4</v>
      </c>
      <c r="D4" s="19"/>
    </row>
    <row r="5" spans="1:4" x14ac:dyDescent="0.2">
      <c r="A5" s="8"/>
      <c r="C5" s="9"/>
    </row>
    <row r="6" spans="1:4" x14ac:dyDescent="0.2">
      <c r="A6" s="8" t="s">
        <v>12</v>
      </c>
      <c r="B6" s="2">
        <v>9349235782</v>
      </c>
      <c r="C6" s="10">
        <v>221568049</v>
      </c>
    </row>
    <row r="7" spans="1:4" x14ac:dyDescent="0.2">
      <c r="A7" s="8" t="s">
        <v>13</v>
      </c>
      <c r="B7" s="2">
        <v>261138563</v>
      </c>
      <c r="C7" s="10">
        <v>240247478</v>
      </c>
    </row>
    <row r="8" spans="1:4" x14ac:dyDescent="0.2">
      <c r="A8" s="8" t="s">
        <v>5</v>
      </c>
      <c r="B8" s="2">
        <v>81000</v>
      </c>
      <c r="C8" s="10">
        <v>777247</v>
      </c>
    </row>
    <row r="9" spans="1:4" x14ac:dyDescent="0.2">
      <c r="A9" s="8" t="s">
        <v>14</v>
      </c>
      <c r="B9" s="2">
        <v>4326595</v>
      </c>
      <c r="C9" s="10">
        <v>299027</v>
      </c>
    </row>
    <row r="10" spans="1:4" x14ac:dyDescent="0.2">
      <c r="A10" s="8" t="s">
        <v>15</v>
      </c>
      <c r="B10" s="2">
        <v>44573179</v>
      </c>
      <c r="C10" s="10">
        <v>90929</v>
      </c>
    </row>
    <row r="11" spans="1:4" x14ac:dyDescent="0.2">
      <c r="A11" s="8" t="s">
        <v>16</v>
      </c>
      <c r="B11" s="2">
        <v>52509888</v>
      </c>
      <c r="C11" s="10">
        <v>1700270</v>
      </c>
    </row>
    <row r="12" spans="1:4" x14ac:dyDescent="0.2">
      <c r="A12" s="8" t="s">
        <v>17</v>
      </c>
      <c r="B12" s="2">
        <v>82318199</v>
      </c>
      <c r="C12" s="10">
        <v>130886</v>
      </c>
    </row>
    <row r="13" spans="1:4" x14ac:dyDescent="0.2">
      <c r="A13" s="8" t="s">
        <v>18</v>
      </c>
      <c r="B13" s="2">
        <v>1203597</v>
      </c>
      <c r="C13" s="10">
        <v>140520</v>
      </c>
    </row>
    <row r="14" spans="1:4" x14ac:dyDescent="0.2">
      <c r="A14" s="8" t="s">
        <v>19</v>
      </c>
      <c r="B14" s="2">
        <v>587343</v>
      </c>
      <c r="C14" s="10">
        <v>4190686</v>
      </c>
    </row>
    <row r="15" spans="1:4" ht="13.5" thickBot="1" x14ac:dyDescent="0.25">
      <c r="A15" s="8"/>
      <c r="C15" s="10"/>
    </row>
    <row r="16" spans="1:4" ht="13.5" thickBot="1" x14ac:dyDescent="0.25">
      <c r="A16" s="11"/>
      <c r="B16" s="5"/>
      <c r="C16" s="6">
        <f>SUM(C5:C15)</f>
        <v>469145092</v>
      </c>
    </row>
    <row r="18" spans="1:8" x14ac:dyDescent="0.2">
      <c r="A18" s="12" t="s">
        <v>6</v>
      </c>
    </row>
    <row r="19" spans="1:8" x14ac:dyDescent="0.2">
      <c r="A19" s="13" t="s">
        <v>7</v>
      </c>
    </row>
    <row r="20" spans="1:8" x14ac:dyDescent="0.2">
      <c r="A20" s="12"/>
    </row>
    <row r="22" spans="1:8" x14ac:dyDescent="0.2">
      <c r="A22" s="20" t="s">
        <v>20</v>
      </c>
      <c r="B22" s="20"/>
      <c r="C22" s="21"/>
      <c r="D22" s="21"/>
      <c r="E22" s="22"/>
      <c r="F22" s="22"/>
      <c r="G22" s="23"/>
      <c r="H22" s="20"/>
    </row>
    <row r="23" spans="1:8" x14ac:dyDescent="0.2">
      <c r="A23" s="24" t="s">
        <v>21</v>
      </c>
      <c r="B23" s="24"/>
      <c r="C23" s="25"/>
      <c r="D23" s="25"/>
      <c r="E23" s="26"/>
      <c r="F23" s="26"/>
      <c r="G23" s="27"/>
      <c r="H23" s="24"/>
    </row>
    <row r="24" spans="1:8" x14ac:dyDescent="0.2">
      <c r="A24" s="28"/>
      <c r="B24" s="28"/>
      <c r="C24" s="29" t="s">
        <v>22</v>
      </c>
      <c r="D24" s="30" t="s">
        <v>22</v>
      </c>
      <c r="E24" s="31" t="s">
        <v>23</v>
      </c>
      <c r="F24" s="31" t="s">
        <v>24</v>
      </c>
      <c r="G24" s="32" t="s">
        <v>25</v>
      </c>
      <c r="H24" s="28" t="s">
        <v>26</v>
      </c>
    </row>
    <row r="25" spans="1:8" x14ac:dyDescent="0.2">
      <c r="A25" s="33" t="s">
        <v>27</v>
      </c>
      <c r="B25" s="33" t="s">
        <v>28</v>
      </c>
      <c r="C25" s="34" t="s">
        <v>29</v>
      </c>
      <c r="D25" s="35" t="s">
        <v>30</v>
      </c>
      <c r="E25" s="36" t="s">
        <v>31</v>
      </c>
      <c r="F25" s="37" t="s">
        <v>32</v>
      </c>
      <c r="G25" s="38" t="s">
        <v>33</v>
      </c>
      <c r="H25" s="33" t="s">
        <v>34</v>
      </c>
    </row>
    <row r="26" spans="1:8" x14ac:dyDescent="0.2">
      <c r="A26" s="39"/>
      <c r="B26" s="40"/>
      <c r="C26" s="41"/>
      <c r="D26" s="41"/>
      <c r="E26" s="42"/>
      <c r="F26" s="42"/>
      <c r="G26" s="43"/>
      <c r="H26" s="39"/>
    </row>
    <row r="27" spans="1:8" x14ac:dyDescent="0.2">
      <c r="A27" s="44" t="s">
        <v>35</v>
      </c>
      <c r="B27" s="45">
        <v>674</v>
      </c>
      <c r="C27" s="46">
        <v>37571</v>
      </c>
      <c r="D27" s="46">
        <v>39055</v>
      </c>
      <c r="E27" s="47">
        <v>1040961999</v>
      </c>
      <c r="F27" s="47">
        <v>19400000</v>
      </c>
      <c r="G27" s="48">
        <v>0</v>
      </c>
      <c r="H27" s="47">
        <v>0</v>
      </c>
    </row>
    <row r="28" spans="1:8" x14ac:dyDescent="0.2">
      <c r="A28" s="44" t="s">
        <v>36</v>
      </c>
      <c r="B28" s="45">
        <v>682</v>
      </c>
      <c r="C28" s="46">
        <v>37697</v>
      </c>
      <c r="D28" s="46">
        <v>38549</v>
      </c>
      <c r="E28" s="47">
        <v>15000000000</v>
      </c>
      <c r="F28" s="47">
        <v>150000000000</v>
      </c>
      <c r="G28" s="48">
        <v>0.98116754256666672</v>
      </c>
      <c r="H28" s="47">
        <v>147175131385</v>
      </c>
    </row>
    <row r="29" spans="1:8" x14ac:dyDescent="0.2">
      <c r="A29" s="44" t="s">
        <v>37</v>
      </c>
      <c r="B29" s="45">
        <v>684</v>
      </c>
      <c r="C29" s="46">
        <v>37735</v>
      </c>
      <c r="D29" s="46">
        <v>39400</v>
      </c>
      <c r="E29" s="47">
        <v>8880012000</v>
      </c>
      <c r="F29" s="47">
        <v>493334000</v>
      </c>
      <c r="G29" s="48">
        <v>0.36921786051640471</v>
      </c>
      <c r="H29" s="47">
        <v>182147724</v>
      </c>
    </row>
    <row r="30" spans="1:8" x14ac:dyDescent="0.2">
      <c r="A30" s="44" t="s">
        <v>38</v>
      </c>
      <c r="B30" s="45">
        <v>691</v>
      </c>
      <c r="C30" s="46">
        <v>37837</v>
      </c>
      <c r="D30" s="46">
        <v>38837</v>
      </c>
      <c r="E30" s="47">
        <v>95000000</v>
      </c>
      <c r="F30" s="47">
        <v>950000000000</v>
      </c>
      <c r="G30" s="48">
        <v>0.99789473684210528</v>
      </c>
      <c r="H30" s="47">
        <v>948000000000</v>
      </c>
    </row>
    <row r="31" spans="1:8" x14ac:dyDescent="0.2">
      <c r="A31" s="44" t="s">
        <v>39</v>
      </c>
      <c r="B31" s="45">
        <v>692</v>
      </c>
      <c r="C31" s="46">
        <v>37840</v>
      </c>
      <c r="D31" s="46">
        <v>38739</v>
      </c>
      <c r="E31" s="47">
        <v>260000000</v>
      </c>
      <c r="F31" s="47">
        <v>400000000</v>
      </c>
      <c r="G31" s="48">
        <v>0.98486123999999997</v>
      </c>
      <c r="H31" s="47">
        <v>393944496</v>
      </c>
    </row>
    <row r="32" spans="1:8" x14ac:dyDescent="0.2">
      <c r="A32" s="44" t="s">
        <v>40</v>
      </c>
      <c r="B32" s="45">
        <v>696</v>
      </c>
      <c r="C32" s="46">
        <v>37889</v>
      </c>
      <c r="D32" s="46">
        <v>38905</v>
      </c>
      <c r="E32" s="47">
        <v>800000000</v>
      </c>
      <c r="F32" s="47">
        <v>200000000</v>
      </c>
      <c r="G32" s="48">
        <v>0.99981655999999997</v>
      </c>
      <c r="H32" s="47">
        <v>199963312</v>
      </c>
    </row>
    <row r="33" spans="1:8" x14ac:dyDescent="0.2">
      <c r="A33" s="44" t="s">
        <v>14</v>
      </c>
      <c r="B33" s="45">
        <v>697</v>
      </c>
      <c r="C33" s="46">
        <v>37904</v>
      </c>
      <c r="D33" s="46">
        <v>38832</v>
      </c>
      <c r="E33" s="47">
        <v>2040000000</v>
      </c>
      <c r="F33" s="47">
        <v>30000000</v>
      </c>
      <c r="G33" s="48">
        <v>0.70957826666666668</v>
      </c>
      <c r="H33" s="47">
        <v>21287348</v>
      </c>
    </row>
    <row r="34" spans="1:8" x14ac:dyDescent="0.2">
      <c r="A34" s="44" t="s">
        <v>41</v>
      </c>
      <c r="B34" s="45">
        <v>698</v>
      </c>
      <c r="C34" s="46">
        <v>37918</v>
      </c>
      <c r="D34" s="46">
        <v>38835</v>
      </c>
      <c r="E34" s="47">
        <v>500028345</v>
      </c>
      <c r="F34" s="47">
        <v>10869</v>
      </c>
      <c r="G34" s="48">
        <v>0</v>
      </c>
      <c r="H34" s="47">
        <v>0</v>
      </c>
    </row>
    <row r="35" spans="1:8" x14ac:dyDescent="0.2">
      <c r="A35" s="44" t="s">
        <v>42</v>
      </c>
      <c r="B35" s="45">
        <v>701</v>
      </c>
      <c r="C35" s="46">
        <v>37965</v>
      </c>
      <c r="D35" s="46">
        <v>39006</v>
      </c>
      <c r="E35" s="47">
        <v>30244539995</v>
      </c>
      <c r="F35" s="47">
        <v>2739541667</v>
      </c>
      <c r="G35" s="48">
        <v>0.38268678612508944</v>
      </c>
      <c r="H35" s="47">
        <v>1048386396</v>
      </c>
    </row>
    <row r="36" spans="1:8" x14ac:dyDescent="0.2">
      <c r="A36" s="44" t="s">
        <v>43</v>
      </c>
      <c r="B36" s="45">
        <v>702</v>
      </c>
      <c r="C36" s="46">
        <v>37973</v>
      </c>
      <c r="D36" s="46">
        <v>39024</v>
      </c>
      <c r="E36" s="47">
        <v>5863442927</v>
      </c>
      <c r="F36" s="47">
        <v>387104</v>
      </c>
      <c r="G36" s="48">
        <v>0.96120422418781515</v>
      </c>
      <c r="H36" s="47">
        <v>372086</v>
      </c>
    </row>
    <row r="37" spans="1:8" x14ac:dyDescent="0.2">
      <c r="A37" s="44" t="s">
        <v>44</v>
      </c>
      <c r="B37" s="45"/>
      <c r="C37" s="46"/>
      <c r="D37" s="46">
        <v>39024</v>
      </c>
      <c r="E37" s="47"/>
      <c r="F37" s="47">
        <v>26471066</v>
      </c>
      <c r="G37" s="48">
        <v>0.82394309318710479</v>
      </c>
      <c r="H37" s="47">
        <v>21810652</v>
      </c>
    </row>
    <row r="38" spans="1:8" x14ac:dyDescent="0.2">
      <c r="A38" s="44" t="s">
        <v>45</v>
      </c>
      <c r="B38" s="45">
        <v>703</v>
      </c>
      <c r="C38" s="46">
        <v>37974</v>
      </c>
      <c r="D38" s="46">
        <v>38947</v>
      </c>
      <c r="E38" s="47">
        <v>6000000000</v>
      </c>
      <c r="F38" s="47">
        <v>1500000000</v>
      </c>
      <c r="G38" s="48">
        <v>0</v>
      </c>
      <c r="H38" s="47">
        <v>0</v>
      </c>
    </row>
    <row r="39" spans="1:8" x14ac:dyDescent="0.2">
      <c r="A39" s="44" t="s">
        <v>46</v>
      </c>
      <c r="B39" s="45">
        <v>704</v>
      </c>
      <c r="C39" s="46">
        <v>37977</v>
      </c>
      <c r="D39" s="46">
        <v>38984</v>
      </c>
      <c r="E39" s="47">
        <v>16500000000</v>
      </c>
      <c r="F39" s="47">
        <v>137500000</v>
      </c>
      <c r="G39" s="48">
        <v>4.2336945454545458E-3</v>
      </c>
      <c r="H39" s="47">
        <v>582133</v>
      </c>
    </row>
    <row r="40" spans="1:8" x14ac:dyDescent="0.2">
      <c r="A40" s="44" t="s">
        <v>13</v>
      </c>
      <c r="B40" s="45">
        <v>712</v>
      </c>
      <c r="C40" s="46">
        <v>38063</v>
      </c>
      <c r="D40" s="46">
        <v>39089</v>
      </c>
      <c r="E40" s="47">
        <v>178060000000</v>
      </c>
      <c r="F40" s="47">
        <v>400000000</v>
      </c>
      <c r="G40" s="48">
        <v>0.94914955000000001</v>
      </c>
      <c r="H40" s="47">
        <v>379659820</v>
      </c>
    </row>
    <row r="41" spans="1:8" x14ac:dyDescent="0.2">
      <c r="A41" s="44" t="s">
        <v>47</v>
      </c>
      <c r="B41" s="45">
        <v>715</v>
      </c>
      <c r="C41" s="46">
        <v>38097</v>
      </c>
      <c r="D41" s="46">
        <v>39014</v>
      </c>
      <c r="E41" s="47">
        <v>18887600964</v>
      </c>
      <c r="F41" s="47">
        <v>1000000000</v>
      </c>
      <c r="G41" s="48">
        <v>0.53332793899999997</v>
      </c>
      <c r="H41" s="47">
        <v>533327939</v>
      </c>
    </row>
    <row r="42" spans="1:8" x14ac:dyDescent="0.2">
      <c r="A42" s="44" t="s">
        <v>5</v>
      </c>
      <c r="B42" s="45">
        <v>720</v>
      </c>
      <c r="C42" s="46">
        <v>38195</v>
      </c>
      <c r="D42" s="46">
        <v>39192</v>
      </c>
      <c r="E42" s="47">
        <v>6237165480</v>
      </c>
      <c r="F42" s="47">
        <v>650000</v>
      </c>
      <c r="G42" s="48">
        <v>0.14091846153846155</v>
      </c>
      <c r="H42" s="47">
        <v>91597</v>
      </c>
    </row>
    <row r="43" spans="1:8" x14ac:dyDescent="0.2">
      <c r="A43" s="44" t="s">
        <v>48</v>
      </c>
      <c r="B43" s="45">
        <v>723</v>
      </c>
      <c r="C43" s="46">
        <v>38224</v>
      </c>
      <c r="D43" s="46">
        <v>39199</v>
      </c>
      <c r="E43" s="47">
        <v>1290000000</v>
      </c>
      <c r="F43" s="47">
        <v>5160</v>
      </c>
      <c r="G43" s="48">
        <v>0</v>
      </c>
      <c r="H43" s="47">
        <v>0</v>
      </c>
    </row>
    <row r="44" spans="1:8" x14ac:dyDescent="0.2">
      <c r="A44" s="44" t="s">
        <v>49</v>
      </c>
      <c r="B44" s="45">
        <v>725</v>
      </c>
      <c r="C44" s="46">
        <v>38264</v>
      </c>
      <c r="D44" s="46">
        <v>39296</v>
      </c>
      <c r="E44" s="47">
        <v>45000000000</v>
      </c>
      <c r="F44" s="47">
        <v>450000000</v>
      </c>
      <c r="G44" s="48">
        <v>0.64176505777777781</v>
      </c>
      <c r="H44" s="47">
        <v>288794276</v>
      </c>
    </row>
    <row r="45" spans="1:8" x14ac:dyDescent="0.2">
      <c r="A45" s="95" t="s">
        <v>10</v>
      </c>
      <c r="B45" s="45">
        <v>727</v>
      </c>
      <c r="C45" s="46">
        <v>38378</v>
      </c>
      <c r="D45" s="46">
        <v>38689</v>
      </c>
      <c r="E45" s="47">
        <v>3486074966</v>
      </c>
      <c r="F45" s="47">
        <v>107661364</v>
      </c>
      <c r="G45" s="49">
        <v>1</v>
      </c>
      <c r="H45" s="47">
        <v>107661364</v>
      </c>
    </row>
    <row r="46" spans="1:8" x14ac:dyDescent="0.2">
      <c r="A46" s="95"/>
      <c r="B46" s="45"/>
      <c r="C46" s="46"/>
      <c r="D46" s="46"/>
      <c r="E46" s="47"/>
      <c r="F46" s="47"/>
      <c r="G46" s="49"/>
      <c r="H46" s="47"/>
    </row>
    <row r="47" spans="1:8" x14ac:dyDescent="0.2">
      <c r="A47" s="95" t="s">
        <v>19</v>
      </c>
      <c r="B47" s="45">
        <v>728</v>
      </c>
      <c r="C47" s="46">
        <v>38385</v>
      </c>
      <c r="D47" s="46">
        <v>38860</v>
      </c>
      <c r="E47" s="47">
        <v>10166850000</v>
      </c>
      <c r="F47" s="47">
        <v>1424928</v>
      </c>
      <c r="G47" s="49">
        <v>0.41219135282624808</v>
      </c>
      <c r="H47" s="47">
        <v>587343</v>
      </c>
    </row>
    <row r="48" spans="1:8" x14ac:dyDescent="0.2">
      <c r="A48" s="95"/>
      <c r="B48" s="45"/>
      <c r="C48" s="46"/>
      <c r="D48" s="46"/>
      <c r="E48" s="47"/>
      <c r="F48" s="47"/>
      <c r="G48" s="49"/>
      <c r="H48" s="47"/>
    </row>
    <row r="49" spans="1:8" x14ac:dyDescent="0.2">
      <c r="A49" s="50" t="s">
        <v>15</v>
      </c>
      <c r="B49" s="45">
        <v>729</v>
      </c>
      <c r="C49" s="46">
        <v>38386</v>
      </c>
      <c r="D49" s="46">
        <v>38695</v>
      </c>
      <c r="E49" s="47">
        <v>12100000000</v>
      </c>
      <c r="F49" s="47">
        <v>5931372549</v>
      </c>
      <c r="G49" s="49">
        <v>7.5148169553967432E-3</v>
      </c>
      <c r="H49" s="47">
        <v>44573179</v>
      </c>
    </row>
    <row r="50" spans="1:8" x14ac:dyDescent="0.2">
      <c r="A50" s="50" t="s">
        <v>17</v>
      </c>
      <c r="B50" s="45">
        <v>730</v>
      </c>
      <c r="C50" s="46">
        <v>38386</v>
      </c>
      <c r="D50" s="46">
        <v>38688</v>
      </c>
      <c r="E50" s="47">
        <v>14000000001</v>
      </c>
      <c r="F50" s="47">
        <v>8805031447</v>
      </c>
      <c r="G50" s="49">
        <v>9.3489954573696601E-3</v>
      </c>
      <c r="H50" s="47">
        <v>82318199</v>
      </c>
    </row>
    <row r="51" spans="1:8" x14ac:dyDescent="0.2">
      <c r="A51" s="50" t="s">
        <v>18</v>
      </c>
      <c r="B51" s="51">
        <v>731</v>
      </c>
      <c r="C51" s="52">
        <v>38386</v>
      </c>
      <c r="D51" s="52">
        <v>38688</v>
      </c>
      <c r="E51" s="53">
        <v>16850000024</v>
      </c>
      <c r="F51" s="53">
        <v>144325482</v>
      </c>
      <c r="G51" s="49">
        <v>8.3394628815443694E-3</v>
      </c>
      <c r="H51" s="47">
        <v>1203597</v>
      </c>
    </row>
    <row r="52" spans="1:8" x14ac:dyDescent="0.2">
      <c r="A52" s="50" t="s">
        <v>50</v>
      </c>
      <c r="B52" s="45">
        <v>732</v>
      </c>
      <c r="C52" s="46">
        <v>38404</v>
      </c>
      <c r="D52" s="46">
        <v>38533</v>
      </c>
      <c r="E52" s="47">
        <v>846329988</v>
      </c>
      <c r="F52" s="47">
        <v>17535414728</v>
      </c>
      <c r="G52" s="49">
        <v>0</v>
      </c>
      <c r="H52" s="47">
        <v>0</v>
      </c>
    </row>
    <row r="53" spans="1:8" x14ac:dyDescent="0.2">
      <c r="A53" s="50" t="s">
        <v>51</v>
      </c>
      <c r="B53" s="45">
        <v>733</v>
      </c>
      <c r="C53" s="46">
        <v>38412</v>
      </c>
      <c r="D53" s="46">
        <v>39408</v>
      </c>
      <c r="E53" s="47">
        <v>6960583516</v>
      </c>
      <c r="F53" s="47">
        <v>72809451</v>
      </c>
      <c r="G53" s="49">
        <v>0</v>
      </c>
      <c r="H53" s="47">
        <v>0</v>
      </c>
    </row>
    <row r="54" spans="1:8" x14ac:dyDescent="0.2">
      <c r="A54" s="50" t="s">
        <v>52</v>
      </c>
      <c r="B54" s="45">
        <v>734</v>
      </c>
      <c r="C54" s="46">
        <v>38414</v>
      </c>
      <c r="D54" s="46">
        <v>39460</v>
      </c>
      <c r="E54" s="47">
        <v>22313119439</v>
      </c>
      <c r="F54" s="47">
        <v>24000000</v>
      </c>
      <c r="G54" s="49">
        <v>0</v>
      </c>
      <c r="H54" s="47">
        <v>0</v>
      </c>
    </row>
    <row r="55" spans="1:8" x14ac:dyDescent="0.2">
      <c r="A55" s="50" t="s">
        <v>53</v>
      </c>
      <c r="B55" s="45">
        <v>735</v>
      </c>
      <c r="C55" s="46">
        <v>38419</v>
      </c>
      <c r="D55" s="46">
        <v>38503</v>
      </c>
      <c r="E55" s="47" t="s">
        <v>54</v>
      </c>
      <c r="F55" s="47">
        <v>10400000</v>
      </c>
      <c r="G55" s="49">
        <v>0</v>
      </c>
      <c r="H55" s="47">
        <v>0</v>
      </c>
    </row>
    <row r="56" spans="1:8" x14ac:dyDescent="0.2">
      <c r="A56" s="50" t="s">
        <v>12</v>
      </c>
      <c r="B56" s="45">
        <v>736</v>
      </c>
      <c r="C56" s="46">
        <v>38425</v>
      </c>
      <c r="D56" s="46">
        <v>39493</v>
      </c>
      <c r="E56" s="47">
        <v>287500000000</v>
      </c>
      <c r="F56" s="47">
        <v>12500000000</v>
      </c>
      <c r="G56" s="49">
        <v>0.74793886255999997</v>
      </c>
      <c r="H56" s="47">
        <v>9349235782</v>
      </c>
    </row>
    <row r="57" spans="1:8" x14ac:dyDescent="0.2">
      <c r="A57" s="50" t="s">
        <v>13</v>
      </c>
      <c r="B57" s="45">
        <v>737</v>
      </c>
      <c r="C57" s="46">
        <v>38425</v>
      </c>
      <c r="D57" s="46">
        <v>39478</v>
      </c>
      <c r="E57" s="47">
        <v>324793224014</v>
      </c>
      <c r="F57" s="47">
        <v>670340180</v>
      </c>
      <c r="G57" s="49">
        <v>0.38956125679352832</v>
      </c>
      <c r="H57" s="47">
        <v>261138563</v>
      </c>
    </row>
    <row r="58" spans="1:8" x14ac:dyDescent="0.2">
      <c r="A58" s="50" t="s">
        <v>55</v>
      </c>
      <c r="B58" s="45">
        <v>738</v>
      </c>
      <c r="C58" s="46">
        <v>38442</v>
      </c>
      <c r="D58" s="46">
        <v>39509</v>
      </c>
      <c r="E58" s="47">
        <v>6048048370</v>
      </c>
      <c r="F58" s="47">
        <v>700000</v>
      </c>
      <c r="G58" s="49">
        <v>0</v>
      </c>
      <c r="H58" s="47">
        <v>0</v>
      </c>
    </row>
    <row r="59" spans="1:8" x14ac:dyDescent="0.2">
      <c r="A59" s="54"/>
      <c r="B59" s="55"/>
      <c r="C59" s="56"/>
      <c r="D59" s="57"/>
      <c r="E59" s="58"/>
      <c r="F59" s="58"/>
      <c r="G59" s="59"/>
      <c r="H59" s="60"/>
    </row>
    <row r="60" spans="1:8" x14ac:dyDescent="0.2">
      <c r="A60" s="40"/>
      <c r="B60" s="40"/>
      <c r="C60" s="61"/>
      <c r="D60" s="61"/>
      <c r="E60" s="62"/>
      <c r="F60" s="62"/>
      <c r="G60" s="63"/>
      <c r="H60" s="40"/>
    </row>
    <row r="61" spans="1:8" x14ac:dyDescent="0.2">
      <c r="A61" s="1" t="s">
        <v>56</v>
      </c>
      <c r="B61" s="40"/>
      <c r="C61" s="61"/>
      <c r="D61" s="61"/>
      <c r="E61" s="62"/>
      <c r="F61" s="62" t="s">
        <v>57</v>
      </c>
      <c r="G61" s="63"/>
      <c r="H61" s="62"/>
    </row>
    <row r="62" spans="1:8" x14ac:dyDescent="0.2">
      <c r="A62" s="1" t="s">
        <v>58</v>
      </c>
      <c r="B62" s="40"/>
      <c r="C62" s="61"/>
      <c r="D62" s="61"/>
      <c r="E62" s="62"/>
      <c r="F62" s="62"/>
      <c r="G62" s="63"/>
      <c r="H62" s="40"/>
    </row>
    <row r="63" spans="1:8" x14ac:dyDescent="0.2">
      <c r="A63" s="1" t="s">
        <v>59</v>
      </c>
      <c r="B63" s="64"/>
      <c r="C63" s="65"/>
      <c r="D63" s="65"/>
      <c r="E63" s="66"/>
      <c r="F63" s="66"/>
      <c r="G63" s="67"/>
      <c r="H63" s="64"/>
    </row>
  </sheetData>
  <mergeCells count="2">
    <mergeCell ref="A45:A46"/>
    <mergeCell ref="A47:A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A25" sqref="A25"/>
    </sheetView>
  </sheetViews>
  <sheetFormatPr baseColWidth="10" defaultRowHeight="12.75" x14ac:dyDescent="0.2"/>
  <cols>
    <col min="1" max="1" width="50.5703125" style="1" customWidth="1"/>
    <col min="2" max="2" width="17" style="2" bestFit="1" customWidth="1"/>
    <col min="3" max="3" width="12" style="2" bestFit="1" customWidth="1"/>
    <col min="4" max="4" width="13.28515625" style="1" customWidth="1"/>
    <col min="5" max="6" width="14.28515625" style="1" bestFit="1" customWidth="1"/>
    <col min="7" max="7" width="11.42578125" style="1"/>
    <col min="8" max="8" width="21.42578125" style="1" bestFit="1" customWidth="1"/>
    <col min="9" max="256" width="11.42578125" style="1"/>
    <col min="257" max="257" width="50.5703125" style="1" customWidth="1"/>
    <col min="258" max="258" width="17" style="1" bestFit="1" customWidth="1"/>
    <col min="259" max="259" width="12" style="1" bestFit="1" customWidth="1"/>
    <col min="260" max="260" width="13.28515625" style="1" customWidth="1"/>
    <col min="261" max="512" width="11.42578125" style="1"/>
    <col min="513" max="513" width="50.5703125" style="1" customWidth="1"/>
    <col min="514" max="514" width="17" style="1" bestFit="1" customWidth="1"/>
    <col min="515" max="515" width="12" style="1" bestFit="1" customWidth="1"/>
    <col min="516" max="516" width="13.28515625" style="1" customWidth="1"/>
    <col min="517" max="768" width="11.42578125" style="1"/>
    <col min="769" max="769" width="50.5703125" style="1" customWidth="1"/>
    <col min="770" max="770" width="17" style="1" bestFit="1" customWidth="1"/>
    <col min="771" max="771" width="12" style="1" bestFit="1" customWidth="1"/>
    <col min="772" max="772" width="13.28515625" style="1" customWidth="1"/>
    <col min="773" max="1024" width="11.42578125" style="1"/>
    <col min="1025" max="1025" width="50.5703125" style="1" customWidth="1"/>
    <col min="1026" max="1026" width="17" style="1" bestFit="1" customWidth="1"/>
    <col min="1027" max="1027" width="12" style="1" bestFit="1" customWidth="1"/>
    <col min="1028" max="1028" width="13.28515625" style="1" customWidth="1"/>
    <col min="1029" max="1280" width="11.42578125" style="1"/>
    <col min="1281" max="1281" width="50.5703125" style="1" customWidth="1"/>
    <col min="1282" max="1282" width="17" style="1" bestFit="1" customWidth="1"/>
    <col min="1283" max="1283" width="12" style="1" bestFit="1" customWidth="1"/>
    <col min="1284" max="1284" width="13.28515625" style="1" customWidth="1"/>
    <col min="1285" max="1536" width="11.42578125" style="1"/>
    <col min="1537" max="1537" width="50.5703125" style="1" customWidth="1"/>
    <col min="1538" max="1538" width="17" style="1" bestFit="1" customWidth="1"/>
    <col min="1539" max="1539" width="12" style="1" bestFit="1" customWidth="1"/>
    <col min="1540" max="1540" width="13.28515625" style="1" customWidth="1"/>
    <col min="1541" max="1792" width="11.42578125" style="1"/>
    <col min="1793" max="1793" width="50.5703125" style="1" customWidth="1"/>
    <col min="1794" max="1794" width="17" style="1" bestFit="1" customWidth="1"/>
    <col min="1795" max="1795" width="12" style="1" bestFit="1" customWidth="1"/>
    <col min="1796" max="1796" width="13.28515625" style="1" customWidth="1"/>
    <col min="1797" max="2048" width="11.42578125" style="1"/>
    <col min="2049" max="2049" width="50.5703125" style="1" customWidth="1"/>
    <col min="2050" max="2050" width="17" style="1" bestFit="1" customWidth="1"/>
    <col min="2051" max="2051" width="12" style="1" bestFit="1" customWidth="1"/>
    <col min="2052" max="2052" width="13.28515625" style="1" customWidth="1"/>
    <col min="2053" max="2304" width="11.42578125" style="1"/>
    <col min="2305" max="2305" width="50.5703125" style="1" customWidth="1"/>
    <col min="2306" max="2306" width="17" style="1" bestFit="1" customWidth="1"/>
    <col min="2307" max="2307" width="12" style="1" bestFit="1" customWidth="1"/>
    <col min="2308" max="2308" width="13.28515625" style="1" customWidth="1"/>
    <col min="2309" max="2560" width="11.42578125" style="1"/>
    <col min="2561" max="2561" width="50.5703125" style="1" customWidth="1"/>
    <col min="2562" max="2562" width="17" style="1" bestFit="1" customWidth="1"/>
    <col min="2563" max="2563" width="12" style="1" bestFit="1" customWidth="1"/>
    <col min="2564" max="2564" width="13.28515625" style="1" customWidth="1"/>
    <col min="2565" max="2816" width="11.42578125" style="1"/>
    <col min="2817" max="2817" width="50.5703125" style="1" customWidth="1"/>
    <col min="2818" max="2818" width="17" style="1" bestFit="1" customWidth="1"/>
    <col min="2819" max="2819" width="12" style="1" bestFit="1" customWidth="1"/>
    <col min="2820" max="2820" width="13.28515625" style="1" customWidth="1"/>
    <col min="2821" max="3072" width="11.42578125" style="1"/>
    <col min="3073" max="3073" width="50.5703125" style="1" customWidth="1"/>
    <col min="3074" max="3074" width="17" style="1" bestFit="1" customWidth="1"/>
    <col min="3075" max="3075" width="12" style="1" bestFit="1" customWidth="1"/>
    <col min="3076" max="3076" width="13.28515625" style="1" customWidth="1"/>
    <col min="3077" max="3328" width="11.42578125" style="1"/>
    <col min="3329" max="3329" width="50.5703125" style="1" customWidth="1"/>
    <col min="3330" max="3330" width="17" style="1" bestFit="1" customWidth="1"/>
    <col min="3331" max="3331" width="12" style="1" bestFit="1" customWidth="1"/>
    <col min="3332" max="3332" width="13.28515625" style="1" customWidth="1"/>
    <col min="3333" max="3584" width="11.42578125" style="1"/>
    <col min="3585" max="3585" width="50.5703125" style="1" customWidth="1"/>
    <col min="3586" max="3586" width="17" style="1" bestFit="1" customWidth="1"/>
    <col min="3587" max="3587" width="12" style="1" bestFit="1" customWidth="1"/>
    <col min="3588" max="3588" width="13.28515625" style="1" customWidth="1"/>
    <col min="3589" max="3840" width="11.42578125" style="1"/>
    <col min="3841" max="3841" width="50.5703125" style="1" customWidth="1"/>
    <col min="3842" max="3842" width="17" style="1" bestFit="1" customWidth="1"/>
    <col min="3843" max="3843" width="12" style="1" bestFit="1" customWidth="1"/>
    <col min="3844" max="3844" width="13.28515625" style="1" customWidth="1"/>
    <col min="3845" max="4096" width="11.42578125" style="1"/>
    <col min="4097" max="4097" width="50.5703125" style="1" customWidth="1"/>
    <col min="4098" max="4098" width="17" style="1" bestFit="1" customWidth="1"/>
    <col min="4099" max="4099" width="12" style="1" bestFit="1" customWidth="1"/>
    <col min="4100" max="4100" width="13.28515625" style="1" customWidth="1"/>
    <col min="4101" max="4352" width="11.42578125" style="1"/>
    <col min="4353" max="4353" width="50.5703125" style="1" customWidth="1"/>
    <col min="4354" max="4354" width="17" style="1" bestFit="1" customWidth="1"/>
    <col min="4355" max="4355" width="12" style="1" bestFit="1" customWidth="1"/>
    <col min="4356" max="4356" width="13.28515625" style="1" customWidth="1"/>
    <col min="4357" max="4608" width="11.42578125" style="1"/>
    <col min="4609" max="4609" width="50.5703125" style="1" customWidth="1"/>
    <col min="4610" max="4610" width="17" style="1" bestFit="1" customWidth="1"/>
    <col min="4611" max="4611" width="12" style="1" bestFit="1" customWidth="1"/>
    <col min="4612" max="4612" width="13.28515625" style="1" customWidth="1"/>
    <col min="4613" max="4864" width="11.42578125" style="1"/>
    <col min="4865" max="4865" width="50.5703125" style="1" customWidth="1"/>
    <col min="4866" max="4866" width="17" style="1" bestFit="1" customWidth="1"/>
    <col min="4867" max="4867" width="12" style="1" bestFit="1" customWidth="1"/>
    <col min="4868" max="4868" width="13.28515625" style="1" customWidth="1"/>
    <col min="4869" max="5120" width="11.42578125" style="1"/>
    <col min="5121" max="5121" width="50.5703125" style="1" customWidth="1"/>
    <col min="5122" max="5122" width="17" style="1" bestFit="1" customWidth="1"/>
    <col min="5123" max="5123" width="12" style="1" bestFit="1" customWidth="1"/>
    <col min="5124" max="5124" width="13.28515625" style="1" customWidth="1"/>
    <col min="5125" max="5376" width="11.42578125" style="1"/>
    <col min="5377" max="5377" width="50.5703125" style="1" customWidth="1"/>
    <col min="5378" max="5378" width="17" style="1" bestFit="1" customWidth="1"/>
    <col min="5379" max="5379" width="12" style="1" bestFit="1" customWidth="1"/>
    <col min="5380" max="5380" width="13.28515625" style="1" customWidth="1"/>
    <col min="5381" max="5632" width="11.42578125" style="1"/>
    <col min="5633" max="5633" width="50.5703125" style="1" customWidth="1"/>
    <col min="5634" max="5634" width="17" style="1" bestFit="1" customWidth="1"/>
    <col min="5635" max="5635" width="12" style="1" bestFit="1" customWidth="1"/>
    <col min="5636" max="5636" width="13.28515625" style="1" customWidth="1"/>
    <col min="5637" max="5888" width="11.42578125" style="1"/>
    <col min="5889" max="5889" width="50.5703125" style="1" customWidth="1"/>
    <col min="5890" max="5890" width="17" style="1" bestFit="1" customWidth="1"/>
    <col min="5891" max="5891" width="12" style="1" bestFit="1" customWidth="1"/>
    <col min="5892" max="5892" width="13.28515625" style="1" customWidth="1"/>
    <col min="5893" max="6144" width="11.42578125" style="1"/>
    <col min="6145" max="6145" width="50.5703125" style="1" customWidth="1"/>
    <col min="6146" max="6146" width="17" style="1" bestFit="1" customWidth="1"/>
    <col min="6147" max="6147" width="12" style="1" bestFit="1" customWidth="1"/>
    <col min="6148" max="6148" width="13.28515625" style="1" customWidth="1"/>
    <col min="6149" max="6400" width="11.42578125" style="1"/>
    <col min="6401" max="6401" width="50.5703125" style="1" customWidth="1"/>
    <col min="6402" max="6402" width="17" style="1" bestFit="1" customWidth="1"/>
    <col min="6403" max="6403" width="12" style="1" bestFit="1" customWidth="1"/>
    <col min="6404" max="6404" width="13.28515625" style="1" customWidth="1"/>
    <col min="6405" max="6656" width="11.42578125" style="1"/>
    <col min="6657" max="6657" width="50.5703125" style="1" customWidth="1"/>
    <col min="6658" max="6658" width="17" style="1" bestFit="1" customWidth="1"/>
    <col min="6659" max="6659" width="12" style="1" bestFit="1" customWidth="1"/>
    <col min="6660" max="6660" width="13.28515625" style="1" customWidth="1"/>
    <col min="6661" max="6912" width="11.42578125" style="1"/>
    <col min="6913" max="6913" width="50.5703125" style="1" customWidth="1"/>
    <col min="6914" max="6914" width="17" style="1" bestFit="1" customWidth="1"/>
    <col min="6915" max="6915" width="12" style="1" bestFit="1" customWidth="1"/>
    <col min="6916" max="6916" width="13.28515625" style="1" customWidth="1"/>
    <col min="6917" max="7168" width="11.42578125" style="1"/>
    <col min="7169" max="7169" width="50.5703125" style="1" customWidth="1"/>
    <col min="7170" max="7170" width="17" style="1" bestFit="1" customWidth="1"/>
    <col min="7171" max="7171" width="12" style="1" bestFit="1" customWidth="1"/>
    <col min="7172" max="7172" width="13.28515625" style="1" customWidth="1"/>
    <col min="7173" max="7424" width="11.42578125" style="1"/>
    <col min="7425" max="7425" width="50.5703125" style="1" customWidth="1"/>
    <col min="7426" max="7426" width="17" style="1" bestFit="1" customWidth="1"/>
    <col min="7427" max="7427" width="12" style="1" bestFit="1" customWidth="1"/>
    <col min="7428" max="7428" width="13.28515625" style="1" customWidth="1"/>
    <col min="7429" max="7680" width="11.42578125" style="1"/>
    <col min="7681" max="7681" width="50.5703125" style="1" customWidth="1"/>
    <col min="7682" max="7682" width="17" style="1" bestFit="1" customWidth="1"/>
    <col min="7683" max="7683" width="12" style="1" bestFit="1" customWidth="1"/>
    <col min="7684" max="7684" width="13.28515625" style="1" customWidth="1"/>
    <col min="7685" max="7936" width="11.42578125" style="1"/>
    <col min="7937" max="7937" width="50.5703125" style="1" customWidth="1"/>
    <col min="7938" max="7938" width="17" style="1" bestFit="1" customWidth="1"/>
    <col min="7939" max="7939" width="12" style="1" bestFit="1" customWidth="1"/>
    <col min="7940" max="7940" width="13.28515625" style="1" customWidth="1"/>
    <col min="7941" max="8192" width="11.42578125" style="1"/>
    <col min="8193" max="8193" width="50.5703125" style="1" customWidth="1"/>
    <col min="8194" max="8194" width="17" style="1" bestFit="1" customWidth="1"/>
    <col min="8195" max="8195" width="12" style="1" bestFit="1" customWidth="1"/>
    <col min="8196" max="8196" width="13.28515625" style="1" customWidth="1"/>
    <col min="8197" max="8448" width="11.42578125" style="1"/>
    <col min="8449" max="8449" width="50.5703125" style="1" customWidth="1"/>
    <col min="8450" max="8450" width="17" style="1" bestFit="1" customWidth="1"/>
    <col min="8451" max="8451" width="12" style="1" bestFit="1" customWidth="1"/>
    <col min="8452" max="8452" width="13.28515625" style="1" customWidth="1"/>
    <col min="8453" max="8704" width="11.42578125" style="1"/>
    <col min="8705" max="8705" width="50.5703125" style="1" customWidth="1"/>
    <col min="8706" max="8706" width="17" style="1" bestFit="1" customWidth="1"/>
    <col min="8707" max="8707" width="12" style="1" bestFit="1" customWidth="1"/>
    <col min="8708" max="8708" width="13.28515625" style="1" customWidth="1"/>
    <col min="8709" max="8960" width="11.42578125" style="1"/>
    <col min="8961" max="8961" width="50.5703125" style="1" customWidth="1"/>
    <col min="8962" max="8962" width="17" style="1" bestFit="1" customWidth="1"/>
    <col min="8963" max="8963" width="12" style="1" bestFit="1" customWidth="1"/>
    <col min="8964" max="8964" width="13.28515625" style="1" customWidth="1"/>
    <col min="8965" max="9216" width="11.42578125" style="1"/>
    <col min="9217" max="9217" width="50.5703125" style="1" customWidth="1"/>
    <col min="9218" max="9218" width="17" style="1" bestFit="1" customWidth="1"/>
    <col min="9219" max="9219" width="12" style="1" bestFit="1" customWidth="1"/>
    <col min="9220" max="9220" width="13.28515625" style="1" customWidth="1"/>
    <col min="9221" max="9472" width="11.42578125" style="1"/>
    <col min="9473" max="9473" width="50.5703125" style="1" customWidth="1"/>
    <col min="9474" max="9474" width="17" style="1" bestFit="1" customWidth="1"/>
    <col min="9475" max="9475" width="12" style="1" bestFit="1" customWidth="1"/>
    <col min="9476" max="9476" width="13.28515625" style="1" customWidth="1"/>
    <col min="9477" max="9728" width="11.42578125" style="1"/>
    <col min="9729" max="9729" width="50.5703125" style="1" customWidth="1"/>
    <col min="9730" max="9730" width="17" style="1" bestFit="1" customWidth="1"/>
    <col min="9731" max="9731" width="12" style="1" bestFit="1" customWidth="1"/>
    <col min="9732" max="9732" width="13.28515625" style="1" customWidth="1"/>
    <col min="9733" max="9984" width="11.42578125" style="1"/>
    <col min="9985" max="9985" width="50.5703125" style="1" customWidth="1"/>
    <col min="9986" max="9986" width="17" style="1" bestFit="1" customWidth="1"/>
    <col min="9987" max="9987" width="12" style="1" bestFit="1" customWidth="1"/>
    <col min="9988" max="9988" width="13.28515625" style="1" customWidth="1"/>
    <col min="9989" max="10240" width="11.42578125" style="1"/>
    <col min="10241" max="10241" width="50.5703125" style="1" customWidth="1"/>
    <col min="10242" max="10242" width="17" style="1" bestFit="1" customWidth="1"/>
    <col min="10243" max="10243" width="12" style="1" bestFit="1" customWidth="1"/>
    <col min="10244" max="10244" width="13.28515625" style="1" customWidth="1"/>
    <col min="10245" max="10496" width="11.42578125" style="1"/>
    <col min="10497" max="10497" width="50.5703125" style="1" customWidth="1"/>
    <col min="10498" max="10498" width="17" style="1" bestFit="1" customWidth="1"/>
    <col min="10499" max="10499" width="12" style="1" bestFit="1" customWidth="1"/>
    <col min="10500" max="10500" width="13.28515625" style="1" customWidth="1"/>
    <col min="10501" max="10752" width="11.42578125" style="1"/>
    <col min="10753" max="10753" width="50.5703125" style="1" customWidth="1"/>
    <col min="10754" max="10754" width="17" style="1" bestFit="1" customWidth="1"/>
    <col min="10755" max="10755" width="12" style="1" bestFit="1" customWidth="1"/>
    <col min="10756" max="10756" width="13.28515625" style="1" customWidth="1"/>
    <col min="10757" max="11008" width="11.42578125" style="1"/>
    <col min="11009" max="11009" width="50.5703125" style="1" customWidth="1"/>
    <col min="11010" max="11010" width="17" style="1" bestFit="1" customWidth="1"/>
    <col min="11011" max="11011" width="12" style="1" bestFit="1" customWidth="1"/>
    <col min="11012" max="11012" width="13.28515625" style="1" customWidth="1"/>
    <col min="11013" max="11264" width="11.42578125" style="1"/>
    <col min="11265" max="11265" width="50.5703125" style="1" customWidth="1"/>
    <col min="11266" max="11266" width="17" style="1" bestFit="1" customWidth="1"/>
    <col min="11267" max="11267" width="12" style="1" bestFit="1" customWidth="1"/>
    <col min="11268" max="11268" width="13.28515625" style="1" customWidth="1"/>
    <col min="11269" max="11520" width="11.42578125" style="1"/>
    <col min="11521" max="11521" width="50.5703125" style="1" customWidth="1"/>
    <col min="11522" max="11522" width="17" style="1" bestFit="1" customWidth="1"/>
    <col min="11523" max="11523" width="12" style="1" bestFit="1" customWidth="1"/>
    <col min="11524" max="11524" width="13.28515625" style="1" customWidth="1"/>
    <col min="11525" max="11776" width="11.42578125" style="1"/>
    <col min="11777" max="11777" width="50.5703125" style="1" customWidth="1"/>
    <col min="11778" max="11778" width="17" style="1" bestFit="1" customWidth="1"/>
    <col min="11779" max="11779" width="12" style="1" bestFit="1" customWidth="1"/>
    <col min="11780" max="11780" width="13.28515625" style="1" customWidth="1"/>
    <col min="11781" max="12032" width="11.42578125" style="1"/>
    <col min="12033" max="12033" width="50.5703125" style="1" customWidth="1"/>
    <col min="12034" max="12034" width="17" style="1" bestFit="1" customWidth="1"/>
    <col min="12035" max="12035" width="12" style="1" bestFit="1" customWidth="1"/>
    <col min="12036" max="12036" width="13.28515625" style="1" customWidth="1"/>
    <col min="12037" max="12288" width="11.42578125" style="1"/>
    <col min="12289" max="12289" width="50.5703125" style="1" customWidth="1"/>
    <col min="12290" max="12290" width="17" style="1" bestFit="1" customWidth="1"/>
    <col min="12291" max="12291" width="12" style="1" bestFit="1" customWidth="1"/>
    <col min="12292" max="12292" width="13.28515625" style="1" customWidth="1"/>
    <col min="12293" max="12544" width="11.42578125" style="1"/>
    <col min="12545" max="12545" width="50.5703125" style="1" customWidth="1"/>
    <col min="12546" max="12546" width="17" style="1" bestFit="1" customWidth="1"/>
    <col min="12547" max="12547" width="12" style="1" bestFit="1" customWidth="1"/>
    <col min="12548" max="12548" width="13.28515625" style="1" customWidth="1"/>
    <col min="12549" max="12800" width="11.42578125" style="1"/>
    <col min="12801" max="12801" width="50.5703125" style="1" customWidth="1"/>
    <col min="12802" max="12802" width="17" style="1" bestFit="1" customWidth="1"/>
    <col min="12803" max="12803" width="12" style="1" bestFit="1" customWidth="1"/>
    <col min="12804" max="12804" width="13.28515625" style="1" customWidth="1"/>
    <col min="12805" max="13056" width="11.42578125" style="1"/>
    <col min="13057" max="13057" width="50.5703125" style="1" customWidth="1"/>
    <col min="13058" max="13058" width="17" style="1" bestFit="1" customWidth="1"/>
    <col min="13059" max="13059" width="12" style="1" bestFit="1" customWidth="1"/>
    <col min="13060" max="13060" width="13.28515625" style="1" customWidth="1"/>
    <col min="13061" max="13312" width="11.42578125" style="1"/>
    <col min="13313" max="13313" width="50.5703125" style="1" customWidth="1"/>
    <col min="13314" max="13314" width="17" style="1" bestFit="1" customWidth="1"/>
    <col min="13315" max="13315" width="12" style="1" bestFit="1" customWidth="1"/>
    <col min="13316" max="13316" width="13.28515625" style="1" customWidth="1"/>
    <col min="13317" max="13568" width="11.42578125" style="1"/>
    <col min="13569" max="13569" width="50.5703125" style="1" customWidth="1"/>
    <col min="13570" max="13570" width="17" style="1" bestFit="1" customWidth="1"/>
    <col min="13571" max="13571" width="12" style="1" bestFit="1" customWidth="1"/>
    <col min="13572" max="13572" width="13.28515625" style="1" customWidth="1"/>
    <col min="13573" max="13824" width="11.42578125" style="1"/>
    <col min="13825" max="13825" width="50.5703125" style="1" customWidth="1"/>
    <col min="13826" max="13826" width="17" style="1" bestFit="1" customWidth="1"/>
    <col min="13827" max="13827" width="12" style="1" bestFit="1" customWidth="1"/>
    <col min="13828" max="13828" width="13.28515625" style="1" customWidth="1"/>
    <col min="13829" max="14080" width="11.42578125" style="1"/>
    <col min="14081" max="14081" width="50.5703125" style="1" customWidth="1"/>
    <col min="14082" max="14082" width="17" style="1" bestFit="1" customWidth="1"/>
    <col min="14083" max="14083" width="12" style="1" bestFit="1" customWidth="1"/>
    <col min="14084" max="14084" width="13.28515625" style="1" customWidth="1"/>
    <col min="14085" max="14336" width="11.42578125" style="1"/>
    <col min="14337" max="14337" width="50.5703125" style="1" customWidth="1"/>
    <col min="14338" max="14338" width="17" style="1" bestFit="1" customWidth="1"/>
    <col min="14339" max="14339" width="12" style="1" bestFit="1" customWidth="1"/>
    <col min="14340" max="14340" width="13.28515625" style="1" customWidth="1"/>
    <col min="14341" max="14592" width="11.42578125" style="1"/>
    <col min="14593" max="14593" width="50.5703125" style="1" customWidth="1"/>
    <col min="14594" max="14594" width="17" style="1" bestFit="1" customWidth="1"/>
    <col min="14595" max="14595" width="12" style="1" bestFit="1" customWidth="1"/>
    <col min="14596" max="14596" width="13.28515625" style="1" customWidth="1"/>
    <col min="14597" max="14848" width="11.42578125" style="1"/>
    <col min="14849" max="14849" width="50.5703125" style="1" customWidth="1"/>
    <col min="14850" max="14850" width="17" style="1" bestFit="1" customWidth="1"/>
    <col min="14851" max="14851" width="12" style="1" bestFit="1" customWidth="1"/>
    <col min="14852" max="14852" width="13.28515625" style="1" customWidth="1"/>
    <col min="14853" max="15104" width="11.42578125" style="1"/>
    <col min="15105" max="15105" width="50.5703125" style="1" customWidth="1"/>
    <col min="15106" max="15106" width="17" style="1" bestFit="1" customWidth="1"/>
    <col min="15107" max="15107" width="12" style="1" bestFit="1" customWidth="1"/>
    <col min="15108" max="15108" width="13.28515625" style="1" customWidth="1"/>
    <col min="15109" max="15360" width="11.42578125" style="1"/>
    <col min="15361" max="15361" width="50.5703125" style="1" customWidth="1"/>
    <col min="15362" max="15362" width="17" style="1" bestFit="1" customWidth="1"/>
    <col min="15363" max="15363" width="12" style="1" bestFit="1" customWidth="1"/>
    <col min="15364" max="15364" width="13.28515625" style="1" customWidth="1"/>
    <col min="15365" max="15616" width="11.42578125" style="1"/>
    <col min="15617" max="15617" width="50.5703125" style="1" customWidth="1"/>
    <col min="15618" max="15618" width="17" style="1" bestFit="1" customWidth="1"/>
    <col min="15619" max="15619" width="12" style="1" bestFit="1" customWidth="1"/>
    <col min="15620" max="15620" width="13.28515625" style="1" customWidth="1"/>
    <col min="15621" max="15872" width="11.42578125" style="1"/>
    <col min="15873" max="15873" width="50.5703125" style="1" customWidth="1"/>
    <col min="15874" max="15874" width="17" style="1" bestFit="1" customWidth="1"/>
    <col min="15875" max="15875" width="12" style="1" bestFit="1" customWidth="1"/>
    <col min="15876" max="15876" width="13.28515625" style="1" customWidth="1"/>
    <col min="15877" max="16128" width="11.42578125" style="1"/>
    <col min="16129" max="16129" width="50.5703125" style="1" customWidth="1"/>
    <col min="16130" max="16130" width="17" style="1" bestFit="1" customWidth="1"/>
    <col min="16131" max="16131" width="12" style="1" bestFit="1" customWidth="1"/>
    <col min="16132" max="16132" width="13.28515625" style="1" customWidth="1"/>
    <col min="16133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60</v>
      </c>
    </row>
    <row r="3" spans="1:4" ht="13.5" thickBot="1" x14ac:dyDescent="0.25"/>
    <row r="4" spans="1:4" s="14" customFormat="1" ht="13.5" thickBot="1" x14ac:dyDescent="0.25">
      <c r="A4" s="16" t="s">
        <v>2</v>
      </c>
      <c r="B4" s="17" t="s">
        <v>3</v>
      </c>
      <c r="C4" s="18" t="s">
        <v>4</v>
      </c>
      <c r="D4" s="19"/>
    </row>
    <row r="5" spans="1:4" x14ac:dyDescent="0.2">
      <c r="A5" s="8"/>
      <c r="C5" s="9"/>
    </row>
    <row r="6" spans="1:4" x14ac:dyDescent="0.2">
      <c r="A6" s="8" t="s">
        <v>12</v>
      </c>
      <c r="B6" s="2">
        <v>2630743659</v>
      </c>
      <c r="C6" s="10">
        <v>61481138</v>
      </c>
    </row>
    <row r="7" spans="1:4" x14ac:dyDescent="0.2">
      <c r="A7" s="8" t="s">
        <v>13</v>
      </c>
      <c r="B7" s="2">
        <v>49226674</v>
      </c>
      <c r="C7" s="10">
        <v>45288540</v>
      </c>
    </row>
    <row r="8" spans="1:4" x14ac:dyDescent="0.2">
      <c r="A8" s="8" t="s">
        <v>61</v>
      </c>
      <c r="B8" s="2">
        <v>6494302109</v>
      </c>
      <c r="C8" s="10">
        <v>6494302</v>
      </c>
    </row>
    <row r="9" spans="1:4" x14ac:dyDescent="0.2">
      <c r="A9" s="8" t="s">
        <v>52</v>
      </c>
      <c r="B9" s="2">
        <v>14029225</v>
      </c>
      <c r="C9" s="10">
        <v>13748641</v>
      </c>
    </row>
    <row r="10" spans="1:4" x14ac:dyDescent="0.2">
      <c r="A10" s="8" t="s">
        <v>14</v>
      </c>
      <c r="B10" s="2">
        <v>6185340</v>
      </c>
      <c r="C10" s="10">
        <v>422524</v>
      </c>
    </row>
    <row r="11" spans="1:4" x14ac:dyDescent="0.2">
      <c r="A11" s="8" t="s">
        <v>62</v>
      </c>
      <c r="B11" s="2">
        <v>117363</v>
      </c>
      <c r="C11" s="10">
        <v>700000</v>
      </c>
    </row>
    <row r="12" spans="1:4" x14ac:dyDescent="0.2">
      <c r="A12" s="8" t="s">
        <v>15</v>
      </c>
      <c r="B12" s="2">
        <v>5786869387</v>
      </c>
      <c r="C12" s="10">
        <v>11805214</v>
      </c>
    </row>
    <row r="13" spans="1:4" x14ac:dyDescent="0.2">
      <c r="A13" s="8" t="s">
        <v>50</v>
      </c>
      <c r="B13" s="2">
        <v>12203952398</v>
      </c>
      <c r="C13" s="10">
        <v>589012</v>
      </c>
    </row>
    <row r="14" spans="1:4" x14ac:dyDescent="0.2">
      <c r="A14" s="8" t="s">
        <v>17</v>
      </c>
      <c r="B14" s="2">
        <v>8511711717</v>
      </c>
      <c r="C14" s="10">
        <v>13533622</v>
      </c>
    </row>
    <row r="15" spans="1:4" x14ac:dyDescent="0.2">
      <c r="A15" s="8" t="s">
        <v>63</v>
      </c>
      <c r="B15" s="2">
        <v>139864793</v>
      </c>
      <c r="C15" s="10">
        <v>16329215</v>
      </c>
    </row>
    <row r="16" spans="1:4" x14ac:dyDescent="0.2">
      <c r="A16" s="8" t="s">
        <v>19</v>
      </c>
      <c r="B16" s="2">
        <v>1305</v>
      </c>
      <c r="C16" s="10">
        <v>9311</v>
      </c>
    </row>
    <row r="17" spans="1:8" x14ac:dyDescent="0.2">
      <c r="A17" s="8" t="s">
        <v>64</v>
      </c>
      <c r="B17" s="2">
        <v>444</v>
      </c>
      <c r="C17" s="10">
        <v>111000</v>
      </c>
    </row>
    <row r="18" spans="1:8" x14ac:dyDescent="0.2">
      <c r="A18" s="8" t="s">
        <v>65</v>
      </c>
      <c r="B18" s="2">
        <v>268055</v>
      </c>
      <c r="C18" s="10">
        <v>2316014</v>
      </c>
    </row>
    <row r="19" spans="1:8" ht="13.5" thickBot="1" x14ac:dyDescent="0.25">
      <c r="A19" s="8"/>
      <c r="C19" s="10"/>
    </row>
    <row r="20" spans="1:8" ht="13.5" thickBot="1" x14ac:dyDescent="0.25">
      <c r="A20" s="11"/>
      <c r="B20" s="5"/>
      <c r="C20" s="6">
        <f>SUM(C5:C19)</f>
        <v>172828533</v>
      </c>
    </row>
    <row r="22" spans="1:8" x14ac:dyDescent="0.2">
      <c r="A22" s="12" t="s">
        <v>6</v>
      </c>
    </row>
    <row r="23" spans="1:8" x14ac:dyDescent="0.2">
      <c r="A23" s="13" t="s">
        <v>7</v>
      </c>
    </row>
    <row r="24" spans="1:8" x14ac:dyDescent="0.2">
      <c r="A24" s="12"/>
    </row>
    <row r="25" spans="1:8" x14ac:dyDescent="0.2">
      <c r="A25" s="20" t="s">
        <v>20</v>
      </c>
      <c r="B25" s="20"/>
      <c r="C25" s="21"/>
      <c r="D25" s="21"/>
      <c r="E25" s="22"/>
      <c r="F25" s="22"/>
      <c r="G25" s="23"/>
      <c r="H25" s="20"/>
    </row>
    <row r="26" spans="1:8" x14ac:dyDescent="0.2">
      <c r="A26" s="24" t="s">
        <v>21</v>
      </c>
      <c r="B26" s="24"/>
      <c r="C26" s="25"/>
      <c r="D26" s="25"/>
      <c r="E26" s="26"/>
      <c r="F26" s="26"/>
      <c r="G26" s="27"/>
      <c r="H26" s="24"/>
    </row>
    <row r="27" spans="1:8" x14ac:dyDescent="0.2">
      <c r="A27" s="28"/>
      <c r="B27" s="28"/>
      <c r="C27" s="29" t="s">
        <v>22</v>
      </c>
      <c r="D27" s="30" t="s">
        <v>22</v>
      </c>
      <c r="E27" s="31" t="s">
        <v>23</v>
      </c>
      <c r="F27" s="31" t="s">
        <v>24</v>
      </c>
      <c r="G27" s="32" t="s">
        <v>25</v>
      </c>
      <c r="H27" s="28" t="s">
        <v>26</v>
      </c>
    </row>
    <row r="28" spans="1:8" x14ac:dyDescent="0.2">
      <c r="A28" s="33" t="s">
        <v>27</v>
      </c>
      <c r="B28" s="33" t="s">
        <v>28</v>
      </c>
      <c r="C28" s="34" t="s">
        <v>29</v>
      </c>
      <c r="D28" s="35" t="s">
        <v>30</v>
      </c>
      <c r="E28" s="36" t="s">
        <v>31</v>
      </c>
      <c r="F28" s="37" t="s">
        <v>32</v>
      </c>
      <c r="G28" s="38" t="s">
        <v>33</v>
      </c>
      <c r="H28" s="33" t="s">
        <v>66</v>
      </c>
    </row>
    <row r="29" spans="1:8" x14ac:dyDescent="0.2">
      <c r="A29" s="39"/>
      <c r="B29" s="40"/>
      <c r="C29" s="41"/>
      <c r="D29" s="41"/>
      <c r="E29" s="42"/>
      <c r="F29" s="42"/>
      <c r="G29" s="43"/>
      <c r="H29" s="39"/>
    </row>
    <row r="30" spans="1:8" x14ac:dyDescent="0.2">
      <c r="A30" s="44" t="s">
        <v>35</v>
      </c>
      <c r="B30" s="45">
        <v>674</v>
      </c>
      <c r="C30" s="46">
        <v>37571</v>
      </c>
      <c r="D30" s="46">
        <v>39055</v>
      </c>
      <c r="E30" s="47">
        <v>1040961999</v>
      </c>
      <c r="F30" s="47">
        <v>19400000</v>
      </c>
      <c r="G30" s="48">
        <v>0</v>
      </c>
      <c r="H30" s="47">
        <v>0</v>
      </c>
    </row>
    <row r="31" spans="1:8" x14ac:dyDescent="0.2">
      <c r="A31" s="44" t="s">
        <v>36</v>
      </c>
      <c r="B31" s="45">
        <v>682</v>
      </c>
      <c r="C31" s="46">
        <v>37697</v>
      </c>
      <c r="D31" s="46">
        <v>38549</v>
      </c>
      <c r="E31" s="47">
        <v>15000000000</v>
      </c>
      <c r="F31" s="47">
        <v>150000000000</v>
      </c>
      <c r="G31" s="48">
        <v>0.98116754256666672</v>
      </c>
      <c r="H31" s="47">
        <v>147175131385</v>
      </c>
    </row>
    <row r="32" spans="1:8" x14ac:dyDescent="0.2">
      <c r="A32" s="44" t="s">
        <v>37</v>
      </c>
      <c r="B32" s="45">
        <v>684</v>
      </c>
      <c r="C32" s="46">
        <v>37735</v>
      </c>
      <c r="D32" s="46">
        <v>39400</v>
      </c>
      <c r="E32" s="47">
        <v>8880012000</v>
      </c>
      <c r="F32" s="47">
        <v>493334000</v>
      </c>
      <c r="G32" s="48">
        <v>0.36921786051640471</v>
      </c>
      <c r="H32" s="47">
        <v>182147724</v>
      </c>
    </row>
    <row r="33" spans="1:8" x14ac:dyDescent="0.2">
      <c r="A33" s="44" t="s">
        <v>38</v>
      </c>
      <c r="B33" s="45">
        <v>691</v>
      </c>
      <c r="C33" s="46">
        <v>37837</v>
      </c>
      <c r="D33" s="46">
        <v>38837</v>
      </c>
      <c r="E33" s="47">
        <v>95000000</v>
      </c>
      <c r="F33" s="47">
        <v>950000000000</v>
      </c>
      <c r="G33" s="48">
        <v>0.99789473684210528</v>
      </c>
      <c r="H33" s="47">
        <v>948000000000</v>
      </c>
    </row>
    <row r="34" spans="1:8" x14ac:dyDescent="0.2">
      <c r="A34" s="44" t="s">
        <v>39</v>
      </c>
      <c r="B34" s="45">
        <v>692</v>
      </c>
      <c r="C34" s="46">
        <v>37840</v>
      </c>
      <c r="D34" s="46">
        <v>38739</v>
      </c>
      <c r="E34" s="47">
        <v>260000000</v>
      </c>
      <c r="F34" s="47">
        <v>400000000</v>
      </c>
      <c r="G34" s="48">
        <v>0.98486123999999997</v>
      </c>
      <c r="H34" s="47">
        <v>393944496</v>
      </c>
    </row>
    <row r="35" spans="1:8" x14ac:dyDescent="0.2">
      <c r="A35" s="44" t="s">
        <v>40</v>
      </c>
      <c r="B35" s="45">
        <v>696</v>
      </c>
      <c r="C35" s="46">
        <v>37889</v>
      </c>
      <c r="D35" s="46">
        <v>38905</v>
      </c>
      <c r="E35" s="47">
        <v>800000000</v>
      </c>
      <c r="F35" s="47">
        <v>200000000</v>
      </c>
      <c r="G35" s="48">
        <v>0.99981655999999997</v>
      </c>
      <c r="H35" s="47">
        <v>199963312</v>
      </c>
    </row>
    <row r="36" spans="1:8" x14ac:dyDescent="0.2">
      <c r="A36" s="44" t="s">
        <v>14</v>
      </c>
      <c r="B36" s="45">
        <v>697</v>
      </c>
      <c r="C36" s="46">
        <v>37904</v>
      </c>
      <c r="D36" s="46">
        <v>38832</v>
      </c>
      <c r="E36" s="47">
        <v>2040000000</v>
      </c>
      <c r="F36" s="47">
        <v>30000000</v>
      </c>
      <c r="G36" s="48">
        <v>0.91575626666666665</v>
      </c>
      <c r="H36" s="47">
        <v>27472688</v>
      </c>
    </row>
    <row r="37" spans="1:8" x14ac:dyDescent="0.2">
      <c r="A37" s="44" t="s">
        <v>41</v>
      </c>
      <c r="B37" s="45">
        <v>698</v>
      </c>
      <c r="C37" s="46">
        <v>37918</v>
      </c>
      <c r="D37" s="46">
        <v>38835</v>
      </c>
      <c r="E37" s="47">
        <v>500028345</v>
      </c>
      <c r="F37" s="47">
        <v>10869</v>
      </c>
      <c r="G37" s="48">
        <v>0.81617444107093573</v>
      </c>
      <c r="H37" s="47">
        <v>8871</v>
      </c>
    </row>
    <row r="38" spans="1:8" x14ac:dyDescent="0.2">
      <c r="A38" s="44" t="s">
        <v>67</v>
      </c>
      <c r="B38" s="45">
        <v>701</v>
      </c>
      <c r="C38" s="46">
        <v>37965</v>
      </c>
      <c r="D38" s="46">
        <v>39006</v>
      </c>
      <c r="E38" s="47">
        <v>30244539995</v>
      </c>
      <c r="F38" s="47">
        <v>2739541667</v>
      </c>
      <c r="G38" s="48">
        <v>0.38268678612508944</v>
      </c>
      <c r="H38" s="47">
        <v>1048386396</v>
      </c>
    </row>
    <row r="39" spans="1:8" x14ac:dyDescent="0.2">
      <c r="A39" s="44" t="s">
        <v>68</v>
      </c>
      <c r="B39" s="45">
        <v>702</v>
      </c>
      <c r="C39" s="46">
        <v>37973</v>
      </c>
      <c r="D39" s="46">
        <v>39024</v>
      </c>
      <c r="E39" s="47">
        <v>5863442927</v>
      </c>
      <c r="F39" s="47">
        <v>387104</v>
      </c>
      <c r="G39" s="48">
        <v>0.96120422418781515</v>
      </c>
      <c r="H39" s="47">
        <v>372086</v>
      </c>
    </row>
    <row r="40" spans="1:8" x14ac:dyDescent="0.2">
      <c r="A40" s="44" t="s">
        <v>69</v>
      </c>
      <c r="B40" s="45"/>
      <c r="C40" s="46"/>
      <c r="D40" s="46">
        <v>39024</v>
      </c>
      <c r="E40" s="47"/>
      <c r="F40" s="47">
        <v>26471066</v>
      </c>
      <c r="G40" s="48">
        <v>0.82394309318710479</v>
      </c>
      <c r="H40" s="47">
        <v>21810652</v>
      </c>
    </row>
    <row r="41" spans="1:8" x14ac:dyDescent="0.2">
      <c r="A41" s="44" t="s">
        <v>45</v>
      </c>
      <c r="B41" s="45">
        <v>703</v>
      </c>
      <c r="C41" s="46">
        <v>37974</v>
      </c>
      <c r="D41" s="46">
        <v>38947</v>
      </c>
      <c r="E41" s="47">
        <v>6000000000</v>
      </c>
      <c r="F41" s="47">
        <v>1500000000</v>
      </c>
      <c r="G41" s="48">
        <v>0</v>
      </c>
      <c r="H41" s="47">
        <v>0</v>
      </c>
    </row>
    <row r="42" spans="1:8" x14ac:dyDescent="0.2">
      <c r="A42" s="44" t="s">
        <v>46</v>
      </c>
      <c r="B42" s="45">
        <v>704</v>
      </c>
      <c r="C42" s="46">
        <v>37977</v>
      </c>
      <c r="D42" s="46">
        <v>38984</v>
      </c>
      <c r="E42" s="47">
        <v>16500000000</v>
      </c>
      <c r="F42" s="47">
        <v>137500000</v>
      </c>
      <c r="G42" s="48">
        <v>4.2336945454545458E-3</v>
      </c>
      <c r="H42" s="47">
        <v>582133</v>
      </c>
    </row>
    <row r="43" spans="1:8" x14ac:dyDescent="0.2">
      <c r="A43" s="44" t="s">
        <v>13</v>
      </c>
      <c r="B43" s="45">
        <v>712</v>
      </c>
      <c r="C43" s="46">
        <v>38063</v>
      </c>
      <c r="D43" s="46">
        <v>39089</v>
      </c>
      <c r="E43" s="47">
        <v>178060000000</v>
      </c>
      <c r="F43" s="47">
        <v>400000000</v>
      </c>
      <c r="G43" s="48">
        <v>0.94914955000000001</v>
      </c>
      <c r="H43" s="47">
        <v>379659820</v>
      </c>
    </row>
    <row r="44" spans="1:8" x14ac:dyDescent="0.2">
      <c r="A44" s="44" t="s">
        <v>47</v>
      </c>
      <c r="B44" s="45">
        <v>715</v>
      </c>
      <c r="C44" s="46">
        <v>38097</v>
      </c>
      <c r="D44" s="46">
        <v>39014</v>
      </c>
      <c r="E44" s="47">
        <v>18887600964</v>
      </c>
      <c r="F44" s="47">
        <v>1000000000</v>
      </c>
      <c r="G44" s="48">
        <v>0.53332793899999997</v>
      </c>
      <c r="H44" s="47">
        <v>533327939</v>
      </c>
    </row>
    <row r="45" spans="1:8" x14ac:dyDescent="0.2">
      <c r="A45" s="44" t="s">
        <v>5</v>
      </c>
      <c r="B45" s="45">
        <v>720</v>
      </c>
      <c r="C45" s="46">
        <v>38195</v>
      </c>
      <c r="D45" s="46">
        <v>39192</v>
      </c>
      <c r="E45" s="47">
        <v>6237165480</v>
      </c>
      <c r="F45" s="47">
        <v>650000</v>
      </c>
      <c r="G45" s="48">
        <v>0.14091846153846155</v>
      </c>
      <c r="H45" s="47">
        <v>91597</v>
      </c>
    </row>
    <row r="46" spans="1:8" x14ac:dyDescent="0.2">
      <c r="A46" s="44" t="s">
        <v>70</v>
      </c>
      <c r="B46" s="45">
        <v>723</v>
      </c>
      <c r="C46" s="46">
        <v>38224</v>
      </c>
      <c r="D46" s="46">
        <v>39199</v>
      </c>
      <c r="E46" s="47">
        <v>1290000000</v>
      </c>
      <c r="F46" s="47">
        <v>5160</v>
      </c>
      <c r="G46" s="48">
        <v>0.33527131782945735</v>
      </c>
      <c r="H46" s="47">
        <v>1730</v>
      </c>
    </row>
    <row r="47" spans="1:8" x14ac:dyDescent="0.2">
      <c r="A47" s="44" t="s">
        <v>49</v>
      </c>
      <c r="B47" s="45">
        <v>725</v>
      </c>
      <c r="C47" s="46">
        <v>38264</v>
      </c>
      <c r="D47" s="46">
        <v>39296</v>
      </c>
      <c r="E47" s="47">
        <v>45000000000</v>
      </c>
      <c r="F47" s="47">
        <v>450000000</v>
      </c>
      <c r="G47" s="48">
        <v>0.64176505777777781</v>
      </c>
      <c r="H47" s="47">
        <v>288794276</v>
      </c>
    </row>
    <row r="48" spans="1:8" x14ac:dyDescent="0.2">
      <c r="A48" s="50" t="s">
        <v>10</v>
      </c>
      <c r="B48" s="45">
        <v>727</v>
      </c>
      <c r="C48" s="46">
        <v>38378</v>
      </c>
      <c r="D48" s="46">
        <v>38689</v>
      </c>
      <c r="E48" s="47">
        <v>3486074966</v>
      </c>
      <c r="F48" s="47">
        <v>107661364</v>
      </c>
      <c r="G48" s="49">
        <v>1</v>
      </c>
      <c r="H48" s="47">
        <v>107661364</v>
      </c>
    </row>
    <row r="49" spans="1:8" x14ac:dyDescent="0.2">
      <c r="A49" s="50" t="s">
        <v>19</v>
      </c>
      <c r="B49" s="45">
        <v>728</v>
      </c>
      <c r="C49" s="46">
        <v>38385</v>
      </c>
      <c r="D49" s="46">
        <v>38860</v>
      </c>
      <c r="E49" s="47">
        <v>10166850000</v>
      </c>
      <c r="F49" s="47">
        <v>1424928</v>
      </c>
      <c r="G49" s="49">
        <v>0.41310718857373846</v>
      </c>
      <c r="H49" s="47">
        <v>588648</v>
      </c>
    </row>
    <row r="50" spans="1:8" x14ac:dyDescent="0.2">
      <c r="A50" s="50" t="s">
        <v>71</v>
      </c>
      <c r="B50" s="45">
        <v>729</v>
      </c>
      <c r="C50" s="46">
        <v>38386</v>
      </c>
      <c r="D50" s="46">
        <v>38695</v>
      </c>
      <c r="E50" s="47">
        <v>12100000000</v>
      </c>
      <c r="F50" s="47">
        <v>5931372549</v>
      </c>
      <c r="G50" s="49">
        <v>0.98315230038672119</v>
      </c>
      <c r="H50" s="47">
        <v>5831442566</v>
      </c>
    </row>
    <row r="51" spans="1:8" x14ac:dyDescent="0.2">
      <c r="A51" s="50" t="s">
        <v>72</v>
      </c>
      <c r="B51" s="45">
        <v>730</v>
      </c>
      <c r="C51" s="46">
        <v>38386</v>
      </c>
      <c r="D51" s="46">
        <v>38688</v>
      </c>
      <c r="E51" s="47">
        <v>14000000001</v>
      </c>
      <c r="F51" s="47">
        <v>8805031447</v>
      </c>
      <c r="G51" s="49">
        <v>0.97603625469482092</v>
      </c>
      <c r="H51" s="47">
        <v>8594029916</v>
      </c>
    </row>
    <row r="52" spans="1:8" ht="25.5" x14ac:dyDescent="0.2">
      <c r="A52" s="50" t="s">
        <v>73</v>
      </c>
      <c r="B52" s="51">
        <v>731</v>
      </c>
      <c r="C52" s="52">
        <v>38386</v>
      </c>
      <c r="D52" s="52">
        <v>38688</v>
      </c>
      <c r="E52" s="53">
        <v>16850000024</v>
      </c>
      <c r="F52" s="53">
        <v>144325482</v>
      </c>
      <c r="G52" s="49">
        <v>0.9774323151056582</v>
      </c>
      <c r="H52" s="47">
        <v>141068390</v>
      </c>
    </row>
    <row r="53" spans="1:8" x14ac:dyDescent="0.2">
      <c r="A53" s="50" t="s">
        <v>50</v>
      </c>
      <c r="B53" s="45">
        <v>732</v>
      </c>
      <c r="C53" s="46">
        <v>38404</v>
      </c>
      <c r="D53" s="46">
        <v>38533</v>
      </c>
      <c r="E53" s="47">
        <v>846329988</v>
      </c>
      <c r="F53" s="47">
        <v>17535414728</v>
      </c>
      <c r="G53" s="49">
        <v>0.69596029448411689</v>
      </c>
      <c r="H53" s="47">
        <v>12203952398</v>
      </c>
    </row>
    <row r="54" spans="1:8" x14ac:dyDescent="0.2">
      <c r="A54" s="50" t="s">
        <v>51</v>
      </c>
      <c r="B54" s="45">
        <v>733</v>
      </c>
      <c r="C54" s="46">
        <v>38412</v>
      </c>
      <c r="D54" s="46">
        <v>39408</v>
      </c>
      <c r="E54" s="47">
        <v>6960583516</v>
      </c>
      <c r="F54" s="47">
        <v>72809451</v>
      </c>
      <c r="G54" s="49">
        <v>0</v>
      </c>
      <c r="H54" s="47">
        <v>0</v>
      </c>
    </row>
    <row r="55" spans="1:8" x14ac:dyDescent="0.2">
      <c r="A55" s="50" t="s">
        <v>52</v>
      </c>
      <c r="B55" s="45">
        <v>734</v>
      </c>
      <c r="C55" s="46">
        <v>38414</v>
      </c>
      <c r="D55" s="46">
        <v>39460</v>
      </c>
      <c r="E55" s="47">
        <v>22313119439</v>
      </c>
      <c r="F55" s="47">
        <v>24000000</v>
      </c>
      <c r="G55" s="49">
        <v>0.58455104166666672</v>
      </c>
      <c r="H55" s="47">
        <v>14029225</v>
      </c>
    </row>
    <row r="56" spans="1:8" x14ac:dyDescent="0.2">
      <c r="A56" s="50" t="s">
        <v>53</v>
      </c>
      <c r="B56" s="45">
        <v>735</v>
      </c>
      <c r="C56" s="46">
        <v>38419</v>
      </c>
      <c r="D56" s="46">
        <v>38503</v>
      </c>
      <c r="E56" s="47" t="s">
        <v>54</v>
      </c>
      <c r="F56" s="47">
        <v>10400000</v>
      </c>
      <c r="G56" s="49">
        <v>0</v>
      </c>
      <c r="H56" s="47">
        <v>0</v>
      </c>
    </row>
    <row r="57" spans="1:8" x14ac:dyDescent="0.2">
      <c r="A57" s="50" t="s">
        <v>12</v>
      </c>
      <c r="B57" s="45">
        <v>736</v>
      </c>
      <c r="C57" s="46">
        <v>38425</v>
      </c>
      <c r="D57" s="46">
        <v>39493</v>
      </c>
      <c r="E57" s="47">
        <v>287500000000</v>
      </c>
      <c r="F57" s="47">
        <v>12500000000</v>
      </c>
      <c r="G57" s="49">
        <v>0.95839835527999995</v>
      </c>
      <c r="H57" s="47">
        <v>11979979441</v>
      </c>
    </row>
    <row r="58" spans="1:8" x14ac:dyDescent="0.2">
      <c r="A58" s="50" t="s">
        <v>13</v>
      </c>
      <c r="B58" s="45">
        <v>737</v>
      </c>
      <c r="C58" s="46">
        <v>38425</v>
      </c>
      <c r="D58" s="46">
        <v>39478</v>
      </c>
      <c r="E58" s="47">
        <v>324793224014</v>
      </c>
      <c r="F58" s="47">
        <v>670340180</v>
      </c>
      <c r="G58" s="49">
        <v>0.46299661911956402</v>
      </c>
      <c r="H58" s="47">
        <v>310365237</v>
      </c>
    </row>
    <row r="59" spans="1:8" x14ac:dyDescent="0.2">
      <c r="A59" s="50" t="s">
        <v>55</v>
      </c>
      <c r="B59" s="45">
        <v>738</v>
      </c>
      <c r="C59" s="46">
        <v>38442</v>
      </c>
      <c r="D59" s="46">
        <v>39509</v>
      </c>
      <c r="E59" s="47">
        <v>6048048370</v>
      </c>
      <c r="F59" s="47">
        <v>700000</v>
      </c>
      <c r="G59" s="49">
        <v>0.38293571428571427</v>
      </c>
      <c r="H59" s="47">
        <v>268055</v>
      </c>
    </row>
    <row r="60" spans="1:8" x14ac:dyDescent="0.2">
      <c r="A60" s="50" t="s">
        <v>62</v>
      </c>
      <c r="B60" s="45">
        <v>739</v>
      </c>
      <c r="C60" s="46">
        <v>38443</v>
      </c>
      <c r="D60" s="46"/>
      <c r="E60" s="47">
        <v>700000000</v>
      </c>
      <c r="F60" s="47">
        <v>117363</v>
      </c>
      <c r="G60" s="49">
        <v>1</v>
      </c>
      <c r="H60" s="47">
        <v>117363</v>
      </c>
    </row>
    <row r="61" spans="1:8" x14ac:dyDescent="0.2">
      <c r="A61" s="50" t="s">
        <v>61</v>
      </c>
      <c r="B61" s="45">
        <v>740</v>
      </c>
      <c r="C61" s="46">
        <v>38443</v>
      </c>
      <c r="D61" s="46">
        <v>39478</v>
      </c>
      <c r="E61" s="47">
        <v>15000000000</v>
      </c>
      <c r="F61" s="47">
        <v>15000000000</v>
      </c>
      <c r="G61" s="49">
        <v>0.43295347393333333</v>
      </c>
      <c r="H61" s="47">
        <v>6494302109</v>
      </c>
    </row>
    <row r="62" spans="1:8" x14ac:dyDescent="0.2">
      <c r="A62" s="50" t="s">
        <v>74</v>
      </c>
      <c r="B62" s="45">
        <v>741</v>
      </c>
      <c r="C62" s="46">
        <v>38467</v>
      </c>
      <c r="D62" s="46">
        <v>39293</v>
      </c>
      <c r="E62" s="47">
        <v>1800000000</v>
      </c>
      <c r="F62" s="47">
        <v>1800000000</v>
      </c>
      <c r="G62" s="49">
        <v>0</v>
      </c>
      <c r="H62" s="47">
        <v>0</v>
      </c>
    </row>
    <row r="63" spans="1:8" x14ac:dyDescent="0.2">
      <c r="A63" s="54"/>
      <c r="B63" s="55"/>
      <c r="C63" s="56"/>
      <c r="D63" s="57"/>
      <c r="E63" s="58"/>
      <c r="F63" s="58"/>
      <c r="G63" s="59"/>
      <c r="H63" s="60"/>
    </row>
    <row r="64" spans="1:8" x14ac:dyDescent="0.2">
      <c r="A64" s="40"/>
      <c r="B64" s="40"/>
      <c r="C64" s="61"/>
      <c r="D64" s="61"/>
      <c r="E64" s="62"/>
      <c r="F64" s="62"/>
      <c r="G64" s="63"/>
      <c r="H64" s="40"/>
    </row>
    <row r="65" spans="1:8" x14ac:dyDescent="0.2">
      <c r="A65" s="1" t="s">
        <v>56</v>
      </c>
      <c r="B65" s="40"/>
      <c r="C65" s="61"/>
      <c r="D65" s="61"/>
      <c r="E65" s="62"/>
      <c r="F65" s="62" t="s">
        <v>57</v>
      </c>
      <c r="G65" s="63"/>
      <c r="H65" s="62"/>
    </row>
    <row r="66" spans="1:8" x14ac:dyDescent="0.2">
      <c r="A66" s="1" t="s">
        <v>58</v>
      </c>
      <c r="B66" s="40"/>
      <c r="C66" s="61"/>
      <c r="D66" s="61"/>
      <c r="E66" s="62"/>
      <c r="F66" s="62"/>
      <c r="G66" s="63"/>
      <c r="H66" s="40"/>
    </row>
    <row r="67" spans="1:8" x14ac:dyDescent="0.2">
      <c r="A67" s="1" t="s">
        <v>59</v>
      </c>
      <c r="B67" s="40"/>
      <c r="C67" s="61"/>
      <c r="D67" s="61"/>
      <c r="E67" s="62"/>
      <c r="F67" s="62"/>
      <c r="G67" s="63"/>
      <c r="H67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23" sqref="A23"/>
    </sheetView>
  </sheetViews>
  <sheetFormatPr baseColWidth="10" defaultRowHeight="12.75" x14ac:dyDescent="0.2"/>
  <cols>
    <col min="1" max="1" width="50.5703125" style="1" customWidth="1"/>
    <col min="2" max="2" width="17" style="2" bestFit="1" customWidth="1"/>
    <col min="3" max="3" width="12" style="2" bestFit="1" customWidth="1"/>
    <col min="4" max="4" width="13.28515625" style="1" customWidth="1"/>
    <col min="5" max="6" width="14.28515625" style="1" bestFit="1" customWidth="1"/>
    <col min="7" max="7" width="11.42578125" style="1"/>
    <col min="8" max="8" width="21.7109375" style="1" bestFit="1" customWidth="1"/>
    <col min="9" max="256" width="11.42578125" style="1"/>
    <col min="257" max="257" width="50.5703125" style="1" customWidth="1"/>
    <col min="258" max="258" width="17" style="1" bestFit="1" customWidth="1"/>
    <col min="259" max="259" width="12" style="1" bestFit="1" customWidth="1"/>
    <col min="260" max="260" width="13.28515625" style="1" customWidth="1"/>
    <col min="261" max="512" width="11.42578125" style="1"/>
    <col min="513" max="513" width="50.5703125" style="1" customWidth="1"/>
    <col min="514" max="514" width="17" style="1" bestFit="1" customWidth="1"/>
    <col min="515" max="515" width="12" style="1" bestFit="1" customWidth="1"/>
    <col min="516" max="516" width="13.28515625" style="1" customWidth="1"/>
    <col min="517" max="768" width="11.42578125" style="1"/>
    <col min="769" max="769" width="50.5703125" style="1" customWidth="1"/>
    <col min="770" max="770" width="17" style="1" bestFit="1" customWidth="1"/>
    <col min="771" max="771" width="12" style="1" bestFit="1" customWidth="1"/>
    <col min="772" max="772" width="13.28515625" style="1" customWidth="1"/>
    <col min="773" max="1024" width="11.42578125" style="1"/>
    <col min="1025" max="1025" width="50.5703125" style="1" customWidth="1"/>
    <col min="1026" max="1026" width="17" style="1" bestFit="1" customWidth="1"/>
    <col min="1027" max="1027" width="12" style="1" bestFit="1" customWidth="1"/>
    <col min="1028" max="1028" width="13.28515625" style="1" customWidth="1"/>
    <col min="1029" max="1280" width="11.42578125" style="1"/>
    <col min="1281" max="1281" width="50.5703125" style="1" customWidth="1"/>
    <col min="1282" max="1282" width="17" style="1" bestFit="1" customWidth="1"/>
    <col min="1283" max="1283" width="12" style="1" bestFit="1" customWidth="1"/>
    <col min="1284" max="1284" width="13.28515625" style="1" customWidth="1"/>
    <col min="1285" max="1536" width="11.42578125" style="1"/>
    <col min="1537" max="1537" width="50.5703125" style="1" customWidth="1"/>
    <col min="1538" max="1538" width="17" style="1" bestFit="1" customWidth="1"/>
    <col min="1539" max="1539" width="12" style="1" bestFit="1" customWidth="1"/>
    <col min="1540" max="1540" width="13.28515625" style="1" customWidth="1"/>
    <col min="1541" max="1792" width="11.42578125" style="1"/>
    <col min="1793" max="1793" width="50.5703125" style="1" customWidth="1"/>
    <col min="1794" max="1794" width="17" style="1" bestFit="1" customWidth="1"/>
    <col min="1795" max="1795" width="12" style="1" bestFit="1" customWidth="1"/>
    <col min="1796" max="1796" width="13.28515625" style="1" customWidth="1"/>
    <col min="1797" max="2048" width="11.42578125" style="1"/>
    <col min="2049" max="2049" width="50.5703125" style="1" customWidth="1"/>
    <col min="2050" max="2050" width="17" style="1" bestFit="1" customWidth="1"/>
    <col min="2051" max="2051" width="12" style="1" bestFit="1" customWidth="1"/>
    <col min="2052" max="2052" width="13.28515625" style="1" customWidth="1"/>
    <col min="2053" max="2304" width="11.42578125" style="1"/>
    <col min="2305" max="2305" width="50.5703125" style="1" customWidth="1"/>
    <col min="2306" max="2306" width="17" style="1" bestFit="1" customWidth="1"/>
    <col min="2307" max="2307" width="12" style="1" bestFit="1" customWidth="1"/>
    <col min="2308" max="2308" width="13.28515625" style="1" customWidth="1"/>
    <col min="2309" max="2560" width="11.42578125" style="1"/>
    <col min="2561" max="2561" width="50.5703125" style="1" customWidth="1"/>
    <col min="2562" max="2562" width="17" style="1" bestFit="1" customWidth="1"/>
    <col min="2563" max="2563" width="12" style="1" bestFit="1" customWidth="1"/>
    <col min="2564" max="2564" width="13.28515625" style="1" customWidth="1"/>
    <col min="2565" max="2816" width="11.42578125" style="1"/>
    <col min="2817" max="2817" width="50.5703125" style="1" customWidth="1"/>
    <col min="2818" max="2818" width="17" style="1" bestFit="1" customWidth="1"/>
    <col min="2819" max="2819" width="12" style="1" bestFit="1" customWidth="1"/>
    <col min="2820" max="2820" width="13.28515625" style="1" customWidth="1"/>
    <col min="2821" max="3072" width="11.42578125" style="1"/>
    <col min="3073" max="3073" width="50.5703125" style="1" customWidth="1"/>
    <col min="3074" max="3074" width="17" style="1" bestFit="1" customWidth="1"/>
    <col min="3075" max="3075" width="12" style="1" bestFit="1" customWidth="1"/>
    <col min="3076" max="3076" width="13.28515625" style="1" customWidth="1"/>
    <col min="3077" max="3328" width="11.42578125" style="1"/>
    <col min="3329" max="3329" width="50.5703125" style="1" customWidth="1"/>
    <col min="3330" max="3330" width="17" style="1" bestFit="1" customWidth="1"/>
    <col min="3331" max="3331" width="12" style="1" bestFit="1" customWidth="1"/>
    <col min="3332" max="3332" width="13.28515625" style="1" customWidth="1"/>
    <col min="3333" max="3584" width="11.42578125" style="1"/>
    <col min="3585" max="3585" width="50.5703125" style="1" customWidth="1"/>
    <col min="3586" max="3586" width="17" style="1" bestFit="1" customWidth="1"/>
    <col min="3587" max="3587" width="12" style="1" bestFit="1" customWidth="1"/>
    <col min="3588" max="3588" width="13.28515625" style="1" customWidth="1"/>
    <col min="3589" max="3840" width="11.42578125" style="1"/>
    <col min="3841" max="3841" width="50.5703125" style="1" customWidth="1"/>
    <col min="3842" max="3842" width="17" style="1" bestFit="1" customWidth="1"/>
    <col min="3843" max="3843" width="12" style="1" bestFit="1" customWidth="1"/>
    <col min="3844" max="3844" width="13.28515625" style="1" customWidth="1"/>
    <col min="3845" max="4096" width="11.42578125" style="1"/>
    <col min="4097" max="4097" width="50.5703125" style="1" customWidth="1"/>
    <col min="4098" max="4098" width="17" style="1" bestFit="1" customWidth="1"/>
    <col min="4099" max="4099" width="12" style="1" bestFit="1" customWidth="1"/>
    <col min="4100" max="4100" width="13.28515625" style="1" customWidth="1"/>
    <col min="4101" max="4352" width="11.42578125" style="1"/>
    <col min="4353" max="4353" width="50.5703125" style="1" customWidth="1"/>
    <col min="4354" max="4354" width="17" style="1" bestFit="1" customWidth="1"/>
    <col min="4355" max="4355" width="12" style="1" bestFit="1" customWidth="1"/>
    <col min="4356" max="4356" width="13.28515625" style="1" customWidth="1"/>
    <col min="4357" max="4608" width="11.42578125" style="1"/>
    <col min="4609" max="4609" width="50.5703125" style="1" customWidth="1"/>
    <col min="4610" max="4610" width="17" style="1" bestFit="1" customWidth="1"/>
    <col min="4611" max="4611" width="12" style="1" bestFit="1" customWidth="1"/>
    <col min="4612" max="4612" width="13.28515625" style="1" customWidth="1"/>
    <col min="4613" max="4864" width="11.42578125" style="1"/>
    <col min="4865" max="4865" width="50.5703125" style="1" customWidth="1"/>
    <col min="4866" max="4866" width="17" style="1" bestFit="1" customWidth="1"/>
    <col min="4867" max="4867" width="12" style="1" bestFit="1" customWidth="1"/>
    <col min="4868" max="4868" width="13.28515625" style="1" customWidth="1"/>
    <col min="4869" max="5120" width="11.42578125" style="1"/>
    <col min="5121" max="5121" width="50.5703125" style="1" customWidth="1"/>
    <col min="5122" max="5122" width="17" style="1" bestFit="1" customWidth="1"/>
    <col min="5123" max="5123" width="12" style="1" bestFit="1" customWidth="1"/>
    <col min="5124" max="5124" width="13.28515625" style="1" customWidth="1"/>
    <col min="5125" max="5376" width="11.42578125" style="1"/>
    <col min="5377" max="5377" width="50.5703125" style="1" customWidth="1"/>
    <col min="5378" max="5378" width="17" style="1" bestFit="1" customWidth="1"/>
    <col min="5379" max="5379" width="12" style="1" bestFit="1" customWidth="1"/>
    <col min="5380" max="5380" width="13.28515625" style="1" customWidth="1"/>
    <col min="5381" max="5632" width="11.42578125" style="1"/>
    <col min="5633" max="5633" width="50.5703125" style="1" customWidth="1"/>
    <col min="5634" max="5634" width="17" style="1" bestFit="1" customWidth="1"/>
    <col min="5635" max="5635" width="12" style="1" bestFit="1" customWidth="1"/>
    <col min="5636" max="5636" width="13.28515625" style="1" customWidth="1"/>
    <col min="5637" max="5888" width="11.42578125" style="1"/>
    <col min="5889" max="5889" width="50.5703125" style="1" customWidth="1"/>
    <col min="5890" max="5890" width="17" style="1" bestFit="1" customWidth="1"/>
    <col min="5891" max="5891" width="12" style="1" bestFit="1" customWidth="1"/>
    <col min="5892" max="5892" width="13.28515625" style="1" customWidth="1"/>
    <col min="5893" max="6144" width="11.42578125" style="1"/>
    <col min="6145" max="6145" width="50.5703125" style="1" customWidth="1"/>
    <col min="6146" max="6146" width="17" style="1" bestFit="1" customWidth="1"/>
    <col min="6147" max="6147" width="12" style="1" bestFit="1" customWidth="1"/>
    <col min="6148" max="6148" width="13.28515625" style="1" customWidth="1"/>
    <col min="6149" max="6400" width="11.42578125" style="1"/>
    <col min="6401" max="6401" width="50.5703125" style="1" customWidth="1"/>
    <col min="6402" max="6402" width="17" style="1" bestFit="1" customWidth="1"/>
    <col min="6403" max="6403" width="12" style="1" bestFit="1" customWidth="1"/>
    <col min="6404" max="6404" width="13.28515625" style="1" customWidth="1"/>
    <col min="6405" max="6656" width="11.42578125" style="1"/>
    <col min="6657" max="6657" width="50.5703125" style="1" customWidth="1"/>
    <col min="6658" max="6658" width="17" style="1" bestFit="1" customWidth="1"/>
    <col min="6659" max="6659" width="12" style="1" bestFit="1" customWidth="1"/>
    <col min="6660" max="6660" width="13.28515625" style="1" customWidth="1"/>
    <col min="6661" max="6912" width="11.42578125" style="1"/>
    <col min="6913" max="6913" width="50.5703125" style="1" customWidth="1"/>
    <col min="6914" max="6914" width="17" style="1" bestFit="1" customWidth="1"/>
    <col min="6915" max="6915" width="12" style="1" bestFit="1" customWidth="1"/>
    <col min="6916" max="6916" width="13.28515625" style="1" customWidth="1"/>
    <col min="6917" max="7168" width="11.42578125" style="1"/>
    <col min="7169" max="7169" width="50.5703125" style="1" customWidth="1"/>
    <col min="7170" max="7170" width="17" style="1" bestFit="1" customWidth="1"/>
    <col min="7171" max="7171" width="12" style="1" bestFit="1" customWidth="1"/>
    <col min="7172" max="7172" width="13.28515625" style="1" customWidth="1"/>
    <col min="7173" max="7424" width="11.42578125" style="1"/>
    <col min="7425" max="7425" width="50.5703125" style="1" customWidth="1"/>
    <col min="7426" max="7426" width="17" style="1" bestFit="1" customWidth="1"/>
    <col min="7427" max="7427" width="12" style="1" bestFit="1" customWidth="1"/>
    <col min="7428" max="7428" width="13.28515625" style="1" customWidth="1"/>
    <col min="7429" max="7680" width="11.42578125" style="1"/>
    <col min="7681" max="7681" width="50.5703125" style="1" customWidth="1"/>
    <col min="7682" max="7682" width="17" style="1" bestFit="1" customWidth="1"/>
    <col min="7683" max="7683" width="12" style="1" bestFit="1" customWidth="1"/>
    <col min="7684" max="7684" width="13.28515625" style="1" customWidth="1"/>
    <col min="7685" max="7936" width="11.42578125" style="1"/>
    <col min="7937" max="7937" width="50.5703125" style="1" customWidth="1"/>
    <col min="7938" max="7938" width="17" style="1" bestFit="1" customWidth="1"/>
    <col min="7939" max="7939" width="12" style="1" bestFit="1" customWidth="1"/>
    <col min="7940" max="7940" width="13.28515625" style="1" customWidth="1"/>
    <col min="7941" max="8192" width="11.42578125" style="1"/>
    <col min="8193" max="8193" width="50.5703125" style="1" customWidth="1"/>
    <col min="8194" max="8194" width="17" style="1" bestFit="1" customWidth="1"/>
    <col min="8195" max="8195" width="12" style="1" bestFit="1" customWidth="1"/>
    <col min="8196" max="8196" width="13.28515625" style="1" customWidth="1"/>
    <col min="8197" max="8448" width="11.42578125" style="1"/>
    <col min="8449" max="8449" width="50.5703125" style="1" customWidth="1"/>
    <col min="8450" max="8450" width="17" style="1" bestFit="1" customWidth="1"/>
    <col min="8451" max="8451" width="12" style="1" bestFit="1" customWidth="1"/>
    <col min="8452" max="8452" width="13.28515625" style="1" customWidth="1"/>
    <col min="8453" max="8704" width="11.42578125" style="1"/>
    <col min="8705" max="8705" width="50.5703125" style="1" customWidth="1"/>
    <col min="8706" max="8706" width="17" style="1" bestFit="1" customWidth="1"/>
    <col min="8707" max="8707" width="12" style="1" bestFit="1" customWidth="1"/>
    <col min="8708" max="8708" width="13.28515625" style="1" customWidth="1"/>
    <col min="8709" max="8960" width="11.42578125" style="1"/>
    <col min="8961" max="8961" width="50.5703125" style="1" customWidth="1"/>
    <col min="8962" max="8962" width="17" style="1" bestFit="1" customWidth="1"/>
    <col min="8963" max="8963" width="12" style="1" bestFit="1" customWidth="1"/>
    <col min="8964" max="8964" width="13.28515625" style="1" customWidth="1"/>
    <col min="8965" max="9216" width="11.42578125" style="1"/>
    <col min="9217" max="9217" width="50.5703125" style="1" customWidth="1"/>
    <col min="9218" max="9218" width="17" style="1" bestFit="1" customWidth="1"/>
    <col min="9219" max="9219" width="12" style="1" bestFit="1" customWidth="1"/>
    <col min="9220" max="9220" width="13.28515625" style="1" customWidth="1"/>
    <col min="9221" max="9472" width="11.42578125" style="1"/>
    <col min="9473" max="9473" width="50.5703125" style="1" customWidth="1"/>
    <col min="9474" max="9474" width="17" style="1" bestFit="1" customWidth="1"/>
    <col min="9475" max="9475" width="12" style="1" bestFit="1" customWidth="1"/>
    <col min="9476" max="9476" width="13.28515625" style="1" customWidth="1"/>
    <col min="9477" max="9728" width="11.42578125" style="1"/>
    <col min="9729" max="9729" width="50.5703125" style="1" customWidth="1"/>
    <col min="9730" max="9730" width="17" style="1" bestFit="1" customWidth="1"/>
    <col min="9731" max="9731" width="12" style="1" bestFit="1" customWidth="1"/>
    <col min="9732" max="9732" width="13.28515625" style="1" customWidth="1"/>
    <col min="9733" max="9984" width="11.42578125" style="1"/>
    <col min="9985" max="9985" width="50.5703125" style="1" customWidth="1"/>
    <col min="9986" max="9986" width="17" style="1" bestFit="1" customWidth="1"/>
    <col min="9987" max="9987" width="12" style="1" bestFit="1" customWidth="1"/>
    <col min="9988" max="9988" width="13.28515625" style="1" customWidth="1"/>
    <col min="9989" max="10240" width="11.42578125" style="1"/>
    <col min="10241" max="10241" width="50.5703125" style="1" customWidth="1"/>
    <col min="10242" max="10242" width="17" style="1" bestFit="1" customWidth="1"/>
    <col min="10243" max="10243" width="12" style="1" bestFit="1" customWidth="1"/>
    <col min="10244" max="10244" width="13.28515625" style="1" customWidth="1"/>
    <col min="10245" max="10496" width="11.42578125" style="1"/>
    <col min="10497" max="10497" width="50.5703125" style="1" customWidth="1"/>
    <col min="10498" max="10498" width="17" style="1" bestFit="1" customWidth="1"/>
    <col min="10499" max="10499" width="12" style="1" bestFit="1" customWidth="1"/>
    <col min="10500" max="10500" width="13.28515625" style="1" customWidth="1"/>
    <col min="10501" max="10752" width="11.42578125" style="1"/>
    <col min="10753" max="10753" width="50.5703125" style="1" customWidth="1"/>
    <col min="10754" max="10754" width="17" style="1" bestFit="1" customWidth="1"/>
    <col min="10755" max="10755" width="12" style="1" bestFit="1" customWidth="1"/>
    <col min="10756" max="10756" width="13.28515625" style="1" customWidth="1"/>
    <col min="10757" max="11008" width="11.42578125" style="1"/>
    <col min="11009" max="11009" width="50.5703125" style="1" customWidth="1"/>
    <col min="11010" max="11010" width="17" style="1" bestFit="1" customWidth="1"/>
    <col min="11011" max="11011" width="12" style="1" bestFit="1" customWidth="1"/>
    <col min="11012" max="11012" width="13.28515625" style="1" customWidth="1"/>
    <col min="11013" max="11264" width="11.42578125" style="1"/>
    <col min="11265" max="11265" width="50.5703125" style="1" customWidth="1"/>
    <col min="11266" max="11266" width="17" style="1" bestFit="1" customWidth="1"/>
    <col min="11267" max="11267" width="12" style="1" bestFit="1" customWidth="1"/>
    <col min="11268" max="11268" width="13.28515625" style="1" customWidth="1"/>
    <col min="11269" max="11520" width="11.42578125" style="1"/>
    <col min="11521" max="11521" width="50.5703125" style="1" customWidth="1"/>
    <col min="11522" max="11522" width="17" style="1" bestFit="1" customWidth="1"/>
    <col min="11523" max="11523" width="12" style="1" bestFit="1" customWidth="1"/>
    <col min="11524" max="11524" width="13.28515625" style="1" customWidth="1"/>
    <col min="11525" max="11776" width="11.42578125" style="1"/>
    <col min="11777" max="11777" width="50.5703125" style="1" customWidth="1"/>
    <col min="11778" max="11778" width="17" style="1" bestFit="1" customWidth="1"/>
    <col min="11779" max="11779" width="12" style="1" bestFit="1" customWidth="1"/>
    <col min="11780" max="11780" width="13.28515625" style="1" customWidth="1"/>
    <col min="11781" max="12032" width="11.42578125" style="1"/>
    <col min="12033" max="12033" width="50.5703125" style="1" customWidth="1"/>
    <col min="12034" max="12034" width="17" style="1" bestFit="1" customWidth="1"/>
    <col min="12035" max="12035" width="12" style="1" bestFit="1" customWidth="1"/>
    <col min="12036" max="12036" width="13.28515625" style="1" customWidth="1"/>
    <col min="12037" max="12288" width="11.42578125" style="1"/>
    <col min="12289" max="12289" width="50.5703125" style="1" customWidth="1"/>
    <col min="12290" max="12290" width="17" style="1" bestFit="1" customWidth="1"/>
    <col min="12291" max="12291" width="12" style="1" bestFit="1" customWidth="1"/>
    <col min="12292" max="12292" width="13.28515625" style="1" customWidth="1"/>
    <col min="12293" max="12544" width="11.42578125" style="1"/>
    <col min="12545" max="12545" width="50.5703125" style="1" customWidth="1"/>
    <col min="12546" max="12546" width="17" style="1" bestFit="1" customWidth="1"/>
    <col min="12547" max="12547" width="12" style="1" bestFit="1" customWidth="1"/>
    <col min="12548" max="12548" width="13.28515625" style="1" customWidth="1"/>
    <col min="12549" max="12800" width="11.42578125" style="1"/>
    <col min="12801" max="12801" width="50.5703125" style="1" customWidth="1"/>
    <col min="12802" max="12802" width="17" style="1" bestFit="1" customWidth="1"/>
    <col min="12803" max="12803" width="12" style="1" bestFit="1" customWidth="1"/>
    <col min="12804" max="12804" width="13.28515625" style="1" customWidth="1"/>
    <col min="12805" max="13056" width="11.42578125" style="1"/>
    <col min="13057" max="13057" width="50.5703125" style="1" customWidth="1"/>
    <col min="13058" max="13058" width="17" style="1" bestFit="1" customWidth="1"/>
    <col min="13059" max="13059" width="12" style="1" bestFit="1" customWidth="1"/>
    <col min="13060" max="13060" width="13.28515625" style="1" customWidth="1"/>
    <col min="13061" max="13312" width="11.42578125" style="1"/>
    <col min="13313" max="13313" width="50.5703125" style="1" customWidth="1"/>
    <col min="13314" max="13314" width="17" style="1" bestFit="1" customWidth="1"/>
    <col min="13315" max="13315" width="12" style="1" bestFit="1" customWidth="1"/>
    <col min="13316" max="13316" width="13.28515625" style="1" customWidth="1"/>
    <col min="13317" max="13568" width="11.42578125" style="1"/>
    <col min="13569" max="13569" width="50.5703125" style="1" customWidth="1"/>
    <col min="13570" max="13570" width="17" style="1" bestFit="1" customWidth="1"/>
    <col min="13571" max="13571" width="12" style="1" bestFit="1" customWidth="1"/>
    <col min="13572" max="13572" width="13.28515625" style="1" customWidth="1"/>
    <col min="13573" max="13824" width="11.42578125" style="1"/>
    <col min="13825" max="13825" width="50.5703125" style="1" customWidth="1"/>
    <col min="13826" max="13826" width="17" style="1" bestFit="1" customWidth="1"/>
    <col min="13827" max="13827" width="12" style="1" bestFit="1" customWidth="1"/>
    <col min="13828" max="13828" width="13.28515625" style="1" customWidth="1"/>
    <col min="13829" max="14080" width="11.42578125" style="1"/>
    <col min="14081" max="14081" width="50.5703125" style="1" customWidth="1"/>
    <col min="14082" max="14082" width="17" style="1" bestFit="1" customWidth="1"/>
    <col min="14083" max="14083" width="12" style="1" bestFit="1" customWidth="1"/>
    <col min="14084" max="14084" width="13.28515625" style="1" customWidth="1"/>
    <col min="14085" max="14336" width="11.42578125" style="1"/>
    <col min="14337" max="14337" width="50.5703125" style="1" customWidth="1"/>
    <col min="14338" max="14338" width="17" style="1" bestFit="1" customWidth="1"/>
    <col min="14339" max="14339" width="12" style="1" bestFit="1" customWidth="1"/>
    <col min="14340" max="14340" width="13.28515625" style="1" customWidth="1"/>
    <col min="14341" max="14592" width="11.42578125" style="1"/>
    <col min="14593" max="14593" width="50.5703125" style="1" customWidth="1"/>
    <col min="14594" max="14594" width="17" style="1" bestFit="1" customWidth="1"/>
    <col min="14595" max="14595" width="12" style="1" bestFit="1" customWidth="1"/>
    <col min="14596" max="14596" width="13.28515625" style="1" customWidth="1"/>
    <col min="14597" max="14848" width="11.42578125" style="1"/>
    <col min="14849" max="14849" width="50.5703125" style="1" customWidth="1"/>
    <col min="14850" max="14850" width="17" style="1" bestFit="1" customWidth="1"/>
    <col min="14851" max="14851" width="12" style="1" bestFit="1" customWidth="1"/>
    <col min="14852" max="14852" width="13.28515625" style="1" customWidth="1"/>
    <col min="14853" max="15104" width="11.42578125" style="1"/>
    <col min="15105" max="15105" width="50.5703125" style="1" customWidth="1"/>
    <col min="15106" max="15106" width="17" style="1" bestFit="1" customWidth="1"/>
    <col min="15107" max="15107" width="12" style="1" bestFit="1" customWidth="1"/>
    <col min="15108" max="15108" width="13.28515625" style="1" customWidth="1"/>
    <col min="15109" max="15360" width="11.42578125" style="1"/>
    <col min="15361" max="15361" width="50.5703125" style="1" customWidth="1"/>
    <col min="15362" max="15362" width="17" style="1" bestFit="1" customWidth="1"/>
    <col min="15363" max="15363" width="12" style="1" bestFit="1" customWidth="1"/>
    <col min="15364" max="15364" width="13.28515625" style="1" customWidth="1"/>
    <col min="15365" max="15616" width="11.42578125" style="1"/>
    <col min="15617" max="15617" width="50.5703125" style="1" customWidth="1"/>
    <col min="15618" max="15618" width="17" style="1" bestFit="1" customWidth="1"/>
    <col min="15619" max="15619" width="12" style="1" bestFit="1" customWidth="1"/>
    <col min="15620" max="15620" width="13.28515625" style="1" customWidth="1"/>
    <col min="15621" max="15872" width="11.42578125" style="1"/>
    <col min="15873" max="15873" width="50.5703125" style="1" customWidth="1"/>
    <col min="15874" max="15874" width="17" style="1" bestFit="1" customWidth="1"/>
    <col min="15875" max="15875" width="12" style="1" bestFit="1" customWidth="1"/>
    <col min="15876" max="15876" width="13.28515625" style="1" customWidth="1"/>
    <col min="15877" max="16128" width="11.42578125" style="1"/>
    <col min="16129" max="16129" width="50.5703125" style="1" customWidth="1"/>
    <col min="16130" max="16130" width="17" style="1" bestFit="1" customWidth="1"/>
    <col min="16131" max="16131" width="12" style="1" bestFit="1" customWidth="1"/>
    <col min="16132" max="16132" width="13.28515625" style="1" customWidth="1"/>
    <col min="16133" max="16384" width="11.42578125" style="1"/>
  </cols>
  <sheetData>
    <row r="1" spans="1:4" x14ac:dyDescent="0.2">
      <c r="A1" s="14" t="s">
        <v>0</v>
      </c>
    </row>
    <row r="2" spans="1:4" x14ac:dyDescent="0.2">
      <c r="A2" s="15" t="s">
        <v>76</v>
      </c>
    </row>
    <row r="3" spans="1:4" ht="13.5" thickBot="1" x14ac:dyDescent="0.25"/>
    <row r="4" spans="1:4" s="14" customFormat="1" ht="13.5" thickBot="1" x14ac:dyDescent="0.25">
      <c r="A4" s="16" t="s">
        <v>2</v>
      </c>
      <c r="B4" s="17" t="s">
        <v>3</v>
      </c>
      <c r="C4" s="18" t="s">
        <v>4</v>
      </c>
      <c r="D4" s="19"/>
    </row>
    <row r="5" spans="1:4" x14ac:dyDescent="0.2">
      <c r="A5" s="8"/>
      <c r="C5" s="9"/>
    </row>
    <row r="6" spans="1:4" x14ac:dyDescent="0.2">
      <c r="A6" s="8" t="s">
        <v>12</v>
      </c>
      <c r="B6" s="2">
        <v>422207338</v>
      </c>
      <c r="C6" s="10">
        <v>9735154</v>
      </c>
    </row>
    <row r="7" spans="1:4" x14ac:dyDescent="0.2">
      <c r="A7" s="8" t="s">
        <v>77</v>
      </c>
      <c r="B7" s="2">
        <v>72464996</v>
      </c>
      <c r="C7" s="10">
        <v>7971150</v>
      </c>
    </row>
    <row r="8" spans="1:4" x14ac:dyDescent="0.2">
      <c r="A8" s="8" t="s">
        <v>13</v>
      </c>
      <c r="B8" s="2">
        <v>1858588</v>
      </c>
      <c r="C8" s="10">
        <v>1709901</v>
      </c>
    </row>
    <row r="9" spans="1:4" x14ac:dyDescent="0.2">
      <c r="A9" s="8" t="s">
        <v>61</v>
      </c>
      <c r="B9" s="2">
        <v>3435790728</v>
      </c>
      <c r="C9" s="10">
        <v>3435791</v>
      </c>
    </row>
    <row r="10" spans="1:4" x14ac:dyDescent="0.2">
      <c r="A10" s="8" t="s">
        <v>52</v>
      </c>
      <c r="B10" s="2">
        <v>199499</v>
      </c>
      <c r="C10" s="10">
        <v>195509</v>
      </c>
    </row>
    <row r="11" spans="1:4" x14ac:dyDescent="0.2">
      <c r="A11" s="8" t="s">
        <v>14</v>
      </c>
      <c r="B11" s="2">
        <v>523507</v>
      </c>
      <c r="C11" s="10">
        <v>43102</v>
      </c>
    </row>
    <row r="12" spans="1:4" x14ac:dyDescent="0.2">
      <c r="A12" s="8" t="s">
        <v>78</v>
      </c>
      <c r="B12" s="2">
        <v>10399976</v>
      </c>
      <c r="C12" s="10">
        <v>15008985</v>
      </c>
    </row>
    <row r="13" spans="1:4" x14ac:dyDescent="0.2">
      <c r="A13" s="8" t="s">
        <v>74</v>
      </c>
      <c r="B13" s="2">
        <v>1754177731</v>
      </c>
      <c r="C13" s="10">
        <v>1754178</v>
      </c>
    </row>
    <row r="14" spans="1:4" ht="13.5" thickBot="1" x14ac:dyDescent="0.25">
      <c r="A14" s="8"/>
      <c r="C14" s="10"/>
    </row>
    <row r="15" spans="1:4" ht="13.5" thickBot="1" x14ac:dyDescent="0.25">
      <c r="A15" s="11"/>
      <c r="B15" s="5"/>
      <c r="C15" s="6">
        <f>SUM(C5:C14)</f>
        <v>39853770</v>
      </c>
    </row>
    <row r="17" spans="1:8" x14ac:dyDescent="0.2">
      <c r="A17" s="12" t="s">
        <v>6</v>
      </c>
    </row>
    <row r="18" spans="1:8" x14ac:dyDescent="0.2">
      <c r="A18" s="13" t="s">
        <v>7</v>
      </c>
    </row>
    <row r="19" spans="1:8" ht="12.75" customHeight="1" x14ac:dyDescent="0.2">
      <c r="A19" s="96" t="s">
        <v>79</v>
      </c>
      <c r="B19" s="96"/>
      <c r="C19" s="96"/>
      <c r="D19" s="69"/>
    </row>
    <row r="20" spans="1:8" x14ac:dyDescent="0.2">
      <c r="A20" s="96"/>
      <c r="B20" s="96"/>
      <c r="C20" s="96"/>
      <c r="D20" s="69"/>
    </row>
    <row r="21" spans="1:8" x14ac:dyDescent="0.2">
      <c r="A21" s="96"/>
      <c r="B21" s="96"/>
      <c r="C21" s="96"/>
    </row>
    <row r="23" spans="1:8" x14ac:dyDescent="0.2">
      <c r="A23" s="20" t="s">
        <v>20</v>
      </c>
      <c r="B23" s="20"/>
      <c r="C23" s="21"/>
      <c r="D23" s="21"/>
      <c r="E23" s="22"/>
      <c r="F23" s="22"/>
      <c r="G23" s="23"/>
      <c r="H23" s="20"/>
    </row>
    <row r="24" spans="1:8" x14ac:dyDescent="0.2">
      <c r="A24" s="24" t="s">
        <v>21</v>
      </c>
      <c r="B24" s="24"/>
      <c r="C24" s="25"/>
      <c r="D24" s="25"/>
      <c r="E24" s="26"/>
      <c r="F24" s="26"/>
      <c r="G24" s="27"/>
      <c r="H24" s="24"/>
    </row>
    <row r="25" spans="1:8" x14ac:dyDescent="0.2">
      <c r="A25" s="28"/>
      <c r="B25" s="28"/>
      <c r="C25" s="29" t="s">
        <v>22</v>
      </c>
      <c r="D25" s="30" t="s">
        <v>22</v>
      </c>
      <c r="E25" s="31" t="s">
        <v>23</v>
      </c>
      <c r="F25" s="31" t="s">
        <v>24</v>
      </c>
      <c r="G25" s="32" t="s">
        <v>25</v>
      </c>
      <c r="H25" s="28" t="s">
        <v>26</v>
      </c>
    </row>
    <row r="26" spans="1:8" x14ac:dyDescent="0.2">
      <c r="A26" s="33" t="s">
        <v>27</v>
      </c>
      <c r="B26" s="33" t="s">
        <v>28</v>
      </c>
      <c r="C26" s="34" t="s">
        <v>29</v>
      </c>
      <c r="D26" s="35" t="s">
        <v>30</v>
      </c>
      <c r="E26" s="36" t="s">
        <v>31</v>
      </c>
      <c r="F26" s="37" t="s">
        <v>32</v>
      </c>
      <c r="G26" s="38" t="s">
        <v>33</v>
      </c>
      <c r="H26" s="33" t="s">
        <v>80</v>
      </c>
    </row>
    <row r="27" spans="1:8" x14ac:dyDescent="0.2">
      <c r="A27" s="39"/>
      <c r="B27" s="40"/>
      <c r="C27" s="41"/>
      <c r="D27" s="41"/>
      <c r="E27" s="42"/>
      <c r="F27" s="42"/>
      <c r="G27" s="43"/>
      <c r="H27" s="39"/>
    </row>
    <row r="28" spans="1:8" x14ac:dyDescent="0.2">
      <c r="A28" s="44" t="s">
        <v>35</v>
      </c>
      <c r="B28" s="45">
        <v>674</v>
      </c>
      <c r="C28" s="46">
        <v>37571</v>
      </c>
      <c r="D28" s="46">
        <v>39055</v>
      </c>
      <c r="E28" s="47">
        <v>1040961999</v>
      </c>
      <c r="F28" s="47">
        <v>19400000</v>
      </c>
      <c r="G28" s="48">
        <v>0</v>
      </c>
      <c r="H28" s="47">
        <v>0</v>
      </c>
    </row>
    <row r="29" spans="1:8" x14ac:dyDescent="0.2">
      <c r="A29" s="44" t="s">
        <v>36</v>
      </c>
      <c r="B29" s="45">
        <v>682</v>
      </c>
      <c r="C29" s="46">
        <v>37697</v>
      </c>
      <c r="D29" s="46">
        <v>38549</v>
      </c>
      <c r="E29" s="47">
        <v>15000000000</v>
      </c>
      <c r="F29" s="47">
        <v>150000000000</v>
      </c>
      <c r="G29" s="48">
        <v>0.98116754256666672</v>
      </c>
      <c r="H29" s="47">
        <v>147175131385</v>
      </c>
    </row>
    <row r="30" spans="1:8" x14ac:dyDescent="0.2">
      <c r="A30" s="44" t="s">
        <v>37</v>
      </c>
      <c r="B30" s="45">
        <v>684</v>
      </c>
      <c r="C30" s="46">
        <v>37735</v>
      </c>
      <c r="D30" s="46">
        <v>39400</v>
      </c>
      <c r="E30" s="47">
        <v>8880012000</v>
      </c>
      <c r="F30" s="47">
        <v>493334000</v>
      </c>
      <c r="G30" s="48">
        <v>0.36921786051640471</v>
      </c>
      <c r="H30" s="47">
        <v>182147724</v>
      </c>
    </row>
    <row r="31" spans="1:8" x14ac:dyDescent="0.2">
      <c r="A31" s="44" t="s">
        <v>38</v>
      </c>
      <c r="B31" s="45">
        <v>691</v>
      </c>
      <c r="C31" s="46">
        <v>37837</v>
      </c>
      <c r="D31" s="46">
        <v>38837</v>
      </c>
      <c r="E31" s="47">
        <v>95000000</v>
      </c>
      <c r="F31" s="47">
        <v>950000000000</v>
      </c>
      <c r="G31" s="48">
        <v>0.99789473684210528</v>
      </c>
      <c r="H31" s="47">
        <v>948000000000</v>
      </c>
    </row>
    <row r="32" spans="1:8" x14ac:dyDescent="0.2">
      <c r="A32" s="44" t="s">
        <v>39</v>
      </c>
      <c r="B32" s="45">
        <v>692</v>
      </c>
      <c r="C32" s="46">
        <v>37840</v>
      </c>
      <c r="D32" s="46">
        <v>38739</v>
      </c>
      <c r="E32" s="47">
        <v>260000000</v>
      </c>
      <c r="F32" s="47">
        <v>400000000</v>
      </c>
      <c r="G32" s="48">
        <v>0.98486123999999997</v>
      </c>
      <c r="H32" s="47">
        <v>393944496</v>
      </c>
    </row>
    <row r="33" spans="1:8" x14ac:dyDescent="0.2">
      <c r="A33" s="44" t="s">
        <v>40</v>
      </c>
      <c r="B33" s="45">
        <v>696</v>
      </c>
      <c r="C33" s="46">
        <v>37889</v>
      </c>
      <c r="D33" s="46">
        <v>38905</v>
      </c>
      <c r="E33" s="47">
        <v>800000000</v>
      </c>
      <c r="F33" s="47">
        <v>200000000</v>
      </c>
      <c r="G33" s="48">
        <v>0.99981655999999997</v>
      </c>
      <c r="H33" s="47">
        <v>199963312</v>
      </c>
    </row>
    <row r="34" spans="1:8" x14ac:dyDescent="0.2">
      <c r="A34" s="44" t="s">
        <v>14</v>
      </c>
      <c r="B34" s="45">
        <v>697</v>
      </c>
      <c r="C34" s="46">
        <v>37904</v>
      </c>
      <c r="D34" s="46">
        <v>38832</v>
      </c>
      <c r="E34" s="47">
        <v>2040000000</v>
      </c>
      <c r="F34" s="47">
        <v>30000000</v>
      </c>
      <c r="G34" s="48">
        <v>0.93320650000000005</v>
      </c>
      <c r="H34" s="47">
        <v>27996195</v>
      </c>
    </row>
    <row r="35" spans="1:8" x14ac:dyDescent="0.2">
      <c r="A35" s="44" t="s">
        <v>41</v>
      </c>
      <c r="B35" s="45">
        <v>698</v>
      </c>
      <c r="C35" s="46">
        <v>37918</v>
      </c>
      <c r="D35" s="46">
        <v>38835</v>
      </c>
      <c r="E35" s="47">
        <v>500028345</v>
      </c>
      <c r="F35" s="47">
        <v>10869</v>
      </c>
      <c r="G35" s="48">
        <v>0.81617444107093573</v>
      </c>
      <c r="H35" s="47">
        <v>8871</v>
      </c>
    </row>
    <row r="36" spans="1:8" x14ac:dyDescent="0.2">
      <c r="A36" s="44" t="s">
        <v>67</v>
      </c>
      <c r="B36" s="45">
        <v>701</v>
      </c>
      <c r="C36" s="46">
        <v>37965</v>
      </c>
      <c r="D36" s="46">
        <v>39006</v>
      </c>
      <c r="E36" s="47">
        <v>30244539995</v>
      </c>
      <c r="F36" s="47">
        <v>2739541667</v>
      </c>
      <c r="G36" s="48">
        <v>0.38268678612508944</v>
      </c>
      <c r="H36" s="47">
        <v>1048386396</v>
      </c>
    </row>
    <row r="37" spans="1:8" x14ac:dyDescent="0.2">
      <c r="A37" s="44" t="s">
        <v>43</v>
      </c>
      <c r="B37" s="45">
        <v>702</v>
      </c>
      <c r="C37" s="46">
        <v>37973</v>
      </c>
      <c r="D37" s="46">
        <v>39024</v>
      </c>
      <c r="E37" s="47">
        <v>5863442927</v>
      </c>
      <c r="F37" s="47">
        <v>387104</v>
      </c>
      <c r="G37" s="48">
        <v>0.96120422418781515</v>
      </c>
      <c r="H37" s="47">
        <v>372086</v>
      </c>
    </row>
    <row r="38" spans="1:8" x14ac:dyDescent="0.2">
      <c r="A38" s="44" t="s">
        <v>44</v>
      </c>
      <c r="B38" s="45"/>
      <c r="C38" s="46"/>
      <c r="D38" s="46">
        <v>39024</v>
      </c>
      <c r="E38" s="47"/>
      <c r="F38" s="47">
        <v>26471066</v>
      </c>
      <c r="G38" s="48">
        <v>0.82394309318710479</v>
      </c>
      <c r="H38" s="47">
        <v>21810652</v>
      </c>
    </row>
    <row r="39" spans="1:8" x14ac:dyDescent="0.2">
      <c r="A39" s="44" t="s">
        <v>45</v>
      </c>
      <c r="B39" s="45">
        <v>703</v>
      </c>
      <c r="C39" s="46">
        <v>37974</v>
      </c>
      <c r="D39" s="46">
        <v>38947</v>
      </c>
      <c r="E39" s="47">
        <v>6000000000</v>
      </c>
      <c r="F39" s="47">
        <v>1500000000</v>
      </c>
      <c r="G39" s="48">
        <v>0</v>
      </c>
      <c r="H39" s="47">
        <v>0</v>
      </c>
    </row>
    <row r="40" spans="1:8" x14ac:dyDescent="0.2">
      <c r="A40" s="44" t="s">
        <v>46</v>
      </c>
      <c r="B40" s="45">
        <v>704</v>
      </c>
      <c r="C40" s="46">
        <v>37977</v>
      </c>
      <c r="D40" s="46">
        <v>38984</v>
      </c>
      <c r="E40" s="47">
        <v>16500000000</v>
      </c>
      <c r="F40" s="47">
        <v>137500000</v>
      </c>
      <c r="G40" s="48">
        <v>4.2336945454545458E-3</v>
      </c>
      <c r="H40" s="47">
        <v>582133</v>
      </c>
    </row>
    <row r="41" spans="1:8" x14ac:dyDescent="0.2">
      <c r="A41" s="44" t="s">
        <v>81</v>
      </c>
      <c r="B41" s="45">
        <v>712</v>
      </c>
      <c r="C41" s="46">
        <v>38063</v>
      </c>
      <c r="D41" s="46">
        <v>39089</v>
      </c>
      <c r="E41" s="47">
        <v>178060000000</v>
      </c>
      <c r="F41" s="47">
        <v>400000000</v>
      </c>
      <c r="G41" s="48">
        <v>0.94914955000000001</v>
      </c>
      <c r="H41" s="47">
        <v>379659820</v>
      </c>
    </row>
    <row r="42" spans="1:8" x14ac:dyDescent="0.2">
      <c r="A42" s="44" t="s">
        <v>47</v>
      </c>
      <c r="B42" s="45">
        <v>715</v>
      </c>
      <c r="C42" s="46">
        <v>38097</v>
      </c>
      <c r="D42" s="46">
        <v>39014</v>
      </c>
      <c r="E42" s="47">
        <v>18887600964</v>
      </c>
      <c r="F42" s="47">
        <v>1000000000</v>
      </c>
      <c r="G42" s="48">
        <v>0.53332793899999997</v>
      </c>
      <c r="H42" s="47">
        <v>533327939</v>
      </c>
    </row>
    <row r="43" spans="1:8" x14ac:dyDescent="0.2">
      <c r="A43" s="44" t="s">
        <v>5</v>
      </c>
      <c r="B43" s="45">
        <v>720</v>
      </c>
      <c r="C43" s="46">
        <v>38195</v>
      </c>
      <c r="D43" s="46">
        <v>39192</v>
      </c>
      <c r="E43" s="47">
        <v>6237165480</v>
      </c>
      <c r="F43" s="47">
        <v>650000</v>
      </c>
      <c r="G43" s="48">
        <v>0.14091846153846155</v>
      </c>
      <c r="H43" s="47">
        <v>91597</v>
      </c>
    </row>
    <row r="44" spans="1:8" x14ac:dyDescent="0.2">
      <c r="A44" s="44" t="s">
        <v>70</v>
      </c>
      <c r="B44" s="45">
        <v>723</v>
      </c>
      <c r="C44" s="46">
        <v>38224</v>
      </c>
      <c r="D44" s="46">
        <v>39199</v>
      </c>
      <c r="E44" s="47">
        <v>1290000000</v>
      </c>
      <c r="F44" s="47">
        <v>5160</v>
      </c>
      <c r="G44" s="48">
        <v>0.33527131782945735</v>
      </c>
      <c r="H44" s="47">
        <v>1730</v>
      </c>
    </row>
    <row r="45" spans="1:8" x14ac:dyDescent="0.2">
      <c r="A45" s="44" t="s">
        <v>82</v>
      </c>
      <c r="B45" s="45">
        <v>724</v>
      </c>
      <c r="C45" s="46">
        <v>38261</v>
      </c>
      <c r="D45" s="46">
        <v>38341</v>
      </c>
      <c r="E45" s="47">
        <v>182334516</v>
      </c>
      <c r="F45" s="47">
        <v>1001838</v>
      </c>
      <c r="G45" s="48">
        <v>0.99963966230069135</v>
      </c>
      <c r="H45" s="47">
        <v>1001477</v>
      </c>
    </row>
    <row r="46" spans="1:8" x14ac:dyDescent="0.2">
      <c r="A46" s="44" t="s">
        <v>49</v>
      </c>
      <c r="B46" s="45">
        <v>725</v>
      </c>
      <c r="C46" s="46">
        <v>38264</v>
      </c>
      <c r="D46" s="46">
        <v>39296</v>
      </c>
      <c r="E46" s="47">
        <v>45000000000</v>
      </c>
      <c r="F46" s="47">
        <v>450000000</v>
      </c>
      <c r="G46" s="48">
        <v>0.64176505777777781</v>
      </c>
      <c r="H46" s="47">
        <v>288794276</v>
      </c>
    </row>
    <row r="47" spans="1:8" x14ac:dyDescent="0.2">
      <c r="A47" s="50" t="s">
        <v>19</v>
      </c>
      <c r="B47" s="45">
        <v>728</v>
      </c>
      <c r="C47" s="46">
        <v>38385</v>
      </c>
      <c r="D47" s="46">
        <v>38860</v>
      </c>
      <c r="E47" s="47">
        <v>10166850000</v>
      </c>
      <c r="F47" s="47">
        <v>1424928</v>
      </c>
      <c r="G47" s="49">
        <v>0.41310718857373846</v>
      </c>
      <c r="H47" s="47">
        <v>588648</v>
      </c>
    </row>
    <row r="48" spans="1:8" x14ac:dyDescent="0.2">
      <c r="A48" s="50" t="s">
        <v>71</v>
      </c>
      <c r="B48" s="45">
        <v>729</v>
      </c>
      <c r="C48" s="46">
        <v>38386</v>
      </c>
      <c r="D48" s="46">
        <v>38695</v>
      </c>
      <c r="E48" s="47">
        <v>12100000000</v>
      </c>
      <c r="F48" s="47">
        <v>5931372549</v>
      </c>
      <c r="G48" s="49">
        <v>0.98315230038672119</v>
      </c>
      <c r="H48" s="47">
        <v>5831442566</v>
      </c>
    </row>
    <row r="49" spans="1:8" x14ac:dyDescent="0.2">
      <c r="A49" s="50" t="s">
        <v>72</v>
      </c>
      <c r="B49" s="45">
        <v>730</v>
      </c>
      <c r="C49" s="46">
        <v>38386</v>
      </c>
      <c r="D49" s="46">
        <v>38688</v>
      </c>
      <c r="E49" s="47">
        <v>14000000001</v>
      </c>
      <c r="F49" s="47">
        <v>8805031447</v>
      </c>
      <c r="G49" s="49">
        <v>0.97603625469482092</v>
      </c>
      <c r="H49" s="47">
        <v>8594029916</v>
      </c>
    </row>
    <row r="50" spans="1:8" ht="25.5" x14ac:dyDescent="0.2">
      <c r="A50" s="50" t="s">
        <v>73</v>
      </c>
      <c r="B50" s="51">
        <v>731</v>
      </c>
      <c r="C50" s="52">
        <v>38386</v>
      </c>
      <c r="D50" s="52">
        <v>38688</v>
      </c>
      <c r="E50" s="53">
        <v>16850000024</v>
      </c>
      <c r="F50" s="53">
        <v>144325482</v>
      </c>
      <c r="G50" s="49">
        <v>0.9774323151056582</v>
      </c>
      <c r="H50" s="47">
        <v>141068390</v>
      </c>
    </row>
    <row r="51" spans="1:8" x14ac:dyDescent="0.2">
      <c r="A51" s="50" t="s">
        <v>50</v>
      </c>
      <c r="B51" s="45">
        <v>732</v>
      </c>
      <c r="C51" s="46">
        <v>38404</v>
      </c>
      <c r="D51" s="46">
        <v>38533</v>
      </c>
      <c r="E51" s="47">
        <v>846329988</v>
      </c>
      <c r="F51" s="47">
        <v>17535414728</v>
      </c>
      <c r="G51" s="49">
        <v>0.69596029448411689</v>
      </c>
      <c r="H51" s="47">
        <v>12203952398</v>
      </c>
    </row>
    <row r="52" spans="1:8" x14ac:dyDescent="0.2">
      <c r="A52" s="50" t="s">
        <v>51</v>
      </c>
      <c r="B52" s="45">
        <v>733</v>
      </c>
      <c r="C52" s="46">
        <v>38412</v>
      </c>
      <c r="D52" s="46">
        <v>39408</v>
      </c>
      <c r="E52" s="47">
        <v>6960583516</v>
      </c>
      <c r="F52" s="47">
        <v>72809451</v>
      </c>
      <c r="G52" s="49">
        <v>0.99526908944829151</v>
      </c>
      <c r="H52" s="47">
        <v>72464996</v>
      </c>
    </row>
    <row r="53" spans="1:8" x14ac:dyDescent="0.2">
      <c r="A53" s="50" t="s">
        <v>52</v>
      </c>
      <c r="B53" s="45">
        <v>734</v>
      </c>
      <c r="C53" s="46">
        <v>38414</v>
      </c>
      <c r="D53" s="46">
        <v>39460</v>
      </c>
      <c r="E53" s="47">
        <v>22313119439</v>
      </c>
      <c r="F53" s="47">
        <v>24000000</v>
      </c>
      <c r="G53" s="49">
        <v>0.59286349999999999</v>
      </c>
      <c r="H53" s="47">
        <v>14228724</v>
      </c>
    </row>
    <row r="54" spans="1:8" x14ac:dyDescent="0.2">
      <c r="A54" s="50" t="s">
        <v>53</v>
      </c>
      <c r="B54" s="45">
        <v>735</v>
      </c>
      <c r="C54" s="46">
        <v>38419</v>
      </c>
      <c r="D54" s="46">
        <v>38503</v>
      </c>
      <c r="E54" s="47" t="s">
        <v>54</v>
      </c>
      <c r="F54" s="47">
        <v>10400000</v>
      </c>
      <c r="G54" s="49">
        <v>0.99999769230769231</v>
      </c>
      <c r="H54" s="47">
        <v>10399976</v>
      </c>
    </row>
    <row r="55" spans="1:8" x14ac:dyDescent="0.2">
      <c r="A55" s="50" t="s">
        <v>12</v>
      </c>
      <c r="B55" s="45">
        <v>736</v>
      </c>
      <c r="C55" s="46">
        <v>38425</v>
      </c>
      <c r="D55" s="46">
        <v>39493</v>
      </c>
      <c r="E55" s="47">
        <v>287500000000</v>
      </c>
      <c r="F55" s="47">
        <v>12500000000</v>
      </c>
      <c r="G55" s="49">
        <v>0.99217494232000003</v>
      </c>
      <c r="H55" s="47">
        <v>12402186779</v>
      </c>
    </row>
    <row r="56" spans="1:8" x14ac:dyDescent="0.2">
      <c r="A56" s="50" t="s">
        <v>13</v>
      </c>
      <c r="B56" s="45">
        <v>737</v>
      </c>
      <c r="C56" s="46">
        <v>38425</v>
      </c>
      <c r="D56" s="46">
        <v>39478</v>
      </c>
      <c r="E56" s="47">
        <v>324793224014</v>
      </c>
      <c r="F56" s="47">
        <v>670340180</v>
      </c>
      <c r="G56" s="49">
        <v>0.46576922332180654</v>
      </c>
      <c r="H56" s="47">
        <v>312223825</v>
      </c>
    </row>
    <row r="57" spans="1:8" x14ac:dyDescent="0.2">
      <c r="A57" s="50" t="s">
        <v>55</v>
      </c>
      <c r="B57" s="45">
        <v>738</v>
      </c>
      <c r="C57" s="46">
        <v>38442</v>
      </c>
      <c r="D57" s="46">
        <v>39509</v>
      </c>
      <c r="E57" s="47">
        <v>6048048370</v>
      </c>
      <c r="F57" s="47">
        <v>700000</v>
      </c>
      <c r="G57" s="49">
        <v>0.38293571428571427</v>
      </c>
      <c r="H57" s="47">
        <v>268055</v>
      </c>
    </row>
    <row r="58" spans="1:8" x14ac:dyDescent="0.2">
      <c r="A58" s="50" t="s">
        <v>61</v>
      </c>
      <c r="B58" s="45">
        <v>740</v>
      </c>
      <c r="C58" s="46">
        <v>38443</v>
      </c>
      <c r="D58" s="46">
        <v>39478</v>
      </c>
      <c r="E58" s="47">
        <v>15000000000</v>
      </c>
      <c r="F58" s="47">
        <v>15000000000</v>
      </c>
      <c r="G58" s="49">
        <v>0.66200618913333331</v>
      </c>
      <c r="H58" s="47">
        <v>9930092837</v>
      </c>
    </row>
    <row r="59" spans="1:8" x14ac:dyDescent="0.2">
      <c r="A59" s="50" t="s">
        <v>74</v>
      </c>
      <c r="B59" s="45">
        <v>741</v>
      </c>
      <c r="C59" s="46">
        <v>38467</v>
      </c>
      <c r="D59" s="46">
        <v>39293</v>
      </c>
      <c r="E59" s="47">
        <v>1800000000</v>
      </c>
      <c r="F59" s="47">
        <v>1800000000</v>
      </c>
      <c r="G59" s="49">
        <v>0.97454318388888894</v>
      </c>
      <c r="H59" s="47">
        <v>1754177731</v>
      </c>
    </row>
    <row r="60" spans="1:8" x14ac:dyDescent="0.2">
      <c r="A60" s="50" t="s">
        <v>83</v>
      </c>
      <c r="B60" s="45">
        <v>742</v>
      </c>
      <c r="C60" s="46">
        <v>38490</v>
      </c>
      <c r="D60" s="46">
        <v>39538</v>
      </c>
      <c r="E60" s="47">
        <v>8500200000</v>
      </c>
      <c r="F60" s="47">
        <v>28334000</v>
      </c>
      <c r="G60" s="49">
        <v>0</v>
      </c>
      <c r="H60" s="47">
        <v>0</v>
      </c>
    </row>
    <row r="61" spans="1:8" x14ac:dyDescent="0.2">
      <c r="A61" s="50" t="s">
        <v>84</v>
      </c>
      <c r="B61" s="45">
        <v>743</v>
      </c>
      <c r="C61" s="46">
        <v>38492</v>
      </c>
      <c r="D61" s="46">
        <v>39433</v>
      </c>
      <c r="E61" s="47">
        <v>1955561284</v>
      </c>
      <c r="F61" s="47">
        <v>151220563</v>
      </c>
      <c r="G61" s="49">
        <v>0</v>
      </c>
      <c r="H61" s="47">
        <v>0</v>
      </c>
    </row>
    <row r="62" spans="1:8" x14ac:dyDescent="0.2">
      <c r="A62" s="50" t="s">
        <v>85</v>
      </c>
      <c r="B62" s="45">
        <v>744</v>
      </c>
      <c r="C62" s="46">
        <v>38498</v>
      </c>
      <c r="D62" s="46">
        <v>39542</v>
      </c>
      <c r="E62" s="47">
        <v>6000000500</v>
      </c>
      <c r="F62" s="47">
        <v>2429150</v>
      </c>
      <c r="G62" s="49">
        <v>0</v>
      </c>
      <c r="H62" s="47">
        <v>0</v>
      </c>
    </row>
    <row r="63" spans="1:8" x14ac:dyDescent="0.2">
      <c r="A63" s="50" t="s">
        <v>86</v>
      </c>
      <c r="B63" s="45">
        <v>745</v>
      </c>
      <c r="C63" s="46">
        <v>38498</v>
      </c>
      <c r="D63" s="46">
        <v>39501</v>
      </c>
      <c r="E63" s="47">
        <v>48431637529</v>
      </c>
      <c r="F63" s="47">
        <v>270000000</v>
      </c>
      <c r="G63" s="49">
        <v>0</v>
      </c>
      <c r="H63" s="47">
        <v>0</v>
      </c>
    </row>
    <row r="64" spans="1:8" x14ac:dyDescent="0.2">
      <c r="A64" s="50" t="s">
        <v>87</v>
      </c>
      <c r="B64" s="45">
        <v>746</v>
      </c>
      <c r="C64" s="46">
        <v>38502</v>
      </c>
      <c r="D64" s="46">
        <v>39544</v>
      </c>
      <c r="E64" s="47">
        <v>4500000300</v>
      </c>
      <c r="F64" s="47">
        <v>1764706</v>
      </c>
      <c r="G64" s="49">
        <v>0</v>
      </c>
      <c r="H64" s="47">
        <v>0</v>
      </c>
    </row>
    <row r="65" spans="1:8" x14ac:dyDescent="0.2">
      <c r="A65" s="50" t="s">
        <v>88</v>
      </c>
      <c r="B65" s="45">
        <v>747</v>
      </c>
      <c r="C65" s="46">
        <v>38503</v>
      </c>
      <c r="D65" s="46">
        <v>38523</v>
      </c>
      <c r="E65" s="47">
        <v>14999999400</v>
      </c>
      <c r="F65" s="47">
        <v>99999996</v>
      </c>
      <c r="G65" s="49">
        <v>0</v>
      </c>
      <c r="H65" s="47">
        <v>0</v>
      </c>
    </row>
    <row r="66" spans="1:8" x14ac:dyDescent="0.2">
      <c r="A66" s="54"/>
      <c r="B66" s="55"/>
      <c r="C66" s="56"/>
      <c r="D66" s="57"/>
      <c r="E66" s="58"/>
      <c r="F66" s="58"/>
      <c r="G66" s="59"/>
      <c r="H66" s="60"/>
    </row>
    <row r="67" spans="1:8" x14ac:dyDescent="0.2">
      <c r="A67" s="40"/>
      <c r="B67" s="40"/>
      <c r="C67" s="61"/>
      <c r="D67" s="61"/>
      <c r="E67" s="62"/>
      <c r="F67" s="62"/>
      <c r="G67" s="63"/>
      <c r="H67" s="40"/>
    </row>
    <row r="68" spans="1:8" x14ac:dyDescent="0.2">
      <c r="A68" s="1" t="s">
        <v>56</v>
      </c>
      <c r="B68" s="40"/>
      <c r="C68" s="61"/>
      <c r="D68" s="61"/>
      <c r="E68" s="62"/>
      <c r="F68" s="62" t="s">
        <v>57</v>
      </c>
      <c r="G68" s="63"/>
      <c r="H68" s="62"/>
    </row>
    <row r="69" spans="1:8" x14ac:dyDescent="0.2">
      <c r="A69" s="1" t="s">
        <v>58</v>
      </c>
      <c r="B69" s="40"/>
      <c r="C69" s="61"/>
      <c r="D69" s="61"/>
      <c r="E69" s="62"/>
      <c r="F69" s="62"/>
      <c r="G69" s="63"/>
      <c r="H69" s="40"/>
    </row>
    <row r="70" spans="1:8" x14ac:dyDescent="0.2">
      <c r="A70" s="1" t="s">
        <v>59</v>
      </c>
      <c r="B70" s="40"/>
      <c r="C70" s="61"/>
      <c r="D70" s="61"/>
      <c r="E70" s="62"/>
      <c r="F70" s="62"/>
      <c r="G70" s="63"/>
      <c r="H70" s="40"/>
    </row>
    <row r="71" spans="1:8" x14ac:dyDescent="0.2">
      <c r="A71" s="1" t="s">
        <v>75</v>
      </c>
      <c r="B71" s="40"/>
      <c r="C71" s="61"/>
      <c r="D71" s="61"/>
      <c r="E71" s="62"/>
      <c r="F71" s="62"/>
      <c r="G71" s="63"/>
      <c r="H71" s="40"/>
    </row>
    <row r="72" spans="1:8" x14ac:dyDescent="0.2">
      <c r="A72" s="40"/>
      <c r="B72" s="40"/>
      <c r="C72" s="61"/>
      <c r="D72" s="61"/>
      <c r="E72" s="62"/>
      <c r="F72" s="62"/>
      <c r="G72" s="63"/>
      <c r="H72" s="40"/>
    </row>
  </sheetData>
  <mergeCells count="1">
    <mergeCell ref="A19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A28" sqref="A28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6" width="14.28515625" style="71" bestFit="1" customWidth="1"/>
    <col min="7" max="7" width="11.42578125" style="71"/>
    <col min="8" max="8" width="22.2851562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89</v>
      </c>
    </row>
    <row r="3" spans="1:4" ht="13.5" thickBot="1" x14ac:dyDescent="0.25"/>
    <row r="4" spans="1:4" s="14" customFormat="1" ht="13.5" thickBot="1" x14ac:dyDescent="0.25">
      <c r="A4" s="16" t="s">
        <v>2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12</v>
      </c>
      <c r="B6" s="70">
        <v>18624623</v>
      </c>
      <c r="C6" s="74">
        <v>436029</v>
      </c>
    </row>
    <row r="7" spans="1:4" x14ac:dyDescent="0.2">
      <c r="A7" s="72" t="s">
        <v>90</v>
      </c>
      <c r="B7" s="70">
        <v>99999996</v>
      </c>
      <c r="C7" s="74">
        <v>18419999</v>
      </c>
    </row>
    <row r="8" spans="1:4" x14ac:dyDescent="0.2">
      <c r="A8" s="72" t="s">
        <v>5</v>
      </c>
      <c r="B8" s="70">
        <v>8034</v>
      </c>
      <c r="C8" s="74">
        <v>103631</v>
      </c>
    </row>
    <row r="9" spans="1:4" x14ac:dyDescent="0.2">
      <c r="A9" s="72" t="s">
        <v>61</v>
      </c>
      <c r="B9" s="70">
        <v>330494942</v>
      </c>
      <c r="C9" s="74">
        <v>681938</v>
      </c>
    </row>
    <row r="10" spans="1:4" x14ac:dyDescent="0.2">
      <c r="A10" s="72" t="s">
        <v>52</v>
      </c>
      <c r="B10" s="70">
        <v>100000</v>
      </c>
      <c r="C10" s="74">
        <v>98000</v>
      </c>
    </row>
    <row r="11" spans="1:4" x14ac:dyDescent="0.2">
      <c r="A11" s="72" t="s">
        <v>14</v>
      </c>
      <c r="B11" s="70">
        <v>12594</v>
      </c>
      <c r="C11" s="74">
        <v>882</v>
      </c>
    </row>
    <row r="12" spans="1:4" x14ac:dyDescent="0.2">
      <c r="A12" s="72" t="s">
        <v>84</v>
      </c>
      <c r="B12" s="70">
        <v>110723947</v>
      </c>
      <c r="C12" s="74">
        <v>1179210</v>
      </c>
    </row>
    <row r="13" spans="1:4" x14ac:dyDescent="0.2">
      <c r="A13" s="72" t="s">
        <v>91</v>
      </c>
      <c r="B13" s="70">
        <v>5000000</v>
      </c>
      <c r="C13" s="74">
        <v>341539</v>
      </c>
    </row>
    <row r="14" spans="1:4" x14ac:dyDescent="0.2">
      <c r="A14" s="72" t="s">
        <v>92</v>
      </c>
      <c r="B14" s="70">
        <v>30108006</v>
      </c>
      <c r="C14" s="74">
        <v>2709721</v>
      </c>
    </row>
    <row r="15" spans="1:4" x14ac:dyDescent="0.2">
      <c r="A15" s="72" t="s">
        <v>83</v>
      </c>
      <c r="B15" s="70">
        <v>532237</v>
      </c>
      <c r="C15" s="74">
        <v>159671</v>
      </c>
    </row>
    <row r="16" spans="1:4" x14ac:dyDescent="0.2">
      <c r="A16" s="72" t="s">
        <v>85</v>
      </c>
      <c r="B16" s="70">
        <v>2477</v>
      </c>
      <c r="C16" s="74">
        <v>6118</v>
      </c>
    </row>
    <row r="17" spans="1:8" x14ac:dyDescent="0.2">
      <c r="A17" s="72" t="s">
        <v>87</v>
      </c>
      <c r="B17" s="70">
        <v>115166</v>
      </c>
      <c r="C17" s="74">
        <v>293673</v>
      </c>
    </row>
    <row r="18" spans="1:8" x14ac:dyDescent="0.2">
      <c r="A18" s="72" t="s">
        <v>47</v>
      </c>
      <c r="B18" s="70">
        <v>94000</v>
      </c>
      <c r="C18" s="74">
        <v>1826</v>
      </c>
    </row>
    <row r="19" spans="1:8" ht="13.5" thickBot="1" x14ac:dyDescent="0.25">
      <c r="A19" s="72"/>
      <c r="C19" s="74"/>
    </row>
    <row r="20" spans="1:8" ht="13.5" thickBot="1" x14ac:dyDescent="0.25">
      <c r="A20" s="75"/>
      <c r="B20" s="76"/>
      <c r="C20" s="77">
        <f>SUM(C5:C19)</f>
        <v>24432237</v>
      </c>
    </row>
    <row r="22" spans="1:8" x14ac:dyDescent="0.2">
      <c r="A22" s="45" t="s">
        <v>6</v>
      </c>
    </row>
    <row r="23" spans="1:8" x14ac:dyDescent="0.2">
      <c r="A23" s="78" t="s">
        <v>7</v>
      </c>
    </row>
    <row r="24" spans="1:8" x14ac:dyDescent="0.2">
      <c r="A24" s="45" t="s">
        <v>93</v>
      </c>
    </row>
    <row r="25" spans="1:8" x14ac:dyDescent="0.2">
      <c r="A25" s="71" t="s">
        <v>94</v>
      </c>
    </row>
    <row r="28" spans="1:8" x14ac:dyDescent="0.2">
      <c r="A28" s="20" t="s">
        <v>20</v>
      </c>
      <c r="B28" s="20"/>
      <c r="C28" s="21"/>
      <c r="D28" s="21"/>
      <c r="E28" s="22"/>
      <c r="F28" s="22"/>
      <c r="G28" s="23"/>
      <c r="H28" s="20"/>
    </row>
    <row r="29" spans="1:8" x14ac:dyDescent="0.2">
      <c r="A29" s="24" t="s">
        <v>21</v>
      </c>
      <c r="B29" s="24"/>
      <c r="C29" s="25"/>
      <c r="D29" s="25"/>
      <c r="E29" s="26"/>
      <c r="F29" s="26"/>
      <c r="G29" s="27"/>
      <c r="H29" s="24"/>
    </row>
    <row r="30" spans="1:8" x14ac:dyDescent="0.2">
      <c r="A30" s="28"/>
      <c r="B30" s="28"/>
      <c r="C30" s="29" t="s">
        <v>22</v>
      </c>
      <c r="D30" s="30" t="s">
        <v>22</v>
      </c>
      <c r="E30" s="31" t="s">
        <v>23</v>
      </c>
      <c r="F30" s="31" t="s">
        <v>24</v>
      </c>
      <c r="G30" s="32" t="s">
        <v>25</v>
      </c>
      <c r="H30" s="28" t="s">
        <v>26</v>
      </c>
    </row>
    <row r="31" spans="1:8" x14ac:dyDescent="0.2">
      <c r="A31" s="33" t="s">
        <v>27</v>
      </c>
      <c r="B31" s="33" t="s">
        <v>28</v>
      </c>
      <c r="C31" s="34" t="s">
        <v>29</v>
      </c>
      <c r="D31" s="35" t="s">
        <v>30</v>
      </c>
      <c r="E31" s="36" t="s">
        <v>31</v>
      </c>
      <c r="F31" s="37" t="s">
        <v>32</v>
      </c>
      <c r="G31" s="38" t="s">
        <v>33</v>
      </c>
      <c r="H31" s="33" t="s">
        <v>95</v>
      </c>
    </row>
    <row r="32" spans="1:8" x14ac:dyDescent="0.2">
      <c r="A32" s="39"/>
      <c r="B32" s="40"/>
      <c r="C32" s="41"/>
      <c r="D32" s="41"/>
      <c r="E32" s="42"/>
      <c r="F32" s="42"/>
      <c r="G32" s="43"/>
      <c r="H32" s="39"/>
    </row>
    <row r="33" spans="1:8" x14ac:dyDescent="0.2">
      <c r="A33" s="44" t="s">
        <v>35</v>
      </c>
      <c r="B33" s="45">
        <v>674</v>
      </c>
      <c r="C33" s="46">
        <v>37571</v>
      </c>
      <c r="D33" s="46">
        <v>39055</v>
      </c>
      <c r="E33" s="47">
        <v>1040961999</v>
      </c>
      <c r="F33" s="47">
        <v>19400000</v>
      </c>
      <c r="G33" s="48">
        <v>0.25773195876288657</v>
      </c>
      <c r="H33" s="47">
        <v>5000000</v>
      </c>
    </row>
    <row r="34" spans="1:8" x14ac:dyDescent="0.2">
      <c r="A34" s="44" t="s">
        <v>37</v>
      </c>
      <c r="B34" s="45">
        <v>684</v>
      </c>
      <c r="C34" s="46">
        <v>37735</v>
      </c>
      <c r="D34" s="46">
        <v>39400</v>
      </c>
      <c r="E34" s="47">
        <v>8880012000</v>
      </c>
      <c r="F34" s="47">
        <v>493334000</v>
      </c>
      <c r="G34" s="48">
        <v>0.36921786051640471</v>
      </c>
      <c r="H34" s="47">
        <v>182147724</v>
      </c>
    </row>
    <row r="35" spans="1:8" x14ac:dyDescent="0.2">
      <c r="A35" s="44" t="s">
        <v>38</v>
      </c>
      <c r="B35" s="45">
        <v>691</v>
      </c>
      <c r="C35" s="46">
        <v>37837</v>
      </c>
      <c r="D35" s="46">
        <v>38837</v>
      </c>
      <c r="E35" s="47">
        <v>95000000</v>
      </c>
      <c r="F35" s="47">
        <v>950000000000</v>
      </c>
      <c r="G35" s="48">
        <v>0.99789473684210528</v>
      </c>
      <c r="H35" s="47">
        <v>948000000000</v>
      </c>
    </row>
    <row r="36" spans="1:8" x14ac:dyDescent="0.2">
      <c r="A36" s="44" t="s">
        <v>40</v>
      </c>
      <c r="B36" s="45">
        <v>696</v>
      </c>
      <c r="C36" s="46">
        <v>37889</v>
      </c>
      <c r="D36" s="46">
        <v>38905</v>
      </c>
      <c r="E36" s="47">
        <v>800000000</v>
      </c>
      <c r="F36" s="47">
        <v>200000000</v>
      </c>
      <c r="G36" s="48">
        <v>0.99981655999999997</v>
      </c>
      <c r="H36" s="47">
        <v>199963312</v>
      </c>
    </row>
    <row r="37" spans="1:8" x14ac:dyDescent="0.2">
      <c r="A37" s="44" t="s">
        <v>14</v>
      </c>
      <c r="B37" s="45">
        <v>697</v>
      </c>
      <c r="C37" s="46">
        <v>37904</v>
      </c>
      <c r="D37" s="46">
        <v>38832</v>
      </c>
      <c r="E37" s="47">
        <v>2040000000</v>
      </c>
      <c r="F37" s="47">
        <v>30000000</v>
      </c>
      <c r="G37" s="48">
        <v>0.93362630000000002</v>
      </c>
      <c r="H37" s="47">
        <v>28008789</v>
      </c>
    </row>
    <row r="38" spans="1:8" x14ac:dyDescent="0.2">
      <c r="A38" s="44" t="s">
        <v>41</v>
      </c>
      <c r="B38" s="45">
        <v>698</v>
      </c>
      <c r="C38" s="46">
        <v>37918</v>
      </c>
      <c r="D38" s="46">
        <v>38835</v>
      </c>
      <c r="E38" s="47">
        <v>500028345</v>
      </c>
      <c r="F38" s="47">
        <v>10869</v>
      </c>
      <c r="G38" s="48">
        <v>0.81617444107093573</v>
      </c>
      <c r="H38" s="47">
        <v>8871</v>
      </c>
    </row>
    <row r="39" spans="1:8" x14ac:dyDescent="0.2">
      <c r="A39" s="44" t="s">
        <v>67</v>
      </c>
      <c r="B39" s="45">
        <v>701</v>
      </c>
      <c r="C39" s="46">
        <v>37965</v>
      </c>
      <c r="D39" s="46">
        <v>39006</v>
      </c>
      <c r="E39" s="47">
        <v>30244539995</v>
      </c>
      <c r="F39" s="47">
        <v>2739541667</v>
      </c>
      <c r="G39" s="48">
        <v>0.38268678612508944</v>
      </c>
      <c r="H39" s="47">
        <v>1048386396</v>
      </c>
    </row>
    <row r="40" spans="1:8" x14ac:dyDescent="0.2">
      <c r="A40" s="44" t="s">
        <v>68</v>
      </c>
      <c r="B40" s="45">
        <v>702</v>
      </c>
      <c r="C40" s="46">
        <v>37973</v>
      </c>
      <c r="D40" s="46">
        <v>39024</v>
      </c>
      <c r="E40" s="47">
        <v>5863442927</v>
      </c>
      <c r="F40" s="47">
        <v>387104</v>
      </c>
      <c r="G40" s="48">
        <v>0.96120422418781515</v>
      </c>
      <c r="H40" s="47">
        <v>372086</v>
      </c>
    </row>
    <row r="41" spans="1:8" x14ac:dyDescent="0.2">
      <c r="A41" s="44" t="s">
        <v>69</v>
      </c>
      <c r="B41" s="45"/>
      <c r="C41" s="46"/>
      <c r="D41" s="46">
        <v>39024</v>
      </c>
      <c r="E41" s="47"/>
      <c r="F41" s="47">
        <v>26471066</v>
      </c>
      <c r="G41" s="48">
        <v>0.82394309318710479</v>
      </c>
      <c r="H41" s="47">
        <v>21810652</v>
      </c>
    </row>
    <row r="42" spans="1:8" x14ac:dyDescent="0.2">
      <c r="A42" s="44" t="s">
        <v>46</v>
      </c>
      <c r="B42" s="45">
        <v>704</v>
      </c>
      <c r="C42" s="46">
        <v>37977</v>
      </c>
      <c r="D42" s="46">
        <v>38984</v>
      </c>
      <c r="E42" s="47">
        <v>16500000000</v>
      </c>
      <c r="F42" s="47">
        <v>137500000</v>
      </c>
      <c r="G42" s="48">
        <v>4.2336945454545458E-3</v>
      </c>
      <c r="H42" s="47">
        <v>582133</v>
      </c>
    </row>
    <row r="43" spans="1:8" x14ac:dyDescent="0.2">
      <c r="A43" s="44" t="s">
        <v>13</v>
      </c>
      <c r="B43" s="45">
        <v>712</v>
      </c>
      <c r="C43" s="46">
        <v>38063</v>
      </c>
      <c r="D43" s="46">
        <v>39089</v>
      </c>
      <c r="E43" s="47">
        <v>178060000000</v>
      </c>
      <c r="F43" s="47">
        <v>400000000</v>
      </c>
      <c r="G43" s="48">
        <v>0.94914955000000001</v>
      </c>
      <c r="H43" s="47">
        <v>379659820</v>
      </c>
    </row>
    <row r="44" spans="1:8" x14ac:dyDescent="0.2">
      <c r="A44" s="44" t="s">
        <v>47</v>
      </c>
      <c r="B44" s="45">
        <v>715</v>
      </c>
      <c r="C44" s="46">
        <v>38097</v>
      </c>
      <c r="D44" s="46">
        <v>39014</v>
      </c>
      <c r="E44" s="47">
        <v>18887600964</v>
      </c>
      <c r="F44" s="47">
        <v>1000000000</v>
      </c>
      <c r="G44" s="48">
        <v>0.53342193900000001</v>
      </c>
      <c r="H44" s="47">
        <v>533421939</v>
      </c>
    </row>
    <row r="45" spans="1:8" x14ac:dyDescent="0.2">
      <c r="A45" s="44" t="s">
        <v>5</v>
      </c>
      <c r="B45" s="45">
        <v>720</v>
      </c>
      <c r="C45" s="46">
        <v>38195</v>
      </c>
      <c r="D45" s="46">
        <v>39192</v>
      </c>
      <c r="E45" s="47">
        <v>6237165480</v>
      </c>
      <c r="F45" s="47">
        <v>650000</v>
      </c>
      <c r="G45" s="48">
        <v>0.15327846153846153</v>
      </c>
      <c r="H45" s="47">
        <v>99631</v>
      </c>
    </row>
    <row r="46" spans="1:8" x14ac:dyDescent="0.2">
      <c r="A46" s="44" t="s">
        <v>70</v>
      </c>
      <c r="B46" s="45">
        <v>723</v>
      </c>
      <c r="C46" s="46">
        <v>38224</v>
      </c>
      <c r="D46" s="46">
        <v>39199</v>
      </c>
      <c r="E46" s="47">
        <v>1290000000</v>
      </c>
      <c r="F46" s="47">
        <v>5160</v>
      </c>
      <c r="G46" s="48">
        <v>0.33527131782945735</v>
      </c>
      <c r="H46" s="47">
        <v>1730</v>
      </c>
    </row>
    <row r="47" spans="1:8" x14ac:dyDescent="0.2">
      <c r="A47" s="44" t="s">
        <v>82</v>
      </c>
      <c r="B47" s="45">
        <v>724</v>
      </c>
      <c r="C47" s="46">
        <v>38261</v>
      </c>
      <c r="D47" s="46">
        <v>38341</v>
      </c>
      <c r="E47" s="47">
        <v>182334516</v>
      </c>
      <c r="F47" s="47">
        <v>1001838</v>
      </c>
      <c r="G47" s="48">
        <v>0.99963966230069135</v>
      </c>
      <c r="H47" s="47">
        <v>1001477</v>
      </c>
    </row>
    <row r="48" spans="1:8" x14ac:dyDescent="0.2">
      <c r="A48" s="44" t="s">
        <v>49</v>
      </c>
      <c r="B48" s="45">
        <v>725</v>
      </c>
      <c r="C48" s="46">
        <v>38264</v>
      </c>
      <c r="D48" s="46">
        <v>39296</v>
      </c>
      <c r="E48" s="47">
        <v>45000000000</v>
      </c>
      <c r="F48" s="47">
        <v>450000000</v>
      </c>
      <c r="G48" s="48">
        <v>0.64176505777777781</v>
      </c>
      <c r="H48" s="47">
        <v>288794276</v>
      </c>
    </row>
    <row r="49" spans="1:8" x14ac:dyDescent="0.2">
      <c r="A49" s="50" t="s">
        <v>19</v>
      </c>
      <c r="B49" s="45">
        <v>728</v>
      </c>
      <c r="C49" s="46">
        <v>38385</v>
      </c>
      <c r="D49" s="46">
        <v>38860</v>
      </c>
      <c r="E49" s="47">
        <v>10166850000</v>
      </c>
      <c r="F49" s="47">
        <v>1424928</v>
      </c>
      <c r="G49" s="49">
        <v>0.41310718857373846</v>
      </c>
      <c r="H49" s="47">
        <v>588648</v>
      </c>
    </row>
    <row r="50" spans="1:8" x14ac:dyDescent="0.2">
      <c r="A50" s="50" t="s">
        <v>50</v>
      </c>
      <c r="B50" s="45">
        <v>732</v>
      </c>
      <c r="C50" s="46">
        <v>38404</v>
      </c>
      <c r="D50" s="46">
        <v>38533</v>
      </c>
      <c r="E50" s="47">
        <v>846329988</v>
      </c>
      <c r="F50" s="47">
        <v>17535414728</v>
      </c>
      <c r="G50" s="49">
        <v>0.69596029448411689</v>
      </c>
      <c r="H50" s="47">
        <v>12203952398</v>
      </c>
    </row>
    <row r="51" spans="1:8" x14ac:dyDescent="0.2">
      <c r="A51" s="50" t="s">
        <v>51</v>
      </c>
      <c r="B51" s="45">
        <v>733</v>
      </c>
      <c r="C51" s="46">
        <v>38412</v>
      </c>
      <c r="D51" s="46">
        <v>39408</v>
      </c>
      <c r="E51" s="47">
        <v>6960583516</v>
      </c>
      <c r="F51" s="47">
        <v>72809451</v>
      </c>
      <c r="G51" s="49">
        <v>0.99526908944829151</v>
      </c>
      <c r="H51" s="47">
        <v>72464996</v>
      </c>
    </row>
    <row r="52" spans="1:8" x14ac:dyDescent="0.2">
      <c r="A52" s="50" t="s">
        <v>52</v>
      </c>
      <c r="B52" s="45">
        <v>734</v>
      </c>
      <c r="C52" s="46">
        <v>38414</v>
      </c>
      <c r="D52" s="46">
        <v>39460</v>
      </c>
      <c r="E52" s="47">
        <v>22313119439</v>
      </c>
      <c r="F52" s="47">
        <v>24000000</v>
      </c>
      <c r="G52" s="49">
        <v>0.59703016666666664</v>
      </c>
      <c r="H52" s="47">
        <v>14328724</v>
      </c>
    </row>
    <row r="53" spans="1:8" x14ac:dyDescent="0.2">
      <c r="A53" s="50" t="s">
        <v>12</v>
      </c>
      <c r="B53" s="45">
        <v>736</v>
      </c>
      <c r="C53" s="46">
        <v>38425</v>
      </c>
      <c r="D53" s="46">
        <v>39493</v>
      </c>
      <c r="E53" s="47">
        <v>287500000000</v>
      </c>
      <c r="F53" s="47">
        <v>12500000000</v>
      </c>
      <c r="G53" s="49">
        <v>0.99366491215999997</v>
      </c>
      <c r="H53" s="47">
        <v>12420811402</v>
      </c>
    </row>
    <row r="54" spans="1:8" x14ac:dyDescent="0.2">
      <c r="A54" s="50" t="s">
        <v>13</v>
      </c>
      <c r="B54" s="45">
        <v>737</v>
      </c>
      <c r="C54" s="46">
        <v>38425</v>
      </c>
      <c r="D54" s="46">
        <v>39478</v>
      </c>
      <c r="E54" s="47">
        <v>324793224014</v>
      </c>
      <c r="F54" s="47">
        <v>670340180</v>
      </c>
      <c r="G54" s="49">
        <v>0.46576922332180654</v>
      </c>
      <c r="H54" s="47">
        <v>312223825</v>
      </c>
    </row>
    <row r="55" spans="1:8" x14ac:dyDescent="0.2">
      <c r="A55" s="50" t="s">
        <v>55</v>
      </c>
      <c r="B55" s="45">
        <v>738</v>
      </c>
      <c r="C55" s="46">
        <v>38442</v>
      </c>
      <c r="D55" s="46">
        <v>39509</v>
      </c>
      <c r="E55" s="47">
        <v>6048048370</v>
      </c>
      <c r="F55" s="47">
        <v>700000</v>
      </c>
      <c r="G55" s="49">
        <v>0.38293571428571427</v>
      </c>
      <c r="H55" s="47">
        <v>268055</v>
      </c>
    </row>
    <row r="56" spans="1:8" x14ac:dyDescent="0.2">
      <c r="A56" s="50" t="s">
        <v>61</v>
      </c>
      <c r="B56" s="45">
        <v>740</v>
      </c>
      <c r="C56" s="46">
        <v>38443</v>
      </c>
      <c r="D56" s="46">
        <v>39478</v>
      </c>
      <c r="E56" s="47">
        <v>15000000000</v>
      </c>
      <c r="F56" s="47">
        <v>15000000000</v>
      </c>
      <c r="G56" s="49">
        <v>0.68403918526666663</v>
      </c>
      <c r="H56" s="47">
        <v>10260587779</v>
      </c>
    </row>
    <row r="57" spans="1:8" x14ac:dyDescent="0.2">
      <c r="A57" s="50" t="s">
        <v>74</v>
      </c>
      <c r="B57" s="45">
        <v>741</v>
      </c>
      <c r="C57" s="46">
        <v>38467</v>
      </c>
      <c r="D57" s="46">
        <v>39293</v>
      </c>
      <c r="E57" s="47">
        <v>1800000000</v>
      </c>
      <c r="F57" s="47">
        <v>1800000000</v>
      </c>
      <c r="G57" s="49">
        <v>0.97454318388888894</v>
      </c>
      <c r="H57" s="47">
        <v>1754177731</v>
      </c>
    </row>
    <row r="58" spans="1:8" x14ac:dyDescent="0.2">
      <c r="A58" s="50" t="s">
        <v>83</v>
      </c>
      <c r="B58" s="45">
        <v>742</v>
      </c>
      <c r="C58" s="46">
        <v>38490</v>
      </c>
      <c r="D58" s="46">
        <v>39538</v>
      </c>
      <c r="E58" s="47">
        <v>8500200000</v>
      </c>
      <c r="F58" s="47">
        <v>28334000</v>
      </c>
      <c r="G58" s="49">
        <v>1.8784393308392745E-2</v>
      </c>
      <c r="H58" s="47">
        <v>532237</v>
      </c>
    </row>
    <row r="59" spans="1:8" x14ac:dyDescent="0.2">
      <c r="A59" s="50" t="s">
        <v>84</v>
      </c>
      <c r="B59" s="45">
        <v>743</v>
      </c>
      <c r="C59" s="46">
        <v>38492</v>
      </c>
      <c r="D59" s="46">
        <v>39433</v>
      </c>
      <c r="E59" s="47">
        <v>1955561284</v>
      </c>
      <c r="F59" s="47">
        <v>151220563</v>
      </c>
      <c r="G59" s="49">
        <v>0.73220165831547657</v>
      </c>
      <c r="H59" s="47">
        <v>110723947</v>
      </c>
    </row>
    <row r="60" spans="1:8" x14ac:dyDescent="0.2">
      <c r="A60" s="50" t="s">
        <v>85</v>
      </c>
      <c r="B60" s="45">
        <v>744</v>
      </c>
      <c r="C60" s="46">
        <v>38498</v>
      </c>
      <c r="D60" s="46">
        <v>39542</v>
      </c>
      <c r="E60" s="47">
        <v>6000000500</v>
      </c>
      <c r="F60" s="47">
        <v>2429150</v>
      </c>
      <c r="G60" s="49">
        <v>1.0196982483584793E-3</v>
      </c>
      <c r="H60" s="47">
        <v>2477</v>
      </c>
    </row>
    <row r="61" spans="1:8" x14ac:dyDescent="0.2">
      <c r="A61" s="50" t="s">
        <v>86</v>
      </c>
      <c r="B61" s="45">
        <v>745</v>
      </c>
      <c r="C61" s="46">
        <v>38498</v>
      </c>
      <c r="D61" s="46">
        <v>39501</v>
      </c>
      <c r="E61" s="47">
        <v>48431637529</v>
      </c>
      <c r="F61" s="47">
        <v>270000000</v>
      </c>
      <c r="G61" s="49">
        <v>0</v>
      </c>
      <c r="H61" s="47">
        <v>0</v>
      </c>
    </row>
    <row r="62" spans="1:8" x14ac:dyDescent="0.2">
      <c r="A62" s="50" t="s">
        <v>87</v>
      </c>
      <c r="B62" s="45">
        <v>746</v>
      </c>
      <c r="C62" s="46">
        <v>38502</v>
      </c>
      <c r="D62" s="46">
        <v>39544</v>
      </c>
      <c r="E62" s="47">
        <v>4500000300</v>
      </c>
      <c r="F62" s="47">
        <v>1764706</v>
      </c>
      <c r="G62" s="49">
        <v>6.5260728982618074E-2</v>
      </c>
      <c r="H62" s="47">
        <v>115166</v>
      </c>
    </row>
    <row r="63" spans="1:8" x14ac:dyDescent="0.2">
      <c r="A63" s="50" t="s">
        <v>96</v>
      </c>
      <c r="B63" s="45">
        <v>747</v>
      </c>
      <c r="C63" s="46">
        <v>38503</v>
      </c>
      <c r="D63" s="46">
        <v>38523</v>
      </c>
      <c r="E63" s="47">
        <v>14999999400</v>
      </c>
      <c r="F63" s="47">
        <v>99999996</v>
      </c>
      <c r="G63" s="49">
        <v>1</v>
      </c>
      <c r="H63" s="47">
        <v>99999996</v>
      </c>
    </row>
    <row r="64" spans="1:8" x14ac:dyDescent="0.2">
      <c r="A64" s="50" t="s">
        <v>97</v>
      </c>
      <c r="B64" s="45">
        <v>748</v>
      </c>
      <c r="C64" s="46">
        <v>38510</v>
      </c>
      <c r="D64" s="46" t="s">
        <v>98</v>
      </c>
      <c r="E64" s="47">
        <v>314788470</v>
      </c>
      <c r="F64" s="47">
        <v>383222</v>
      </c>
      <c r="G64" s="49">
        <v>0</v>
      </c>
      <c r="H64" s="47">
        <v>0</v>
      </c>
    </row>
    <row r="65" spans="1:8" x14ac:dyDescent="0.2">
      <c r="A65" s="50" t="s">
        <v>92</v>
      </c>
      <c r="B65" s="45">
        <v>749</v>
      </c>
      <c r="C65" s="46">
        <v>38517</v>
      </c>
      <c r="D65" s="46">
        <v>39467</v>
      </c>
      <c r="E65" s="47">
        <v>15772000000</v>
      </c>
      <c r="F65" s="47">
        <v>200000000</v>
      </c>
      <c r="G65" s="49">
        <v>0.15054002999999999</v>
      </c>
      <c r="H65" s="47">
        <v>30108006</v>
      </c>
    </row>
    <row r="66" spans="1:8" x14ac:dyDescent="0.2">
      <c r="A66" s="79" t="s">
        <v>99</v>
      </c>
      <c r="B66" s="80">
        <v>750</v>
      </c>
      <c r="C66" s="56">
        <v>38533</v>
      </c>
      <c r="D66" s="56">
        <v>38959</v>
      </c>
      <c r="E66" s="60">
        <v>499071942</v>
      </c>
      <c r="F66" s="60">
        <v>36450</v>
      </c>
      <c r="G66" s="59">
        <v>0</v>
      </c>
      <c r="H66" s="60">
        <v>0</v>
      </c>
    </row>
    <row r="67" spans="1:8" x14ac:dyDescent="0.2">
      <c r="A67" s="40"/>
      <c r="B67" s="40"/>
      <c r="C67" s="61"/>
      <c r="D67" s="61"/>
      <c r="E67" s="62"/>
      <c r="F67" s="62"/>
      <c r="G67" s="63"/>
      <c r="H67" s="40"/>
    </row>
    <row r="68" spans="1:8" x14ac:dyDescent="0.2">
      <c r="A68" s="40"/>
      <c r="B68" s="40"/>
      <c r="C68" s="61"/>
      <c r="D68" s="61"/>
      <c r="E68" s="62"/>
      <c r="F68" s="62"/>
      <c r="G68" s="63"/>
      <c r="H68" s="62"/>
    </row>
    <row r="69" spans="1:8" x14ac:dyDescent="0.2">
      <c r="A69" s="1" t="s">
        <v>56</v>
      </c>
      <c r="B69" s="40"/>
      <c r="C69" s="61"/>
      <c r="D69" s="61"/>
      <c r="E69" s="62"/>
      <c r="F69" s="62" t="s">
        <v>57</v>
      </c>
      <c r="G69" s="63"/>
      <c r="H69" s="62"/>
    </row>
    <row r="70" spans="1:8" x14ac:dyDescent="0.2">
      <c r="A70" s="1" t="s">
        <v>58</v>
      </c>
      <c r="B70" s="40"/>
      <c r="C70" s="61"/>
      <c r="D70" s="61"/>
      <c r="E70" s="62"/>
      <c r="F70" s="62"/>
      <c r="G70" s="63"/>
      <c r="H70" s="40"/>
    </row>
    <row r="71" spans="1:8" x14ac:dyDescent="0.2">
      <c r="A71" s="1" t="s">
        <v>100</v>
      </c>
      <c r="B71" s="81"/>
      <c r="C71" s="82"/>
      <c r="D71" s="82"/>
      <c r="E71" s="83"/>
      <c r="F71" s="83"/>
      <c r="G71" s="84"/>
      <c r="H71" s="8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A24" sqref="A24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1.710937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101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5</v>
      </c>
      <c r="B6" s="70">
        <v>10524</v>
      </c>
      <c r="C6" s="74">
        <v>135750</v>
      </c>
    </row>
    <row r="7" spans="1:4" x14ac:dyDescent="0.2">
      <c r="A7" s="72" t="s">
        <v>84</v>
      </c>
      <c r="B7" s="70">
        <v>40496616</v>
      </c>
      <c r="C7" s="74">
        <v>431289</v>
      </c>
    </row>
    <row r="8" spans="1:4" x14ac:dyDescent="0.2">
      <c r="A8" s="72" t="s">
        <v>102</v>
      </c>
      <c r="B8" s="70">
        <v>1000000</v>
      </c>
      <c r="C8" s="74">
        <v>73320</v>
      </c>
    </row>
    <row r="9" spans="1:4" x14ac:dyDescent="0.2">
      <c r="A9" s="72" t="s">
        <v>92</v>
      </c>
      <c r="B9" s="70">
        <v>8951770</v>
      </c>
      <c r="C9" s="74">
        <v>805659</v>
      </c>
    </row>
    <row r="10" spans="1:4" x14ac:dyDescent="0.2">
      <c r="A10" s="72" t="s">
        <v>83</v>
      </c>
      <c r="B10" s="70">
        <v>27744195</v>
      </c>
      <c r="C10" s="74">
        <v>8323259</v>
      </c>
    </row>
    <row r="11" spans="1:4" x14ac:dyDescent="0.2">
      <c r="A11" s="72" t="s">
        <v>85</v>
      </c>
      <c r="B11" s="70">
        <v>2426673</v>
      </c>
      <c r="C11" s="74">
        <v>5993882</v>
      </c>
    </row>
    <row r="12" spans="1:4" x14ac:dyDescent="0.2">
      <c r="A12" s="72" t="s">
        <v>87</v>
      </c>
      <c r="B12" s="70">
        <v>1645271</v>
      </c>
      <c r="C12" s="74">
        <v>4195442</v>
      </c>
    </row>
    <row r="13" spans="1:4" x14ac:dyDescent="0.2">
      <c r="A13" s="72" t="s">
        <v>103</v>
      </c>
      <c r="B13" s="70">
        <v>270000000</v>
      </c>
      <c r="C13" s="74">
        <v>126900000</v>
      </c>
    </row>
    <row r="14" spans="1:4" x14ac:dyDescent="0.2">
      <c r="A14" s="72" t="s">
        <v>47</v>
      </c>
      <c r="B14" s="70">
        <v>190000</v>
      </c>
      <c r="C14" s="74">
        <v>3615</v>
      </c>
    </row>
    <row r="15" spans="1:4" ht="13.5" thickBot="1" x14ac:dyDescent="0.25">
      <c r="A15" s="72"/>
      <c r="C15" s="74"/>
    </row>
    <row r="16" spans="1:4" ht="13.5" thickBot="1" x14ac:dyDescent="0.25">
      <c r="A16" s="75"/>
      <c r="B16" s="76"/>
      <c r="C16" s="77">
        <f>SUM(C5:C15)</f>
        <v>146862216</v>
      </c>
    </row>
    <row r="18" spans="1:10" x14ac:dyDescent="0.2">
      <c r="A18" s="45" t="s">
        <v>6</v>
      </c>
    </row>
    <row r="19" spans="1:10" x14ac:dyDescent="0.2">
      <c r="A19" s="78" t="s">
        <v>7</v>
      </c>
    </row>
    <row r="20" spans="1:10" x14ac:dyDescent="0.2">
      <c r="A20" s="71" t="s">
        <v>104</v>
      </c>
    </row>
    <row r="21" spans="1:10" x14ac:dyDescent="0.2">
      <c r="A21" s="45" t="s">
        <v>105</v>
      </c>
    </row>
    <row r="24" spans="1:10" x14ac:dyDescent="0.2">
      <c r="A24" s="20" t="s">
        <v>20</v>
      </c>
      <c r="B24" s="20"/>
      <c r="C24" s="21"/>
      <c r="D24" s="21"/>
      <c r="E24" s="22"/>
      <c r="F24" s="22"/>
      <c r="G24" s="23"/>
      <c r="H24" s="20"/>
      <c r="I24" s="40"/>
      <c r="J24" s="40"/>
    </row>
    <row r="25" spans="1:10" x14ac:dyDescent="0.2">
      <c r="A25" s="24" t="s">
        <v>21</v>
      </c>
      <c r="B25" s="24"/>
      <c r="C25" s="25"/>
      <c r="D25" s="25"/>
      <c r="E25" s="26"/>
      <c r="F25" s="26"/>
      <c r="G25" s="27"/>
      <c r="H25" s="24"/>
      <c r="I25" s="24"/>
      <c r="J25" s="24"/>
    </row>
    <row r="26" spans="1:10" x14ac:dyDescent="0.2">
      <c r="A26" s="28"/>
      <c r="B26" s="28"/>
      <c r="C26" s="29" t="s">
        <v>22</v>
      </c>
      <c r="D26" s="30" t="s">
        <v>22</v>
      </c>
      <c r="E26" s="31" t="s">
        <v>23</v>
      </c>
      <c r="F26" s="31" t="s">
        <v>24</v>
      </c>
      <c r="G26" s="32" t="s">
        <v>25</v>
      </c>
      <c r="H26" s="28" t="s">
        <v>26</v>
      </c>
      <c r="I26" s="68"/>
      <c r="J26" s="68"/>
    </row>
    <row r="27" spans="1:10" x14ac:dyDescent="0.2">
      <c r="A27" s="33" t="s">
        <v>27</v>
      </c>
      <c r="B27" s="33" t="s">
        <v>28</v>
      </c>
      <c r="C27" s="34" t="s">
        <v>29</v>
      </c>
      <c r="D27" s="35" t="s">
        <v>30</v>
      </c>
      <c r="E27" s="36" t="s">
        <v>31</v>
      </c>
      <c r="F27" s="37" t="s">
        <v>32</v>
      </c>
      <c r="G27" s="38" t="s">
        <v>33</v>
      </c>
      <c r="H27" s="33" t="s">
        <v>106</v>
      </c>
      <c r="I27" s="68"/>
      <c r="J27" s="68"/>
    </row>
    <row r="28" spans="1:10" x14ac:dyDescent="0.2">
      <c r="A28" s="39"/>
      <c r="B28" s="40"/>
      <c r="C28" s="41"/>
      <c r="D28" s="41"/>
      <c r="E28" s="42"/>
      <c r="F28" s="42"/>
      <c r="G28" s="43"/>
      <c r="H28" s="39"/>
      <c r="I28" s="40"/>
      <c r="J28" s="40"/>
    </row>
    <row r="29" spans="1:10" x14ac:dyDescent="0.2">
      <c r="A29" s="44" t="s">
        <v>35</v>
      </c>
      <c r="B29" s="45">
        <v>674</v>
      </c>
      <c r="C29" s="46">
        <v>37571</v>
      </c>
      <c r="D29" s="46">
        <v>39055</v>
      </c>
      <c r="E29" s="47">
        <v>1040961999</v>
      </c>
      <c r="F29" s="47">
        <v>19400000</v>
      </c>
      <c r="G29" s="48">
        <v>0.30927835051546393</v>
      </c>
      <c r="H29" s="47">
        <v>6000000</v>
      </c>
      <c r="I29" s="45"/>
      <c r="J29" s="45"/>
    </row>
    <row r="30" spans="1:10" x14ac:dyDescent="0.2">
      <c r="A30" s="44" t="s">
        <v>36</v>
      </c>
      <c r="B30" s="45">
        <v>682</v>
      </c>
      <c r="C30" s="46">
        <v>37697</v>
      </c>
      <c r="D30" s="46">
        <v>38549</v>
      </c>
      <c r="E30" s="47">
        <v>15000000000</v>
      </c>
      <c r="F30" s="47">
        <v>150000000000</v>
      </c>
      <c r="G30" s="48">
        <v>0.98116754256666672</v>
      </c>
      <c r="H30" s="47">
        <v>147175131385</v>
      </c>
      <c r="I30" s="45"/>
      <c r="J30" s="45"/>
    </row>
    <row r="31" spans="1:10" x14ac:dyDescent="0.2">
      <c r="A31" s="44" t="s">
        <v>37</v>
      </c>
      <c r="B31" s="45">
        <v>684</v>
      </c>
      <c r="C31" s="46">
        <v>37735</v>
      </c>
      <c r="D31" s="46">
        <v>39400</v>
      </c>
      <c r="E31" s="47">
        <v>8880012000</v>
      </c>
      <c r="F31" s="47">
        <v>493334000</v>
      </c>
      <c r="G31" s="48">
        <v>0.36921786051640471</v>
      </c>
      <c r="H31" s="47">
        <v>182147724</v>
      </c>
      <c r="I31" s="45"/>
      <c r="J31" s="45"/>
    </row>
    <row r="32" spans="1:10" x14ac:dyDescent="0.2">
      <c r="A32" s="44" t="s">
        <v>38</v>
      </c>
      <c r="B32" s="45">
        <v>691</v>
      </c>
      <c r="C32" s="46">
        <v>37837</v>
      </c>
      <c r="D32" s="46">
        <v>38837</v>
      </c>
      <c r="E32" s="47">
        <v>95000000</v>
      </c>
      <c r="F32" s="47">
        <v>950000000000</v>
      </c>
      <c r="G32" s="48">
        <v>0.99789473684210528</v>
      </c>
      <c r="H32" s="47">
        <v>948000000000</v>
      </c>
      <c r="I32" s="45"/>
      <c r="J32" s="45"/>
    </row>
    <row r="33" spans="1:10" x14ac:dyDescent="0.2">
      <c r="A33" s="44" t="s">
        <v>39</v>
      </c>
      <c r="B33" s="45">
        <v>692</v>
      </c>
      <c r="C33" s="46">
        <v>37840</v>
      </c>
      <c r="D33" s="46">
        <v>38739</v>
      </c>
      <c r="E33" s="47">
        <v>260000000</v>
      </c>
      <c r="F33" s="47">
        <v>400000000</v>
      </c>
      <c r="G33" s="48">
        <v>0.98486123999999997</v>
      </c>
      <c r="H33" s="47">
        <v>393944496</v>
      </c>
      <c r="I33" s="45"/>
      <c r="J33" s="45"/>
    </row>
    <row r="34" spans="1:10" x14ac:dyDescent="0.2">
      <c r="A34" s="44" t="s">
        <v>40</v>
      </c>
      <c r="B34" s="45">
        <v>696</v>
      </c>
      <c r="C34" s="46">
        <v>37889</v>
      </c>
      <c r="D34" s="46">
        <v>38905</v>
      </c>
      <c r="E34" s="47">
        <v>800000000</v>
      </c>
      <c r="F34" s="47">
        <v>200000000</v>
      </c>
      <c r="G34" s="48">
        <v>0.99981655999999997</v>
      </c>
      <c r="H34" s="47">
        <v>199963312</v>
      </c>
      <c r="I34" s="45"/>
      <c r="J34" s="45"/>
    </row>
    <row r="35" spans="1:10" x14ac:dyDescent="0.2">
      <c r="A35" s="44" t="s">
        <v>14</v>
      </c>
      <c r="B35" s="45">
        <v>697</v>
      </c>
      <c r="C35" s="46">
        <v>37904</v>
      </c>
      <c r="D35" s="46">
        <v>38832</v>
      </c>
      <c r="E35" s="47">
        <v>2040000000</v>
      </c>
      <c r="F35" s="47">
        <v>30000000</v>
      </c>
      <c r="G35" s="48">
        <v>0.93362630000000002</v>
      </c>
      <c r="H35" s="47">
        <v>28008789</v>
      </c>
      <c r="I35" s="45"/>
      <c r="J35" s="45"/>
    </row>
    <row r="36" spans="1:10" x14ac:dyDescent="0.2">
      <c r="A36" s="44" t="s">
        <v>41</v>
      </c>
      <c r="B36" s="45">
        <v>698</v>
      </c>
      <c r="C36" s="46">
        <v>37918</v>
      </c>
      <c r="D36" s="46">
        <v>38835</v>
      </c>
      <c r="E36" s="47">
        <v>500028345</v>
      </c>
      <c r="F36" s="47">
        <v>10869</v>
      </c>
      <c r="G36" s="48">
        <v>0.81617444107093573</v>
      </c>
      <c r="H36" s="47">
        <v>8871</v>
      </c>
      <c r="I36" s="45"/>
      <c r="J36" s="45"/>
    </row>
    <row r="37" spans="1:10" x14ac:dyDescent="0.2">
      <c r="A37" s="44" t="s">
        <v>67</v>
      </c>
      <c r="B37" s="45">
        <v>701</v>
      </c>
      <c r="C37" s="46">
        <v>37965</v>
      </c>
      <c r="D37" s="46">
        <v>39006</v>
      </c>
      <c r="E37" s="47">
        <v>30244539995</v>
      </c>
      <c r="F37" s="47">
        <v>2739541667</v>
      </c>
      <c r="G37" s="48">
        <v>0.38268678612508944</v>
      </c>
      <c r="H37" s="47">
        <v>1048386396</v>
      </c>
      <c r="I37" s="45"/>
      <c r="J37" s="45"/>
    </row>
    <row r="38" spans="1:10" x14ac:dyDescent="0.2">
      <c r="A38" s="44" t="s">
        <v>43</v>
      </c>
      <c r="B38" s="45">
        <v>702</v>
      </c>
      <c r="C38" s="46">
        <v>37973</v>
      </c>
      <c r="D38" s="46">
        <v>39024</v>
      </c>
      <c r="E38" s="47">
        <v>5863442927</v>
      </c>
      <c r="F38" s="47">
        <v>387104</v>
      </c>
      <c r="G38" s="48">
        <v>0.96120422418781515</v>
      </c>
      <c r="H38" s="47">
        <v>372086</v>
      </c>
      <c r="I38" s="45"/>
      <c r="J38" s="45"/>
    </row>
    <row r="39" spans="1:10" x14ac:dyDescent="0.2">
      <c r="A39" s="44" t="s">
        <v>44</v>
      </c>
      <c r="B39" s="45"/>
      <c r="C39" s="46"/>
      <c r="D39" s="46">
        <v>39024</v>
      </c>
      <c r="E39" s="47"/>
      <c r="F39" s="47">
        <v>26471066</v>
      </c>
      <c r="G39" s="48">
        <v>0.82394309318710479</v>
      </c>
      <c r="H39" s="47">
        <v>21810652</v>
      </c>
      <c r="I39" s="45"/>
      <c r="J39" s="45"/>
    </row>
    <row r="40" spans="1:10" x14ac:dyDescent="0.2">
      <c r="A40" s="44" t="s">
        <v>46</v>
      </c>
      <c r="B40" s="45">
        <v>704</v>
      </c>
      <c r="C40" s="46">
        <v>37977</v>
      </c>
      <c r="D40" s="46">
        <v>38984</v>
      </c>
      <c r="E40" s="47">
        <v>16500000000</v>
      </c>
      <c r="F40" s="47">
        <v>137500000</v>
      </c>
      <c r="G40" s="48">
        <v>4.2336945454545458E-3</v>
      </c>
      <c r="H40" s="47">
        <v>582133</v>
      </c>
      <c r="I40" s="45"/>
      <c r="J40" s="45"/>
    </row>
    <row r="41" spans="1:10" x14ac:dyDescent="0.2">
      <c r="A41" s="44" t="s">
        <v>47</v>
      </c>
      <c r="B41" s="45">
        <v>715</v>
      </c>
      <c r="C41" s="46">
        <v>38097</v>
      </c>
      <c r="D41" s="46">
        <v>39014</v>
      </c>
      <c r="E41" s="47">
        <v>18887600964</v>
      </c>
      <c r="F41" s="47">
        <v>1000000000</v>
      </c>
      <c r="G41" s="48">
        <v>0.53361193900000004</v>
      </c>
      <c r="H41" s="47">
        <v>533611939</v>
      </c>
      <c r="I41" s="45"/>
      <c r="J41" s="45"/>
    </row>
    <row r="42" spans="1:10" x14ac:dyDescent="0.2">
      <c r="A42" s="44" t="s">
        <v>5</v>
      </c>
      <c r="B42" s="45">
        <v>720</v>
      </c>
      <c r="C42" s="46">
        <v>38195</v>
      </c>
      <c r="D42" s="46">
        <v>39192</v>
      </c>
      <c r="E42" s="47">
        <v>6237165480</v>
      </c>
      <c r="F42" s="47">
        <v>650000</v>
      </c>
      <c r="G42" s="48">
        <v>0.16946923076923076</v>
      </c>
      <c r="H42" s="47">
        <v>110155</v>
      </c>
      <c r="I42" s="45"/>
      <c r="J42" s="45"/>
    </row>
    <row r="43" spans="1:10" x14ac:dyDescent="0.2">
      <c r="A43" s="44" t="s">
        <v>70</v>
      </c>
      <c r="B43" s="45">
        <v>723</v>
      </c>
      <c r="C43" s="46">
        <v>38224</v>
      </c>
      <c r="D43" s="46">
        <v>39199</v>
      </c>
      <c r="E43" s="47">
        <v>1290000000</v>
      </c>
      <c r="F43" s="47">
        <v>5160</v>
      </c>
      <c r="G43" s="48">
        <v>0.33527131782945735</v>
      </c>
      <c r="H43" s="47">
        <v>1730</v>
      </c>
      <c r="I43" s="45"/>
      <c r="J43" s="45"/>
    </row>
    <row r="44" spans="1:10" x14ac:dyDescent="0.2">
      <c r="A44" s="44" t="s">
        <v>49</v>
      </c>
      <c r="B44" s="45">
        <v>725</v>
      </c>
      <c r="C44" s="46">
        <v>38264</v>
      </c>
      <c r="D44" s="46">
        <v>39296</v>
      </c>
      <c r="E44" s="47">
        <v>45000000000</v>
      </c>
      <c r="F44" s="47">
        <v>450000000</v>
      </c>
      <c r="G44" s="48">
        <v>0.64176505777777781</v>
      </c>
      <c r="H44" s="47">
        <v>288794276</v>
      </c>
      <c r="I44" s="45"/>
      <c r="J44" s="45"/>
    </row>
    <row r="45" spans="1:10" x14ac:dyDescent="0.2">
      <c r="A45" s="50" t="s">
        <v>19</v>
      </c>
      <c r="B45" s="45">
        <v>728</v>
      </c>
      <c r="C45" s="46">
        <v>38385</v>
      </c>
      <c r="D45" s="46">
        <v>38860</v>
      </c>
      <c r="E45" s="47">
        <v>10166850000</v>
      </c>
      <c r="F45" s="47">
        <v>1424928</v>
      </c>
      <c r="G45" s="49">
        <v>0.41310718857373846</v>
      </c>
      <c r="H45" s="47">
        <v>588648</v>
      </c>
      <c r="I45" s="45"/>
      <c r="J45" s="45"/>
    </row>
    <row r="46" spans="1:10" x14ac:dyDescent="0.2">
      <c r="A46" s="50" t="s">
        <v>50</v>
      </c>
      <c r="B46" s="45">
        <v>732</v>
      </c>
      <c r="C46" s="46">
        <v>38404</v>
      </c>
      <c r="D46" s="46">
        <v>38533</v>
      </c>
      <c r="E46" s="47">
        <v>846329988</v>
      </c>
      <c r="F46" s="47">
        <v>17535414728</v>
      </c>
      <c r="G46" s="49">
        <v>0.69596029448411689</v>
      </c>
      <c r="H46" s="47">
        <v>12203952398</v>
      </c>
      <c r="I46" s="45"/>
      <c r="J46" s="45"/>
    </row>
    <row r="47" spans="1:10" x14ac:dyDescent="0.2">
      <c r="A47" s="50" t="s">
        <v>51</v>
      </c>
      <c r="B47" s="45">
        <v>733</v>
      </c>
      <c r="C47" s="46">
        <v>38412</v>
      </c>
      <c r="D47" s="46">
        <v>39408</v>
      </c>
      <c r="E47" s="47">
        <v>6960583516</v>
      </c>
      <c r="F47" s="47">
        <v>72809451</v>
      </c>
      <c r="G47" s="49">
        <v>0.99526908944829151</v>
      </c>
      <c r="H47" s="47">
        <v>72464996</v>
      </c>
      <c r="I47" s="45"/>
      <c r="J47" s="45"/>
    </row>
    <row r="48" spans="1:10" x14ac:dyDescent="0.2">
      <c r="A48" s="50" t="s">
        <v>52</v>
      </c>
      <c r="B48" s="45">
        <v>734</v>
      </c>
      <c r="C48" s="46">
        <v>38414</v>
      </c>
      <c r="D48" s="46">
        <v>39460</v>
      </c>
      <c r="E48" s="47">
        <v>22313119439</v>
      </c>
      <c r="F48" s="47">
        <v>24000000</v>
      </c>
      <c r="G48" s="49">
        <v>0.59703016666666664</v>
      </c>
      <c r="H48" s="47">
        <v>14328724</v>
      </c>
      <c r="I48" s="45"/>
      <c r="J48" s="45"/>
    </row>
    <row r="49" spans="1:10" x14ac:dyDescent="0.2">
      <c r="A49" s="50" t="s">
        <v>12</v>
      </c>
      <c r="B49" s="45">
        <v>736</v>
      </c>
      <c r="C49" s="46">
        <v>38425</v>
      </c>
      <c r="D49" s="46">
        <v>39493</v>
      </c>
      <c r="E49" s="47">
        <v>287500000000</v>
      </c>
      <c r="F49" s="47">
        <v>12500000000</v>
      </c>
      <c r="G49" s="49">
        <v>0.99366491215999997</v>
      </c>
      <c r="H49" s="47">
        <v>12420811402</v>
      </c>
      <c r="I49" s="45"/>
      <c r="J49" s="45"/>
    </row>
    <row r="50" spans="1:10" x14ac:dyDescent="0.2">
      <c r="A50" s="50" t="s">
        <v>13</v>
      </c>
      <c r="B50" s="45">
        <v>737</v>
      </c>
      <c r="C50" s="46">
        <v>38425</v>
      </c>
      <c r="D50" s="46">
        <v>39478</v>
      </c>
      <c r="E50" s="47">
        <v>324793224014</v>
      </c>
      <c r="F50" s="47">
        <v>670340180</v>
      </c>
      <c r="G50" s="49">
        <v>0.46576922332180654</v>
      </c>
      <c r="H50" s="47">
        <v>312223825</v>
      </c>
      <c r="I50" s="45"/>
      <c r="J50" s="45"/>
    </row>
    <row r="51" spans="1:10" x14ac:dyDescent="0.2">
      <c r="A51" s="50" t="s">
        <v>55</v>
      </c>
      <c r="B51" s="45">
        <v>738</v>
      </c>
      <c r="C51" s="46">
        <v>38442</v>
      </c>
      <c r="D51" s="46">
        <v>39509</v>
      </c>
      <c r="E51" s="47">
        <v>6048048370</v>
      </c>
      <c r="F51" s="47">
        <v>700000</v>
      </c>
      <c r="G51" s="49">
        <v>0.38293571428571427</v>
      </c>
      <c r="H51" s="47">
        <v>268055</v>
      </c>
      <c r="I51" s="45"/>
      <c r="J51" s="45"/>
    </row>
    <row r="52" spans="1:10" x14ac:dyDescent="0.2">
      <c r="A52" s="50" t="s">
        <v>61</v>
      </c>
      <c r="B52" s="45">
        <v>740</v>
      </c>
      <c r="C52" s="46">
        <v>38443</v>
      </c>
      <c r="D52" s="46">
        <v>39478</v>
      </c>
      <c r="E52" s="47">
        <v>15000000000</v>
      </c>
      <c r="F52" s="47">
        <v>15000000000</v>
      </c>
      <c r="G52" s="49">
        <v>0.68403918526666663</v>
      </c>
      <c r="H52" s="47">
        <v>10260587779</v>
      </c>
      <c r="I52" s="45"/>
      <c r="J52" s="45"/>
    </row>
    <row r="53" spans="1:10" x14ac:dyDescent="0.2">
      <c r="A53" s="50" t="s">
        <v>74</v>
      </c>
      <c r="B53" s="45">
        <v>741</v>
      </c>
      <c r="C53" s="46">
        <v>38467</v>
      </c>
      <c r="D53" s="46">
        <v>39293</v>
      </c>
      <c r="E53" s="47">
        <v>1800000000</v>
      </c>
      <c r="F53" s="47">
        <v>1800000000</v>
      </c>
      <c r="G53" s="49">
        <v>0.97454318388888894</v>
      </c>
      <c r="H53" s="47">
        <v>1754177731</v>
      </c>
      <c r="I53" s="45"/>
      <c r="J53" s="45"/>
    </row>
    <row r="54" spans="1:10" x14ac:dyDescent="0.2">
      <c r="A54" s="50" t="s">
        <v>83</v>
      </c>
      <c r="B54" s="45">
        <v>742</v>
      </c>
      <c r="C54" s="46">
        <v>38490</v>
      </c>
      <c r="D54" s="46">
        <v>39538</v>
      </c>
      <c r="E54" s="47">
        <v>8500200000</v>
      </c>
      <c r="F54" s="47">
        <v>28334000</v>
      </c>
      <c r="G54" s="49">
        <v>0.99796823604150486</v>
      </c>
      <c r="H54" s="47">
        <v>28276432</v>
      </c>
      <c r="I54" s="45"/>
      <c r="J54" s="45"/>
    </row>
    <row r="55" spans="1:10" x14ac:dyDescent="0.2">
      <c r="A55" s="50" t="s">
        <v>84</v>
      </c>
      <c r="B55" s="45">
        <v>743</v>
      </c>
      <c r="C55" s="46">
        <v>38492</v>
      </c>
      <c r="D55" s="46">
        <v>39433</v>
      </c>
      <c r="E55" s="47">
        <v>1955561284</v>
      </c>
      <c r="F55" s="47">
        <v>151220563</v>
      </c>
      <c r="G55" s="49">
        <v>1</v>
      </c>
      <c r="H55" s="47">
        <v>151220563</v>
      </c>
      <c r="I55" s="45"/>
      <c r="J55" s="45"/>
    </row>
    <row r="56" spans="1:10" x14ac:dyDescent="0.2">
      <c r="A56" s="50" t="s">
        <v>85</v>
      </c>
      <c r="B56" s="45">
        <v>744</v>
      </c>
      <c r="C56" s="46">
        <v>38498</v>
      </c>
      <c r="D56" s="46">
        <v>39542</v>
      </c>
      <c r="E56" s="47">
        <v>6000000500</v>
      </c>
      <c r="F56" s="47">
        <v>2429150</v>
      </c>
      <c r="G56" s="49">
        <v>1</v>
      </c>
      <c r="H56" s="47">
        <v>2429150</v>
      </c>
      <c r="I56" s="45"/>
      <c r="J56" s="45"/>
    </row>
    <row r="57" spans="1:10" x14ac:dyDescent="0.2">
      <c r="A57" s="50" t="s">
        <v>86</v>
      </c>
      <c r="B57" s="45">
        <v>745</v>
      </c>
      <c r="C57" s="46">
        <v>38498</v>
      </c>
      <c r="D57" s="46">
        <v>39501</v>
      </c>
      <c r="E57" s="47">
        <v>48431637529</v>
      </c>
      <c r="F57" s="47">
        <v>270000000</v>
      </c>
      <c r="G57" s="49">
        <v>1</v>
      </c>
      <c r="H57" s="47">
        <v>270000000</v>
      </c>
      <c r="I57" s="45"/>
      <c r="J57" s="45"/>
    </row>
    <row r="58" spans="1:10" x14ac:dyDescent="0.2">
      <c r="A58" s="50" t="s">
        <v>87</v>
      </c>
      <c r="B58" s="45">
        <v>746</v>
      </c>
      <c r="C58" s="46">
        <v>38502</v>
      </c>
      <c r="D58" s="46">
        <v>39544</v>
      </c>
      <c r="E58" s="47">
        <v>4500000300</v>
      </c>
      <c r="F58" s="47">
        <v>1764706</v>
      </c>
      <c r="G58" s="49">
        <v>0.99758090016127332</v>
      </c>
      <c r="H58" s="47">
        <v>1760437</v>
      </c>
      <c r="I58" s="45"/>
      <c r="J58" s="45"/>
    </row>
    <row r="59" spans="1:10" x14ac:dyDescent="0.2">
      <c r="A59" s="50" t="s">
        <v>96</v>
      </c>
      <c r="B59" s="45">
        <v>747</v>
      </c>
      <c r="C59" s="46">
        <v>38503</v>
      </c>
      <c r="D59" s="46">
        <v>38523</v>
      </c>
      <c r="E59" s="47">
        <v>14999999400</v>
      </c>
      <c r="F59" s="47">
        <v>99999996</v>
      </c>
      <c r="G59" s="49">
        <v>1</v>
      </c>
      <c r="H59" s="47">
        <v>99999996</v>
      </c>
      <c r="I59" s="45"/>
      <c r="J59" s="45"/>
    </row>
    <row r="60" spans="1:10" x14ac:dyDescent="0.2">
      <c r="A60" s="50" t="s">
        <v>97</v>
      </c>
      <c r="B60" s="45">
        <v>748</v>
      </c>
      <c r="C60" s="46">
        <v>38510</v>
      </c>
      <c r="D60" s="46" t="s">
        <v>98</v>
      </c>
      <c r="E60" s="47">
        <v>314788470</v>
      </c>
      <c r="F60" s="47">
        <v>383222</v>
      </c>
      <c r="G60" s="49">
        <v>0</v>
      </c>
      <c r="H60" s="47">
        <v>0</v>
      </c>
      <c r="I60" s="45"/>
      <c r="J60" s="45"/>
    </row>
    <row r="61" spans="1:10" x14ac:dyDescent="0.2">
      <c r="A61" s="50" t="s">
        <v>92</v>
      </c>
      <c r="B61" s="45">
        <v>749</v>
      </c>
      <c r="C61" s="46">
        <v>38517</v>
      </c>
      <c r="D61" s="46">
        <v>39467</v>
      </c>
      <c r="E61" s="47">
        <v>15772000000</v>
      </c>
      <c r="F61" s="47">
        <v>200000000</v>
      </c>
      <c r="G61" s="49">
        <v>0.19529888000000001</v>
      </c>
      <c r="H61" s="47">
        <v>39059776</v>
      </c>
      <c r="I61" s="45"/>
      <c r="J61" s="45"/>
    </row>
    <row r="62" spans="1:10" x14ac:dyDescent="0.2">
      <c r="A62" s="50" t="s">
        <v>99</v>
      </c>
      <c r="B62" s="45">
        <v>750</v>
      </c>
      <c r="C62" s="46">
        <v>38533</v>
      </c>
      <c r="D62" s="46">
        <v>38959</v>
      </c>
      <c r="E62" s="47">
        <v>499071942</v>
      </c>
      <c r="F62" s="47">
        <v>36450</v>
      </c>
      <c r="G62" s="49">
        <v>0</v>
      </c>
      <c r="H62" s="47">
        <v>0</v>
      </c>
      <c r="I62" s="45"/>
      <c r="J62" s="45"/>
    </row>
    <row r="63" spans="1:10" x14ac:dyDescent="0.2">
      <c r="A63" s="50" t="s">
        <v>107</v>
      </c>
      <c r="B63" s="45">
        <v>751</v>
      </c>
      <c r="C63" s="46">
        <v>38552</v>
      </c>
      <c r="D63" s="46">
        <v>39564</v>
      </c>
      <c r="E63" s="47">
        <v>2994008421</v>
      </c>
      <c r="F63" s="47">
        <v>16698803</v>
      </c>
      <c r="G63" s="49">
        <v>0</v>
      </c>
      <c r="H63" s="47">
        <v>0</v>
      </c>
      <c r="I63" s="45"/>
      <c r="J63" s="45"/>
    </row>
    <row r="64" spans="1:10" x14ac:dyDescent="0.2">
      <c r="A64" s="50" t="s">
        <v>108</v>
      </c>
      <c r="B64" s="45">
        <v>752</v>
      </c>
      <c r="C64" s="46">
        <v>38553</v>
      </c>
      <c r="D64" s="46">
        <v>39432</v>
      </c>
      <c r="E64" s="47">
        <v>15000000000</v>
      </c>
      <c r="F64" s="47">
        <v>150000000000</v>
      </c>
      <c r="G64" s="49">
        <v>0</v>
      </c>
      <c r="H64" s="47">
        <v>0</v>
      </c>
      <c r="I64" s="45"/>
      <c r="J64" s="45"/>
    </row>
    <row r="65" spans="1:10" x14ac:dyDescent="0.2">
      <c r="A65" s="50" t="s">
        <v>109</v>
      </c>
      <c r="B65" s="45">
        <v>753</v>
      </c>
      <c r="C65" s="46">
        <v>38561</v>
      </c>
      <c r="D65" s="46" t="s">
        <v>98</v>
      </c>
      <c r="E65" s="47" t="s">
        <v>110</v>
      </c>
      <c r="F65" s="47">
        <v>1130632161</v>
      </c>
      <c r="G65" s="49">
        <v>0</v>
      </c>
      <c r="H65" s="47">
        <v>0</v>
      </c>
      <c r="I65" s="45"/>
      <c r="J65" s="45"/>
    </row>
    <row r="66" spans="1:10" x14ac:dyDescent="0.2">
      <c r="A66" s="79"/>
      <c r="B66" s="80"/>
      <c r="C66" s="56"/>
      <c r="D66" s="56"/>
      <c r="E66" s="60"/>
      <c r="F66" s="60"/>
      <c r="G66" s="59"/>
      <c r="H66" s="60"/>
      <c r="I66" s="45"/>
      <c r="J66" s="45"/>
    </row>
    <row r="67" spans="1:10" x14ac:dyDescent="0.2">
      <c r="A67" s="85"/>
      <c r="B67" s="45"/>
      <c r="C67" s="86"/>
      <c r="D67" s="86"/>
      <c r="E67" s="87"/>
      <c r="F67" s="87"/>
      <c r="G67" s="88"/>
      <c r="H67" s="87"/>
      <c r="I67" s="45"/>
      <c r="J67" s="45"/>
    </row>
    <row r="68" spans="1:10" x14ac:dyDescent="0.2">
      <c r="A68" s="1" t="s">
        <v>56</v>
      </c>
      <c r="B68" s="40"/>
      <c r="C68" s="61"/>
      <c r="D68" s="61"/>
      <c r="E68" s="62"/>
      <c r="F68" s="62" t="s">
        <v>57</v>
      </c>
      <c r="G68" s="63"/>
      <c r="H68" s="62"/>
      <c r="I68" s="40"/>
      <c r="J68" s="40"/>
    </row>
    <row r="69" spans="1:10" x14ac:dyDescent="0.2">
      <c r="A69" s="1" t="s">
        <v>58</v>
      </c>
      <c r="B69" s="40"/>
      <c r="C69" s="61"/>
      <c r="D69" s="61"/>
      <c r="E69" s="62"/>
      <c r="F69" s="62"/>
      <c r="G69" s="63"/>
      <c r="H69" s="40"/>
      <c r="I69" s="40"/>
      <c r="J69" s="40"/>
    </row>
    <row r="70" spans="1:10" x14ac:dyDescent="0.2">
      <c r="A70" s="1" t="s">
        <v>100</v>
      </c>
      <c r="B70" s="81"/>
      <c r="C70" s="82"/>
      <c r="D70" s="82"/>
      <c r="E70" s="83"/>
      <c r="F70" s="83"/>
      <c r="G70" s="84"/>
      <c r="H70" s="81"/>
      <c r="I70" s="81"/>
      <c r="J70" s="81"/>
    </row>
    <row r="71" spans="1:10" x14ac:dyDescent="0.2">
      <c r="A71" s="97" t="s">
        <v>111</v>
      </c>
      <c r="B71" s="97"/>
      <c r="C71" s="97"/>
      <c r="D71" s="97"/>
      <c r="E71" s="97"/>
      <c r="F71" s="97"/>
      <c r="G71" s="97"/>
      <c r="H71" s="97"/>
      <c r="I71" s="97"/>
      <c r="J71" s="97"/>
    </row>
    <row r="72" spans="1:10" x14ac:dyDescent="0.2">
      <c r="A72" s="40" t="s">
        <v>112</v>
      </c>
      <c r="B72" s="40"/>
      <c r="C72" s="61"/>
      <c r="D72" s="61"/>
      <c r="E72" s="62"/>
      <c r="F72" s="62"/>
      <c r="G72" s="63"/>
      <c r="H72" s="40"/>
      <c r="I72" s="40"/>
      <c r="J72" s="40"/>
    </row>
    <row r="73" spans="1:10" x14ac:dyDescent="0.2">
      <c r="A73" s="40"/>
      <c r="B73" s="40"/>
      <c r="C73" s="61"/>
      <c r="D73" s="61"/>
      <c r="E73" s="62"/>
      <c r="F73" s="62"/>
      <c r="G73" s="63"/>
      <c r="H73" s="40"/>
      <c r="I73" s="40"/>
      <c r="J73" s="40"/>
    </row>
  </sheetData>
  <mergeCells count="1">
    <mergeCell ref="A71:J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A22" sqref="A22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3.28515625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113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5</v>
      </c>
      <c r="B6" s="70">
        <v>9848</v>
      </c>
      <c r="C6" s="74">
        <v>127030</v>
      </c>
    </row>
    <row r="7" spans="1:4" x14ac:dyDescent="0.2">
      <c r="A7" s="72" t="s">
        <v>14</v>
      </c>
      <c r="B7" s="70">
        <v>1000</v>
      </c>
      <c r="C7" s="74">
        <v>70</v>
      </c>
    </row>
    <row r="8" spans="1:4" x14ac:dyDescent="0.2">
      <c r="A8" s="72" t="s">
        <v>102</v>
      </c>
      <c r="B8" s="70">
        <v>400000</v>
      </c>
      <c r="C8" s="74">
        <v>29580</v>
      </c>
    </row>
    <row r="9" spans="1:4" x14ac:dyDescent="0.2">
      <c r="A9" s="72" t="s">
        <v>83</v>
      </c>
      <c r="B9" s="70">
        <v>57568</v>
      </c>
      <c r="C9" s="74">
        <v>17904</v>
      </c>
    </row>
    <row r="10" spans="1:4" x14ac:dyDescent="0.2">
      <c r="A10" s="72" t="s">
        <v>87</v>
      </c>
      <c r="B10" s="70">
        <v>4269</v>
      </c>
      <c r="C10" s="74">
        <v>12380</v>
      </c>
    </row>
    <row r="11" spans="1:4" x14ac:dyDescent="0.2">
      <c r="A11" s="72" t="s">
        <v>114</v>
      </c>
      <c r="B11" s="70">
        <v>1504377</v>
      </c>
      <c r="C11" s="74">
        <v>2005726</v>
      </c>
    </row>
    <row r="12" spans="1:4" x14ac:dyDescent="0.2">
      <c r="A12" s="72" t="s">
        <v>74</v>
      </c>
      <c r="B12" s="70">
        <v>25822269</v>
      </c>
      <c r="C12" s="74">
        <v>572681</v>
      </c>
    </row>
    <row r="13" spans="1:4" x14ac:dyDescent="0.2">
      <c r="A13" s="72" t="s">
        <v>47</v>
      </c>
      <c r="B13" s="70">
        <v>1110000</v>
      </c>
      <c r="C13" s="74">
        <v>21118</v>
      </c>
    </row>
    <row r="14" spans="1:4" ht="13.5" thickBot="1" x14ac:dyDescent="0.25">
      <c r="A14" s="72"/>
      <c r="C14" s="74"/>
    </row>
    <row r="15" spans="1:4" ht="13.5" thickBot="1" x14ac:dyDescent="0.25">
      <c r="A15" s="75"/>
      <c r="B15" s="76"/>
      <c r="C15" s="77">
        <f>SUM(C5:C14)</f>
        <v>2786489</v>
      </c>
    </row>
    <row r="17" spans="1:10" x14ac:dyDescent="0.2">
      <c r="A17" s="45" t="s">
        <v>6</v>
      </c>
    </row>
    <row r="18" spans="1:10" x14ac:dyDescent="0.2">
      <c r="A18" s="78" t="s">
        <v>7</v>
      </c>
    </row>
    <row r="19" spans="1:10" x14ac:dyDescent="0.2">
      <c r="A19" s="71" t="s">
        <v>104</v>
      </c>
    </row>
    <row r="20" spans="1:10" x14ac:dyDescent="0.2">
      <c r="A20" s="45"/>
    </row>
    <row r="22" spans="1:10" s="89" customFormat="1" x14ac:dyDescent="0.2">
      <c r="A22" s="20" t="s">
        <v>20</v>
      </c>
      <c r="B22" s="20"/>
      <c r="C22" s="21"/>
      <c r="D22" s="21"/>
      <c r="E22" s="22"/>
      <c r="F22" s="22"/>
      <c r="G22" s="23"/>
      <c r="H22" s="20"/>
      <c r="I22" s="40"/>
      <c r="J22" s="40"/>
    </row>
    <row r="23" spans="1:10" x14ac:dyDescent="0.2">
      <c r="A23" s="24" t="s">
        <v>21</v>
      </c>
      <c r="B23" s="24"/>
      <c r="C23" s="25"/>
      <c r="D23" s="25"/>
      <c r="E23" s="26"/>
      <c r="F23" s="26"/>
      <c r="G23" s="27"/>
      <c r="H23" s="24"/>
      <c r="I23" s="24"/>
      <c r="J23" s="24"/>
    </row>
    <row r="24" spans="1:10" x14ac:dyDescent="0.2">
      <c r="A24" s="28"/>
      <c r="B24" s="28"/>
      <c r="C24" s="29" t="s">
        <v>22</v>
      </c>
      <c r="D24" s="30" t="s">
        <v>22</v>
      </c>
      <c r="E24" s="31" t="s">
        <v>23</v>
      </c>
      <c r="F24" s="31" t="s">
        <v>24</v>
      </c>
      <c r="G24" s="32" t="s">
        <v>25</v>
      </c>
      <c r="H24" s="28" t="s">
        <v>26</v>
      </c>
      <c r="I24" s="68"/>
      <c r="J24" s="68"/>
    </row>
    <row r="25" spans="1:10" x14ac:dyDescent="0.2">
      <c r="A25" s="33" t="s">
        <v>27</v>
      </c>
      <c r="B25" s="33" t="s">
        <v>28</v>
      </c>
      <c r="C25" s="34" t="s">
        <v>29</v>
      </c>
      <c r="D25" s="35" t="s">
        <v>30</v>
      </c>
      <c r="E25" s="36" t="s">
        <v>31</v>
      </c>
      <c r="F25" s="37" t="s">
        <v>32</v>
      </c>
      <c r="G25" s="38" t="s">
        <v>33</v>
      </c>
      <c r="H25" s="33" t="s">
        <v>115</v>
      </c>
      <c r="I25" s="68"/>
      <c r="J25" s="68"/>
    </row>
    <row r="26" spans="1:10" x14ac:dyDescent="0.2">
      <c r="A26" s="39"/>
      <c r="B26" s="40"/>
      <c r="C26" s="41"/>
      <c r="D26" s="41"/>
      <c r="E26" s="42"/>
      <c r="F26" s="42"/>
      <c r="G26" s="43"/>
      <c r="H26" s="39"/>
      <c r="I26" s="40"/>
      <c r="J26" s="40"/>
    </row>
    <row r="27" spans="1:10" x14ac:dyDescent="0.2">
      <c r="A27" s="44" t="s">
        <v>35</v>
      </c>
      <c r="B27" s="45">
        <v>674</v>
      </c>
      <c r="C27" s="46">
        <v>37571</v>
      </c>
      <c r="D27" s="46">
        <v>39055</v>
      </c>
      <c r="E27" s="47">
        <v>1040961999</v>
      </c>
      <c r="F27" s="47">
        <v>19400000</v>
      </c>
      <c r="G27" s="48">
        <v>0.32989690721649484</v>
      </c>
      <c r="H27" s="47">
        <v>6400000</v>
      </c>
      <c r="I27" s="45"/>
      <c r="J27" s="45"/>
    </row>
    <row r="28" spans="1:10" x14ac:dyDescent="0.2">
      <c r="A28" s="44" t="s">
        <v>37</v>
      </c>
      <c r="B28" s="45">
        <v>684</v>
      </c>
      <c r="C28" s="46">
        <v>37735</v>
      </c>
      <c r="D28" s="46">
        <v>39400</v>
      </c>
      <c r="E28" s="47">
        <v>8880012000</v>
      </c>
      <c r="F28" s="47">
        <v>493334000</v>
      </c>
      <c r="G28" s="48">
        <v>0.36921786051640471</v>
      </c>
      <c r="H28" s="47">
        <v>182147724</v>
      </c>
      <c r="I28" s="45"/>
      <c r="J28" s="45"/>
    </row>
    <row r="29" spans="1:10" x14ac:dyDescent="0.2">
      <c r="A29" s="44" t="s">
        <v>38</v>
      </c>
      <c r="B29" s="45">
        <v>691</v>
      </c>
      <c r="C29" s="46">
        <v>37837</v>
      </c>
      <c r="D29" s="46">
        <v>38837</v>
      </c>
      <c r="E29" s="47">
        <v>95000000</v>
      </c>
      <c r="F29" s="47">
        <v>950000000000</v>
      </c>
      <c r="G29" s="48">
        <v>0.99789473684210528</v>
      </c>
      <c r="H29" s="47">
        <v>948000000000</v>
      </c>
      <c r="I29" s="45"/>
      <c r="J29" s="45"/>
    </row>
    <row r="30" spans="1:10" x14ac:dyDescent="0.2">
      <c r="A30" s="44" t="s">
        <v>39</v>
      </c>
      <c r="B30" s="45">
        <v>692</v>
      </c>
      <c r="C30" s="46">
        <v>37840</v>
      </c>
      <c r="D30" s="46">
        <v>38739</v>
      </c>
      <c r="E30" s="47">
        <v>260000000</v>
      </c>
      <c r="F30" s="47">
        <v>400000000</v>
      </c>
      <c r="G30" s="48">
        <v>0.98486123999999997</v>
      </c>
      <c r="H30" s="47">
        <v>393944496</v>
      </c>
      <c r="I30" s="45"/>
      <c r="J30" s="45"/>
    </row>
    <row r="31" spans="1:10" x14ac:dyDescent="0.2">
      <c r="A31" s="44" t="s">
        <v>40</v>
      </c>
      <c r="B31" s="45">
        <v>696</v>
      </c>
      <c r="C31" s="46">
        <v>37889</v>
      </c>
      <c r="D31" s="46">
        <v>38905</v>
      </c>
      <c r="E31" s="47">
        <v>800000000</v>
      </c>
      <c r="F31" s="47">
        <v>200000000</v>
      </c>
      <c r="G31" s="48">
        <v>0.99981655999999997</v>
      </c>
      <c r="H31" s="47">
        <v>199963312</v>
      </c>
      <c r="I31" s="45"/>
      <c r="J31" s="45"/>
    </row>
    <row r="32" spans="1:10" x14ac:dyDescent="0.2">
      <c r="A32" s="44" t="s">
        <v>14</v>
      </c>
      <c r="B32" s="45">
        <v>697</v>
      </c>
      <c r="C32" s="46">
        <v>37904</v>
      </c>
      <c r="D32" s="46">
        <v>38832</v>
      </c>
      <c r="E32" s="47">
        <v>2040000000</v>
      </c>
      <c r="F32" s="47">
        <v>30000000</v>
      </c>
      <c r="G32" s="48">
        <v>0.93382733333333334</v>
      </c>
      <c r="H32" s="47">
        <v>28014820</v>
      </c>
      <c r="I32" s="45"/>
      <c r="J32" s="45"/>
    </row>
    <row r="33" spans="1:10" x14ac:dyDescent="0.2">
      <c r="A33" s="44" t="s">
        <v>41</v>
      </c>
      <c r="B33" s="45">
        <v>698</v>
      </c>
      <c r="C33" s="46">
        <v>37918</v>
      </c>
      <c r="D33" s="46">
        <v>38835</v>
      </c>
      <c r="E33" s="47">
        <v>500028345</v>
      </c>
      <c r="F33" s="47">
        <v>10869</v>
      </c>
      <c r="G33" s="48">
        <v>0.81617444107093573</v>
      </c>
      <c r="H33" s="47">
        <v>8871</v>
      </c>
      <c r="I33" s="45"/>
      <c r="J33" s="45"/>
    </row>
    <row r="34" spans="1:10" x14ac:dyDescent="0.2">
      <c r="A34" s="44" t="s">
        <v>67</v>
      </c>
      <c r="B34" s="45">
        <v>701</v>
      </c>
      <c r="C34" s="46">
        <v>37965</v>
      </c>
      <c r="D34" s="46">
        <v>39006</v>
      </c>
      <c r="E34" s="47">
        <v>30244539995</v>
      </c>
      <c r="F34" s="47">
        <v>2739541667</v>
      </c>
      <c r="G34" s="48">
        <v>0.38268678612508944</v>
      </c>
      <c r="H34" s="47">
        <v>1048386396</v>
      </c>
      <c r="I34" s="45"/>
      <c r="J34" s="45"/>
    </row>
    <row r="35" spans="1:10" x14ac:dyDescent="0.2">
      <c r="A35" s="44" t="s">
        <v>116</v>
      </c>
      <c r="B35" s="45">
        <v>702</v>
      </c>
      <c r="C35" s="46">
        <v>37973</v>
      </c>
      <c r="D35" s="46">
        <v>39024</v>
      </c>
      <c r="E35" s="47">
        <v>5863442927</v>
      </c>
      <c r="F35" s="47">
        <v>387104</v>
      </c>
      <c r="G35" s="48">
        <v>0.96120422418781515</v>
      </c>
      <c r="H35" s="47">
        <v>372086</v>
      </c>
      <c r="I35" s="45"/>
      <c r="J35" s="45"/>
    </row>
    <row r="36" spans="1:10" x14ac:dyDescent="0.2">
      <c r="A36" s="44" t="s">
        <v>69</v>
      </c>
      <c r="B36" s="45"/>
      <c r="C36" s="46"/>
      <c r="D36" s="46">
        <v>39024</v>
      </c>
      <c r="E36" s="47"/>
      <c r="F36" s="47">
        <v>26471066</v>
      </c>
      <c r="G36" s="48">
        <v>0.82394309318710479</v>
      </c>
      <c r="H36" s="47">
        <v>21810652</v>
      </c>
      <c r="I36" s="45"/>
      <c r="J36" s="45"/>
    </row>
    <row r="37" spans="1:10" x14ac:dyDescent="0.2">
      <c r="A37" s="44" t="s">
        <v>117</v>
      </c>
      <c r="B37" s="45">
        <v>704</v>
      </c>
      <c r="C37" s="46">
        <v>37977</v>
      </c>
      <c r="D37" s="46">
        <v>38984</v>
      </c>
      <c r="E37" s="47">
        <v>16500000000</v>
      </c>
      <c r="F37" s="47">
        <v>137500000</v>
      </c>
      <c r="G37" s="48">
        <v>4.2336945454545458E-3</v>
      </c>
      <c r="H37" s="47">
        <v>582133</v>
      </c>
      <c r="I37" s="45"/>
      <c r="J37" s="45"/>
    </row>
    <row r="38" spans="1:10" x14ac:dyDescent="0.2">
      <c r="A38" s="44" t="s">
        <v>47</v>
      </c>
      <c r="B38" s="45">
        <v>715</v>
      </c>
      <c r="C38" s="46">
        <v>38097</v>
      </c>
      <c r="D38" s="46">
        <v>39014</v>
      </c>
      <c r="E38" s="47">
        <v>18887600964</v>
      </c>
      <c r="F38" s="47">
        <v>1000000000</v>
      </c>
      <c r="G38" s="48">
        <v>0.53472193899999998</v>
      </c>
      <c r="H38" s="47">
        <v>534721939</v>
      </c>
      <c r="I38" s="45"/>
      <c r="J38" s="45"/>
    </row>
    <row r="39" spans="1:10" x14ac:dyDescent="0.2">
      <c r="A39" s="44" t="s">
        <v>5</v>
      </c>
      <c r="B39" s="45">
        <v>720</v>
      </c>
      <c r="C39" s="46">
        <v>38195</v>
      </c>
      <c r="D39" s="46">
        <v>39192</v>
      </c>
      <c r="E39" s="47">
        <v>6237165480</v>
      </c>
      <c r="F39" s="47">
        <v>650000</v>
      </c>
      <c r="G39" s="48">
        <v>0.18462000000000001</v>
      </c>
      <c r="H39" s="47">
        <v>120003</v>
      </c>
      <c r="I39" s="45"/>
      <c r="J39" s="45"/>
    </row>
    <row r="40" spans="1:10" x14ac:dyDescent="0.2">
      <c r="A40" s="44" t="s">
        <v>70</v>
      </c>
      <c r="B40" s="45">
        <v>723</v>
      </c>
      <c r="C40" s="46">
        <v>38224</v>
      </c>
      <c r="D40" s="46">
        <v>39199</v>
      </c>
      <c r="E40" s="47">
        <v>1290000000</v>
      </c>
      <c r="F40" s="47">
        <v>5160</v>
      </c>
      <c r="G40" s="48">
        <v>0.33527131782945735</v>
      </c>
      <c r="H40" s="47">
        <v>1730</v>
      </c>
      <c r="I40" s="45"/>
      <c r="J40" s="45"/>
    </row>
    <row r="41" spans="1:10" x14ac:dyDescent="0.2">
      <c r="A41" s="44" t="s">
        <v>49</v>
      </c>
      <c r="B41" s="45">
        <v>725</v>
      </c>
      <c r="C41" s="46">
        <v>38264</v>
      </c>
      <c r="D41" s="46">
        <v>39296</v>
      </c>
      <c r="E41" s="47">
        <v>45000000000</v>
      </c>
      <c r="F41" s="47">
        <v>450000000</v>
      </c>
      <c r="G41" s="48">
        <v>0.64176505777777781</v>
      </c>
      <c r="H41" s="47">
        <v>288794276</v>
      </c>
      <c r="I41" s="45"/>
      <c r="J41" s="45"/>
    </row>
    <row r="42" spans="1:10" x14ac:dyDescent="0.2">
      <c r="A42" s="50" t="s">
        <v>19</v>
      </c>
      <c r="B42" s="45">
        <v>728</v>
      </c>
      <c r="C42" s="46">
        <v>38385</v>
      </c>
      <c r="D42" s="46">
        <v>38860</v>
      </c>
      <c r="E42" s="47">
        <v>10166850000</v>
      </c>
      <c r="F42" s="47">
        <v>1424928</v>
      </c>
      <c r="G42" s="49">
        <v>0.41310718857373846</v>
      </c>
      <c r="H42" s="47">
        <v>588648</v>
      </c>
      <c r="I42" s="45"/>
      <c r="J42" s="45"/>
    </row>
    <row r="43" spans="1:10" x14ac:dyDescent="0.2">
      <c r="A43" s="50" t="s">
        <v>118</v>
      </c>
      <c r="B43" s="45">
        <v>732</v>
      </c>
      <c r="C43" s="46">
        <v>38404</v>
      </c>
      <c r="D43" s="46">
        <v>38533</v>
      </c>
      <c r="E43" s="47">
        <v>846329988</v>
      </c>
      <c r="F43" s="47">
        <v>17535414728</v>
      </c>
      <c r="G43" s="49">
        <v>0.69596029448411689</v>
      </c>
      <c r="H43" s="47">
        <v>12203952398</v>
      </c>
      <c r="I43" s="45"/>
      <c r="J43" s="45"/>
    </row>
    <row r="44" spans="1:10" x14ac:dyDescent="0.2">
      <c r="A44" s="50" t="s">
        <v>51</v>
      </c>
      <c r="B44" s="45">
        <v>733</v>
      </c>
      <c r="C44" s="46">
        <v>38412</v>
      </c>
      <c r="D44" s="46">
        <v>39408</v>
      </c>
      <c r="E44" s="47">
        <v>6960583516</v>
      </c>
      <c r="F44" s="47">
        <v>72809451</v>
      </c>
      <c r="G44" s="49">
        <v>0.99526908944829151</v>
      </c>
      <c r="H44" s="47">
        <v>72464996</v>
      </c>
      <c r="I44" s="45"/>
      <c r="J44" s="45"/>
    </row>
    <row r="45" spans="1:10" x14ac:dyDescent="0.2">
      <c r="A45" s="50" t="s">
        <v>52</v>
      </c>
      <c r="B45" s="45">
        <v>734</v>
      </c>
      <c r="C45" s="46">
        <v>38414</v>
      </c>
      <c r="D45" s="46">
        <v>39460</v>
      </c>
      <c r="E45" s="47">
        <v>22313119439</v>
      </c>
      <c r="F45" s="47">
        <v>24000000</v>
      </c>
      <c r="G45" s="49">
        <v>0.59703016666666664</v>
      </c>
      <c r="H45" s="47">
        <v>14328724</v>
      </c>
      <c r="I45" s="45"/>
      <c r="J45" s="45"/>
    </row>
    <row r="46" spans="1:10" x14ac:dyDescent="0.2">
      <c r="A46" s="50" t="s">
        <v>12</v>
      </c>
      <c r="B46" s="45">
        <v>736</v>
      </c>
      <c r="C46" s="46">
        <v>38425</v>
      </c>
      <c r="D46" s="46">
        <v>39493</v>
      </c>
      <c r="E46" s="47">
        <v>287500000000</v>
      </c>
      <c r="F46" s="47">
        <v>12500000000</v>
      </c>
      <c r="G46" s="49">
        <v>0.99366491215999997</v>
      </c>
      <c r="H46" s="47">
        <v>12420811402</v>
      </c>
      <c r="I46" s="45"/>
      <c r="J46" s="45"/>
    </row>
    <row r="47" spans="1:10" x14ac:dyDescent="0.2">
      <c r="A47" s="50" t="s">
        <v>13</v>
      </c>
      <c r="B47" s="45">
        <v>737</v>
      </c>
      <c r="C47" s="46">
        <v>38425</v>
      </c>
      <c r="D47" s="46">
        <v>39478</v>
      </c>
      <c r="E47" s="47">
        <v>324793224014</v>
      </c>
      <c r="F47" s="47">
        <v>670340180</v>
      </c>
      <c r="G47" s="49">
        <v>0.46576922332180654</v>
      </c>
      <c r="H47" s="47">
        <v>312223825</v>
      </c>
      <c r="I47" s="45"/>
      <c r="J47" s="45"/>
    </row>
    <row r="48" spans="1:10" x14ac:dyDescent="0.2">
      <c r="A48" s="50" t="s">
        <v>55</v>
      </c>
      <c r="B48" s="45">
        <v>738</v>
      </c>
      <c r="C48" s="46">
        <v>38442</v>
      </c>
      <c r="D48" s="46">
        <v>39509</v>
      </c>
      <c r="E48" s="47">
        <v>6048048370</v>
      </c>
      <c r="F48" s="47">
        <v>700000</v>
      </c>
      <c r="G48" s="49">
        <v>0.38293571428571427</v>
      </c>
      <c r="H48" s="47">
        <v>268055</v>
      </c>
      <c r="I48" s="45"/>
      <c r="J48" s="45"/>
    </row>
    <row r="49" spans="1:10" x14ac:dyDescent="0.2">
      <c r="A49" s="50" t="s">
        <v>61</v>
      </c>
      <c r="B49" s="45">
        <v>740</v>
      </c>
      <c r="C49" s="46">
        <v>38443</v>
      </c>
      <c r="D49" s="46">
        <v>39478</v>
      </c>
      <c r="E49" s="47">
        <v>15000000000</v>
      </c>
      <c r="F49" s="47">
        <v>15000000000</v>
      </c>
      <c r="G49" s="49">
        <v>0.68403918526666663</v>
      </c>
      <c r="H49" s="47">
        <v>10260587779</v>
      </c>
      <c r="I49" s="45"/>
      <c r="J49" s="45"/>
    </row>
    <row r="50" spans="1:10" x14ac:dyDescent="0.2">
      <c r="A50" s="50" t="s">
        <v>74</v>
      </c>
      <c r="B50" s="45">
        <v>741</v>
      </c>
      <c r="C50" s="46">
        <v>38467</v>
      </c>
      <c r="D50" s="46">
        <v>39293</v>
      </c>
      <c r="E50" s="47">
        <v>1800000000</v>
      </c>
      <c r="F50" s="47">
        <v>1800000000</v>
      </c>
      <c r="G50" s="49">
        <v>0.9889</v>
      </c>
      <c r="H50" s="47">
        <v>1780000000</v>
      </c>
      <c r="I50" s="45"/>
      <c r="J50" s="45"/>
    </row>
    <row r="51" spans="1:10" x14ac:dyDescent="0.2">
      <c r="A51" s="50" t="s">
        <v>83</v>
      </c>
      <c r="B51" s="45">
        <v>742</v>
      </c>
      <c r="C51" s="46">
        <v>38490</v>
      </c>
      <c r="D51" s="46">
        <v>39538</v>
      </c>
      <c r="E51" s="47">
        <v>8500200000</v>
      </c>
      <c r="F51" s="47">
        <v>28334000</v>
      </c>
      <c r="G51" s="49">
        <v>1</v>
      </c>
      <c r="H51" s="47">
        <v>28334000</v>
      </c>
      <c r="I51" s="45"/>
      <c r="J51" s="45"/>
    </row>
    <row r="52" spans="1:10" x14ac:dyDescent="0.2">
      <c r="A52" s="50" t="s">
        <v>87</v>
      </c>
      <c r="B52" s="45">
        <v>746</v>
      </c>
      <c r="C52" s="46">
        <v>38502</v>
      </c>
      <c r="D52" s="46">
        <v>39544</v>
      </c>
      <c r="E52" s="47">
        <v>4500000300</v>
      </c>
      <c r="F52" s="47">
        <v>1764706</v>
      </c>
      <c r="G52" s="49">
        <v>1</v>
      </c>
      <c r="H52" s="47">
        <v>1764706</v>
      </c>
      <c r="I52" s="45"/>
      <c r="J52" s="45"/>
    </row>
    <row r="53" spans="1:10" x14ac:dyDescent="0.2">
      <c r="A53" s="50" t="s">
        <v>119</v>
      </c>
      <c r="B53" s="45">
        <v>748</v>
      </c>
      <c r="C53" s="46">
        <v>38510</v>
      </c>
      <c r="D53" s="46" t="s">
        <v>98</v>
      </c>
      <c r="E53" s="47">
        <v>314788470</v>
      </c>
      <c r="F53" s="47">
        <v>383222</v>
      </c>
      <c r="G53" s="49">
        <v>0</v>
      </c>
      <c r="H53" s="47">
        <v>0</v>
      </c>
      <c r="I53" s="45"/>
      <c r="J53" s="45"/>
    </row>
    <row r="54" spans="1:10" x14ac:dyDescent="0.2">
      <c r="A54" s="50" t="s">
        <v>92</v>
      </c>
      <c r="B54" s="45">
        <v>749</v>
      </c>
      <c r="C54" s="46">
        <v>38517</v>
      </c>
      <c r="D54" s="46">
        <v>39467</v>
      </c>
      <c r="E54" s="47">
        <v>15772000000</v>
      </c>
      <c r="F54" s="47">
        <v>200000000</v>
      </c>
      <c r="G54" s="49">
        <v>0.19529888000000001</v>
      </c>
      <c r="H54" s="47">
        <v>39059776</v>
      </c>
      <c r="I54" s="45"/>
      <c r="J54" s="45"/>
    </row>
    <row r="55" spans="1:10" x14ac:dyDescent="0.2">
      <c r="A55" s="50" t="s">
        <v>99</v>
      </c>
      <c r="B55" s="45">
        <v>750</v>
      </c>
      <c r="C55" s="46">
        <v>38533</v>
      </c>
      <c r="D55" s="46">
        <v>38959</v>
      </c>
      <c r="E55" s="47">
        <v>499071942</v>
      </c>
      <c r="F55" s="47">
        <v>36450</v>
      </c>
      <c r="G55" s="49">
        <v>0</v>
      </c>
      <c r="H55" s="47">
        <v>0</v>
      </c>
      <c r="I55" s="45"/>
      <c r="J55" s="45"/>
    </row>
    <row r="56" spans="1:10" x14ac:dyDescent="0.2">
      <c r="A56" s="50" t="s">
        <v>120</v>
      </c>
      <c r="B56" s="45">
        <v>751</v>
      </c>
      <c r="C56" s="46">
        <v>38552</v>
      </c>
      <c r="D56" s="46">
        <v>39564</v>
      </c>
      <c r="E56" s="47">
        <v>2994008421</v>
      </c>
      <c r="F56" s="47">
        <v>16698803</v>
      </c>
      <c r="G56" s="49">
        <v>9.0088912360963835E-2</v>
      </c>
      <c r="H56" s="47">
        <v>1504377</v>
      </c>
      <c r="I56" s="45"/>
      <c r="J56" s="45"/>
    </row>
    <row r="57" spans="1:10" x14ac:dyDescent="0.2">
      <c r="A57" s="50" t="s">
        <v>108</v>
      </c>
      <c r="B57" s="45">
        <v>752</v>
      </c>
      <c r="C57" s="46">
        <v>38553</v>
      </c>
      <c r="D57" s="46">
        <v>39432</v>
      </c>
      <c r="E57" s="47">
        <v>15000000000</v>
      </c>
      <c r="F57" s="47">
        <v>150000000000</v>
      </c>
      <c r="G57" s="49">
        <v>0</v>
      </c>
      <c r="H57" s="47">
        <v>0</v>
      </c>
      <c r="I57" s="45"/>
      <c r="J57" s="45"/>
    </row>
    <row r="58" spans="1:10" x14ac:dyDescent="0.2">
      <c r="A58" s="50" t="s">
        <v>121</v>
      </c>
      <c r="B58" s="45">
        <v>753</v>
      </c>
      <c r="C58" s="46">
        <v>38561</v>
      </c>
      <c r="D58" s="46" t="s">
        <v>98</v>
      </c>
      <c r="E58" s="47" t="s">
        <v>110</v>
      </c>
      <c r="F58" s="47">
        <v>1130632161</v>
      </c>
      <c r="G58" s="49">
        <v>0</v>
      </c>
      <c r="H58" s="47">
        <v>0</v>
      </c>
      <c r="I58" s="45"/>
      <c r="J58" s="45"/>
    </row>
    <row r="59" spans="1:10" x14ac:dyDescent="0.2">
      <c r="A59" s="54"/>
      <c r="B59" s="55"/>
      <c r="C59" s="56"/>
      <c r="D59" s="57"/>
      <c r="E59" s="58"/>
      <c r="F59" s="58"/>
      <c r="G59" s="59"/>
      <c r="H59" s="60"/>
      <c r="I59" s="40"/>
      <c r="J59" s="40"/>
    </row>
    <row r="60" spans="1:10" x14ac:dyDescent="0.2">
      <c r="A60" s="40"/>
      <c r="B60" s="40"/>
      <c r="C60" s="61"/>
      <c r="D60" s="61"/>
      <c r="E60" s="62"/>
      <c r="F60" s="62"/>
      <c r="G60" s="63"/>
      <c r="H60" s="40"/>
      <c r="I60" s="40"/>
      <c r="J60" s="40"/>
    </row>
    <row r="61" spans="1:10" x14ac:dyDescent="0.2">
      <c r="A61" s="1" t="s">
        <v>122</v>
      </c>
      <c r="B61" s="40"/>
      <c r="C61" s="61"/>
      <c r="D61" s="61"/>
      <c r="E61" s="62"/>
      <c r="F61" s="62" t="s">
        <v>57</v>
      </c>
      <c r="G61" s="63"/>
      <c r="H61" s="62"/>
      <c r="I61" s="40"/>
      <c r="J61" s="40"/>
    </row>
    <row r="62" spans="1:10" x14ac:dyDescent="0.2">
      <c r="A62" s="1" t="s">
        <v>123</v>
      </c>
      <c r="B62" s="40"/>
      <c r="C62" s="61"/>
      <c r="D62" s="61"/>
      <c r="E62" s="62"/>
      <c r="F62" s="62"/>
      <c r="G62" s="63"/>
      <c r="H62" s="40"/>
      <c r="I62" s="40"/>
      <c r="J62" s="40"/>
    </row>
    <row r="63" spans="1:10" x14ac:dyDescent="0.2">
      <c r="A63" s="1" t="s">
        <v>124</v>
      </c>
      <c r="B63" s="40"/>
      <c r="C63" s="61"/>
      <c r="D63" s="61"/>
      <c r="E63" s="62"/>
      <c r="F63" s="62"/>
      <c r="G63" s="63"/>
      <c r="H63" s="40"/>
      <c r="I63" s="40"/>
      <c r="J63" s="40"/>
    </row>
    <row r="64" spans="1:10" x14ac:dyDescent="0.2">
      <c r="A64" s="1" t="s">
        <v>125</v>
      </c>
      <c r="B64" s="81"/>
      <c r="C64" s="82"/>
      <c r="D64" s="82"/>
      <c r="E64" s="83"/>
      <c r="F64" s="83"/>
      <c r="G64" s="84"/>
      <c r="H64" s="81"/>
      <c r="I64" s="81"/>
      <c r="J64" s="81"/>
    </row>
    <row r="65" spans="1:10" x14ac:dyDescent="0.2">
      <c r="A65" s="97" t="s">
        <v>126</v>
      </c>
      <c r="B65" s="97"/>
      <c r="C65" s="97"/>
      <c r="D65" s="97"/>
      <c r="E65" s="97"/>
      <c r="F65" s="97"/>
      <c r="G65" s="97"/>
      <c r="H65" s="97"/>
      <c r="I65" s="97"/>
      <c r="J65" s="97"/>
    </row>
    <row r="66" spans="1:10" x14ac:dyDescent="0.2">
      <c r="A66" s="40" t="s">
        <v>127</v>
      </c>
      <c r="B66" s="40"/>
      <c r="C66" s="61"/>
      <c r="D66" s="61"/>
      <c r="E66" s="62"/>
      <c r="F66" s="62"/>
      <c r="G66" s="63"/>
      <c r="H66" s="40"/>
      <c r="I66" s="40"/>
      <c r="J66" s="40"/>
    </row>
  </sheetData>
  <mergeCells count="1">
    <mergeCell ref="A65:J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19" sqref="A19"/>
    </sheetView>
  </sheetViews>
  <sheetFormatPr baseColWidth="10" defaultRowHeight="12.75" x14ac:dyDescent="0.2"/>
  <cols>
    <col min="1" max="1" width="50.5703125" style="71" customWidth="1"/>
    <col min="2" max="2" width="17" style="70" bestFit="1" customWidth="1"/>
    <col min="3" max="3" width="12" style="70" bestFit="1" customWidth="1"/>
    <col min="4" max="4" width="13.28515625" style="71" customWidth="1"/>
    <col min="5" max="5" width="17.140625" style="71" bestFit="1" customWidth="1"/>
    <col min="6" max="6" width="14.28515625" style="71" bestFit="1" customWidth="1"/>
    <col min="7" max="7" width="11.42578125" style="71"/>
    <col min="8" max="8" width="28" style="71" bestFit="1" customWidth="1"/>
    <col min="9" max="256" width="11.42578125" style="71"/>
    <col min="257" max="257" width="50.5703125" style="71" customWidth="1"/>
    <col min="258" max="258" width="17" style="71" bestFit="1" customWidth="1"/>
    <col min="259" max="259" width="12" style="71" bestFit="1" customWidth="1"/>
    <col min="260" max="260" width="13.28515625" style="71" customWidth="1"/>
    <col min="261" max="512" width="11.42578125" style="71"/>
    <col min="513" max="513" width="50.5703125" style="71" customWidth="1"/>
    <col min="514" max="514" width="17" style="71" bestFit="1" customWidth="1"/>
    <col min="515" max="515" width="12" style="71" bestFit="1" customWidth="1"/>
    <col min="516" max="516" width="13.28515625" style="71" customWidth="1"/>
    <col min="517" max="768" width="11.42578125" style="71"/>
    <col min="769" max="769" width="50.5703125" style="71" customWidth="1"/>
    <col min="770" max="770" width="17" style="71" bestFit="1" customWidth="1"/>
    <col min="771" max="771" width="12" style="71" bestFit="1" customWidth="1"/>
    <col min="772" max="772" width="13.28515625" style="71" customWidth="1"/>
    <col min="773" max="1024" width="11.42578125" style="71"/>
    <col min="1025" max="1025" width="50.5703125" style="71" customWidth="1"/>
    <col min="1026" max="1026" width="17" style="71" bestFit="1" customWidth="1"/>
    <col min="1027" max="1027" width="12" style="71" bestFit="1" customWidth="1"/>
    <col min="1028" max="1028" width="13.28515625" style="71" customWidth="1"/>
    <col min="1029" max="1280" width="11.42578125" style="71"/>
    <col min="1281" max="1281" width="50.5703125" style="71" customWidth="1"/>
    <col min="1282" max="1282" width="17" style="71" bestFit="1" customWidth="1"/>
    <col min="1283" max="1283" width="12" style="71" bestFit="1" customWidth="1"/>
    <col min="1284" max="1284" width="13.28515625" style="71" customWidth="1"/>
    <col min="1285" max="1536" width="11.42578125" style="71"/>
    <col min="1537" max="1537" width="50.5703125" style="71" customWidth="1"/>
    <col min="1538" max="1538" width="17" style="71" bestFit="1" customWidth="1"/>
    <col min="1539" max="1539" width="12" style="71" bestFit="1" customWidth="1"/>
    <col min="1540" max="1540" width="13.28515625" style="71" customWidth="1"/>
    <col min="1541" max="1792" width="11.42578125" style="71"/>
    <col min="1793" max="1793" width="50.5703125" style="71" customWidth="1"/>
    <col min="1794" max="1794" width="17" style="71" bestFit="1" customWidth="1"/>
    <col min="1795" max="1795" width="12" style="71" bestFit="1" customWidth="1"/>
    <col min="1796" max="1796" width="13.28515625" style="71" customWidth="1"/>
    <col min="1797" max="2048" width="11.42578125" style="71"/>
    <col min="2049" max="2049" width="50.5703125" style="71" customWidth="1"/>
    <col min="2050" max="2050" width="17" style="71" bestFit="1" customWidth="1"/>
    <col min="2051" max="2051" width="12" style="71" bestFit="1" customWidth="1"/>
    <col min="2052" max="2052" width="13.28515625" style="71" customWidth="1"/>
    <col min="2053" max="2304" width="11.42578125" style="71"/>
    <col min="2305" max="2305" width="50.5703125" style="71" customWidth="1"/>
    <col min="2306" max="2306" width="17" style="71" bestFit="1" customWidth="1"/>
    <col min="2307" max="2307" width="12" style="71" bestFit="1" customWidth="1"/>
    <col min="2308" max="2308" width="13.28515625" style="71" customWidth="1"/>
    <col min="2309" max="2560" width="11.42578125" style="71"/>
    <col min="2561" max="2561" width="50.5703125" style="71" customWidth="1"/>
    <col min="2562" max="2562" width="17" style="71" bestFit="1" customWidth="1"/>
    <col min="2563" max="2563" width="12" style="71" bestFit="1" customWidth="1"/>
    <col min="2564" max="2564" width="13.28515625" style="71" customWidth="1"/>
    <col min="2565" max="2816" width="11.42578125" style="71"/>
    <col min="2817" max="2817" width="50.5703125" style="71" customWidth="1"/>
    <col min="2818" max="2818" width="17" style="71" bestFit="1" customWidth="1"/>
    <col min="2819" max="2819" width="12" style="71" bestFit="1" customWidth="1"/>
    <col min="2820" max="2820" width="13.28515625" style="71" customWidth="1"/>
    <col min="2821" max="3072" width="11.42578125" style="71"/>
    <col min="3073" max="3073" width="50.5703125" style="71" customWidth="1"/>
    <col min="3074" max="3074" width="17" style="71" bestFit="1" customWidth="1"/>
    <col min="3075" max="3075" width="12" style="71" bestFit="1" customWidth="1"/>
    <col min="3076" max="3076" width="13.28515625" style="71" customWidth="1"/>
    <col min="3077" max="3328" width="11.42578125" style="71"/>
    <col min="3329" max="3329" width="50.5703125" style="71" customWidth="1"/>
    <col min="3330" max="3330" width="17" style="71" bestFit="1" customWidth="1"/>
    <col min="3331" max="3331" width="12" style="71" bestFit="1" customWidth="1"/>
    <col min="3332" max="3332" width="13.28515625" style="71" customWidth="1"/>
    <col min="3333" max="3584" width="11.42578125" style="71"/>
    <col min="3585" max="3585" width="50.5703125" style="71" customWidth="1"/>
    <col min="3586" max="3586" width="17" style="71" bestFit="1" customWidth="1"/>
    <col min="3587" max="3587" width="12" style="71" bestFit="1" customWidth="1"/>
    <col min="3588" max="3588" width="13.28515625" style="71" customWidth="1"/>
    <col min="3589" max="3840" width="11.42578125" style="71"/>
    <col min="3841" max="3841" width="50.5703125" style="71" customWidth="1"/>
    <col min="3842" max="3842" width="17" style="71" bestFit="1" customWidth="1"/>
    <col min="3843" max="3843" width="12" style="71" bestFit="1" customWidth="1"/>
    <col min="3844" max="3844" width="13.28515625" style="71" customWidth="1"/>
    <col min="3845" max="4096" width="11.42578125" style="71"/>
    <col min="4097" max="4097" width="50.5703125" style="71" customWidth="1"/>
    <col min="4098" max="4098" width="17" style="71" bestFit="1" customWidth="1"/>
    <col min="4099" max="4099" width="12" style="71" bestFit="1" customWidth="1"/>
    <col min="4100" max="4100" width="13.28515625" style="71" customWidth="1"/>
    <col min="4101" max="4352" width="11.42578125" style="71"/>
    <col min="4353" max="4353" width="50.5703125" style="71" customWidth="1"/>
    <col min="4354" max="4354" width="17" style="71" bestFit="1" customWidth="1"/>
    <col min="4355" max="4355" width="12" style="71" bestFit="1" customWidth="1"/>
    <col min="4356" max="4356" width="13.28515625" style="71" customWidth="1"/>
    <col min="4357" max="4608" width="11.42578125" style="71"/>
    <col min="4609" max="4609" width="50.5703125" style="71" customWidth="1"/>
    <col min="4610" max="4610" width="17" style="71" bestFit="1" customWidth="1"/>
    <col min="4611" max="4611" width="12" style="71" bestFit="1" customWidth="1"/>
    <col min="4612" max="4612" width="13.28515625" style="71" customWidth="1"/>
    <col min="4613" max="4864" width="11.42578125" style="71"/>
    <col min="4865" max="4865" width="50.5703125" style="71" customWidth="1"/>
    <col min="4866" max="4866" width="17" style="71" bestFit="1" customWidth="1"/>
    <col min="4867" max="4867" width="12" style="71" bestFit="1" customWidth="1"/>
    <col min="4868" max="4868" width="13.28515625" style="71" customWidth="1"/>
    <col min="4869" max="5120" width="11.42578125" style="71"/>
    <col min="5121" max="5121" width="50.5703125" style="71" customWidth="1"/>
    <col min="5122" max="5122" width="17" style="71" bestFit="1" customWidth="1"/>
    <col min="5123" max="5123" width="12" style="71" bestFit="1" customWidth="1"/>
    <col min="5124" max="5124" width="13.28515625" style="71" customWidth="1"/>
    <col min="5125" max="5376" width="11.42578125" style="71"/>
    <col min="5377" max="5377" width="50.5703125" style="71" customWidth="1"/>
    <col min="5378" max="5378" width="17" style="71" bestFit="1" customWidth="1"/>
    <col min="5379" max="5379" width="12" style="71" bestFit="1" customWidth="1"/>
    <col min="5380" max="5380" width="13.28515625" style="71" customWidth="1"/>
    <col min="5381" max="5632" width="11.42578125" style="71"/>
    <col min="5633" max="5633" width="50.5703125" style="71" customWidth="1"/>
    <col min="5634" max="5634" width="17" style="71" bestFit="1" customWidth="1"/>
    <col min="5635" max="5635" width="12" style="71" bestFit="1" customWidth="1"/>
    <col min="5636" max="5636" width="13.28515625" style="71" customWidth="1"/>
    <col min="5637" max="5888" width="11.42578125" style="71"/>
    <col min="5889" max="5889" width="50.5703125" style="71" customWidth="1"/>
    <col min="5890" max="5890" width="17" style="71" bestFit="1" customWidth="1"/>
    <col min="5891" max="5891" width="12" style="71" bestFit="1" customWidth="1"/>
    <col min="5892" max="5892" width="13.28515625" style="71" customWidth="1"/>
    <col min="5893" max="6144" width="11.42578125" style="71"/>
    <col min="6145" max="6145" width="50.5703125" style="71" customWidth="1"/>
    <col min="6146" max="6146" width="17" style="71" bestFit="1" customWidth="1"/>
    <col min="6147" max="6147" width="12" style="71" bestFit="1" customWidth="1"/>
    <col min="6148" max="6148" width="13.28515625" style="71" customWidth="1"/>
    <col min="6149" max="6400" width="11.42578125" style="71"/>
    <col min="6401" max="6401" width="50.5703125" style="71" customWidth="1"/>
    <col min="6402" max="6402" width="17" style="71" bestFit="1" customWidth="1"/>
    <col min="6403" max="6403" width="12" style="71" bestFit="1" customWidth="1"/>
    <col min="6404" max="6404" width="13.28515625" style="71" customWidth="1"/>
    <col min="6405" max="6656" width="11.42578125" style="71"/>
    <col min="6657" max="6657" width="50.5703125" style="71" customWidth="1"/>
    <col min="6658" max="6658" width="17" style="71" bestFit="1" customWidth="1"/>
    <col min="6659" max="6659" width="12" style="71" bestFit="1" customWidth="1"/>
    <col min="6660" max="6660" width="13.28515625" style="71" customWidth="1"/>
    <col min="6661" max="6912" width="11.42578125" style="71"/>
    <col min="6913" max="6913" width="50.5703125" style="71" customWidth="1"/>
    <col min="6914" max="6914" width="17" style="71" bestFit="1" customWidth="1"/>
    <col min="6915" max="6915" width="12" style="71" bestFit="1" customWidth="1"/>
    <col min="6916" max="6916" width="13.28515625" style="71" customWidth="1"/>
    <col min="6917" max="7168" width="11.42578125" style="71"/>
    <col min="7169" max="7169" width="50.5703125" style="71" customWidth="1"/>
    <col min="7170" max="7170" width="17" style="71" bestFit="1" customWidth="1"/>
    <col min="7171" max="7171" width="12" style="71" bestFit="1" customWidth="1"/>
    <col min="7172" max="7172" width="13.28515625" style="71" customWidth="1"/>
    <col min="7173" max="7424" width="11.42578125" style="71"/>
    <col min="7425" max="7425" width="50.5703125" style="71" customWidth="1"/>
    <col min="7426" max="7426" width="17" style="71" bestFit="1" customWidth="1"/>
    <col min="7427" max="7427" width="12" style="71" bestFit="1" customWidth="1"/>
    <col min="7428" max="7428" width="13.28515625" style="71" customWidth="1"/>
    <col min="7429" max="7680" width="11.42578125" style="71"/>
    <col min="7681" max="7681" width="50.5703125" style="71" customWidth="1"/>
    <col min="7682" max="7682" width="17" style="71" bestFit="1" customWidth="1"/>
    <col min="7683" max="7683" width="12" style="71" bestFit="1" customWidth="1"/>
    <col min="7684" max="7684" width="13.28515625" style="71" customWidth="1"/>
    <col min="7685" max="7936" width="11.42578125" style="71"/>
    <col min="7937" max="7937" width="50.5703125" style="71" customWidth="1"/>
    <col min="7938" max="7938" width="17" style="71" bestFit="1" customWidth="1"/>
    <col min="7939" max="7939" width="12" style="71" bestFit="1" customWidth="1"/>
    <col min="7940" max="7940" width="13.28515625" style="71" customWidth="1"/>
    <col min="7941" max="8192" width="11.42578125" style="71"/>
    <col min="8193" max="8193" width="50.5703125" style="71" customWidth="1"/>
    <col min="8194" max="8194" width="17" style="71" bestFit="1" customWidth="1"/>
    <col min="8195" max="8195" width="12" style="71" bestFit="1" customWidth="1"/>
    <col min="8196" max="8196" width="13.28515625" style="71" customWidth="1"/>
    <col min="8197" max="8448" width="11.42578125" style="71"/>
    <col min="8449" max="8449" width="50.5703125" style="71" customWidth="1"/>
    <col min="8450" max="8450" width="17" style="71" bestFit="1" customWidth="1"/>
    <col min="8451" max="8451" width="12" style="71" bestFit="1" customWidth="1"/>
    <col min="8452" max="8452" width="13.28515625" style="71" customWidth="1"/>
    <col min="8453" max="8704" width="11.42578125" style="71"/>
    <col min="8705" max="8705" width="50.5703125" style="71" customWidth="1"/>
    <col min="8706" max="8706" width="17" style="71" bestFit="1" customWidth="1"/>
    <col min="8707" max="8707" width="12" style="71" bestFit="1" customWidth="1"/>
    <col min="8708" max="8708" width="13.28515625" style="71" customWidth="1"/>
    <col min="8709" max="8960" width="11.42578125" style="71"/>
    <col min="8961" max="8961" width="50.5703125" style="71" customWidth="1"/>
    <col min="8962" max="8962" width="17" style="71" bestFit="1" customWidth="1"/>
    <col min="8963" max="8963" width="12" style="71" bestFit="1" customWidth="1"/>
    <col min="8964" max="8964" width="13.28515625" style="71" customWidth="1"/>
    <col min="8965" max="9216" width="11.42578125" style="71"/>
    <col min="9217" max="9217" width="50.5703125" style="71" customWidth="1"/>
    <col min="9218" max="9218" width="17" style="71" bestFit="1" customWidth="1"/>
    <col min="9219" max="9219" width="12" style="71" bestFit="1" customWidth="1"/>
    <col min="9220" max="9220" width="13.28515625" style="71" customWidth="1"/>
    <col min="9221" max="9472" width="11.42578125" style="71"/>
    <col min="9473" max="9473" width="50.5703125" style="71" customWidth="1"/>
    <col min="9474" max="9474" width="17" style="71" bestFit="1" customWidth="1"/>
    <col min="9475" max="9475" width="12" style="71" bestFit="1" customWidth="1"/>
    <col min="9476" max="9476" width="13.28515625" style="71" customWidth="1"/>
    <col min="9477" max="9728" width="11.42578125" style="71"/>
    <col min="9729" max="9729" width="50.5703125" style="71" customWidth="1"/>
    <col min="9730" max="9730" width="17" style="71" bestFit="1" customWidth="1"/>
    <col min="9731" max="9731" width="12" style="71" bestFit="1" customWidth="1"/>
    <col min="9732" max="9732" width="13.28515625" style="71" customWidth="1"/>
    <col min="9733" max="9984" width="11.42578125" style="71"/>
    <col min="9985" max="9985" width="50.5703125" style="71" customWidth="1"/>
    <col min="9986" max="9986" width="17" style="71" bestFit="1" customWidth="1"/>
    <col min="9987" max="9987" width="12" style="71" bestFit="1" customWidth="1"/>
    <col min="9988" max="9988" width="13.28515625" style="71" customWidth="1"/>
    <col min="9989" max="10240" width="11.42578125" style="71"/>
    <col min="10241" max="10241" width="50.5703125" style="71" customWidth="1"/>
    <col min="10242" max="10242" width="17" style="71" bestFit="1" customWidth="1"/>
    <col min="10243" max="10243" width="12" style="71" bestFit="1" customWidth="1"/>
    <col min="10244" max="10244" width="13.28515625" style="71" customWidth="1"/>
    <col min="10245" max="10496" width="11.42578125" style="71"/>
    <col min="10497" max="10497" width="50.5703125" style="71" customWidth="1"/>
    <col min="10498" max="10498" width="17" style="71" bestFit="1" customWidth="1"/>
    <col min="10499" max="10499" width="12" style="71" bestFit="1" customWidth="1"/>
    <col min="10500" max="10500" width="13.28515625" style="71" customWidth="1"/>
    <col min="10501" max="10752" width="11.42578125" style="71"/>
    <col min="10753" max="10753" width="50.5703125" style="71" customWidth="1"/>
    <col min="10754" max="10754" width="17" style="71" bestFit="1" customWidth="1"/>
    <col min="10755" max="10755" width="12" style="71" bestFit="1" customWidth="1"/>
    <col min="10756" max="10756" width="13.28515625" style="71" customWidth="1"/>
    <col min="10757" max="11008" width="11.42578125" style="71"/>
    <col min="11009" max="11009" width="50.5703125" style="71" customWidth="1"/>
    <col min="11010" max="11010" width="17" style="71" bestFit="1" customWidth="1"/>
    <col min="11011" max="11011" width="12" style="71" bestFit="1" customWidth="1"/>
    <col min="11012" max="11012" width="13.28515625" style="71" customWidth="1"/>
    <col min="11013" max="11264" width="11.42578125" style="71"/>
    <col min="11265" max="11265" width="50.5703125" style="71" customWidth="1"/>
    <col min="11266" max="11266" width="17" style="71" bestFit="1" customWidth="1"/>
    <col min="11267" max="11267" width="12" style="71" bestFit="1" customWidth="1"/>
    <col min="11268" max="11268" width="13.28515625" style="71" customWidth="1"/>
    <col min="11269" max="11520" width="11.42578125" style="71"/>
    <col min="11521" max="11521" width="50.5703125" style="71" customWidth="1"/>
    <col min="11522" max="11522" width="17" style="71" bestFit="1" customWidth="1"/>
    <col min="11523" max="11523" width="12" style="71" bestFit="1" customWidth="1"/>
    <col min="11524" max="11524" width="13.28515625" style="71" customWidth="1"/>
    <col min="11525" max="11776" width="11.42578125" style="71"/>
    <col min="11777" max="11777" width="50.5703125" style="71" customWidth="1"/>
    <col min="11778" max="11778" width="17" style="71" bestFit="1" customWidth="1"/>
    <col min="11779" max="11779" width="12" style="71" bestFit="1" customWidth="1"/>
    <col min="11780" max="11780" width="13.28515625" style="71" customWidth="1"/>
    <col min="11781" max="12032" width="11.42578125" style="71"/>
    <col min="12033" max="12033" width="50.5703125" style="71" customWidth="1"/>
    <col min="12034" max="12034" width="17" style="71" bestFit="1" customWidth="1"/>
    <col min="12035" max="12035" width="12" style="71" bestFit="1" customWidth="1"/>
    <col min="12036" max="12036" width="13.28515625" style="71" customWidth="1"/>
    <col min="12037" max="12288" width="11.42578125" style="71"/>
    <col min="12289" max="12289" width="50.5703125" style="71" customWidth="1"/>
    <col min="12290" max="12290" width="17" style="71" bestFit="1" customWidth="1"/>
    <col min="12291" max="12291" width="12" style="71" bestFit="1" customWidth="1"/>
    <col min="12292" max="12292" width="13.28515625" style="71" customWidth="1"/>
    <col min="12293" max="12544" width="11.42578125" style="71"/>
    <col min="12545" max="12545" width="50.5703125" style="71" customWidth="1"/>
    <col min="12546" max="12546" width="17" style="71" bestFit="1" customWidth="1"/>
    <col min="12547" max="12547" width="12" style="71" bestFit="1" customWidth="1"/>
    <col min="12548" max="12548" width="13.28515625" style="71" customWidth="1"/>
    <col min="12549" max="12800" width="11.42578125" style="71"/>
    <col min="12801" max="12801" width="50.5703125" style="71" customWidth="1"/>
    <col min="12802" max="12802" width="17" style="71" bestFit="1" customWidth="1"/>
    <col min="12803" max="12803" width="12" style="71" bestFit="1" customWidth="1"/>
    <col min="12804" max="12804" width="13.28515625" style="71" customWidth="1"/>
    <col min="12805" max="13056" width="11.42578125" style="71"/>
    <col min="13057" max="13057" width="50.5703125" style="71" customWidth="1"/>
    <col min="13058" max="13058" width="17" style="71" bestFit="1" customWidth="1"/>
    <col min="13059" max="13059" width="12" style="71" bestFit="1" customWidth="1"/>
    <col min="13060" max="13060" width="13.28515625" style="71" customWidth="1"/>
    <col min="13061" max="13312" width="11.42578125" style="71"/>
    <col min="13313" max="13313" width="50.5703125" style="71" customWidth="1"/>
    <col min="13314" max="13314" width="17" style="71" bestFit="1" customWidth="1"/>
    <col min="13315" max="13315" width="12" style="71" bestFit="1" customWidth="1"/>
    <col min="13316" max="13316" width="13.28515625" style="71" customWidth="1"/>
    <col min="13317" max="13568" width="11.42578125" style="71"/>
    <col min="13569" max="13569" width="50.5703125" style="71" customWidth="1"/>
    <col min="13570" max="13570" width="17" style="71" bestFit="1" customWidth="1"/>
    <col min="13571" max="13571" width="12" style="71" bestFit="1" customWidth="1"/>
    <col min="13572" max="13572" width="13.28515625" style="71" customWidth="1"/>
    <col min="13573" max="13824" width="11.42578125" style="71"/>
    <col min="13825" max="13825" width="50.5703125" style="71" customWidth="1"/>
    <col min="13826" max="13826" width="17" style="71" bestFit="1" customWidth="1"/>
    <col min="13827" max="13827" width="12" style="71" bestFit="1" customWidth="1"/>
    <col min="13828" max="13828" width="13.28515625" style="71" customWidth="1"/>
    <col min="13829" max="14080" width="11.42578125" style="71"/>
    <col min="14081" max="14081" width="50.5703125" style="71" customWidth="1"/>
    <col min="14082" max="14082" width="17" style="71" bestFit="1" customWidth="1"/>
    <col min="14083" max="14083" width="12" style="71" bestFit="1" customWidth="1"/>
    <col min="14084" max="14084" width="13.28515625" style="71" customWidth="1"/>
    <col min="14085" max="14336" width="11.42578125" style="71"/>
    <col min="14337" max="14337" width="50.5703125" style="71" customWidth="1"/>
    <col min="14338" max="14338" width="17" style="71" bestFit="1" customWidth="1"/>
    <col min="14339" max="14339" width="12" style="71" bestFit="1" customWidth="1"/>
    <col min="14340" max="14340" width="13.28515625" style="71" customWidth="1"/>
    <col min="14341" max="14592" width="11.42578125" style="71"/>
    <col min="14593" max="14593" width="50.5703125" style="71" customWidth="1"/>
    <col min="14594" max="14594" width="17" style="71" bestFit="1" customWidth="1"/>
    <col min="14595" max="14595" width="12" style="71" bestFit="1" customWidth="1"/>
    <col min="14596" max="14596" width="13.28515625" style="71" customWidth="1"/>
    <col min="14597" max="14848" width="11.42578125" style="71"/>
    <col min="14849" max="14849" width="50.5703125" style="71" customWidth="1"/>
    <col min="14850" max="14850" width="17" style="71" bestFit="1" customWidth="1"/>
    <col min="14851" max="14851" width="12" style="71" bestFit="1" customWidth="1"/>
    <col min="14852" max="14852" width="13.28515625" style="71" customWidth="1"/>
    <col min="14853" max="15104" width="11.42578125" style="71"/>
    <col min="15105" max="15105" width="50.5703125" style="71" customWidth="1"/>
    <col min="15106" max="15106" width="17" style="71" bestFit="1" customWidth="1"/>
    <col min="15107" max="15107" width="12" style="71" bestFit="1" customWidth="1"/>
    <col min="15108" max="15108" width="13.28515625" style="71" customWidth="1"/>
    <col min="15109" max="15360" width="11.42578125" style="71"/>
    <col min="15361" max="15361" width="50.5703125" style="71" customWidth="1"/>
    <col min="15362" max="15362" width="17" style="71" bestFit="1" customWidth="1"/>
    <col min="15363" max="15363" width="12" style="71" bestFit="1" customWidth="1"/>
    <col min="15364" max="15364" width="13.28515625" style="71" customWidth="1"/>
    <col min="15365" max="15616" width="11.42578125" style="71"/>
    <col min="15617" max="15617" width="50.5703125" style="71" customWidth="1"/>
    <col min="15618" max="15618" width="17" style="71" bestFit="1" customWidth="1"/>
    <col min="15619" max="15619" width="12" style="71" bestFit="1" customWidth="1"/>
    <col min="15620" max="15620" width="13.28515625" style="71" customWidth="1"/>
    <col min="15621" max="15872" width="11.42578125" style="71"/>
    <col min="15873" max="15873" width="50.5703125" style="71" customWidth="1"/>
    <col min="15874" max="15874" width="17" style="71" bestFit="1" customWidth="1"/>
    <col min="15875" max="15875" width="12" style="71" bestFit="1" customWidth="1"/>
    <col min="15876" max="15876" width="13.28515625" style="71" customWidth="1"/>
    <col min="15877" max="16128" width="11.42578125" style="71"/>
    <col min="16129" max="16129" width="50.5703125" style="71" customWidth="1"/>
    <col min="16130" max="16130" width="17" style="71" bestFit="1" customWidth="1"/>
    <col min="16131" max="16131" width="12" style="71" bestFit="1" customWidth="1"/>
    <col min="16132" max="16132" width="13.28515625" style="71" customWidth="1"/>
    <col min="16133" max="16384" width="11.42578125" style="71"/>
  </cols>
  <sheetData>
    <row r="1" spans="1:4" x14ac:dyDescent="0.2">
      <c r="A1" s="14" t="s">
        <v>0</v>
      </c>
    </row>
    <row r="2" spans="1:4" x14ac:dyDescent="0.2">
      <c r="A2" s="15" t="s">
        <v>128</v>
      </c>
    </row>
    <row r="3" spans="1:4" ht="13.5" thickBot="1" x14ac:dyDescent="0.25"/>
    <row r="4" spans="1:4" s="14" customFormat="1" ht="13.5" thickBot="1" x14ac:dyDescent="0.25">
      <c r="A4" s="16" t="s">
        <v>27</v>
      </c>
      <c r="B4" s="17" t="s">
        <v>3</v>
      </c>
      <c r="C4" s="18" t="s">
        <v>4</v>
      </c>
      <c r="D4" s="19"/>
    </row>
    <row r="5" spans="1:4" x14ac:dyDescent="0.2">
      <c r="A5" s="72"/>
      <c r="C5" s="73"/>
    </row>
    <row r="6" spans="1:4" x14ac:dyDescent="0.2">
      <c r="A6" s="72" t="s">
        <v>5</v>
      </c>
      <c r="B6" s="70">
        <v>4093</v>
      </c>
      <c r="C6" s="74">
        <v>52796</v>
      </c>
    </row>
    <row r="7" spans="1:4" x14ac:dyDescent="0.2">
      <c r="A7" s="72" t="s">
        <v>36</v>
      </c>
      <c r="B7" s="70">
        <v>149978386901</v>
      </c>
      <c r="C7" s="74">
        <v>14997839</v>
      </c>
    </row>
    <row r="8" spans="1:4" x14ac:dyDescent="0.2">
      <c r="A8" s="72" t="s">
        <v>14</v>
      </c>
      <c r="B8" s="70">
        <v>843980</v>
      </c>
      <c r="C8" s="74">
        <v>59329</v>
      </c>
    </row>
    <row r="9" spans="1:4" x14ac:dyDescent="0.2">
      <c r="A9" s="72" t="s">
        <v>102</v>
      </c>
      <c r="B9" s="70">
        <v>800000</v>
      </c>
      <c r="C9" s="74">
        <v>60028</v>
      </c>
    </row>
    <row r="10" spans="1:4" x14ac:dyDescent="0.2">
      <c r="A10" s="72" t="s">
        <v>47</v>
      </c>
      <c r="B10" s="70">
        <v>15000</v>
      </c>
      <c r="C10" s="74">
        <v>285</v>
      </c>
    </row>
    <row r="11" spans="1:4" ht="13.5" thickBot="1" x14ac:dyDescent="0.25">
      <c r="A11" s="72"/>
      <c r="C11" s="74"/>
    </row>
    <row r="12" spans="1:4" ht="13.5" thickBot="1" x14ac:dyDescent="0.25">
      <c r="A12" s="75"/>
      <c r="B12" s="76"/>
      <c r="C12" s="77">
        <f>SUM(C5:C11)</f>
        <v>15170277</v>
      </c>
    </row>
    <row r="14" spans="1:4" x14ac:dyDescent="0.2">
      <c r="A14" s="45" t="s">
        <v>6</v>
      </c>
    </row>
    <row r="15" spans="1:4" x14ac:dyDescent="0.2">
      <c r="A15" s="78" t="s">
        <v>7</v>
      </c>
    </row>
    <row r="16" spans="1:4" x14ac:dyDescent="0.2">
      <c r="A16" s="71" t="s">
        <v>104</v>
      </c>
    </row>
    <row r="17" spans="1:10" x14ac:dyDescent="0.2">
      <c r="A17" s="45"/>
    </row>
    <row r="19" spans="1:10" s="89" customFormat="1" x14ac:dyDescent="0.2">
      <c r="A19" s="20" t="s">
        <v>20</v>
      </c>
      <c r="B19" s="20"/>
      <c r="C19" s="21"/>
      <c r="D19" s="21"/>
      <c r="E19" s="22"/>
      <c r="F19" s="22"/>
      <c r="G19" s="23"/>
      <c r="H19" s="20"/>
      <c r="I19" s="40"/>
      <c r="J19" s="40"/>
    </row>
    <row r="20" spans="1:10" x14ac:dyDescent="0.2">
      <c r="A20" s="24" t="s">
        <v>21</v>
      </c>
      <c r="B20" s="24"/>
      <c r="C20" s="25"/>
      <c r="D20" s="25"/>
      <c r="E20" s="26"/>
      <c r="F20" s="26"/>
      <c r="G20" s="27"/>
      <c r="H20" s="24"/>
      <c r="I20" s="24"/>
      <c r="J20" s="24"/>
    </row>
    <row r="21" spans="1:10" x14ac:dyDescent="0.2">
      <c r="A21" s="28"/>
      <c r="B21" s="28"/>
      <c r="C21" s="29" t="s">
        <v>22</v>
      </c>
      <c r="D21" s="30" t="s">
        <v>22</v>
      </c>
      <c r="E21" s="31" t="s">
        <v>23</v>
      </c>
      <c r="F21" s="31" t="s">
        <v>24</v>
      </c>
      <c r="G21" s="32" t="s">
        <v>25</v>
      </c>
      <c r="H21" s="28" t="s">
        <v>26</v>
      </c>
      <c r="I21" s="68"/>
      <c r="J21" s="68"/>
    </row>
    <row r="22" spans="1:10" x14ac:dyDescent="0.2">
      <c r="A22" s="33" t="s">
        <v>27</v>
      </c>
      <c r="B22" s="33" t="s">
        <v>28</v>
      </c>
      <c r="C22" s="34" t="s">
        <v>29</v>
      </c>
      <c r="D22" s="35" t="s">
        <v>30</v>
      </c>
      <c r="E22" s="36" t="s">
        <v>31</v>
      </c>
      <c r="F22" s="37" t="s">
        <v>32</v>
      </c>
      <c r="G22" s="38" t="s">
        <v>33</v>
      </c>
      <c r="H22" s="33" t="s">
        <v>129</v>
      </c>
      <c r="I22" s="68"/>
      <c r="J22" s="68"/>
    </row>
    <row r="23" spans="1:10" x14ac:dyDescent="0.2">
      <c r="A23" s="39"/>
      <c r="B23" s="40"/>
      <c r="C23" s="41"/>
      <c r="D23" s="41"/>
      <c r="E23" s="42"/>
      <c r="F23" s="42"/>
      <c r="G23" s="43"/>
      <c r="H23" s="39"/>
      <c r="I23" s="40"/>
      <c r="J23" s="40"/>
    </row>
    <row r="24" spans="1:10" x14ac:dyDescent="0.2">
      <c r="A24" s="44" t="s">
        <v>35</v>
      </c>
      <c r="B24" s="45">
        <v>674</v>
      </c>
      <c r="C24" s="46">
        <v>37571</v>
      </c>
      <c r="D24" s="46">
        <v>39055</v>
      </c>
      <c r="E24" s="47">
        <v>1040961999</v>
      </c>
      <c r="F24" s="47">
        <v>19400000</v>
      </c>
      <c r="G24" s="48">
        <v>0.37113402061855671</v>
      </c>
      <c r="H24" s="47">
        <v>7200000</v>
      </c>
      <c r="I24" s="45"/>
      <c r="J24" s="45"/>
    </row>
    <row r="25" spans="1:10" x14ac:dyDescent="0.2">
      <c r="A25" s="44" t="s">
        <v>37</v>
      </c>
      <c r="B25" s="45">
        <v>684</v>
      </c>
      <c r="C25" s="46">
        <v>37735</v>
      </c>
      <c r="D25" s="46">
        <v>39400</v>
      </c>
      <c r="E25" s="47">
        <v>8880012000</v>
      </c>
      <c r="F25" s="47">
        <v>493334000</v>
      </c>
      <c r="G25" s="48">
        <v>0.36921786051640471</v>
      </c>
      <c r="H25" s="47">
        <v>182147724</v>
      </c>
      <c r="I25" s="45"/>
      <c r="J25" s="45"/>
    </row>
    <row r="26" spans="1:10" x14ac:dyDescent="0.2">
      <c r="A26" s="44" t="s">
        <v>38</v>
      </c>
      <c r="B26" s="45">
        <v>691</v>
      </c>
      <c r="C26" s="46">
        <v>37837</v>
      </c>
      <c r="D26" s="46">
        <v>38837</v>
      </c>
      <c r="E26" s="47">
        <v>95000000</v>
      </c>
      <c r="F26" s="47">
        <v>950000000000</v>
      </c>
      <c r="G26" s="48">
        <v>0.99789473684210528</v>
      </c>
      <c r="H26" s="47">
        <v>948000000000</v>
      </c>
      <c r="I26" s="45"/>
      <c r="J26" s="45"/>
    </row>
    <row r="27" spans="1:10" x14ac:dyDescent="0.2">
      <c r="A27" s="44" t="s">
        <v>39</v>
      </c>
      <c r="B27" s="45">
        <v>692</v>
      </c>
      <c r="C27" s="46">
        <v>37840</v>
      </c>
      <c r="D27" s="46">
        <v>38739</v>
      </c>
      <c r="E27" s="47">
        <v>260000000</v>
      </c>
      <c r="F27" s="47">
        <v>400000000</v>
      </c>
      <c r="G27" s="48">
        <v>0.98486123999999997</v>
      </c>
      <c r="H27" s="47">
        <v>393944496</v>
      </c>
      <c r="I27" s="45"/>
      <c r="J27" s="45"/>
    </row>
    <row r="28" spans="1:10" x14ac:dyDescent="0.2">
      <c r="A28" s="44" t="s">
        <v>40</v>
      </c>
      <c r="B28" s="45">
        <v>696</v>
      </c>
      <c r="C28" s="46">
        <v>37889</v>
      </c>
      <c r="D28" s="46">
        <v>38905</v>
      </c>
      <c r="E28" s="47">
        <v>800000000</v>
      </c>
      <c r="F28" s="47">
        <v>200000000</v>
      </c>
      <c r="G28" s="48">
        <v>0.99981655999999997</v>
      </c>
      <c r="H28" s="47">
        <v>199963312</v>
      </c>
      <c r="I28" s="45"/>
      <c r="J28" s="45"/>
    </row>
    <row r="29" spans="1:10" x14ac:dyDescent="0.2">
      <c r="A29" s="44" t="s">
        <v>14</v>
      </c>
      <c r="B29" s="45">
        <v>697</v>
      </c>
      <c r="C29" s="46">
        <v>37904</v>
      </c>
      <c r="D29" s="46">
        <v>38832</v>
      </c>
      <c r="E29" s="47">
        <v>2040000000</v>
      </c>
      <c r="F29" s="47">
        <v>30000000</v>
      </c>
      <c r="G29" s="48">
        <v>0.96196000000000004</v>
      </c>
      <c r="H29" s="47">
        <v>28858800</v>
      </c>
      <c r="I29" s="45"/>
      <c r="J29" s="45"/>
    </row>
    <row r="30" spans="1:10" x14ac:dyDescent="0.2">
      <c r="A30" s="44" t="s">
        <v>41</v>
      </c>
      <c r="B30" s="45">
        <v>698</v>
      </c>
      <c r="C30" s="46">
        <v>37918</v>
      </c>
      <c r="D30" s="46">
        <v>38835</v>
      </c>
      <c r="E30" s="47">
        <v>500028345</v>
      </c>
      <c r="F30" s="47">
        <v>10869</v>
      </c>
      <c r="G30" s="48">
        <v>0.81617444107093573</v>
      </c>
      <c r="H30" s="47">
        <v>8871</v>
      </c>
      <c r="I30" s="91"/>
      <c r="J30" s="91"/>
    </row>
    <row r="31" spans="1:10" x14ac:dyDescent="0.2">
      <c r="A31" s="44" t="s">
        <v>67</v>
      </c>
      <c r="B31" s="45">
        <v>701</v>
      </c>
      <c r="C31" s="46">
        <v>37965</v>
      </c>
      <c r="D31" s="46">
        <v>39006</v>
      </c>
      <c r="E31" s="47">
        <v>30244539995</v>
      </c>
      <c r="F31" s="47">
        <v>2739541667</v>
      </c>
      <c r="G31" s="48">
        <v>0.38268678612508944</v>
      </c>
      <c r="H31" s="47">
        <v>1048386396</v>
      </c>
      <c r="I31" s="45"/>
      <c r="J31" s="45"/>
    </row>
    <row r="32" spans="1:10" x14ac:dyDescent="0.2">
      <c r="A32" s="44" t="s">
        <v>116</v>
      </c>
      <c r="B32" s="45">
        <v>702</v>
      </c>
      <c r="C32" s="46">
        <v>37973</v>
      </c>
      <c r="D32" s="46">
        <v>39024</v>
      </c>
      <c r="E32" s="47">
        <v>5863442927</v>
      </c>
      <c r="F32" s="47">
        <v>387104</v>
      </c>
      <c r="G32" s="48">
        <v>0.96120422418781515</v>
      </c>
      <c r="H32" s="47">
        <v>372086</v>
      </c>
      <c r="I32" s="45"/>
      <c r="J32" s="45"/>
    </row>
    <row r="33" spans="1:10" x14ac:dyDescent="0.2">
      <c r="A33" s="44" t="s">
        <v>69</v>
      </c>
      <c r="B33" s="45"/>
      <c r="C33" s="46"/>
      <c r="D33" s="46">
        <v>39024</v>
      </c>
      <c r="E33" s="47"/>
      <c r="F33" s="47">
        <v>26471066</v>
      </c>
      <c r="G33" s="48">
        <v>0.82394309318710479</v>
      </c>
      <c r="H33" s="47">
        <v>21810652</v>
      </c>
      <c r="I33" s="45"/>
      <c r="J33" s="45"/>
    </row>
    <row r="34" spans="1:10" x14ac:dyDescent="0.2">
      <c r="A34" s="44" t="s">
        <v>46</v>
      </c>
      <c r="B34" s="45">
        <v>704</v>
      </c>
      <c r="C34" s="46">
        <v>37977</v>
      </c>
      <c r="D34" s="46">
        <v>38984</v>
      </c>
      <c r="E34" s="47">
        <v>16500000000</v>
      </c>
      <c r="F34" s="47">
        <v>137500000</v>
      </c>
      <c r="G34" s="48">
        <v>4.2336945454545458E-3</v>
      </c>
      <c r="H34" s="47">
        <v>582133</v>
      </c>
      <c r="I34" s="45"/>
      <c r="J34" s="45"/>
    </row>
    <row r="35" spans="1:10" x14ac:dyDescent="0.2">
      <c r="A35" s="44" t="s">
        <v>47</v>
      </c>
      <c r="B35" s="45">
        <v>715</v>
      </c>
      <c r="C35" s="46">
        <v>38097</v>
      </c>
      <c r="D35" s="46">
        <v>39014</v>
      </c>
      <c r="E35" s="47">
        <v>18887600964</v>
      </c>
      <c r="F35" s="47">
        <v>1000000000</v>
      </c>
      <c r="G35" s="48">
        <v>0.53473693899999997</v>
      </c>
      <c r="H35" s="47">
        <v>534736939</v>
      </c>
      <c r="I35" s="45"/>
      <c r="J35" s="45"/>
    </row>
    <row r="36" spans="1:10" x14ac:dyDescent="0.2">
      <c r="A36" s="44" t="s">
        <v>5</v>
      </c>
      <c r="B36" s="45">
        <v>720</v>
      </c>
      <c r="C36" s="46">
        <v>38195</v>
      </c>
      <c r="D36" s="46">
        <v>39192</v>
      </c>
      <c r="E36" s="47">
        <v>6237165480</v>
      </c>
      <c r="F36" s="47">
        <v>650000</v>
      </c>
      <c r="G36" s="48">
        <v>0.19091692307692307</v>
      </c>
      <c r="H36" s="47">
        <v>124096</v>
      </c>
      <c r="I36" s="45"/>
      <c r="J36" s="45"/>
    </row>
    <row r="37" spans="1:10" x14ac:dyDescent="0.2">
      <c r="A37" s="44" t="s">
        <v>70</v>
      </c>
      <c r="B37" s="45">
        <v>723</v>
      </c>
      <c r="C37" s="46">
        <v>38224</v>
      </c>
      <c r="D37" s="46">
        <v>39199</v>
      </c>
      <c r="E37" s="47" t="s">
        <v>57</v>
      </c>
      <c r="F37" s="47">
        <v>5160</v>
      </c>
      <c r="G37" s="48">
        <v>0.33527131782945735</v>
      </c>
      <c r="H37" s="47">
        <v>1730</v>
      </c>
      <c r="I37" s="91"/>
      <c r="J37" s="91"/>
    </row>
    <row r="38" spans="1:10" x14ac:dyDescent="0.2">
      <c r="A38" s="44" t="s">
        <v>82</v>
      </c>
      <c r="B38" s="45">
        <v>724</v>
      </c>
      <c r="C38" s="46">
        <v>38261</v>
      </c>
      <c r="D38" s="46">
        <v>38341</v>
      </c>
      <c r="E38" s="47">
        <v>182334516</v>
      </c>
      <c r="F38" s="47">
        <v>1001838</v>
      </c>
      <c r="G38" s="48">
        <v>0.99963966230069135</v>
      </c>
      <c r="H38" s="47">
        <v>1001477</v>
      </c>
      <c r="I38" s="45"/>
      <c r="J38" s="45"/>
    </row>
    <row r="39" spans="1:10" x14ac:dyDescent="0.2">
      <c r="A39" s="44" t="s">
        <v>49</v>
      </c>
      <c r="B39" s="45">
        <v>725</v>
      </c>
      <c r="C39" s="46">
        <v>38264</v>
      </c>
      <c r="D39" s="46">
        <v>39296</v>
      </c>
      <c r="E39" s="47">
        <v>45000000000</v>
      </c>
      <c r="F39" s="47">
        <v>450000000</v>
      </c>
      <c r="G39" s="48">
        <v>0.64176505777777781</v>
      </c>
      <c r="H39" s="47">
        <v>288794276</v>
      </c>
      <c r="I39" s="45"/>
      <c r="J39" s="45"/>
    </row>
    <row r="40" spans="1:10" x14ac:dyDescent="0.2">
      <c r="A40" s="50" t="s">
        <v>19</v>
      </c>
      <c r="B40" s="45">
        <v>728</v>
      </c>
      <c r="C40" s="46">
        <v>38385</v>
      </c>
      <c r="D40" s="46">
        <v>38860</v>
      </c>
      <c r="E40" s="47">
        <v>10166850000</v>
      </c>
      <c r="F40" s="47">
        <v>1424928</v>
      </c>
      <c r="G40" s="49">
        <v>0.41310718857373846</v>
      </c>
      <c r="H40" s="47">
        <v>588648</v>
      </c>
      <c r="I40" s="45"/>
      <c r="J40" s="45"/>
    </row>
    <row r="41" spans="1:10" x14ac:dyDescent="0.2">
      <c r="A41" s="50" t="s">
        <v>51</v>
      </c>
      <c r="B41" s="45">
        <v>733</v>
      </c>
      <c r="C41" s="46">
        <v>38412</v>
      </c>
      <c r="D41" s="46">
        <v>39408</v>
      </c>
      <c r="E41" s="47">
        <v>6960583516</v>
      </c>
      <c r="F41" s="47">
        <v>72809451</v>
      </c>
      <c r="G41" s="49">
        <v>0.99526908944829151</v>
      </c>
      <c r="H41" s="47">
        <v>72464996</v>
      </c>
      <c r="I41" s="45"/>
      <c r="J41" s="45"/>
    </row>
    <row r="42" spans="1:10" x14ac:dyDescent="0.2">
      <c r="A42" s="50" t="s">
        <v>52</v>
      </c>
      <c r="B42" s="45">
        <v>734</v>
      </c>
      <c r="C42" s="46">
        <v>38414</v>
      </c>
      <c r="D42" s="46">
        <v>39460</v>
      </c>
      <c r="E42" s="47">
        <v>22313119439</v>
      </c>
      <c r="F42" s="47">
        <v>24000000</v>
      </c>
      <c r="G42" s="49">
        <v>0.59703016666666664</v>
      </c>
      <c r="H42" s="47">
        <v>14328724</v>
      </c>
      <c r="I42" s="45"/>
      <c r="J42" s="45"/>
    </row>
    <row r="43" spans="1:10" x14ac:dyDescent="0.2">
      <c r="A43" s="50" t="s">
        <v>12</v>
      </c>
      <c r="B43" s="45">
        <v>736</v>
      </c>
      <c r="C43" s="46">
        <v>38425</v>
      </c>
      <c r="D43" s="46">
        <v>39493</v>
      </c>
      <c r="E43" s="47">
        <v>287500000000</v>
      </c>
      <c r="F43" s="47">
        <v>12500000000</v>
      </c>
      <c r="G43" s="49">
        <v>0.99366491215999997</v>
      </c>
      <c r="H43" s="47">
        <v>12420811402</v>
      </c>
      <c r="I43" s="45"/>
      <c r="J43" s="45"/>
    </row>
    <row r="44" spans="1:10" x14ac:dyDescent="0.2">
      <c r="A44" s="50" t="s">
        <v>13</v>
      </c>
      <c r="B44" s="45">
        <v>737</v>
      </c>
      <c r="C44" s="46">
        <v>38425</v>
      </c>
      <c r="D44" s="46">
        <v>39478</v>
      </c>
      <c r="E44" s="47">
        <v>324793224014</v>
      </c>
      <c r="F44" s="47">
        <v>670340180</v>
      </c>
      <c r="G44" s="49">
        <v>0.46576922332180654</v>
      </c>
      <c r="H44" s="47">
        <v>312223825</v>
      </c>
      <c r="I44" s="45"/>
      <c r="J44" s="45"/>
    </row>
    <row r="45" spans="1:10" x14ac:dyDescent="0.2">
      <c r="A45" s="50" t="s">
        <v>55</v>
      </c>
      <c r="B45" s="45">
        <v>738</v>
      </c>
      <c r="C45" s="46">
        <v>38442</v>
      </c>
      <c r="D45" s="46">
        <v>39509</v>
      </c>
      <c r="E45" s="47">
        <v>6048048370</v>
      </c>
      <c r="F45" s="47">
        <v>700000</v>
      </c>
      <c r="G45" s="49">
        <v>0.38293571428571427</v>
      </c>
      <c r="H45" s="47">
        <v>268055</v>
      </c>
      <c r="I45" s="45"/>
      <c r="J45" s="45"/>
    </row>
    <row r="46" spans="1:10" x14ac:dyDescent="0.2">
      <c r="A46" s="50" t="s">
        <v>61</v>
      </c>
      <c r="B46" s="45">
        <v>740</v>
      </c>
      <c r="C46" s="46">
        <v>38443</v>
      </c>
      <c r="D46" s="46">
        <v>39478</v>
      </c>
      <c r="E46" s="47">
        <v>15000000000</v>
      </c>
      <c r="F46" s="47">
        <v>15000000000</v>
      </c>
      <c r="G46" s="49">
        <v>0.68403918526666663</v>
      </c>
      <c r="H46" s="47">
        <v>10260587779</v>
      </c>
      <c r="I46" s="45"/>
      <c r="J46" s="45"/>
    </row>
    <row r="47" spans="1:10" x14ac:dyDescent="0.2">
      <c r="A47" s="50" t="s">
        <v>74</v>
      </c>
      <c r="B47" s="45">
        <v>741</v>
      </c>
      <c r="C47" s="46">
        <v>38467</v>
      </c>
      <c r="D47" s="46">
        <v>39293</v>
      </c>
      <c r="E47" s="47">
        <v>1800000000</v>
      </c>
      <c r="F47" s="47">
        <v>1800000000</v>
      </c>
      <c r="G47" s="49">
        <v>0.9889</v>
      </c>
      <c r="H47" s="47">
        <v>1780000000</v>
      </c>
      <c r="I47" s="45"/>
      <c r="J47" s="45"/>
    </row>
    <row r="48" spans="1:10" x14ac:dyDescent="0.2">
      <c r="A48" s="50" t="s">
        <v>97</v>
      </c>
      <c r="B48" s="45">
        <v>748</v>
      </c>
      <c r="C48" s="46">
        <v>38510</v>
      </c>
      <c r="D48" s="46" t="s">
        <v>98</v>
      </c>
      <c r="E48" s="47">
        <v>314788470</v>
      </c>
      <c r="F48" s="47">
        <v>383222</v>
      </c>
      <c r="G48" s="49">
        <v>0</v>
      </c>
      <c r="H48" s="47">
        <v>0</v>
      </c>
      <c r="I48" s="45"/>
      <c r="J48" s="45"/>
    </row>
    <row r="49" spans="1:10" x14ac:dyDescent="0.2">
      <c r="A49" s="50" t="s">
        <v>92</v>
      </c>
      <c r="B49" s="45">
        <v>749</v>
      </c>
      <c r="C49" s="46">
        <v>38517</v>
      </c>
      <c r="D49" s="46">
        <v>39467</v>
      </c>
      <c r="E49" s="47">
        <v>15772000000</v>
      </c>
      <c r="F49" s="47">
        <v>200000000</v>
      </c>
      <c r="G49" s="49">
        <v>0.19529888000000001</v>
      </c>
      <c r="H49" s="47">
        <v>39059776</v>
      </c>
      <c r="I49" s="45"/>
      <c r="J49" s="45"/>
    </row>
    <row r="50" spans="1:10" x14ac:dyDescent="0.2">
      <c r="A50" s="50" t="s">
        <v>99</v>
      </c>
      <c r="B50" s="45">
        <v>750</v>
      </c>
      <c r="C50" s="46">
        <v>38533</v>
      </c>
      <c r="D50" s="46">
        <v>38959</v>
      </c>
      <c r="E50" s="47">
        <v>499071942</v>
      </c>
      <c r="F50" s="47">
        <v>36450</v>
      </c>
      <c r="G50" s="49">
        <v>0</v>
      </c>
      <c r="H50" s="47">
        <v>0</v>
      </c>
      <c r="I50" s="45"/>
      <c r="J50" s="45"/>
    </row>
    <row r="51" spans="1:10" x14ac:dyDescent="0.2">
      <c r="A51" s="50" t="s">
        <v>130</v>
      </c>
      <c r="B51" s="45">
        <v>751</v>
      </c>
      <c r="C51" s="46">
        <v>38552</v>
      </c>
      <c r="D51" s="46">
        <v>39564</v>
      </c>
      <c r="E51" s="47">
        <v>2994008421</v>
      </c>
      <c r="F51" s="47">
        <v>16698803</v>
      </c>
      <c r="G51" s="49">
        <v>9.0088912360963835E-2</v>
      </c>
      <c r="H51" s="47">
        <v>1504377</v>
      </c>
      <c r="I51" s="45"/>
      <c r="J51" s="45"/>
    </row>
    <row r="52" spans="1:10" x14ac:dyDescent="0.2">
      <c r="A52" s="50" t="s">
        <v>108</v>
      </c>
      <c r="B52" s="45">
        <v>752</v>
      </c>
      <c r="C52" s="46">
        <v>38553</v>
      </c>
      <c r="D52" s="46">
        <v>39432</v>
      </c>
      <c r="E52" s="47">
        <v>15000000000</v>
      </c>
      <c r="F52" s="47">
        <v>150000000000</v>
      </c>
      <c r="G52" s="49">
        <v>0.99985591267333329</v>
      </c>
      <c r="H52" s="47">
        <v>149978386901</v>
      </c>
      <c r="I52" s="45"/>
      <c r="J52" s="45"/>
    </row>
    <row r="53" spans="1:10" x14ac:dyDescent="0.2">
      <c r="A53" s="50" t="s">
        <v>109</v>
      </c>
      <c r="B53" s="45">
        <v>753</v>
      </c>
      <c r="C53" s="46">
        <v>38561</v>
      </c>
      <c r="D53" s="46" t="s">
        <v>98</v>
      </c>
      <c r="E53" s="47" t="s">
        <v>110</v>
      </c>
      <c r="F53" s="47">
        <v>1130632161</v>
      </c>
      <c r="G53" s="49">
        <v>0</v>
      </c>
      <c r="H53" s="47">
        <v>0</v>
      </c>
      <c r="I53" s="45"/>
      <c r="J53" s="45"/>
    </row>
    <row r="54" spans="1:10" x14ac:dyDescent="0.2">
      <c r="A54" s="50" t="s">
        <v>131</v>
      </c>
      <c r="B54" s="45">
        <v>754</v>
      </c>
      <c r="C54" s="46">
        <v>38604</v>
      </c>
      <c r="D54" s="46">
        <v>39636</v>
      </c>
      <c r="E54" s="47">
        <v>53803263046</v>
      </c>
      <c r="F54" s="47">
        <v>200000000</v>
      </c>
      <c r="G54" s="49">
        <v>0</v>
      </c>
      <c r="H54" s="47">
        <v>0</v>
      </c>
      <c r="I54" s="45"/>
      <c r="J54" s="45"/>
    </row>
    <row r="55" spans="1:10" x14ac:dyDescent="0.2">
      <c r="A55" s="50" t="s">
        <v>132</v>
      </c>
      <c r="B55" s="45">
        <v>755</v>
      </c>
      <c r="C55" s="46">
        <v>38621</v>
      </c>
      <c r="D55" s="46">
        <v>40366</v>
      </c>
      <c r="E55" s="47">
        <v>451060974</v>
      </c>
      <c r="F55" s="47">
        <v>72751770</v>
      </c>
      <c r="G55" s="49">
        <v>0</v>
      </c>
      <c r="H55" s="47">
        <v>0</v>
      </c>
      <c r="I55" s="45"/>
      <c r="J55" s="45"/>
    </row>
    <row r="56" spans="1:10" x14ac:dyDescent="0.2">
      <c r="A56" s="50" t="s">
        <v>133</v>
      </c>
      <c r="B56" s="45">
        <v>756</v>
      </c>
      <c r="C56" s="46">
        <v>38621</v>
      </c>
      <c r="D56" s="46">
        <v>39636</v>
      </c>
      <c r="E56" s="47">
        <v>4059548766</v>
      </c>
      <c r="F56" s="47">
        <v>654765930</v>
      </c>
      <c r="G56" s="49">
        <v>0</v>
      </c>
      <c r="H56" s="47">
        <v>0</v>
      </c>
      <c r="I56" s="92"/>
      <c r="J56" s="92"/>
    </row>
    <row r="57" spans="1:10" x14ac:dyDescent="0.2">
      <c r="A57" s="79"/>
      <c r="B57" s="80"/>
      <c r="C57" s="56"/>
      <c r="D57" s="56"/>
      <c r="E57" s="60"/>
      <c r="F57" s="60"/>
      <c r="G57" s="59"/>
      <c r="H57" s="60"/>
      <c r="I57" s="45"/>
      <c r="J57" s="45"/>
    </row>
    <row r="58" spans="1:10" x14ac:dyDescent="0.2">
      <c r="A58" s="40"/>
      <c r="B58" s="40"/>
      <c r="C58" s="61"/>
      <c r="D58" s="61"/>
      <c r="E58" s="62"/>
      <c r="F58" s="62"/>
      <c r="G58" s="63"/>
      <c r="H58" s="40"/>
      <c r="I58" s="40"/>
      <c r="J58" s="40"/>
    </row>
    <row r="59" spans="1:10" x14ac:dyDescent="0.2">
      <c r="A59" s="1" t="s">
        <v>122</v>
      </c>
      <c r="B59" s="40"/>
      <c r="C59" s="61"/>
      <c r="D59" s="61"/>
      <c r="E59" s="62"/>
      <c r="F59" s="62" t="s">
        <v>57</v>
      </c>
      <c r="G59" s="63"/>
      <c r="H59" s="62"/>
      <c r="I59" s="40"/>
      <c r="J59" s="40"/>
    </row>
    <row r="60" spans="1:10" x14ac:dyDescent="0.2">
      <c r="A60" s="1" t="s">
        <v>123</v>
      </c>
      <c r="B60" s="40"/>
      <c r="C60" s="61"/>
      <c r="D60" s="61"/>
      <c r="E60" s="62"/>
      <c r="F60" s="62"/>
      <c r="G60" s="63"/>
      <c r="H60" s="40"/>
      <c r="I60" s="40"/>
      <c r="J60" s="40"/>
    </row>
    <row r="61" spans="1:10" x14ac:dyDescent="0.2">
      <c r="A61" s="1" t="s">
        <v>100</v>
      </c>
      <c r="B61" s="81"/>
      <c r="C61" s="82"/>
      <c r="D61" s="82"/>
      <c r="E61" s="83"/>
      <c r="F61" s="83"/>
      <c r="G61" s="84"/>
      <c r="H61" s="81"/>
      <c r="I61" s="81"/>
      <c r="J61" s="81"/>
    </row>
    <row r="62" spans="1:10" x14ac:dyDescent="0.2">
      <c r="A62" s="97" t="s">
        <v>111</v>
      </c>
      <c r="B62" s="97"/>
      <c r="C62" s="97"/>
      <c r="D62" s="97"/>
      <c r="E62" s="97"/>
      <c r="F62" s="97"/>
      <c r="G62" s="97"/>
      <c r="H62" s="97"/>
      <c r="I62" s="97"/>
      <c r="J62" s="97"/>
    </row>
    <row r="63" spans="1:10" x14ac:dyDescent="0.2">
      <c r="A63" s="40" t="s">
        <v>134</v>
      </c>
      <c r="B63" s="40"/>
      <c r="C63" s="61"/>
      <c r="D63" s="61"/>
      <c r="E63" s="62"/>
      <c r="F63" s="62"/>
      <c r="G63" s="63"/>
      <c r="H63" s="40"/>
      <c r="I63" s="40"/>
      <c r="J63" s="40"/>
    </row>
    <row r="64" spans="1:10" x14ac:dyDescent="0.2">
      <c r="A64" s="98" t="s">
        <v>135</v>
      </c>
      <c r="B64" s="98"/>
      <c r="C64" s="98"/>
      <c r="D64" s="98"/>
      <c r="E64" s="98"/>
      <c r="F64" s="98"/>
      <c r="G64" s="98"/>
      <c r="H64" s="98"/>
      <c r="I64" s="98"/>
      <c r="J64" s="40"/>
    </row>
    <row r="65" spans="1:10" x14ac:dyDescent="0.2">
      <c r="A65" s="98"/>
      <c r="B65" s="98"/>
      <c r="C65" s="98"/>
      <c r="D65" s="98"/>
      <c r="E65" s="98"/>
      <c r="F65" s="98"/>
      <c r="G65" s="98"/>
      <c r="H65" s="98"/>
      <c r="I65" s="98"/>
      <c r="J65" s="40"/>
    </row>
  </sheetData>
  <mergeCells count="2">
    <mergeCell ref="A62:J62"/>
    <mergeCell ref="A64:I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2013-12-09T19:43:29Z</dcterms:modified>
</cp:coreProperties>
</file>