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DD14BBF4-3780-44DF-8BCE-1F03843B7B50}" xr6:coauthVersionLast="47" xr6:coauthVersionMax="47" xr10:uidLastSave="{00000000-0000-0000-0000-000000000000}"/>
  <bookViews>
    <workbookView xWindow="-2892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Vigente'!$A$9:$R$294</definedName>
    <definedName name="_xlnm.Print_Area" localSheetId="1">'Efectos Colocados'!$A$1:$K$101</definedName>
    <definedName name="_xlnm.Print_Area" localSheetId="0">'Efectos Vigente'!$A$1:$R$298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6" l="1"/>
  <c r="Q252" i="1" l="1"/>
  <c r="Q253" i="1"/>
  <c r="Q254" i="1"/>
  <c r="Q251" i="1"/>
  <c r="Q133" i="1"/>
  <c r="Q26" i="1" l="1"/>
  <c r="Q18" i="1" l="1"/>
  <c r="Q19" i="1"/>
  <c r="Q20" i="1"/>
  <c r="Q248" i="1"/>
  <c r="Q247" i="1"/>
  <c r="Q246" i="1"/>
  <c r="Q43" i="1"/>
  <c r="Q44" i="1"/>
  <c r="Q45" i="1"/>
  <c r="Q283" i="1"/>
  <c r="Q282" i="1"/>
  <c r="Q281" i="1"/>
  <c r="Q235" i="1"/>
  <c r="Q234" i="1"/>
  <c r="Q233" i="1"/>
  <c r="Q232" i="1"/>
  <c r="Q60" i="1" l="1"/>
  <c r="Q59" i="1"/>
  <c r="Q58" i="1"/>
  <c r="Q57" i="1"/>
  <c r="Q56" i="1"/>
  <c r="Q55" i="1"/>
  <c r="Q105" i="1"/>
  <c r="Q104" i="1"/>
  <c r="Q103" i="1"/>
  <c r="Q102" i="1"/>
  <c r="Q101" i="1"/>
  <c r="Q100" i="1"/>
  <c r="Q99" i="1"/>
  <c r="Q98" i="1"/>
  <c r="Q97" i="1"/>
  <c r="Q95" i="1"/>
  <c r="Q94" i="1"/>
  <c r="Q93" i="1"/>
  <c r="Q92" i="1"/>
  <c r="Q91" i="1"/>
  <c r="Q90" i="1"/>
  <c r="Q120" i="1"/>
  <c r="Q121" i="1"/>
  <c r="Q122" i="1"/>
  <c r="Q123" i="1"/>
  <c r="Q124" i="1"/>
  <c r="Q119" i="1"/>
  <c r="Q245" i="1" l="1"/>
  <c r="Q244" i="1"/>
  <c r="Q243" i="1"/>
  <c r="Q242" i="1"/>
  <c r="Q241" i="1"/>
  <c r="Q228" i="1" l="1"/>
  <c r="Q227" i="1"/>
  <c r="Q226" i="1"/>
  <c r="Q225" i="1"/>
  <c r="Q224" i="1"/>
  <c r="Q223" i="1"/>
  <c r="Q189" i="1"/>
  <c r="Q188" i="1"/>
  <c r="Q187" i="1"/>
  <c r="Q186" i="1"/>
  <c r="Q185" i="1"/>
  <c r="Q184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294" i="1"/>
  <c r="Q293" i="1"/>
  <c r="Q292" i="1"/>
  <c r="Q291" i="1"/>
  <c r="Q290" i="1"/>
  <c r="Q289" i="1"/>
  <c r="Q288" i="1"/>
  <c r="Q287" i="1"/>
  <c r="Q286" i="1"/>
  <c r="Q285" i="1"/>
  <c r="Q202" i="1"/>
  <c r="Q167" i="1" l="1"/>
  <c r="Q168" i="1"/>
  <c r="Q169" i="1"/>
  <c r="Q170" i="1"/>
  <c r="Q171" i="1"/>
  <c r="Q212" i="1"/>
  <c r="Q213" i="1"/>
  <c r="Q214" i="1"/>
  <c r="Q215" i="1"/>
  <c r="Q216" i="1"/>
  <c r="Q276" i="1" l="1"/>
  <c r="Q277" i="1"/>
  <c r="Q278" i="1"/>
  <c r="Q279" i="1"/>
  <c r="Q280" i="1"/>
  <c r="Q270" i="1" l="1"/>
  <c r="Q271" i="1"/>
  <c r="Q272" i="1"/>
  <c r="Q273" i="1"/>
  <c r="Q274" i="1"/>
  <c r="Q179" i="1" l="1"/>
  <c r="Q180" i="1"/>
  <c r="Q181" i="1"/>
  <c r="Q182" i="1"/>
  <c r="Q155" i="1"/>
  <c r="Q156" i="1"/>
  <c r="Q157" i="1"/>
  <c r="Q158" i="1"/>
  <c r="Q96" i="1"/>
  <c r="Q201" i="1" l="1"/>
  <c r="Q200" i="1"/>
  <c r="Q199" i="1"/>
  <c r="Q198" i="1"/>
  <c r="Q269" i="1"/>
  <c r="Q268" i="1"/>
  <c r="Q267" i="1"/>
  <c r="Q266" i="1"/>
  <c r="Q265" i="1"/>
  <c r="Q263" i="1"/>
  <c r="Q262" i="1"/>
  <c r="Q261" i="1"/>
  <c r="Q260" i="1"/>
  <c r="Q259" i="1"/>
  <c r="Q258" i="1"/>
  <c r="Q257" i="1"/>
  <c r="Q256" i="1"/>
  <c r="Q175" i="1"/>
  <c r="Q176" i="1"/>
  <c r="Q177" i="1"/>
  <c r="Q178" i="1"/>
  <c r="Q240" i="1"/>
  <c r="Q222" i="1"/>
  <c r="Q221" i="1"/>
  <c r="Q23" i="1" l="1"/>
  <c r="Q24" i="1"/>
  <c r="Q25" i="1"/>
  <c r="Q250" i="1"/>
  <c r="Q238" i="1"/>
  <c r="Q239" i="1"/>
  <c r="Q230" i="1"/>
  <c r="Q231" i="1"/>
  <c r="Q219" i="1" l="1"/>
  <c r="Q220" i="1"/>
  <c r="Q107" i="1" l="1"/>
  <c r="Q108" i="1"/>
  <c r="Q109" i="1"/>
  <c r="Q110" i="1"/>
  <c r="Q111" i="1"/>
  <c r="Q237" i="1" l="1"/>
  <c r="Q197" i="1"/>
  <c r="Q194" i="1"/>
  <c r="Q195" i="1"/>
  <c r="Q196" i="1"/>
  <c r="Q218" i="1"/>
  <c r="Q173" i="1" l="1"/>
  <c r="Q174" i="1"/>
  <c r="Q67" i="1" l="1"/>
  <c r="Q68" i="1"/>
  <c r="Q69" i="1"/>
  <c r="Q70" i="1"/>
  <c r="Q71" i="1"/>
  <c r="Q72" i="1"/>
  <c r="Q14" i="1"/>
  <c r="Q15" i="1"/>
  <c r="Q113" i="1"/>
  <c r="Q114" i="1"/>
  <c r="Q115" i="1"/>
  <c r="Q116" i="1"/>
  <c r="Q117" i="1"/>
  <c r="Q118" i="1"/>
  <c r="Q162" i="1"/>
  <c r="Q163" i="1"/>
  <c r="Q164" i="1"/>
  <c r="Q165" i="1"/>
  <c r="Q166" i="1"/>
  <c r="Q161" i="1"/>
  <c r="Q17" i="1" l="1"/>
  <c r="Q193" i="1" l="1"/>
  <c r="Q41" i="1" l="1"/>
  <c r="Q42" i="1"/>
  <c r="Q32" i="1"/>
  <c r="Q33" i="1"/>
  <c r="Q34" i="1"/>
  <c r="Q35" i="1"/>
  <c r="Q36" i="1"/>
  <c r="Q37" i="1"/>
  <c r="Q211" i="1" l="1"/>
  <c r="Q30" i="1" l="1"/>
  <c r="K296" i="1"/>
  <c r="P296" i="1"/>
  <c r="L296" i="1"/>
  <c r="Q126" i="1" l="1"/>
  <c r="Q127" i="1"/>
  <c r="Q128" i="1"/>
  <c r="Q129" i="1"/>
  <c r="Q130" i="1"/>
  <c r="Q131" i="1"/>
  <c r="Q62" i="1" l="1"/>
  <c r="Q40" i="1" l="1"/>
  <c r="Q47" i="1"/>
  <c r="Q48" i="1"/>
  <c r="Q49" i="1"/>
  <c r="Q50" i="1"/>
  <c r="Q154" i="1"/>
  <c r="Q9" i="1" l="1"/>
  <c r="Q296" i="1" l="1"/>
  <c r="O296" i="1" l="1"/>
  <c r="M296" i="1" l="1"/>
</calcChain>
</file>

<file path=xl/sharedStrings.xml><?xml version="1.0" encoding="utf-8"?>
<sst xmlns="http://schemas.openxmlformats.org/spreadsheetml/2006/main" count="1295" uniqueCount="249">
  <si>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</si>
  <si>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</si>
  <si>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</si>
  <si>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</si>
  <si>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</si>
  <si>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</si>
  <si>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</si>
  <si>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</si>
  <si>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</si>
  <si>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</si>
  <si>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</si>
  <si>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</si>
  <si>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</si>
  <si>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</si>
  <si>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</si>
  <si>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</si>
  <si>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</si>
  <si>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</si>
  <si>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</si>
  <si>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</si>
  <si>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</si>
  <si>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</si>
  <si>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</si>
  <si>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</si>
  <si>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</si>
  <si>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</si>
  <si>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</si>
  <si>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</si>
  <si>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</si>
  <si>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</si>
  <si>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</si>
  <si>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</si>
  <si>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</si>
  <si>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</si>
  <si>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</si>
  <si>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</si>
  <si>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</si>
  <si>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</si>
  <si>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</si>
  <si>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</si>
  <si>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</si>
  <si>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</si>
  <si>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</si>
  <si>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</si>
  <si>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</si>
  <si>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</si>
  <si>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</si>
  <si>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</si>
  <si>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</si>
  <si>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</si>
  <si>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</si>
  <si>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</si>
  <si>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</si>
  <si>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</si>
  <si>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</si>
  <si>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</si>
  <si>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</si>
  <si>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(1)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</si>
  <si>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</si>
  <si>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</si>
  <si>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</si>
  <si>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</si>
  <si>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</si>
  <si>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</si>
  <si>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</si>
  <si>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</si>
  <si>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</si>
  <si>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</si>
  <si>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</si>
  <si>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</si>
  <si>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A31</t>
  </si>
  <si>
    <t>Línea /</t>
  </si>
  <si>
    <t>Emisión Automática</t>
  </si>
  <si>
    <t>BK SPA</t>
  </si>
  <si>
    <t>(4)</t>
  </si>
  <si>
    <t>D</t>
  </si>
  <si>
    <t>F84</t>
  </si>
  <si>
    <t>B5</t>
  </si>
  <si>
    <t>(2)</t>
  </si>
  <si>
    <t>(2) Se hace presente, que en todo caso el emisor no podrá colocar, entre todas las series, un monto superior a M$18.000.000.-</t>
  </si>
  <si>
    <t>A68</t>
  </si>
  <si>
    <t>A69</t>
  </si>
  <si>
    <t>A70</t>
  </si>
  <si>
    <t>A71</t>
  </si>
  <si>
    <t>Tanner Corredores de Bolsa</t>
  </si>
  <si>
    <t>D4</t>
  </si>
  <si>
    <t>F3</t>
  </si>
  <si>
    <t>(3)</t>
  </si>
  <si>
    <t>(3) Se hace presente, que en todo caso el emisor no podrá colocar, entre todas las series, un monto superior a M$7.500.000.-</t>
  </si>
  <si>
    <t>Ingevec S.A.</t>
  </si>
  <si>
    <t>153G</t>
  </si>
  <si>
    <t>154G</t>
  </si>
  <si>
    <t>155G</t>
  </si>
  <si>
    <t>156G</t>
  </si>
  <si>
    <t>157G</t>
  </si>
  <si>
    <t>158G</t>
  </si>
  <si>
    <t>B9</t>
  </si>
  <si>
    <t>B12</t>
  </si>
  <si>
    <t>B13</t>
  </si>
  <si>
    <t>B14</t>
  </si>
  <si>
    <t>B15</t>
  </si>
  <si>
    <t>B16</t>
  </si>
  <si>
    <t>H</t>
  </si>
  <si>
    <t>I</t>
  </si>
  <si>
    <t>A</t>
  </si>
  <si>
    <t>(4) Se hace presente, que en todo caso el emisor no podrá colocar, entre todas las series, un monto superior a M$18.000.000.-</t>
  </si>
  <si>
    <t xml:space="preserve">Bice Inv. C. de Bolsa </t>
  </si>
  <si>
    <t>(6)</t>
  </si>
  <si>
    <t>E2</t>
  </si>
  <si>
    <t>E3</t>
  </si>
  <si>
    <t>E4</t>
  </si>
  <si>
    <t>198</t>
  </si>
  <si>
    <t>199</t>
  </si>
  <si>
    <t>200</t>
  </si>
  <si>
    <t>201</t>
  </si>
  <si>
    <t>202</t>
  </si>
  <si>
    <t>203</t>
  </si>
  <si>
    <t>E24</t>
  </si>
  <si>
    <t>E25</t>
  </si>
  <si>
    <t>65E</t>
  </si>
  <si>
    <t>(7)</t>
  </si>
  <si>
    <t>(8)</t>
  </si>
  <si>
    <t>365E</t>
  </si>
  <si>
    <t>D1</t>
  </si>
  <si>
    <t>D2</t>
  </si>
  <si>
    <t>D3</t>
  </si>
  <si>
    <t>132E</t>
  </si>
  <si>
    <t>58-H</t>
  </si>
  <si>
    <t>59-H</t>
  </si>
  <si>
    <t>60-H</t>
  </si>
  <si>
    <t>61-H</t>
  </si>
  <si>
    <t>62-H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</si>
  <si>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</si>
  <si>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</si>
  <si>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</si>
  <si>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</si>
  <si>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</si>
  <si>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</si>
  <si>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</si>
  <si>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</si>
  <si>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</si>
  <si>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</si>
  <si>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</si>
  <si>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</si>
  <si>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</si>
  <si>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</si>
  <si>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</si>
  <si>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</si>
  <si>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</si>
  <si>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366E</t>
  </si>
  <si>
    <t>367E</t>
  </si>
  <si>
    <t>171E</t>
  </si>
  <si>
    <t>172E</t>
  </si>
  <si>
    <t>133E</t>
  </si>
  <si>
    <t>134E</t>
  </si>
  <si>
    <t>68E</t>
  </si>
  <si>
    <t>(5)</t>
  </si>
  <si>
    <t>(5) Se hace presente, que en todo caso el emisor no podrá colocar, entre todas las series, un monto superior a M$18.500.000.-</t>
  </si>
  <si>
    <t>(6) Se hace presente, que en todo caso el emisor no podrá colocar, entre todas las series, un monto superior a M$18.500.000.-</t>
  </si>
  <si>
    <t>(7) Se hace presente, que en todo caso el emisor no podrá colocar, entre todas las series, un monto superior a UF2.000.000.-</t>
  </si>
  <si>
    <t>(8) Se hace presente, que en todo caso el emisor no podrá colocar, entre todas las series, un monto superior a M$120.000.000.-</t>
  </si>
  <si>
    <t>(9) Se hace presente, que en todo caso el emisor no podrá colocar, entre todas las series, un monto superior a M$8.500.000.-</t>
  </si>
  <si>
    <t>135E</t>
  </si>
  <si>
    <t>368E</t>
  </si>
  <si>
    <t>369E</t>
  </si>
  <si>
    <t>1E</t>
  </si>
  <si>
    <t>2E</t>
  </si>
  <si>
    <t>3E</t>
  </si>
  <si>
    <t>5E</t>
  </si>
  <si>
    <t>6E</t>
  </si>
  <si>
    <t>7E</t>
  </si>
  <si>
    <t>8E</t>
  </si>
  <si>
    <t>E1</t>
  </si>
  <si>
    <t>Empresas Iansa S.A.</t>
  </si>
  <si>
    <t>F93</t>
  </si>
  <si>
    <t>F94</t>
  </si>
  <si>
    <t>F95</t>
  </si>
  <si>
    <t>F96</t>
  </si>
  <si>
    <t>9E</t>
  </si>
  <si>
    <t>10E</t>
  </si>
  <si>
    <t>F1</t>
  </si>
  <si>
    <t>F2</t>
  </si>
  <si>
    <t>F4</t>
  </si>
  <si>
    <t>F5</t>
  </si>
  <si>
    <t>F6</t>
  </si>
  <si>
    <t>F7</t>
  </si>
  <si>
    <t>F8</t>
  </si>
  <si>
    <t>F9</t>
  </si>
  <si>
    <t>F10</t>
  </si>
  <si>
    <t>(10)</t>
  </si>
  <si>
    <t>(10) Se hace presente, que en todo caso el emisor no podrá colocar, entre todas las series, un monto superior a M$8.200.000.-</t>
  </si>
  <si>
    <t>159G</t>
  </si>
  <si>
    <t>160G</t>
  </si>
  <si>
    <t>161G</t>
  </si>
  <si>
    <t>162G</t>
  </si>
  <si>
    <t>163G</t>
  </si>
  <si>
    <t>164G</t>
  </si>
  <si>
    <t>165G</t>
  </si>
  <si>
    <t>166G</t>
  </si>
  <si>
    <t>167G</t>
  </si>
  <si>
    <t>168G</t>
  </si>
  <si>
    <t>169G</t>
  </si>
  <si>
    <t>170G</t>
  </si>
  <si>
    <t>171G</t>
  </si>
  <si>
    <t>172G</t>
  </si>
  <si>
    <t>173G</t>
  </si>
  <si>
    <t>174G</t>
  </si>
  <si>
    <t>(11)</t>
  </si>
  <si>
    <t>370E</t>
  </si>
  <si>
    <t>371E</t>
  </si>
  <si>
    <t>372E</t>
  </si>
  <si>
    <t>373E</t>
  </si>
  <si>
    <t>374E</t>
  </si>
  <si>
    <t>375E</t>
  </si>
  <si>
    <t>A1</t>
  </si>
  <si>
    <t>A2</t>
  </si>
  <si>
    <t>B1</t>
  </si>
  <si>
    <t>B2</t>
  </si>
  <si>
    <t>C1</t>
  </si>
  <si>
    <t>C2</t>
  </si>
  <si>
    <t>136E</t>
  </si>
  <si>
    <t>137E</t>
  </si>
  <si>
    <t>138E</t>
  </si>
  <si>
    <t>139E</t>
  </si>
  <si>
    <t>140E</t>
  </si>
  <si>
    <t>(11) Se hace presente, que en todo caso el emisor no podrá colocar, entre todas las series, un monto superior a M$16.500.000.-</t>
  </si>
  <si>
    <t>175E</t>
  </si>
  <si>
    <t>176E</t>
  </si>
  <si>
    <t>177E</t>
  </si>
  <si>
    <t>178E</t>
  </si>
  <si>
    <t>69E</t>
  </si>
  <si>
    <t>70E</t>
  </si>
  <si>
    <t>71E</t>
  </si>
  <si>
    <t>72E</t>
  </si>
  <si>
    <t>(12) Se hace presente, que en todo caso el emisor no podrá colocar, entre todas las series, un monto superior a UF2.500.000.-</t>
  </si>
  <si>
    <t>(12)</t>
  </si>
  <si>
    <t>11E</t>
  </si>
  <si>
    <t>12E</t>
  </si>
  <si>
    <t>13E</t>
  </si>
  <si>
    <t>J</t>
  </si>
  <si>
    <t>L</t>
  </si>
  <si>
    <t>141E</t>
  </si>
  <si>
    <t>142E</t>
  </si>
  <si>
    <t>143E</t>
  </si>
  <si>
    <t>Larraín Vial C. de Bolsa S.A.</t>
  </si>
  <si>
    <t>BCI Corredores de Bolsa S.A.</t>
  </si>
  <si>
    <t>Valores Security C. de Bolsa S.A.</t>
  </si>
  <si>
    <t>Octubre 2024</t>
  </si>
  <si>
    <t>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</si>
</sst>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4" fontId="5" fillId="0" borderId="0" xfId="2" applyNumberFormat="1" applyFont="1" applyFill="1" applyBorder="1"/>
    <xf numFmtId="0" fontId="7" fillId="0" borderId="0" xfId="0" quotePrefix="1" applyFont="1" applyAlignment="1">
      <alignment horizont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69" fontId="5" fillId="0" borderId="0" xfId="1" applyNumberFormat="1" applyFont="1" applyFill="1" applyBorder="1"/>
    <xf numFmtId="0" fontId="3" fillId="0" borderId="10" xfId="2" applyFont="1" applyFill="1" applyBorder="1"/>
    <xf numFmtId="169" fontId="5" fillId="0" borderId="8" xfId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1" fontId="5" fillId="0" borderId="12" xfId="0" quotePrefix="1" applyNumberFormat="1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3" xfId="0" applyFont="1" applyBorder="1" applyAlignment="1">
      <alignment horizont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170" fontId="19" fillId="0" borderId="0" xfId="3" applyNumberFormat="1" applyFont="1" applyFill="1" applyBorder="1" applyAlignment="1">
      <alignment horizontal="center" vertical="center"/>
    </xf>
    <xf numFmtId="0" fontId="1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25"/>
  <sheetViews>
    <sheetView showGridLines="0" tabSelected="1" zoomScale="80" zoomScaleNormal="80" workbookViewId="0">
      <pane ySplit="8" topLeftCell="A288" activePane="bottomLeft" state="frozen"/>
      <selection pane="bottomLeft" activeCell="M304" sqref="M304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247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4" t="s">
        <v>1</v>
      </c>
      <c r="B4" s="181"/>
      <c r="C4" s="185" t="s">
        <v>2</v>
      </c>
      <c r="D4" s="13"/>
      <c r="E4" s="188" t="s">
        <v>3</v>
      </c>
      <c r="F4" s="189"/>
      <c r="G4" s="190"/>
      <c r="H4" s="14"/>
      <c r="I4" s="166" t="s">
        <v>4</v>
      </c>
      <c r="J4" s="166" t="s">
        <v>5</v>
      </c>
      <c r="K4" s="179" t="s">
        <v>6</v>
      </c>
      <c r="L4" s="180"/>
      <c r="M4" s="180"/>
      <c r="N4" s="173"/>
      <c r="O4" s="176" t="s">
        <v>7</v>
      </c>
      <c r="P4" s="177"/>
      <c r="Q4" s="164" t="s">
        <v>8</v>
      </c>
      <c r="R4" s="166" t="s">
        <v>9</v>
      </c>
    </row>
    <row r="5" spans="1:18" x14ac:dyDescent="0.35">
      <c r="A5" s="172"/>
      <c r="B5" s="182"/>
      <c r="C5" s="186"/>
      <c r="D5" s="15" t="s">
        <v>71</v>
      </c>
      <c r="E5" s="191"/>
      <c r="F5" s="192"/>
      <c r="G5" s="193"/>
      <c r="H5" s="16"/>
      <c r="I5" s="194"/>
      <c r="J5" s="194"/>
      <c r="K5" s="164" t="s">
        <v>11</v>
      </c>
      <c r="L5" s="166" t="s">
        <v>12</v>
      </c>
      <c r="M5" s="168" t="s">
        <v>13</v>
      </c>
      <c r="N5" s="174"/>
      <c r="O5" s="170" t="s">
        <v>14</v>
      </c>
      <c r="P5" s="164" t="s">
        <v>15</v>
      </c>
      <c r="Q5" s="165"/>
      <c r="R5" s="167"/>
    </row>
    <row r="6" spans="1:18" x14ac:dyDescent="0.35">
      <c r="A6" s="172"/>
      <c r="B6" s="182"/>
      <c r="C6" s="186"/>
      <c r="D6" s="15"/>
      <c r="E6" s="196" t="s">
        <v>16</v>
      </c>
      <c r="F6" s="17" t="s">
        <v>17</v>
      </c>
      <c r="G6" s="18" t="s">
        <v>18</v>
      </c>
      <c r="H6" s="19"/>
      <c r="I6" s="194"/>
      <c r="J6" s="194"/>
      <c r="K6" s="165"/>
      <c r="L6" s="167"/>
      <c r="M6" s="169"/>
      <c r="N6" s="174"/>
      <c r="O6" s="171"/>
      <c r="P6" s="172"/>
      <c r="Q6" s="165"/>
      <c r="R6" s="167"/>
    </row>
    <row r="7" spans="1:18" x14ac:dyDescent="0.35">
      <c r="A7" s="183"/>
      <c r="B7" s="184"/>
      <c r="C7" s="187"/>
      <c r="D7" s="20" t="s">
        <v>19</v>
      </c>
      <c r="E7" s="197"/>
      <c r="F7" s="21"/>
      <c r="G7" s="22"/>
      <c r="H7" s="23"/>
      <c r="I7" s="195"/>
      <c r="J7" s="195"/>
      <c r="K7" s="24" t="s">
        <v>20</v>
      </c>
      <c r="L7" s="25" t="s">
        <v>20</v>
      </c>
      <c r="M7" s="25" t="s">
        <v>20</v>
      </c>
      <c r="N7" s="175"/>
      <c r="O7" s="26" t="s">
        <v>20</v>
      </c>
      <c r="P7" s="26" t="s">
        <v>20</v>
      </c>
      <c r="Q7" s="24" t="s">
        <v>21</v>
      </c>
      <c r="R7" s="178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x14ac:dyDescent="0.35">
      <c r="A9" s="106">
        <v>76675290</v>
      </c>
      <c r="B9" s="28" t="s">
        <v>26</v>
      </c>
      <c r="C9" s="107" t="s">
        <v>54</v>
      </c>
      <c r="D9" s="108" t="s">
        <v>10</v>
      </c>
      <c r="E9" s="109">
        <v>114</v>
      </c>
      <c r="F9" s="78">
        <v>42636</v>
      </c>
      <c r="G9" s="110"/>
      <c r="H9" s="111"/>
      <c r="I9" s="112" t="s">
        <v>25</v>
      </c>
      <c r="J9" s="113">
        <v>12500000</v>
      </c>
      <c r="K9" s="27"/>
      <c r="L9" s="27"/>
      <c r="M9" s="114"/>
      <c r="N9" s="27"/>
      <c r="O9" s="115"/>
      <c r="P9" s="116"/>
      <c r="Q9" s="116">
        <f t="shared" ref="Q9:Q50" si="0">+K9</f>
        <v>0</v>
      </c>
      <c r="R9" s="81"/>
    </row>
    <row r="10" spans="1:18" x14ac:dyDescent="0.35">
      <c r="A10" s="106">
        <v>76675290</v>
      </c>
      <c r="B10" s="28" t="s">
        <v>26</v>
      </c>
      <c r="C10" s="107" t="s">
        <v>54</v>
      </c>
      <c r="D10" s="108" t="s">
        <v>10</v>
      </c>
      <c r="E10" s="109">
        <v>118</v>
      </c>
      <c r="F10" s="78">
        <v>42921</v>
      </c>
      <c r="G10" s="110"/>
      <c r="H10" s="111"/>
      <c r="I10" s="112" t="s">
        <v>25</v>
      </c>
      <c r="J10" s="113">
        <v>26500000</v>
      </c>
      <c r="K10" s="27"/>
      <c r="L10" s="27"/>
      <c r="M10" s="114"/>
      <c r="N10" s="27"/>
      <c r="O10" s="115"/>
      <c r="P10" s="116"/>
      <c r="Q10" s="116"/>
      <c r="R10" s="81"/>
    </row>
    <row r="11" spans="1:18" x14ac:dyDescent="0.35">
      <c r="A11" s="106">
        <v>76148326</v>
      </c>
      <c r="B11" s="119">
        <v>9</v>
      </c>
      <c r="C11" s="107" t="s">
        <v>59</v>
      </c>
      <c r="D11" s="120" t="s">
        <v>10</v>
      </c>
      <c r="E11" s="109">
        <v>130</v>
      </c>
      <c r="F11" s="78">
        <v>43573</v>
      </c>
      <c r="G11" s="110"/>
      <c r="H11" s="111"/>
      <c r="I11" s="112" t="s">
        <v>25</v>
      </c>
      <c r="J11" s="113">
        <v>10000000</v>
      </c>
      <c r="K11" s="115"/>
      <c r="L11" s="27"/>
      <c r="M11" s="114"/>
      <c r="N11" s="27"/>
      <c r="O11" s="115"/>
      <c r="P11" s="116"/>
      <c r="Q11" s="116"/>
      <c r="R11" s="81"/>
    </row>
    <row r="12" spans="1:18" x14ac:dyDescent="0.35">
      <c r="A12" s="106">
        <v>85741000</v>
      </c>
      <c r="B12" s="119">
        <v>9</v>
      </c>
      <c r="C12" s="107" t="s">
        <v>24</v>
      </c>
      <c r="D12" s="120" t="s">
        <v>10</v>
      </c>
      <c r="E12" s="109">
        <v>103</v>
      </c>
      <c r="F12" s="78">
        <v>41842</v>
      </c>
      <c r="G12" s="110"/>
      <c r="H12" s="111"/>
      <c r="I12" s="112" t="s">
        <v>23</v>
      </c>
      <c r="J12" s="113">
        <v>1300</v>
      </c>
      <c r="K12" s="27"/>
      <c r="L12" s="27"/>
      <c r="M12" s="114"/>
      <c r="N12" s="27"/>
      <c r="O12" s="115"/>
      <c r="P12" s="116"/>
      <c r="Q12" s="116"/>
      <c r="R12" s="81"/>
    </row>
    <row r="13" spans="1:18" x14ac:dyDescent="0.35">
      <c r="A13" s="106">
        <v>85741000</v>
      </c>
      <c r="B13" s="119">
        <v>9</v>
      </c>
      <c r="C13" s="107" t="s">
        <v>24</v>
      </c>
      <c r="D13" s="120" t="s">
        <v>10</v>
      </c>
      <c r="E13" s="109">
        <v>129</v>
      </c>
      <c r="F13" s="78">
        <v>43509</v>
      </c>
      <c r="G13" s="110"/>
      <c r="H13" s="111"/>
      <c r="I13" s="112" t="s">
        <v>23</v>
      </c>
      <c r="J13" s="113">
        <v>1300</v>
      </c>
      <c r="K13" s="27"/>
      <c r="L13" s="27"/>
      <c r="M13" s="114"/>
      <c r="N13" s="27"/>
      <c r="O13" s="115"/>
      <c r="P13" s="116"/>
      <c r="Q13" s="116"/>
      <c r="R13" s="121"/>
    </row>
    <row r="14" spans="1:18" x14ac:dyDescent="0.35">
      <c r="A14" s="106">
        <v>85741000</v>
      </c>
      <c r="B14" s="119">
        <v>9</v>
      </c>
      <c r="C14" s="107" t="s">
        <v>24</v>
      </c>
      <c r="D14" s="122" t="s">
        <v>72</v>
      </c>
      <c r="E14" s="109">
        <v>129</v>
      </c>
      <c r="F14" s="78">
        <v>45411</v>
      </c>
      <c r="G14" s="110" t="s">
        <v>117</v>
      </c>
      <c r="H14" s="111"/>
      <c r="I14" s="112" t="s">
        <v>25</v>
      </c>
      <c r="J14" s="113">
        <v>15000000</v>
      </c>
      <c r="K14" s="115"/>
      <c r="L14" s="27">
        <v>15000000</v>
      </c>
      <c r="M14" s="114"/>
      <c r="N14" s="27"/>
      <c r="O14" s="116"/>
      <c r="P14" s="116"/>
      <c r="Q14" s="116">
        <f t="shared" ref="Q14:Q15" si="1">+K14</f>
        <v>0</v>
      </c>
      <c r="R14" s="121">
        <v>45567</v>
      </c>
    </row>
    <row r="15" spans="1:18" x14ac:dyDescent="0.35">
      <c r="A15" s="106">
        <v>85741000</v>
      </c>
      <c r="B15" s="119">
        <v>9</v>
      </c>
      <c r="C15" s="107" t="s">
        <v>24</v>
      </c>
      <c r="D15" s="122" t="s">
        <v>72</v>
      </c>
      <c r="E15" s="109">
        <v>129</v>
      </c>
      <c r="F15" s="78">
        <v>45411</v>
      </c>
      <c r="G15" s="110" t="s">
        <v>118</v>
      </c>
      <c r="H15" s="111"/>
      <c r="I15" s="112" t="s">
        <v>25</v>
      </c>
      <c r="J15" s="113">
        <v>15000000</v>
      </c>
      <c r="K15" s="115">
        <v>15000000</v>
      </c>
      <c r="L15" s="27"/>
      <c r="M15" s="114"/>
      <c r="N15" s="27"/>
      <c r="O15" s="116"/>
      <c r="P15" s="116"/>
      <c r="Q15" s="116">
        <f t="shared" si="1"/>
        <v>15000000</v>
      </c>
      <c r="R15" s="121">
        <v>45609</v>
      </c>
    </row>
    <row r="16" spans="1:18" x14ac:dyDescent="0.35">
      <c r="A16" s="106">
        <v>85741000</v>
      </c>
      <c r="B16" s="119">
        <v>9</v>
      </c>
      <c r="C16" s="107" t="s">
        <v>24</v>
      </c>
      <c r="D16" s="120" t="s">
        <v>10</v>
      </c>
      <c r="E16" s="109">
        <v>137</v>
      </c>
      <c r="F16" s="78">
        <v>44090</v>
      </c>
      <c r="G16" s="110"/>
      <c r="H16" s="111"/>
      <c r="I16" s="112" t="s">
        <v>23</v>
      </c>
      <c r="J16" s="113">
        <v>1500</v>
      </c>
      <c r="K16" s="27"/>
      <c r="L16" s="27"/>
      <c r="M16" s="114"/>
      <c r="N16" s="27"/>
      <c r="O16" s="115"/>
      <c r="P16" s="116"/>
      <c r="Q16" s="116"/>
      <c r="R16" s="81"/>
    </row>
    <row r="17" spans="1:18" x14ac:dyDescent="0.35">
      <c r="A17" s="106">
        <v>85741000</v>
      </c>
      <c r="B17" s="119">
        <v>9</v>
      </c>
      <c r="C17" s="107" t="s">
        <v>24</v>
      </c>
      <c r="D17" s="122" t="s">
        <v>72</v>
      </c>
      <c r="E17" s="109">
        <v>137</v>
      </c>
      <c r="F17" s="78">
        <v>45289</v>
      </c>
      <c r="G17" s="110" t="s">
        <v>86</v>
      </c>
      <c r="H17" s="111"/>
      <c r="I17" s="112" t="s">
        <v>25</v>
      </c>
      <c r="J17" s="113">
        <v>20000000</v>
      </c>
      <c r="K17" s="27">
        <v>13400000</v>
      </c>
      <c r="L17" s="27"/>
      <c r="M17" s="114"/>
      <c r="N17" s="27"/>
      <c r="O17" s="115"/>
      <c r="P17" s="116">
        <v>6600000</v>
      </c>
      <c r="Q17" s="116">
        <f t="shared" ref="Q17:Q20" si="2">+K17</f>
        <v>13400000</v>
      </c>
      <c r="R17" s="121">
        <v>45721</v>
      </c>
    </row>
    <row r="18" spans="1:18" x14ac:dyDescent="0.35">
      <c r="A18" s="106">
        <v>85741000</v>
      </c>
      <c r="B18" s="119">
        <v>9</v>
      </c>
      <c r="C18" s="107" t="s">
        <v>24</v>
      </c>
      <c r="D18" s="122" t="s">
        <v>72</v>
      </c>
      <c r="E18" s="109">
        <v>137</v>
      </c>
      <c r="F18" s="78">
        <v>45574</v>
      </c>
      <c r="G18" s="110" t="s">
        <v>183</v>
      </c>
      <c r="H18" s="111"/>
      <c r="I18" s="112" t="s">
        <v>25</v>
      </c>
      <c r="J18" s="113">
        <v>10000000</v>
      </c>
      <c r="K18" s="27"/>
      <c r="L18" s="27"/>
      <c r="M18" s="114"/>
      <c r="N18" s="27"/>
      <c r="O18" s="115">
        <v>10000000</v>
      </c>
      <c r="P18" s="116"/>
      <c r="Q18" s="116">
        <f t="shared" si="2"/>
        <v>0</v>
      </c>
      <c r="R18" s="121">
        <v>45680</v>
      </c>
    </row>
    <row r="19" spans="1:18" x14ac:dyDescent="0.35">
      <c r="A19" s="106">
        <v>85741000</v>
      </c>
      <c r="B19" s="119">
        <v>9</v>
      </c>
      <c r="C19" s="107" t="s">
        <v>24</v>
      </c>
      <c r="D19" s="122" t="s">
        <v>72</v>
      </c>
      <c r="E19" s="109">
        <v>137</v>
      </c>
      <c r="F19" s="78">
        <v>45574</v>
      </c>
      <c r="G19" s="110" t="s">
        <v>184</v>
      </c>
      <c r="H19" s="111"/>
      <c r="I19" s="112" t="s">
        <v>25</v>
      </c>
      <c r="J19" s="113">
        <v>10000000</v>
      </c>
      <c r="K19" s="27"/>
      <c r="L19" s="27"/>
      <c r="M19" s="114"/>
      <c r="N19" s="27"/>
      <c r="O19" s="115">
        <v>10000000</v>
      </c>
      <c r="P19" s="116"/>
      <c r="Q19" s="116">
        <f t="shared" si="2"/>
        <v>0</v>
      </c>
      <c r="R19" s="121">
        <v>45750</v>
      </c>
    </row>
    <row r="20" spans="1:18" x14ac:dyDescent="0.35">
      <c r="A20" s="106">
        <v>85741000</v>
      </c>
      <c r="B20" s="119">
        <v>9</v>
      </c>
      <c r="C20" s="107" t="s">
        <v>24</v>
      </c>
      <c r="D20" s="122" t="s">
        <v>72</v>
      </c>
      <c r="E20" s="109">
        <v>137</v>
      </c>
      <c r="F20" s="78">
        <v>45574</v>
      </c>
      <c r="G20" s="110" t="s">
        <v>185</v>
      </c>
      <c r="H20" s="111"/>
      <c r="I20" s="112" t="s">
        <v>25</v>
      </c>
      <c r="J20" s="113">
        <v>10000000</v>
      </c>
      <c r="K20" s="27"/>
      <c r="L20" s="27"/>
      <c r="M20" s="114"/>
      <c r="N20" s="27"/>
      <c r="O20" s="115">
        <v>10000000</v>
      </c>
      <c r="P20" s="116"/>
      <c r="Q20" s="116">
        <f t="shared" si="2"/>
        <v>0</v>
      </c>
      <c r="R20" s="121">
        <v>45797</v>
      </c>
    </row>
    <row r="21" spans="1:18" x14ac:dyDescent="0.35">
      <c r="A21" s="106">
        <v>92434000</v>
      </c>
      <c r="B21" s="119">
        <v>2</v>
      </c>
      <c r="C21" s="107" t="s">
        <v>22</v>
      </c>
      <c r="D21" s="120" t="s">
        <v>10</v>
      </c>
      <c r="E21" s="109">
        <v>148</v>
      </c>
      <c r="F21" s="78">
        <v>44502</v>
      </c>
      <c r="G21" s="110"/>
      <c r="H21" s="111"/>
      <c r="I21" s="112" t="s">
        <v>23</v>
      </c>
      <c r="J21" s="113">
        <v>700</v>
      </c>
      <c r="K21" s="27"/>
      <c r="L21" s="27"/>
      <c r="M21" s="114"/>
      <c r="N21" s="27"/>
      <c r="O21" s="115"/>
      <c r="P21" s="116"/>
      <c r="Q21" s="116"/>
      <c r="R21" s="81"/>
    </row>
    <row r="22" spans="1:18" x14ac:dyDescent="0.35">
      <c r="A22" s="106">
        <v>76307553</v>
      </c>
      <c r="B22" s="119">
        <v>2</v>
      </c>
      <c r="C22" s="107" t="s">
        <v>73</v>
      </c>
      <c r="D22" s="120" t="s">
        <v>10</v>
      </c>
      <c r="E22" s="109">
        <v>151</v>
      </c>
      <c r="F22" s="78">
        <v>44952</v>
      </c>
      <c r="G22" s="110"/>
      <c r="H22" s="111"/>
      <c r="I22" s="112" t="s">
        <v>23</v>
      </c>
      <c r="J22" s="113">
        <v>500</v>
      </c>
      <c r="K22" s="27"/>
      <c r="L22" s="27"/>
      <c r="M22" s="114"/>
      <c r="N22" s="27"/>
      <c r="O22" s="115"/>
      <c r="P22" s="116"/>
      <c r="Q22" s="116"/>
      <c r="R22" s="81"/>
    </row>
    <row r="23" spans="1:18" x14ac:dyDescent="0.35">
      <c r="A23" s="106">
        <v>76307553</v>
      </c>
      <c r="B23" s="119">
        <v>2</v>
      </c>
      <c r="C23" s="107" t="s">
        <v>73</v>
      </c>
      <c r="D23" s="122" t="s">
        <v>72</v>
      </c>
      <c r="E23" s="109">
        <v>151</v>
      </c>
      <c r="F23" s="78">
        <v>45450</v>
      </c>
      <c r="G23" s="110">
        <v>7</v>
      </c>
      <c r="H23" s="123"/>
      <c r="I23" s="112" t="s">
        <v>25</v>
      </c>
      <c r="J23" s="113">
        <v>6000000</v>
      </c>
      <c r="K23" s="27"/>
      <c r="L23" s="27">
        <v>6000000</v>
      </c>
      <c r="M23" s="114"/>
      <c r="N23" s="27"/>
      <c r="O23" s="116"/>
      <c r="P23" s="116"/>
      <c r="Q23" s="116">
        <f t="shared" ref="Q23:Q26" si="3">+K23</f>
        <v>0</v>
      </c>
      <c r="R23" s="121">
        <v>45595</v>
      </c>
    </row>
    <row r="24" spans="1:18" x14ac:dyDescent="0.35">
      <c r="A24" s="106">
        <v>76307553</v>
      </c>
      <c r="B24" s="119">
        <v>2</v>
      </c>
      <c r="C24" s="107" t="s">
        <v>73</v>
      </c>
      <c r="D24" s="122" t="s">
        <v>72</v>
      </c>
      <c r="E24" s="109">
        <v>151</v>
      </c>
      <c r="F24" s="78">
        <v>45450</v>
      </c>
      <c r="G24" s="110">
        <v>8</v>
      </c>
      <c r="H24" s="123"/>
      <c r="I24" s="112" t="s">
        <v>25</v>
      </c>
      <c r="J24" s="113">
        <v>6000000</v>
      </c>
      <c r="K24" s="27">
        <v>6000000</v>
      </c>
      <c r="L24" s="27"/>
      <c r="M24" s="114"/>
      <c r="N24" s="27"/>
      <c r="O24" s="116"/>
      <c r="P24" s="116"/>
      <c r="Q24" s="116">
        <f t="shared" si="3"/>
        <v>6000000</v>
      </c>
      <c r="R24" s="121">
        <v>45625</v>
      </c>
    </row>
    <row r="25" spans="1:18" x14ac:dyDescent="0.35">
      <c r="A25" s="106">
        <v>76307553</v>
      </c>
      <c r="B25" s="119">
        <v>2</v>
      </c>
      <c r="C25" s="107" t="s">
        <v>73</v>
      </c>
      <c r="D25" s="122" t="s">
        <v>72</v>
      </c>
      <c r="E25" s="109">
        <v>151</v>
      </c>
      <c r="F25" s="78">
        <v>45450</v>
      </c>
      <c r="G25" s="110">
        <v>9</v>
      </c>
      <c r="H25" s="123"/>
      <c r="I25" s="112" t="s">
        <v>25</v>
      </c>
      <c r="J25" s="113">
        <v>6000000</v>
      </c>
      <c r="K25" s="27">
        <v>6000000</v>
      </c>
      <c r="L25" s="27"/>
      <c r="M25" s="114"/>
      <c r="N25" s="27"/>
      <c r="O25" s="116"/>
      <c r="P25" s="116"/>
      <c r="Q25" s="116">
        <f t="shared" si="3"/>
        <v>6000000</v>
      </c>
      <c r="R25" s="121">
        <v>45656</v>
      </c>
    </row>
    <row r="26" spans="1:18" x14ac:dyDescent="0.35">
      <c r="A26" s="106">
        <v>76307553</v>
      </c>
      <c r="B26" s="119">
        <v>2</v>
      </c>
      <c r="C26" s="107" t="s">
        <v>73</v>
      </c>
      <c r="D26" s="122" t="s">
        <v>72</v>
      </c>
      <c r="E26" s="109">
        <v>151</v>
      </c>
      <c r="F26" s="78">
        <v>45539</v>
      </c>
      <c r="G26" s="110">
        <v>10</v>
      </c>
      <c r="H26" s="123"/>
      <c r="I26" s="112" t="s">
        <v>25</v>
      </c>
      <c r="J26" s="113">
        <v>6000000</v>
      </c>
      <c r="K26" s="27">
        <v>6000000</v>
      </c>
      <c r="L26" s="27"/>
      <c r="M26" s="114"/>
      <c r="N26" s="27"/>
      <c r="O26" s="115"/>
      <c r="P26" s="116"/>
      <c r="Q26" s="116">
        <f t="shared" si="3"/>
        <v>6000000</v>
      </c>
      <c r="R26" s="121">
        <v>45688</v>
      </c>
    </row>
    <row r="27" spans="1:18" x14ac:dyDescent="0.35">
      <c r="A27" s="106">
        <v>76307553</v>
      </c>
      <c r="B27" s="119">
        <v>2</v>
      </c>
      <c r="C27" s="107" t="s">
        <v>73</v>
      </c>
      <c r="D27" s="122" t="s">
        <v>72</v>
      </c>
      <c r="E27" s="109">
        <v>151</v>
      </c>
      <c r="F27" s="78">
        <v>45539</v>
      </c>
      <c r="G27" s="110">
        <v>11</v>
      </c>
      <c r="H27" s="123"/>
      <c r="I27" s="112" t="s">
        <v>25</v>
      </c>
      <c r="J27" s="113">
        <v>6000000</v>
      </c>
      <c r="K27" s="27"/>
      <c r="L27" s="27"/>
      <c r="M27" s="114"/>
      <c r="N27" s="27"/>
      <c r="O27" s="115">
        <v>6000000</v>
      </c>
      <c r="P27" s="116"/>
      <c r="Q27" s="116">
        <v>0</v>
      </c>
      <c r="R27" s="121">
        <v>45716</v>
      </c>
    </row>
    <row r="28" spans="1:18" x14ac:dyDescent="0.35">
      <c r="A28" s="106">
        <v>76307553</v>
      </c>
      <c r="B28" s="119">
        <v>2</v>
      </c>
      <c r="C28" s="107" t="s">
        <v>73</v>
      </c>
      <c r="D28" s="122" t="s">
        <v>72</v>
      </c>
      <c r="E28" s="109">
        <v>151</v>
      </c>
      <c r="F28" s="78">
        <v>45539</v>
      </c>
      <c r="G28" s="110">
        <v>12</v>
      </c>
      <c r="H28" s="123"/>
      <c r="I28" s="112" t="s">
        <v>25</v>
      </c>
      <c r="J28" s="113">
        <v>6000000</v>
      </c>
      <c r="K28" s="27"/>
      <c r="L28" s="27"/>
      <c r="M28" s="114"/>
      <c r="N28" s="27"/>
      <c r="O28" s="115">
        <v>6000000</v>
      </c>
      <c r="P28" s="116"/>
      <c r="Q28" s="116">
        <v>0</v>
      </c>
      <c r="R28" s="121">
        <v>45747</v>
      </c>
    </row>
    <row r="29" spans="1:18" x14ac:dyDescent="0.35">
      <c r="A29" s="106">
        <v>82606800</v>
      </c>
      <c r="B29" s="119">
        <v>0</v>
      </c>
      <c r="C29" s="107" t="s">
        <v>62</v>
      </c>
      <c r="D29" s="120" t="s">
        <v>10</v>
      </c>
      <c r="E29" s="109">
        <v>135</v>
      </c>
      <c r="F29" s="78">
        <v>44018</v>
      </c>
      <c r="G29" s="110"/>
      <c r="H29" s="111"/>
      <c r="I29" s="112" t="s">
        <v>23</v>
      </c>
      <c r="J29" s="113">
        <v>600</v>
      </c>
      <c r="K29" s="27"/>
      <c r="L29" s="27"/>
      <c r="M29" s="114"/>
      <c r="N29" s="27"/>
      <c r="O29" s="115"/>
      <c r="P29" s="116"/>
      <c r="Q29" s="116"/>
      <c r="R29" s="81"/>
    </row>
    <row r="30" spans="1:18" x14ac:dyDescent="0.35">
      <c r="A30" s="106">
        <v>82606800</v>
      </c>
      <c r="B30" s="119">
        <v>0</v>
      </c>
      <c r="C30" s="107" t="s">
        <v>62</v>
      </c>
      <c r="D30" s="122" t="s">
        <v>68</v>
      </c>
      <c r="E30" s="109">
        <v>135</v>
      </c>
      <c r="F30" s="78">
        <v>44887</v>
      </c>
      <c r="G30" s="110" t="s">
        <v>70</v>
      </c>
      <c r="H30" s="123" t="s">
        <v>57</v>
      </c>
      <c r="I30" s="112" t="s">
        <v>25</v>
      </c>
      <c r="J30" s="113">
        <v>17000000</v>
      </c>
      <c r="K30" s="27"/>
      <c r="L30" s="27">
        <v>4000000</v>
      </c>
      <c r="M30" s="114"/>
      <c r="N30" s="27"/>
      <c r="O30" s="115"/>
      <c r="P30" s="115">
        <v>13000000</v>
      </c>
      <c r="Q30" s="116">
        <f t="shared" si="0"/>
        <v>0</v>
      </c>
      <c r="R30" s="121">
        <v>45596</v>
      </c>
    </row>
    <row r="31" spans="1:18" x14ac:dyDescent="0.35">
      <c r="A31" s="106">
        <v>82606800</v>
      </c>
      <c r="B31" s="119">
        <v>0</v>
      </c>
      <c r="C31" s="107" t="s">
        <v>62</v>
      </c>
      <c r="D31" s="120" t="s">
        <v>10</v>
      </c>
      <c r="E31" s="109">
        <v>152</v>
      </c>
      <c r="F31" s="78">
        <v>44974</v>
      </c>
      <c r="G31" s="110"/>
      <c r="H31" s="123"/>
      <c r="I31" s="112" t="s">
        <v>23</v>
      </c>
      <c r="J31" s="113">
        <v>1000</v>
      </c>
      <c r="K31" s="27"/>
      <c r="L31" s="27"/>
      <c r="M31" s="114"/>
      <c r="N31" s="27"/>
      <c r="O31" s="115"/>
      <c r="P31" s="116"/>
      <c r="Q31" s="116"/>
      <c r="R31" s="121"/>
    </row>
    <row r="32" spans="1:18" x14ac:dyDescent="0.35">
      <c r="A32" s="106">
        <v>82606800</v>
      </c>
      <c r="B32" s="119">
        <v>0</v>
      </c>
      <c r="C32" s="107" t="s">
        <v>62</v>
      </c>
      <c r="D32" s="122" t="s">
        <v>72</v>
      </c>
      <c r="E32" s="109">
        <v>152</v>
      </c>
      <c r="F32" s="78">
        <v>45363</v>
      </c>
      <c r="G32" s="110" t="s">
        <v>96</v>
      </c>
      <c r="H32" s="123" t="s">
        <v>78</v>
      </c>
      <c r="I32" s="112" t="s">
        <v>25</v>
      </c>
      <c r="J32" s="113">
        <v>18000000</v>
      </c>
      <c r="K32" s="27"/>
      <c r="L32" s="27"/>
      <c r="M32" s="114"/>
      <c r="N32" s="27"/>
      <c r="O32" s="115"/>
      <c r="P32" s="115">
        <v>18000000</v>
      </c>
      <c r="Q32" s="116">
        <f t="shared" ref="Q32:Q37" si="4">+K32</f>
        <v>0</v>
      </c>
      <c r="R32" s="121">
        <v>45595</v>
      </c>
    </row>
    <row r="33" spans="1:18" x14ac:dyDescent="0.35">
      <c r="A33" s="106">
        <v>82606800</v>
      </c>
      <c r="B33" s="119">
        <v>0</v>
      </c>
      <c r="C33" s="107" t="s">
        <v>62</v>
      </c>
      <c r="D33" s="122" t="s">
        <v>72</v>
      </c>
      <c r="E33" s="109">
        <v>152</v>
      </c>
      <c r="F33" s="78">
        <v>45363</v>
      </c>
      <c r="G33" s="110" t="s">
        <v>97</v>
      </c>
      <c r="H33" s="123" t="s">
        <v>78</v>
      </c>
      <c r="I33" s="112" t="s">
        <v>25</v>
      </c>
      <c r="J33" s="113">
        <v>18000000</v>
      </c>
      <c r="K33" s="27"/>
      <c r="L33" s="27"/>
      <c r="M33" s="114"/>
      <c r="N33" s="27"/>
      <c r="O33" s="115"/>
      <c r="P33" s="115">
        <v>18000000</v>
      </c>
      <c r="Q33" s="116">
        <f t="shared" si="4"/>
        <v>0</v>
      </c>
      <c r="R33" s="121">
        <v>45548</v>
      </c>
    </row>
    <row r="34" spans="1:18" x14ac:dyDescent="0.35">
      <c r="A34" s="106">
        <v>82606800</v>
      </c>
      <c r="B34" s="119">
        <v>0</v>
      </c>
      <c r="C34" s="107" t="s">
        <v>62</v>
      </c>
      <c r="D34" s="122" t="s">
        <v>72</v>
      </c>
      <c r="E34" s="109">
        <v>152</v>
      </c>
      <c r="F34" s="78">
        <v>45363</v>
      </c>
      <c r="G34" s="110" t="s">
        <v>98</v>
      </c>
      <c r="H34" s="123" t="s">
        <v>78</v>
      </c>
      <c r="I34" s="112" t="s">
        <v>25</v>
      </c>
      <c r="J34" s="113">
        <v>18000000</v>
      </c>
      <c r="K34" s="27">
        <v>3000000</v>
      </c>
      <c r="L34" s="27"/>
      <c r="M34" s="114"/>
      <c r="N34" s="27"/>
      <c r="O34" s="115">
        <v>15000000</v>
      </c>
      <c r="P34" s="115"/>
      <c r="Q34" s="116">
        <f t="shared" si="4"/>
        <v>3000000</v>
      </c>
      <c r="R34" s="121">
        <v>45642</v>
      </c>
    </row>
    <row r="35" spans="1:18" x14ac:dyDescent="0.35">
      <c r="A35" s="106">
        <v>82606800</v>
      </c>
      <c r="B35" s="119">
        <v>0</v>
      </c>
      <c r="C35" s="107" t="s">
        <v>62</v>
      </c>
      <c r="D35" s="122" t="s">
        <v>72</v>
      </c>
      <c r="E35" s="109">
        <v>152</v>
      </c>
      <c r="F35" s="78">
        <v>45363</v>
      </c>
      <c r="G35" s="110" t="s">
        <v>99</v>
      </c>
      <c r="H35" s="123" t="s">
        <v>78</v>
      </c>
      <c r="I35" s="112" t="s">
        <v>25</v>
      </c>
      <c r="J35" s="113">
        <v>18000000</v>
      </c>
      <c r="K35" s="27">
        <v>5000000</v>
      </c>
      <c r="L35" s="27"/>
      <c r="M35" s="114"/>
      <c r="N35" s="27"/>
      <c r="O35" s="115">
        <v>13000000</v>
      </c>
      <c r="P35" s="115"/>
      <c r="Q35" s="116">
        <f t="shared" si="4"/>
        <v>5000000</v>
      </c>
      <c r="R35" s="121">
        <v>45730</v>
      </c>
    </row>
    <row r="36" spans="1:18" x14ac:dyDescent="0.35">
      <c r="A36" s="106">
        <v>82606800</v>
      </c>
      <c r="B36" s="119">
        <v>0</v>
      </c>
      <c r="C36" s="107" t="s">
        <v>62</v>
      </c>
      <c r="D36" s="122" t="s">
        <v>72</v>
      </c>
      <c r="E36" s="109">
        <v>152</v>
      </c>
      <c r="F36" s="78">
        <v>45363</v>
      </c>
      <c r="G36" s="110" t="s">
        <v>100</v>
      </c>
      <c r="H36" s="123" t="s">
        <v>78</v>
      </c>
      <c r="I36" s="112" t="s">
        <v>25</v>
      </c>
      <c r="J36" s="113">
        <v>18000000</v>
      </c>
      <c r="K36" s="27"/>
      <c r="L36" s="27"/>
      <c r="M36" s="114"/>
      <c r="N36" s="27"/>
      <c r="O36" s="115">
        <v>18000000</v>
      </c>
      <c r="P36" s="115"/>
      <c r="Q36" s="116">
        <f t="shared" si="4"/>
        <v>0</v>
      </c>
      <c r="R36" s="121">
        <v>45915</v>
      </c>
    </row>
    <row r="37" spans="1:18" x14ac:dyDescent="0.35">
      <c r="A37" s="106">
        <v>82606800</v>
      </c>
      <c r="B37" s="119">
        <v>0</v>
      </c>
      <c r="C37" s="107" t="s">
        <v>62</v>
      </c>
      <c r="D37" s="122" t="s">
        <v>72</v>
      </c>
      <c r="E37" s="109">
        <v>152</v>
      </c>
      <c r="F37" s="78">
        <v>45363</v>
      </c>
      <c r="G37" s="110" t="s">
        <v>101</v>
      </c>
      <c r="H37" s="123" t="s">
        <v>78</v>
      </c>
      <c r="I37" s="112" t="s">
        <v>25</v>
      </c>
      <c r="J37" s="113">
        <v>18000000</v>
      </c>
      <c r="K37" s="27"/>
      <c r="L37" s="27"/>
      <c r="M37" s="114"/>
      <c r="N37" s="27"/>
      <c r="O37" s="115">
        <v>18000000</v>
      </c>
      <c r="P37" s="115"/>
      <c r="Q37" s="116">
        <f t="shared" si="4"/>
        <v>0</v>
      </c>
      <c r="R37" s="121">
        <v>45978</v>
      </c>
    </row>
    <row r="38" spans="1:18" x14ac:dyDescent="0.35">
      <c r="A38" s="106">
        <v>81826800</v>
      </c>
      <c r="B38" s="119">
        <v>9</v>
      </c>
      <c r="C38" s="107" t="s">
        <v>58</v>
      </c>
      <c r="D38" s="120" t="s">
        <v>10</v>
      </c>
      <c r="E38" s="109">
        <v>123</v>
      </c>
      <c r="F38" s="78">
        <v>43312</v>
      </c>
      <c r="G38" s="110"/>
      <c r="H38" s="111"/>
      <c r="I38" s="112" t="s">
        <v>25</v>
      </c>
      <c r="J38" s="113">
        <v>55000000</v>
      </c>
      <c r="K38" s="27"/>
      <c r="L38" s="27"/>
      <c r="M38" s="114"/>
      <c r="N38" s="27"/>
      <c r="O38" s="115"/>
      <c r="P38" s="116"/>
      <c r="Q38" s="116"/>
      <c r="R38" s="81"/>
    </row>
    <row r="39" spans="1:18" x14ac:dyDescent="0.35">
      <c r="A39" s="106">
        <v>70016330</v>
      </c>
      <c r="B39" s="119" t="s">
        <v>26</v>
      </c>
      <c r="C39" s="107" t="s">
        <v>27</v>
      </c>
      <c r="D39" s="120" t="s">
        <v>10</v>
      </c>
      <c r="E39" s="109">
        <v>150</v>
      </c>
      <c r="F39" s="78">
        <v>44833</v>
      </c>
      <c r="G39" s="110"/>
      <c r="H39" s="111"/>
      <c r="I39" s="112" t="s">
        <v>25</v>
      </c>
      <c r="J39" s="113">
        <v>100000000</v>
      </c>
      <c r="K39" s="27"/>
      <c r="L39" s="27"/>
      <c r="M39" s="114"/>
      <c r="N39" s="27"/>
      <c r="O39" s="115"/>
      <c r="P39" s="116"/>
      <c r="Q39" s="116"/>
      <c r="R39" s="121"/>
    </row>
    <row r="40" spans="1:18" x14ac:dyDescent="0.35">
      <c r="A40" s="106">
        <v>70016330</v>
      </c>
      <c r="B40" s="119" t="s">
        <v>26</v>
      </c>
      <c r="C40" s="107" t="s">
        <v>27</v>
      </c>
      <c r="D40" s="122" t="s">
        <v>72</v>
      </c>
      <c r="E40" s="109">
        <v>150</v>
      </c>
      <c r="F40" s="78">
        <v>45063</v>
      </c>
      <c r="G40" s="110" t="s">
        <v>75</v>
      </c>
      <c r="H40" s="111"/>
      <c r="I40" s="112" t="s">
        <v>25</v>
      </c>
      <c r="J40" s="113">
        <v>5000000</v>
      </c>
      <c r="K40" s="27">
        <v>5000000</v>
      </c>
      <c r="L40" s="27"/>
      <c r="M40" s="114"/>
      <c r="N40" s="27"/>
      <c r="O40" s="115"/>
      <c r="P40" s="116"/>
      <c r="Q40" s="116">
        <f t="shared" si="0"/>
        <v>5000000</v>
      </c>
      <c r="R40" s="121">
        <v>45630</v>
      </c>
    </row>
    <row r="41" spans="1:18" x14ac:dyDescent="0.35">
      <c r="A41" s="106">
        <v>70016330</v>
      </c>
      <c r="B41" s="119" t="s">
        <v>26</v>
      </c>
      <c r="C41" s="107" t="s">
        <v>27</v>
      </c>
      <c r="D41" s="122" t="s">
        <v>72</v>
      </c>
      <c r="E41" s="109">
        <v>150</v>
      </c>
      <c r="F41" s="78">
        <v>45366</v>
      </c>
      <c r="G41" s="110" t="s">
        <v>102</v>
      </c>
      <c r="H41" s="111"/>
      <c r="I41" s="112" t="s">
        <v>25</v>
      </c>
      <c r="J41" s="113">
        <v>5000000</v>
      </c>
      <c r="K41" s="27"/>
      <c r="L41" s="27">
        <v>5000000</v>
      </c>
      <c r="M41" s="114"/>
      <c r="N41" s="27"/>
      <c r="O41" s="115"/>
      <c r="P41" s="116"/>
      <c r="Q41" s="116">
        <f t="shared" ref="Q41:Q43" si="5">+K41</f>
        <v>0</v>
      </c>
      <c r="R41" s="121">
        <v>45544</v>
      </c>
    </row>
    <row r="42" spans="1:18" x14ac:dyDescent="0.35">
      <c r="A42" s="106">
        <v>70016330</v>
      </c>
      <c r="B42" s="119" t="s">
        <v>26</v>
      </c>
      <c r="C42" s="107" t="s">
        <v>27</v>
      </c>
      <c r="D42" s="122" t="s">
        <v>72</v>
      </c>
      <c r="E42" s="109">
        <v>150</v>
      </c>
      <c r="F42" s="78">
        <v>45366</v>
      </c>
      <c r="G42" s="110" t="s">
        <v>103</v>
      </c>
      <c r="H42" s="111"/>
      <c r="I42" s="112" t="s">
        <v>25</v>
      </c>
      <c r="J42" s="113">
        <v>5000000</v>
      </c>
      <c r="K42" s="27">
        <v>5000000</v>
      </c>
      <c r="L42" s="27"/>
      <c r="M42" s="114"/>
      <c r="N42" s="27"/>
      <c r="O42" s="115"/>
      <c r="P42" s="116"/>
      <c r="Q42" s="116">
        <f t="shared" si="5"/>
        <v>5000000</v>
      </c>
      <c r="R42" s="121">
        <v>45722</v>
      </c>
    </row>
    <row r="43" spans="1:18" x14ac:dyDescent="0.35">
      <c r="A43" s="106">
        <v>70016330</v>
      </c>
      <c r="B43" s="119" t="s">
        <v>26</v>
      </c>
      <c r="C43" s="107" t="s">
        <v>27</v>
      </c>
      <c r="D43" s="122" t="s">
        <v>72</v>
      </c>
      <c r="E43" s="109">
        <v>150</v>
      </c>
      <c r="F43" s="78">
        <v>45590</v>
      </c>
      <c r="G43" s="110" t="s">
        <v>239</v>
      </c>
      <c r="H43" s="111"/>
      <c r="I43" s="112" t="s">
        <v>25</v>
      </c>
      <c r="J43" s="113">
        <v>5000000</v>
      </c>
      <c r="K43" s="27"/>
      <c r="L43" s="27"/>
      <c r="M43" s="114"/>
      <c r="N43" s="27"/>
      <c r="O43" s="115">
        <v>5000000</v>
      </c>
      <c r="P43" s="116"/>
      <c r="Q43" s="116">
        <f t="shared" si="5"/>
        <v>0</v>
      </c>
      <c r="R43" s="121">
        <v>45763</v>
      </c>
    </row>
    <row r="44" spans="1:18" x14ac:dyDescent="0.35">
      <c r="A44" s="106">
        <v>70016330</v>
      </c>
      <c r="B44" s="119" t="s">
        <v>26</v>
      </c>
      <c r="C44" s="107" t="s">
        <v>27</v>
      </c>
      <c r="D44" s="122" t="s">
        <v>72</v>
      </c>
      <c r="E44" s="109">
        <v>150</v>
      </c>
      <c r="F44" s="78">
        <v>45590</v>
      </c>
      <c r="G44" s="110" t="s">
        <v>43</v>
      </c>
      <c r="H44" s="111"/>
      <c r="I44" s="112" t="s">
        <v>25</v>
      </c>
      <c r="J44" s="113">
        <v>5000000</v>
      </c>
      <c r="K44" s="27"/>
      <c r="L44" s="27"/>
      <c r="M44" s="114"/>
      <c r="N44" s="27"/>
      <c r="O44" s="115">
        <v>5000000</v>
      </c>
      <c r="P44" s="116"/>
      <c r="Q44" s="116">
        <f t="shared" ref="Q44:Q45" si="6">+K44</f>
        <v>0</v>
      </c>
      <c r="R44" s="121">
        <v>45852</v>
      </c>
    </row>
    <row r="45" spans="1:18" x14ac:dyDescent="0.35">
      <c r="A45" s="106">
        <v>70016330</v>
      </c>
      <c r="B45" s="119" t="s">
        <v>26</v>
      </c>
      <c r="C45" s="107" t="s">
        <v>27</v>
      </c>
      <c r="D45" s="122" t="s">
        <v>72</v>
      </c>
      <c r="E45" s="109">
        <v>150</v>
      </c>
      <c r="F45" s="78">
        <v>45590</v>
      </c>
      <c r="G45" s="110" t="s">
        <v>240</v>
      </c>
      <c r="H45" s="111"/>
      <c r="I45" s="112" t="s">
        <v>25</v>
      </c>
      <c r="J45" s="113">
        <v>5000000</v>
      </c>
      <c r="K45" s="27"/>
      <c r="L45" s="27"/>
      <c r="M45" s="114"/>
      <c r="N45" s="27"/>
      <c r="O45" s="115">
        <v>5000000</v>
      </c>
      <c r="P45" s="116"/>
      <c r="Q45" s="116">
        <f t="shared" si="6"/>
        <v>0</v>
      </c>
      <c r="R45" s="121">
        <v>45946</v>
      </c>
    </row>
    <row r="46" spans="1:18" x14ac:dyDescent="0.35">
      <c r="A46" s="106">
        <v>77356020</v>
      </c>
      <c r="B46" s="119" t="s">
        <v>26</v>
      </c>
      <c r="C46" s="107" t="s">
        <v>69</v>
      </c>
      <c r="D46" s="120" t="s">
        <v>10</v>
      </c>
      <c r="E46" s="109">
        <v>131</v>
      </c>
      <c r="F46" s="78">
        <v>43738</v>
      </c>
      <c r="G46" s="110"/>
      <c r="H46" s="111"/>
      <c r="I46" s="112" t="s">
        <v>25</v>
      </c>
      <c r="J46" s="113">
        <v>10000000</v>
      </c>
      <c r="K46" s="27"/>
      <c r="L46" s="27"/>
      <c r="M46" s="114"/>
      <c r="N46" s="27"/>
      <c r="O46" s="115"/>
      <c r="P46" s="116"/>
      <c r="Q46" s="116"/>
      <c r="R46" s="121"/>
    </row>
    <row r="47" spans="1:18" x14ac:dyDescent="0.35">
      <c r="A47" s="106">
        <v>77356020</v>
      </c>
      <c r="B47" s="119" t="s">
        <v>26</v>
      </c>
      <c r="C47" s="107" t="s">
        <v>69</v>
      </c>
      <c r="D47" s="122" t="s">
        <v>72</v>
      </c>
      <c r="E47" s="109">
        <v>131</v>
      </c>
      <c r="F47" s="78">
        <v>45125</v>
      </c>
      <c r="G47" s="110" t="s">
        <v>80</v>
      </c>
      <c r="H47" s="123" t="s">
        <v>87</v>
      </c>
      <c r="I47" s="112" t="s">
        <v>25</v>
      </c>
      <c r="J47" s="113">
        <v>7500000</v>
      </c>
      <c r="K47" s="27"/>
      <c r="L47" s="27"/>
      <c r="M47" s="114"/>
      <c r="N47" s="27"/>
      <c r="O47" s="115"/>
      <c r="P47" s="115">
        <v>7500000</v>
      </c>
      <c r="Q47" s="116">
        <f t="shared" si="0"/>
        <v>0</v>
      </c>
      <c r="R47" s="121">
        <v>45546</v>
      </c>
    </row>
    <row r="48" spans="1:18" x14ac:dyDescent="0.35">
      <c r="A48" s="106">
        <v>77356020</v>
      </c>
      <c r="B48" s="119" t="s">
        <v>26</v>
      </c>
      <c r="C48" s="107" t="s">
        <v>69</v>
      </c>
      <c r="D48" s="122" t="s">
        <v>72</v>
      </c>
      <c r="E48" s="109">
        <v>131</v>
      </c>
      <c r="F48" s="78">
        <v>45125</v>
      </c>
      <c r="G48" s="110" t="s">
        <v>81</v>
      </c>
      <c r="H48" s="123" t="s">
        <v>87</v>
      </c>
      <c r="I48" s="112" t="s">
        <v>25</v>
      </c>
      <c r="J48" s="113">
        <v>7500000</v>
      </c>
      <c r="K48" s="27"/>
      <c r="L48" s="27"/>
      <c r="M48" s="114"/>
      <c r="N48" s="27"/>
      <c r="O48" s="115"/>
      <c r="P48" s="115">
        <v>7500000</v>
      </c>
      <c r="Q48" s="116">
        <f t="shared" si="0"/>
        <v>0</v>
      </c>
      <c r="R48" s="121">
        <v>45560</v>
      </c>
    </row>
    <row r="49" spans="1:18" x14ac:dyDescent="0.35">
      <c r="A49" s="106">
        <v>77356020</v>
      </c>
      <c r="B49" s="119" t="s">
        <v>26</v>
      </c>
      <c r="C49" s="107" t="s">
        <v>69</v>
      </c>
      <c r="D49" s="122" t="s">
        <v>72</v>
      </c>
      <c r="E49" s="109">
        <v>131</v>
      </c>
      <c r="F49" s="78">
        <v>45125</v>
      </c>
      <c r="G49" s="110" t="s">
        <v>82</v>
      </c>
      <c r="H49" s="123" t="s">
        <v>87</v>
      </c>
      <c r="I49" s="112" t="s">
        <v>25</v>
      </c>
      <c r="J49" s="113">
        <v>7500000</v>
      </c>
      <c r="K49" s="27"/>
      <c r="L49" s="27"/>
      <c r="M49" s="114"/>
      <c r="N49" s="27"/>
      <c r="O49" s="115"/>
      <c r="P49" s="116">
        <v>7500000</v>
      </c>
      <c r="Q49" s="116">
        <f t="shared" si="0"/>
        <v>0</v>
      </c>
      <c r="R49" s="121">
        <v>45574</v>
      </c>
    </row>
    <row r="50" spans="1:18" x14ac:dyDescent="0.35">
      <c r="A50" s="106">
        <v>77356020</v>
      </c>
      <c r="B50" s="119" t="s">
        <v>26</v>
      </c>
      <c r="C50" s="107" t="s">
        <v>69</v>
      </c>
      <c r="D50" s="122" t="s">
        <v>72</v>
      </c>
      <c r="E50" s="109">
        <v>131</v>
      </c>
      <c r="F50" s="78">
        <v>45125</v>
      </c>
      <c r="G50" s="110" t="s">
        <v>83</v>
      </c>
      <c r="H50" s="123" t="s">
        <v>87</v>
      </c>
      <c r="I50" s="112" t="s">
        <v>25</v>
      </c>
      <c r="J50" s="113">
        <v>7500000</v>
      </c>
      <c r="K50" s="27"/>
      <c r="L50" s="27"/>
      <c r="M50" s="114"/>
      <c r="N50" s="27"/>
      <c r="O50" s="115"/>
      <c r="P50" s="116">
        <v>7500000</v>
      </c>
      <c r="Q50" s="116">
        <f t="shared" si="0"/>
        <v>0</v>
      </c>
      <c r="R50" s="121">
        <v>45588</v>
      </c>
    </row>
    <row r="51" spans="1:18" x14ac:dyDescent="0.35">
      <c r="A51" s="106">
        <v>96686870</v>
      </c>
      <c r="B51" s="119">
        <v>8</v>
      </c>
      <c r="C51" s="107" t="s">
        <v>55</v>
      </c>
      <c r="D51" s="120" t="s">
        <v>10</v>
      </c>
      <c r="E51" s="109">
        <v>115</v>
      </c>
      <c r="F51" s="78">
        <v>42670</v>
      </c>
      <c r="G51" s="110"/>
      <c r="H51" s="111"/>
      <c r="I51" s="112" t="s">
        <v>25</v>
      </c>
      <c r="J51" s="113">
        <v>10000000</v>
      </c>
      <c r="K51" s="27"/>
      <c r="L51" s="27"/>
      <c r="M51" s="114"/>
      <c r="N51" s="27"/>
      <c r="O51" s="115"/>
      <c r="P51" s="116"/>
      <c r="Q51" s="116"/>
      <c r="R51" s="121"/>
    </row>
    <row r="52" spans="1:18" x14ac:dyDescent="0.35">
      <c r="A52" s="106">
        <v>81290800</v>
      </c>
      <c r="B52" s="119">
        <v>6</v>
      </c>
      <c r="C52" s="107" t="s">
        <v>28</v>
      </c>
      <c r="D52" s="120" t="s">
        <v>10</v>
      </c>
      <c r="E52" s="109">
        <v>110</v>
      </c>
      <c r="F52" s="78">
        <v>42440</v>
      </c>
      <c r="G52" s="110"/>
      <c r="H52" s="111"/>
      <c r="I52" s="112" t="s">
        <v>23</v>
      </c>
      <c r="J52" s="113">
        <v>600</v>
      </c>
      <c r="K52" s="27"/>
      <c r="L52" s="27"/>
      <c r="M52" s="114"/>
      <c r="N52" s="27"/>
      <c r="O52" s="115"/>
      <c r="P52" s="116"/>
      <c r="Q52" s="116"/>
      <c r="R52" s="121"/>
    </row>
    <row r="53" spans="1:18" x14ac:dyDescent="0.35">
      <c r="A53" s="106">
        <v>96947020</v>
      </c>
      <c r="B53" s="119">
        <v>9</v>
      </c>
      <c r="C53" s="107" t="s">
        <v>29</v>
      </c>
      <c r="D53" s="120" t="s">
        <v>10</v>
      </c>
      <c r="E53" s="109">
        <v>145</v>
      </c>
      <c r="F53" s="78">
        <v>44425</v>
      </c>
      <c r="G53" s="110"/>
      <c r="H53" s="111"/>
      <c r="I53" s="112" t="s">
        <v>23</v>
      </c>
      <c r="J53" s="113">
        <v>1000</v>
      </c>
      <c r="K53" s="80"/>
      <c r="L53" s="27"/>
      <c r="M53" s="114"/>
      <c r="N53" s="27"/>
      <c r="O53" s="115"/>
      <c r="P53" s="116"/>
      <c r="Q53" s="116"/>
      <c r="R53" s="81"/>
    </row>
    <row r="54" spans="1:18" x14ac:dyDescent="0.35">
      <c r="A54" s="106">
        <v>91550000</v>
      </c>
      <c r="B54" s="119">
        <v>5</v>
      </c>
      <c r="C54" s="107" t="s">
        <v>173</v>
      </c>
      <c r="D54" s="120" t="s">
        <v>10</v>
      </c>
      <c r="E54" s="109">
        <v>159</v>
      </c>
      <c r="F54" s="78">
        <v>45470</v>
      </c>
      <c r="G54" s="110"/>
      <c r="H54" s="124"/>
      <c r="I54" s="125" t="s">
        <v>23</v>
      </c>
      <c r="J54" s="113">
        <v>1000</v>
      </c>
      <c r="K54" s="80"/>
      <c r="L54" s="27"/>
      <c r="M54" s="114"/>
      <c r="N54" s="27"/>
      <c r="O54" s="115"/>
      <c r="P54" s="116"/>
      <c r="Q54" s="116"/>
      <c r="R54" s="81"/>
    </row>
    <row r="55" spans="1:18" x14ac:dyDescent="0.35">
      <c r="A55" s="106">
        <v>91550000</v>
      </c>
      <c r="B55" s="119">
        <v>5</v>
      </c>
      <c r="C55" s="107" t="s">
        <v>173</v>
      </c>
      <c r="D55" s="122" t="s">
        <v>72</v>
      </c>
      <c r="E55" s="109">
        <v>159</v>
      </c>
      <c r="F55" s="78">
        <v>45532</v>
      </c>
      <c r="G55" s="110" t="s">
        <v>214</v>
      </c>
      <c r="H55" s="124"/>
      <c r="I55" s="125" t="s">
        <v>25</v>
      </c>
      <c r="J55" s="113">
        <v>2500000</v>
      </c>
      <c r="K55" s="80"/>
      <c r="L55" s="27"/>
      <c r="M55" s="114"/>
      <c r="N55" s="27"/>
      <c r="O55" s="115">
        <v>2500000</v>
      </c>
      <c r="P55" s="116"/>
      <c r="Q55" s="116">
        <f t="shared" ref="Q55:Q60" si="7">+K55</f>
        <v>0</v>
      </c>
      <c r="R55" s="121">
        <v>45610</v>
      </c>
    </row>
    <row r="56" spans="1:18" x14ac:dyDescent="0.35">
      <c r="A56" s="106">
        <v>91550000</v>
      </c>
      <c r="B56" s="119">
        <v>5</v>
      </c>
      <c r="C56" s="107" t="s">
        <v>173</v>
      </c>
      <c r="D56" s="122" t="s">
        <v>72</v>
      </c>
      <c r="E56" s="109">
        <v>159</v>
      </c>
      <c r="F56" s="78">
        <v>45532</v>
      </c>
      <c r="G56" s="110" t="s">
        <v>215</v>
      </c>
      <c r="H56" s="124"/>
      <c r="I56" s="125" t="s">
        <v>25</v>
      </c>
      <c r="J56" s="113">
        <v>2500000</v>
      </c>
      <c r="K56" s="80">
        <v>2500000</v>
      </c>
      <c r="L56" s="27"/>
      <c r="M56" s="114"/>
      <c r="N56" s="27"/>
      <c r="O56" s="115"/>
      <c r="P56" s="116"/>
      <c r="Q56" s="116">
        <f t="shared" si="7"/>
        <v>2500000</v>
      </c>
      <c r="R56" s="121">
        <v>45638</v>
      </c>
    </row>
    <row r="57" spans="1:18" x14ac:dyDescent="0.35">
      <c r="A57" s="106">
        <v>91550000</v>
      </c>
      <c r="B57" s="119">
        <v>5</v>
      </c>
      <c r="C57" s="107" t="s">
        <v>173</v>
      </c>
      <c r="D57" s="122" t="s">
        <v>72</v>
      </c>
      <c r="E57" s="109">
        <v>159</v>
      </c>
      <c r="F57" s="78">
        <v>45532</v>
      </c>
      <c r="G57" s="110" t="s">
        <v>216</v>
      </c>
      <c r="H57" s="124"/>
      <c r="I57" s="125" t="s">
        <v>23</v>
      </c>
      <c r="J57" s="113">
        <v>130</v>
      </c>
      <c r="K57" s="80"/>
      <c r="L57" s="27"/>
      <c r="M57" s="114"/>
      <c r="N57" s="27"/>
      <c r="O57" s="115">
        <v>4936285</v>
      </c>
      <c r="P57" s="116"/>
      <c r="Q57" s="116">
        <f t="shared" si="7"/>
        <v>0</v>
      </c>
      <c r="R57" s="121">
        <v>45611</v>
      </c>
    </row>
    <row r="58" spans="1:18" x14ac:dyDescent="0.35">
      <c r="A58" s="106">
        <v>91550000</v>
      </c>
      <c r="B58" s="119">
        <v>5</v>
      </c>
      <c r="C58" s="107" t="s">
        <v>173</v>
      </c>
      <c r="D58" s="122" t="s">
        <v>72</v>
      </c>
      <c r="E58" s="109">
        <v>159</v>
      </c>
      <c r="F58" s="78">
        <v>45532</v>
      </c>
      <c r="G58" s="110" t="s">
        <v>217</v>
      </c>
      <c r="H58" s="124"/>
      <c r="I58" s="125" t="s">
        <v>23</v>
      </c>
      <c r="J58" s="113">
        <v>130</v>
      </c>
      <c r="K58" s="80"/>
      <c r="L58" s="27"/>
      <c r="M58" s="114"/>
      <c r="N58" s="27"/>
      <c r="O58" s="115">
        <v>4936285</v>
      </c>
      <c r="P58" s="116"/>
      <c r="Q58" s="116">
        <f t="shared" si="7"/>
        <v>0</v>
      </c>
      <c r="R58" s="121">
        <v>45639</v>
      </c>
    </row>
    <row r="59" spans="1:18" x14ac:dyDescent="0.35">
      <c r="A59" s="106">
        <v>91550000</v>
      </c>
      <c r="B59" s="119">
        <v>5</v>
      </c>
      <c r="C59" s="107" t="s">
        <v>173</v>
      </c>
      <c r="D59" s="122" t="s">
        <v>72</v>
      </c>
      <c r="E59" s="109">
        <v>159</v>
      </c>
      <c r="F59" s="78">
        <v>45532</v>
      </c>
      <c r="G59" s="110" t="s">
        <v>218</v>
      </c>
      <c r="H59" s="124"/>
      <c r="I59" s="125" t="s">
        <v>56</v>
      </c>
      <c r="J59" s="113">
        <v>2500</v>
      </c>
      <c r="K59" s="80"/>
      <c r="L59" s="27"/>
      <c r="M59" s="114"/>
      <c r="N59" s="27"/>
      <c r="O59" s="115">
        <v>2403225</v>
      </c>
      <c r="P59" s="116"/>
      <c r="Q59" s="116">
        <f t="shared" si="7"/>
        <v>0</v>
      </c>
      <c r="R59" s="121">
        <v>45614</v>
      </c>
    </row>
    <row r="60" spans="1:18" x14ac:dyDescent="0.35">
      <c r="A60" s="106">
        <v>91550000</v>
      </c>
      <c r="B60" s="119">
        <v>5</v>
      </c>
      <c r="C60" s="107" t="s">
        <v>173</v>
      </c>
      <c r="D60" s="122" t="s">
        <v>72</v>
      </c>
      <c r="E60" s="109">
        <v>159</v>
      </c>
      <c r="F60" s="78">
        <v>45532</v>
      </c>
      <c r="G60" s="110" t="s">
        <v>219</v>
      </c>
      <c r="H60" s="124"/>
      <c r="I60" s="125" t="s">
        <v>56</v>
      </c>
      <c r="J60" s="113">
        <v>2500</v>
      </c>
      <c r="K60" s="80"/>
      <c r="L60" s="27"/>
      <c r="M60" s="114"/>
      <c r="N60" s="27"/>
      <c r="O60" s="115">
        <v>2403225</v>
      </c>
      <c r="P60" s="116"/>
      <c r="Q60" s="116">
        <f t="shared" si="7"/>
        <v>0</v>
      </c>
      <c r="R60" s="121">
        <v>45642</v>
      </c>
    </row>
    <row r="61" spans="1:18" x14ac:dyDescent="0.35">
      <c r="A61" s="106">
        <v>91717000</v>
      </c>
      <c r="B61" s="119">
        <v>2</v>
      </c>
      <c r="C61" s="107" t="s">
        <v>30</v>
      </c>
      <c r="D61" s="120" t="s">
        <v>10</v>
      </c>
      <c r="E61" s="109">
        <v>153</v>
      </c>
      <c r="F61" s="78">
        <v>45261</v>
      </c>
      <c r="G61" s="110"/>
      <c r="H61" s="111"/>
      <c r="I61" s="112" t="s">
        <v>23</v>
      </c>
      <c r="J61" s="113">
        <v>1000</v>
      </c>
      <c r="K61" s="27"/>
      <c r="L61" s="27"/>
      <c r="M61" s="114"/>
      <c r="N61" s="27"/>
      <c r="O61" s="115"/>
      <c r="P61" s="116"/>
      <c r="Q61" s="116"/>
      <c r="R61" s="121"/>
    </row>
    <row r="62" spans="1:18" x14ac:dyDescent="0.35">
      <c r="A62" s="106">
        <v>91717000</v>
      </c>
      <c r="B62" s="119">
        <v>2</v>
      </c>
      <c r="C62" s="107" t="s">
        <v>30</v>
      </c>
      <c r="D62" s="122" t="s">
        <v>72</v>
      </c>
      <c r="E62" s="109">
        <v>153</v>
      </c>
      <c r="F62" s="78">
        <v>45272</v>
      </c>
      <c r="G62" s="110" t="s">
        <v>104</v>
      </c>
      <c r="H62" s="111"/>
      <c r="I62" s="112" t="s">
        <v>25</v>
      </c>
      <c r="J62" s="113">
        <v>180000</v>
      </c>
      <c r="K62" s="27">
        <v>100000</v>
      </c>
      <c r="L62" s="27"/>
      <c r="M62" s="114"/>
      <c r="N62" s="27"/>
      <c r="O62" s="115"/>
      <c r="P62" s="116">
        <v>80000</v>
      </c>
      <c r="Q62" s="116">
        <f>+K62</f>
        <v>100000</v>
      </c>
      <c r="R62" s="121">
        <v>45638</v>
      </c>
    </row>
    <row r="63" spans="1:18" x14ac:dyDescent="0.35">
      <c r="A63" s="106">
        <v>96970380</v>
      </c>
      <c r="B63" s="119">
        <v>7</v>
      </c>
      <c r="C63" s="107" t="s">
        <v>31</v>
      </c>
      <c r="D63" s="120" t="s">
        <v>10</v>
      </c>
      <c r="E63" s="109">
        <v>109</v>
      </c>
      <c r="F63" s="78">
        <v>42191</v>
      </c>
      <c r="G63" s="110"/>
      <c r="H63" s="111"/>
      <c r="I63" s="112" t="s">
        <v>25</v>
      </c>
      <c r="J63" s="113">
        <v>10000000</v>
      </c>
      <c r="K63" s="80"/>
      <c r="L63" s="27"/>
      <c r="M63" s="114"/>
      <c r="N63" s="27"/>
      <c r="O63" s="115"/>
      <c r="P63" s="116"/>
      <c r="Q63" s="116"/>
      <c r="R63" s="81"/>
    </row>
    <row r="64" spans="1:18" x14ac:dyDescent="0.35">
      <c r="A64" s="106">
        <v>96970380</v>
      </c>
      <c r="B64" s="119">
        <v>7</v>
      </c>
      <c r="C64" s="107" t="s">
        <v>31</v>
      </c>
      <c r="D64" s="120" t="s">
        <v>10</v>
      </c>
      <c r="E64" s="109">
        <v>113</v>
      </c>
      <c r="F64" s="78">
        <v>42619</v>
      </c>
      <c r="G64" s="110"/>
      <c r="H64" s="111"/>
      <c r="I64" s="112" t="s">
        <v>25</v>
      </c>
      <c r="J64" s="113">
        <v>20000000</v>
      </c>
      <c r="K64" s="80"/>
      <c r="L64" s="27"/>
      <c r="M64" s="114"/>
      <c r="N64" s="27"/>
      <c r="O64" s="115"/>
      <c r="P64" s="116"/>
      <c r="Q64" s="116"/>
      <c r="R64" s="81"/>
    </row>
    <row r="65" spans="1:18" x14ac:dyDescent="0.35">
      <c r="A65" s="106">
        <v>96970380</v>
      </c>
      <c r="B65" s="119">
        <v>7</v>
      </c>
      <c r="C65" s="107" t="s">
        <v>31</v>
      </c>
      <c r="D65" s="120" t="s">
        <v>10</v>
      </c>
      <c r="E65" s="109">
        <v>116</v>
      </c>
      <c r="F65" s="78">
        <v>42695</v>
      </c>
      <c r="G65" s="110"/>
      <c r="H65" s="111"/>
      <c r="I65" s="112" t="s">
        <v>25</v>
      </c>
      <c r="J65" s="113">
        <v>30000000</v>
      </c>
      <c r="K65" s="80"/>
      <c r="L65" s="80"/>
      <c r="M65" s="114"/>
      <c r="N65" s="27"/>
      <c r="O65" s="115"/>
      <c r="P65" s="116"/>
      <c r="Q65" s="116"/>
      <c r="R65" s="81"/>
    </row>
    <row r="66" spans="1:18" x14ac:dyDescent="0.35">
      <c r="A66" s="106">
        <v>96861280</v>
      </c>
      <c r="B66" s="119">
        <v>8</v>
      </c>
      <c r="C66" s="107" t="s">
        <v>32</v>
      </c>
      <c r="D66" s="120" t="s">
        <v>10</v>
      </c>
      <c r="E66" s="109">
        <v>108</v>
      </c>
      <c r="F66" s="78">
        <v>42093</v>
      </c>
      <c r="G66" s="126"/>
      <c r="H66" s="127"/>
      <c r="I66" s="112" t="s">
        <v>23</v>
      </c>
      <c r="J66" s="113">
        <v>500</v>
      </c>
      <c r="K66" s="80"/>
      <c r="L66" s="27"/>
      <c r="M66" s="114"/>
      <c r="N66" s="27"/>
      <c r="O66" s="115"/>
      <c r="P66" s="116"/>
      <c r="Q66" s="116"/>
      <c r="R66" s="81"/>
    </row>
    <row r="67" spans="1:18" x14ac:dyDescent="0.35">
      <c r="A67" s="106">
        <v>96861280</v>
      </c>
      <c r="B67" s="119">
        <v>8</v>
      </c>
      <c r="C67" s="107" t="s">
        <v>32</v>
      </c>
      <c r="D67" s="122" t="s">
        <v>72</v>
      </c>
      <c r="E67" s="109">
        <v>108</v>
      </c>
      <c r="F67" s="78">
        <v>45363</v>
      </c>
      <c r="G67" s="110" t="s">
        <v>90</v>
      </c>
      <c r="H67" s="123" t="s">
        <v>74</v>
      </c>
      <c r="I67" s="112" t="s">
        <v>25</v>
      </c>
      <c r="J67" s="113">
        <v>18000000</v>
      </c>
      <c r="K67" s="27"/>
      <c r="L67" s="27"/>
      <c r="M67" s="114"/>
      <c r="N67" s="27"/>
      <c r="O67" s="115"/>
      <c r="P67" s="115">
        <v>18000000</v>
      </c>
      <c r="Q67" s="116">
        <f t="shared" ref="Q67:Q88" si="8">+K67</f>
        <v>0</v>
      </c>
      <c r="R67" s="121">
        <v>45638</v>
      </c>
    </row>
    <row r="68" spans="1:18" x14ac:dyDescent="0.35">
      <c r="A68" s="106">
        <v>96861280</v>
      </c>
      <c r="B68" s="119">
        <v>8</v>
      </c>
      <c r="C68" s="107" t="s">
        <v>32</v>
      </c>
      <c r="D68" s="122" t="s">
        <v>72</v>
      </c>
      <c r="E68" s="109">
        <v>108</v>
      </c>
      <c r="F68" s="78">
        <v>45363</v>
      </c>
      <c r="G68" s="110" t="s">
        <v>91</v>
      </c>
      <c r="H68" s="123" t="s">
        <v>74</v>
      </c>
      <c r="I68" s="112" t="s">
        <v>25</v>
      </c>
      <c r="J68" s="113">
        <v>18000000</v>
      </c>
      <c r="K68" s="27">
        <v>2000000</v>
      </c>
      <c r="L68" s="27"/>
      <c r="M68" s="114"/>
      <c r="N68" s="27"/>
      <c r="O68" s="115"/>
      <c r="P68" s="115">
        <v>16000000</v>
      </c>
      <c r="Q68" s="116">
        <f t="shared" si="8"/>
        <v>2000000</v>
      </c>
      <c r="R68" s="121">
        <v>45645</v>
      </c>
    </row>
    <row r="69" spans="1:18" x14ac:dyDescent="0.35">
      <c r="A69" s="106">
        <v>96861280</v>
      </c>
      <c r="B69" s="119">
        <v>8</v>
      </c>
      <c r="C69" s="107" t="s">
        <v>32</v>
      </c>
      <c r="D69" s="122" t="s">
        <v>72</v>
      </c>
      <c r="E69" s="109">
        <v>108</v>
      </c>
      <c r="F69" s="78">
        <v>45363</v>
      </c>
      <c r="G69" s="110" t="s">
        <v>92</v>
      </c>
      <c r="H69" s="123" t="s">
        <v>74</v>
      </c>
      <c r="I69" s="112" t="s">
        <v>25</v>
      </c>
      <c r="J69" s="113">
        <v>18000000</v>
      </c>
      <c r="K69" s="27"/>
      <c r="L69" s="27"/>
      <c r="M69" s="114"/>
      <c r="N69" s="27"/>
      <c r="O69" s="115"/>
      <c r="P69" s="115">
        <v>18000000</v>
      </c>
      <c r="Q69" s="116">
        <f t="shared" si="8"/>
        <v>0</v>
      </c>
      <c r="R69" s="121">
        <v>45722</v>
      </c>
    </row>
    <row r="70" spans="1:18" x14ac:dyDescent="0.35">
      <c r="A70" s="106">
        <v>96861280</v>
      </c>
      <c r="B70" s="119">
        <v>8</v>
      </c>
      <c r="C70" s="107" t="s">
        <v>32</v>
      </c>
      <c r="D70" s="122" t="s">
        <v>72</v>
      </c>
      <c r="E70" s="109">
        <v>108</v>
      </c>
      <c r="F70" s="78">
        <v>45363</v>
      </c>
      <c r="G70" s="110" t="s">
        <v>93</v>
      </c>
      <c r="H70" s="123" t="s">
        <v>74</v>
      </c>
      <c r="I70" s="112" t="s">
        <v>25</v>
      </c>
      <c r="J70" s="113">
        <v>18000000</v>
      </c>
      <c r="K70" s="27"/>
      <c r="L70" s="27"/>
      <c r="M70" s="114"/>
      <c r="N70" s="27"/>
      <c r="O70" s="115"/>
      <c r="P70" s="115">
        <v>18000000</v>
      </c>
      <c r="Q70" s="116">
        <f t="shared" si="8"/>
        <v>0</v>
      </c>
      <c r="R70" s="121">
        <v>45729</v>
      </c>
    </row>
    <row r="71" spans="1:18" x14ac:dyDescent="0.35">
      <c r="A71" s="106">
        <v>96861280</v>
      </c>
      <c r="B71" s="119">
        <v>8</v>
      </c>
      <c r="C71" s="107" t="s">
        <v>32</v>
      </c>
      <c r="D71" s="122" t="s">
        <v>72</v>
      </c>
      <c r="E71" s="109">
        <v>108</v>
      </c>
      <c r="F71" s="78">
        <v>45363</v>
      </c>
      <c r="G71" s="110" t="s">
        <v>94</v>
      </c>
      <c r="H71" s="123" t="s">
        <v>74</v>
      </c>
      <c r="I71" s="112" t="s">
        <v>25</v>
      </c>
      <c r="J71" s="113">
        <v>18000000</v>
      </c>
      <c r="K71" s="27"/>
      <c r="L71" s="27"/>
      <c r="M71" s="114"/>
      <c r="N71" s="27"/>
      <c r="O71" s="115"/>
      <c r="P71" s="115">
        <v>18000000</v>
      </c>
      <c r="Q71" s="116">
        <f t="shared" si="8"/>
        <v>0</v>
      </c>
      <c r="R71" s="121">
        <v>45736</v>
      </c>
    </row>
    <row r="72" spans="1:18" x14ac:dyDescent="0.35">
      <c r="A72" s="106">
        <v>96861280</v>
      </c>
      <c r="B72" s="119">
        <v>8</v>
      </c>
      <c r="C72" s="107" t="s">
        <v>32</v>
      </c>
      <c r="D72" s="122" t="s">
        <v>72</v>
      </c>
      <c r="E72" s="109">
        <v>108</v>
      </c>
      <c r="F72" s="78">
        <v>45363</v>
      </c>
      <c r="G72" s="110" t="s">
        <v>95</v>
      </c>
      <c r="H72" s="123" t="s">
        <v>74</v>
      </c>
      <c r="I72" s="112" t="s">
        <v>25</v>
      </c>
      <c r="J72" s="113">
        <v>18000000</v>
      </c>
      <c r="K72" s="27"/>
      <c r="L72" s="27"/>
      <c r="M72" s="114"/>
      <c r="N72" s="27"/>
      <c r="O72" s="115"/>
      <c r="P72" s="115">
        <v>18000000</v>
      </c>
      <c r="Q72" s="116">
        <f t="shared" si="8"/>
        <v>0</v>
      </c>
      <c r="R72" s="121">
        <v>45743</v>
      </c>
    </row>
    <row r="73" spans="1:18" x14ac:dyDescent="0.35">
      <c r="A73" s="106">
        <v>96861280</v>
      </c>
      <c r="B73" s="119">
        <v>8</v>
      </c>
      <c r="C73" s="107" t="s">
        <v>32</v>
      </c>
      <c r="D73" s="122" t="s">
        <v>72</v>
      </c>
      <c r="E73" s="109">
        <v>108</v>
      </c>
      <c r="F73" s="78">
        <v>45541</v>
      </c>
      <c r="G73" s="110" t="s">
        <v>191</v>
      </c>
      <c r="H73" s="123" t="s">
        <v>207</v>
      </c>
      <c r="I73" s="112" t="s">
        <v>25</v>
      </c>
      <c r="J73" s="113">
        <v>16500000</v>
      </c>
      <c r="K73" s="27"/>
      <c r="L73" s="27"/>
      <c r="M73" s="114"/>
      <c r="N73" s="27"/>
      <c r="O73" s="115">
        <v>16500000</v>
      </c>
      <c r="P73" s="115"/>
      <c r="Q73" s="116">
        <f t="shared" si="8"/>
        <v>0</v>
      </c>
      <c r="R73" s="121">
        <v>45631</v>
      </c>
    </row>
    <row r="74" spans="1:18" x14ac:dyDescent="0.35">
      <c r="A74" s="106">
        <v>96861280</v>
      </c>
      <c r="B74" s="119">
        <v>8</v>
      </c>
      <c r="C74" s="107" t="s">
        <v>32</v>
      </c>
      <c r="D74" s="122" t="s">
        <v>72</v>
      </c>
      <c r="E74" s="109">
        <v>108</v>
      </c>
      <c r="F74" s="78">
        <v>45541</v>
      </c>
      <c r="G74" s="110" t="s">
        <v>192</v>
      </c>
      <c r="H74" s="123" t="s">
        <v>207</v>
      </c>
      <c r="I74" s="112" t="s">
        <v>25</v>
      </c>
      <c r="J74" s="113">
        <v>16500000</v>
      </c>
      <c r="K74" s="27"/>
      <c r="L74" s="27"/>
      <c r="M74" s="114"/>
      <c r="N74" s="27"/>
      <c r="O74" s="115">
        <v>16500000</v>
      </c>
      <c r="P74" s="115"/>
      <c r="Q74" s="116">
        <f t="shared" si="8"/>
        <v>0</v>
      </c>
      <c r="R74" s="121">
        <v>45638</v>
      </c>
    </row>
    <row r="75" spans="1:18" x14ac:dyDescent="0.35">
      <c r="A75" s="106">
        <v>96861280</v>
      </c>
      <c r="B75" s="119">
        <v>8</v>
      </c>
      <c r="C75" s="107" t="s">
        <v>32</v>
      </c>
      <c r="D75" s="122" t="s">
        <v>72</v>
      </c>
      <c r="E75" s="109">
        <v>108</v>
      </c>
      <c r="F75" s="78">
        <v>45541</v>
      </c>
      <c r="G75" s="110" t="s">
        <v>193</v>
      </c>
      <c r="H75" s="123" t="s">
        <v>207</v>
      </c>
      <c r="I75" s="112" t="s">
        <v>25</v>
      </c>
      <c r="J75" s="113">
        <v>16500000</v>
      </c>
      <c r="K75" s="27"/>
      <c r="L75" s="27"/>
      <c r="M75" s="114"/>
      <c r="N75" s="27"/>
      <c r="O75" s="115">
        <v>16500000</v>
      </c>
      <c r="P75" s="115"/>
      <c r="Q75" s="116">
        <f t="shared" si="8"/>
        <v>0</v>
      </c>
      <c r="R75" s="121">
        <v>45645</v>
      </c>
    </row>
    <row r="76" spans="1:18" x14ac:dyDescent="0.35">
      <c r="A76" s="106">
        <v>96861280</v>
      </c>
      <c r="B76" s="119">
        <v>8</v>
      </c>
      <c r="C76" s="107" t="s">
        <v>32</v>
      </c>
      <c r="D76" s="122" t="s">
        <v>72</v>
      </c>
      <c r="E76" s="109">
        <v>108</v>
      </c>
      <c r="F76" s="78">
        <v>45541</v>
      </c>
      <c r="G76" s="110" t="s">
        <v>194</v>
      </c>
      <c r="H76" s="123" t="s">
        <v>207</v>
      </c>
      <c r="I76" s="112" t="s">
        <v>25</v>
      </c>
      <c r="J76" s="113">
        <v>16500000</v>
      </c>
      <c r="K76" s="27"/>
      <c r="L76" s="27"/>
      <c r="M76" s="114"/>
      <c r="N76" s="27"/>
      <c r="O76" s="115">
        <v>16500000</v>
      </c>
      <c r="P76" s="115"/>
      <c r="Q76" s="116">
        <f t="shared" si="8"/>
        <v>0</v>
      </c>
      <c r="R76" s="121">
        <v>45652</v>
      </c>
    </row>
    <row r="77" spans="1:18" x14ac:dyDescent="0.35">
      <c r="A77" s="106">
        <v>96861280</v>
      </c>
      <c r="B77" s="119">
        <v>8</v>
      </c>
      <c r="C77" s="107" t="s">
        <v>32</v>
      </c>
      <c r="D77" s="122" t="s">
        <v>72</v>
      </c>
      <c r="E77" s="109">
        <v>108</v>
      </c>
      <c r="F77" s="78">
        <v>45541</v>
      </c>
      <c r="G77" s="110" t="s">
        <v>195</v>
      </c>
      <c r="H77" s="123" t="s">
        <v>207</v>
      </c>
      <c r="I77" s="112" t="s">
        <v>25</v>
      </c>
      <c r="J77" s="113">
        <v>16500000</v>
      </c>
      <c r="K77" s="27"/>
      <c r="L77" s="27"/>
      <c r="M77" s="114"/>
      <c r="N77" s="27"/>
      <c r="O77" s="115">
        <v>16500000</v>
      </c>
      <c r="P77" s="115"/>
      <c r="Q77" s="116">
        <f t="shared" si="8"/>
        <v>0</v>
      </c>
      <c r="R77" s="121">
        <v>45666</v>
      </c>
    </row>
    <row r="78" spans="1:18" x14ac:dyDescent="0.35">
      <c r="A78" s="106">
        <v>96861280</v>
      </c>
      <c r="B78" s="119">
        <v>8</v>
      </c>
      <c r="C78" s="107" t="s">
        <v>32</v>
      </c>
      <c r="D78" s="122" t="s">
        <v>72</v>
      </c>
      <c r="E78" s="109">
        <v>108</v>
      </c>
      <c r="F78" s="78">
        <v>45541</v>
      </c>
      <c r="G78" s="110" t="s">
        <v>196</v>
      </c>
      <c r="H78" s="123" t="s">
        <v>207</v>
      </c>
      <c r="I78" s="112" t="s">
        <v>25</v>
      </c>
      <c r="J78" s="113">
        <v>16500000</v>
      </c>
      <c r="K78" s="27"/>
      <c r="L78" s="27"/>
      <c r="M78" s="114"/>
      <c r="N78" s="27"/>
      <c r="O78" s="115">
        <v>16500000</v>
      </c>
      <c r="P78" s="115"/>
      <c r="Q78" s="116">
        <f t="shared" si="8"/>
        <v>0</v>
      </c>
      <c r="R78" s="121">
        <v>45673</v>
      </c>
    </row>
    <row r="79" spans="1:18" x14ac:dyDescent="0.35">
      <c r="A79" s="106">
        <v>96861280</v>
      </c>
      <c r="B79" s="119">
        <v>8</v>
      </c>
      <c r="C79" s="107" t="s">
        <v>32</v>
      </c>
      <c r="D79" s="122" t="s">
        <v>72</v>
      </c>
      <c r="E79" s="109">
        <v>108</v>
      </c>
      <c r="F79" s="78">
        <v>45541</v>
      </c>
      <c r="G79" s="110" t="s">
        <v>197</v>
      </c>
      <c r="H79" s="123" t="s">
        <v>207</v>
      </c>
      <c r="I79" s="112" t="s">
        <v>25</v>
      </c>
      <c r="J79" s="113">
        <v>16500000</v>
      </c>
      <c r="K79" s="27"/>
      <c r="L79" s="27"/>
      <c r="M79" s="114"/>
      <c r="N79" s="27"/>
      <c r="O79" s="115">
        <v>16500000</v>
      </c>
      <c r="P79" s="115"/>
      <c r="Q79" s="116">
        <f t="shared" si="8"/>
        <v>0</v>
      </c>
      <c r="R79" s="121">
        <v>45680</v>
      </c>
    </row>
    <row r="80" spans="1:18" x14ac:dyDescent="0.35">
      <c r="A80" s="106">
        <v>96861280</v>
      </c>
      <c r="B80" s="119">
        <v>8</v>
      </c>
      <c r="C80" s="107" t="s">
        <v>32</v>
      </c>
      <c r="D80" s="122" t="s">
        <v>72</v>
      </c>
      <c r="E80" s="109">
        <v>108</v>
      </c>
      <c r="F80" s="78">
        <v>45541</v>
      </c>
      <c r="G80" s="110" t="s">
        <v>198</v>
      </c>
      <c r="H80" s="123" t="s">
        <v>207</v>
      </c>
      <c r="I80" s="112" t="s">
        <v>25</v>
      </c>
      <c r="J80" s="113">
        <v>16500000</v>
      </c>
      <c r="K80" s="27"/>
      <c r="L80" s="27"/>
      <c r="M80" s="114"/>
      <c r="N80" s="27"/>
      <c r="O80" s="115">
        <v>16500000</v>
      </c>
      <c r="P80" s="115"/>
      <c r="Q80" s="116">
        <f t="shared" si="8"/>
        <v>0</v>
      </c>
      <c r="R80" s="121">
        <v>45687</v>
      </c>
    </row>
    <row r="81" spans="1:18" x14ac:dyDescent="0.35">
      <c r="A81" s="106">
        <v>96861280</v>
      </c>
      <c r="B81" s="119">
        <v>8</v>
      </c>
      <c r="C81" s="107" t="s">
        <v>32</v>
      </c>
      <c r="D81" s="122" t="s">
        <v>72</v>
      </c>
      <c r="E81" s="109">
        <v>108</v>
      </c>
      <c r="F81" s="78">
        <v>45541</v>
      </c>
      <c r="G81" s="110" t="s">
        <v>199</v>
      </c>
      <c r="H81" s="123" t="s">
        <v>207</v>
      </c>
      <c r="I81" s="112" t="s">
        <v>25</v>
      </c>
      <c r="J81" s="113">
        <v>16500000</v>
      </c>
      <c r="K81" s="27">
        <v>1500000</v>
      </c>
      <c r="L81" s="27"/>
      <c r="M81" s="114"/>
      <c r="N81" s="27"/>
      <c r="O81" s="115">
        <v>15000000</v>
      </c>
      <c r="P81" s="115"/>
      <c r="Q81" s="116">
        <f t="shared" si="8"/>
        <v>1500000</v>
      </c>
      <c r="R81" s="121">
        <v>45694</v>
      </c>
    </row>
    <row r="82" spans="1:18" x14ac:dyDescent="0.35">
      <c r="A82" s="106">
        <v>96861280</v>
      </c>
      <c r="B82" s="119">
        <v>8</v>
      </c>
      <c r="C82" s="107" t="s">
        <v>32</v>
      </c>
      <c r="D82" s="122" t="s">
        <v>72</v>
      </c>
      <c r="E82" s="109">
        <v>108</v>
      </c>
      <c r="F82" s="78">
        <v>45541</v>
      </c>
      <c r="G82" s="110" t="s">
        <v>200</v>
      </c>
      <c r="H82" s="123" t="s">
        <v>207</v>
      </c>
      <c r="I82" s="112" t="s">
        <v>25</v>
      </c>
      <c r="J82" s="113">
        <v>16500000</v>
      </c>
      <c r="K82" s="27"/>
      <c r="L82" s="27"/>
      <c r="M82" s="114"/>
      <c r="N82" s="27"/>
      <c r="O82" s="115">
        <v>16500000</v>
      </c>
      <c r="P82" s="115"/>
      <c r="Q82" s="116">
        <f t="shared" si="8"/>
        <v>0</v>
      </c>
      <c r="R82" s="121">
        <v>45701</v>
      </c>
    </row>
    <row r="83" spans="1:18" x14ac:dyDescent="0.35">
      <c r="A83" s="106">
        <v>96861280</v>
      </c>
      <c r="B83" s="119">
        <v>8</v>
      </c>
      <c r="C83" s="107" t="s">
        <v>32</v>
      </c>
      <c r="D83" s="122" t="s">
        <v>72</v>
      </c>
      <c r="E83" s="109">
        <v>108</v>
      </c>
      <c r="F83" s="78">
        <v>45541</v>
      </c>
      <c r="G83" s="110" t="s">
        <v>201</v>
      </c>
      <c r="H83" s="123" t="s">
        <v>207</v>
      </c>
      <c r="I83" s="112" t="s">
        <v>25</v>
      </c>
      <c r="J83" s="113">
        <v>16500000</v>
      </c>
      <c r="K83" s="27"/>
      <c r="L83" s="27"/>
      <c r="M83" s="114"/>
      <c r="N83" s="27"/>
      <c r="O83" s="115">
        <v>16500000</v>
      </c>
      <c r="P83" s="115"/>
      <c r="Q83" s="116">
        <f t="shared" si="8"/>
        <v>0</v>
      </c>
      <c r="R83" s="121">
        <v>45708</v>
      </c>
    </row>
    <row r="84" spans="1:18" x14ac:dyDescent="0.35">
      <c r="A84" s="106">
        <v>96861280</v>
      </c>
      <c r="B84" s="119">
        <v>8</v>
      </c>
      <c r="C84" s="107" t="s">
        <v>32</v>
      </c>
      <c r="D84" s="122" t="s">
        <v>72</v>
      </c>
      <c r="E84" s="109">
        <v>108</v>
      </c>
      <c r="F84" s="78">
        <v>45541</v>
      </c>
      <c r="G84" s="110" t="s">
        <v>202</v>
      </c>
      <c r="H84" s="123" t="s">
        <v>207</v>
      </c>
      <c r="I84" s="112" t="s">
        <v>25</v>
      </c>
      <c r="J84" s="113">
        <v>16500000</v>
      </c>
      <c r="K84" s="27"/>
      <c r="L84" s="27"/>
      <c r="M84" s="114"/>
      <c r="N84" s="27"/>
      <c r="O84" s="115">
        <v>16500000</v>
      </c>
      <c r="P84" s="115"/>
      <c r="Q84" s="116">
        <f t="shared" si="8"/>
        <v>0</v>
      </c>
      <c r="R84" s="121">
        <v>45715</v>
      </c>
    </row>
    <row r="85" spans="1:18" x14ac:dyDescent="0.35">
      <c r="A85" s="106">
        <v>96861280</v>
      </c>
      <c r="B85" s="119">
        <v>8</v>
      </c>
      <c r="C85" s="107" t="s">
        <v>32</v>
      </c>
      <c r="D85" s="122" t="s">
        <v>72</v>
      </c>
      <c r="E85" s="109">
        <v>108</v>
      </c>
      <c r="F85" s="78">
        <v>45541</v>
      </c>
      <c r="G85" s="110" t="s">
        <v>203</v>
      </c>
      <c r="H85" s="123" t="s">
        <v>207</v>
      </c>
      <c r="I85" s="112" t="s">
        <v>25</v>
      </c>
      <c r="J85" s="113">
        <v>16500000</v>
      </c>
      <c r="K85" s="27">
        <v>1000000</v>
      </c>
      <c r="L85" s="27"/>
      <c r="M85" s="114"/>
      <c r="N85" s="27"/>
      <c r="O85" s="115">
        <v>15500000</v>
      </c>
      <c r="P85" s="115"/>
      <c r="Q85" s="116">
        <f t="shared" si="8"/>
        <v>1000000</v>
      </c>
      <c r="R85" s="121">
        <v>45722</v>
      </c>
    </row>
    <row r="86" spans="1:18" x14ac:dyDescent="0.35">
      <c r="A86" s="106">
        <v>96861280</v>
      </c>
      <c r="B86" s="119">
        <v>8</v>
      </c>
      <c r="C86" s="107" t="s">
        <v>32</v>
      </c>
      <c r="D86" s="122" t="s">
        <v>72</v>
      </c>
      <c r="E86" s="109">
        <v>108</v>
      </c>
      <c r="F86" s="78">
        <v>45541</v>
      </c>
      <c r="G86" s="110" t="s">
        <v>204</v>
      </c>
      <c r="H86" s="123" t="s">
        <v>207</v>
      </c>
      <c r="I86" s="112" t="s">
        <v>25</v>
      </c>
      <c r="J86" s="113">
        <v>16500000</v>
      </c>
      <c r="K86" s="27"/>
      <c r="L86" s="27"/>
      <c r="M86" s="114"/>
      <c r="N86" s="27"/>
      <c r="O86" s="115">
        <v>16500000</v>
      </c>
      <c r="P86" s="115"/>
      <c r="Q86" s="116">
        <f t="shared" si="8"/>
        <v>0</v>
      </c>
      <c r="R86" s="121">
        <v>45729</v>
      </c>
    </row>
    <row r="87" spans="1:18" x14ac:dyDescent="0.35">
      <c r="A87" s="106">
        <v>96861280</v>
      </c>
      <c r="B87" s="119">
        <v>8</v>
      </c>
      <c r="C87" s="107" t="s">
        <v>32</v>
      </c>
      <c r="D87" s="122" t="s">
        <v>72</v>
      </c>
      <c r="E87" s="109">
        <v>108</v>
      </c>
      <c r="F87" s="78">
        <v>45541</v>
      </c>
      <c r="G87" s="110" t="s">
        <v>205</v>
      </c>
      <c r="H87" s="123" t="s">
        <v>207</v>
      </c>
      <c r="I87" s="112" t="s">
        <v>25</v>
      </c>
      <c r="J87" s="113">
        <v>16500000</v>
      </c>
      <c r="K87" s="27"/>
      <c r="L87" s="27"/>
      <c r="M87" s="114"/>
      <c r="N87" s="27"/>
      <c r="O87" s="115">
        <v>16500000</v>
      </c>
      <c r="P87" s="115"/>
      <c r="Q87" s="116">
        <f t="shared" si="8"/>
        <v>0</v>
      </c>
      <c r="R87" s="121">
        <v>45736</v>
      </c>
    </row>
    <row r="88" spans="1:18" x14ac:dyDescent="0.35">
      <c r="A88" s="106">
        <v>96861280</v>
      </c>
      <c r="B88" s="119">
        <v>8</v>
      </c>
      <c r="C88" s="107" t="s">
        <v>32</v>
      </c>
      <c r="D88" s="122" t="s">
        <v>72</v>
      </c>
      <c r="E88" s="109">
        <v>108</v>
      </c>
      <c r="F88" s="78">
        <v>45541</v>
      </c>
      <c r="G88" s="110" t="s">
        <v>206</v>
      </c>
      <c r="H88" s="123" t="s">
        <v>207</v>
      </c>
      <c r="I88" s="112" t="s">
        <v>25</v>
      </c>
      <c r="J88" s="113">
        <v>16500000</v>
      </c>
      <c r="K88" s="27"/>
      <c r="L88" s="27"/>
      <c r="M88" s="114"/>
      <c r="N88" s="27"/>
      <c r="O88" s="115">
        <v>16500000</v>
      </c>
      <c r="P88" s="115"/>
      <c r="Q88" s="116">
        <f t="shared" si="8"/>
        <v>0</v>
      </c>
      <c r="R88" s="121">
        <v>45743</v>
      </c>
    </row>
    <row r="89" spans="1:18" x14ac:dyDescent="0.35">
      <c r="A89" s="106">
        <v>96861280</v>
      </c>
      <c r="B89" s="119">
        <v>8</v>
      </c>
      <c r="C89" s="107" t="s">
        <v>32</v>
      </c>
      <c r="D89" s="120" t="s">
        <v>10</v>
      </c>
      <c r="E89" s="109">
        <v>119</v>
      </c>
      <c r="F89" s="78">
        <v>42944</v>
      </c>
      <c r="G89" s="126"/>
      <c r="H89" s="127"/>
      <c r="I89" s="112" t="s">
        <v>23</v>
      </c>
      <c r="J89" s="113">
        <v>500</v>
      </c>
      <c r="K89" s="80"/>
      <c r="L89" s="27"/>
      <c r="M89" s="114"/>
      <c r="N89" s="27"/>
      <c r="O89" s="115"/>
      <c r="P89" s="116"/>
      <c r="Q89" s="116"/>
      <c r="R89" s="81"/>
    </row>
    <row r="90" spans="1:18" x14ac:dyDescent="0.35">
      <c r="A90" s="106">
        <v>96861280</v>
      </c>
      <c r="B90" s="119">
        <v>8</v>
      </c>
      <c r="C90" s="107" t="s">
        <v>32</v>
      </c>
      <c r="D90" s="122" t="s">
        <v>72</v>
      </c>
      <c r="E90" s="109">
        <v>119</v>
      </c>
      <c r="F90" s="78">
        <v>45455</v>
      </c>
      <c r="G90" s="110" t="s">
        <v>127</v>
      </c>
      <c r="H90" s="123" t="s">
        <v>156</v>
      </c>
      <c r="I90" s="112" t="s">
        <v>25</v>
      </c>
      <c r="J90" s="113">
        <v>18500000</v>
      </c>
      <c r="K90" s="27"/>
      <c r="L90" s="27"/>
      <c r="M90" s="114"/>
      <c r="N90" s="27"/>
      <c r="O90" s="115"/>
      <c r="P90" s="115">
        <v>18500000</v>
      </c>
      <c r="Q90" s="116">
        <f t="shared" ref="Q90:Q95" si="9">+K90</f>
        <v>0</v>
      </c>
      <c r="R90" s="121">
        <v>45561</v>
      </c>
    </row>
    <row r="91" spans="1:18" x14ac:dyDescent="0.35">
      <c r="A91" s="106">
        <v>96861280</v>
      </c>
      <c r="B91" s="119">
        <v>8</v>
      </c>
      <c r="C91" s="107" t="s">
        <v>32</v>
      </c>
      <c r="D91" s="122" t="s">
        <v>72</v>
      </c>
      <c r="E91" s="109">
        <v>119</v>
      </c>
      <c r="F91" s="78">
        <v>45455</v>
      </c>
      <c r="G91" s="110" t="s">
        <v>128</v>
      </c>
      <c r="H91" s="123" t="s">
        <v>156</v>
      </c>
      <c r="I91" s="112" t="s">
        <v>25</v>
      </c>
      <c r="J91" s="113">
        <v>18500000</v>
      </c>
      <c r="K91" s="27"/>
      <c r="L91" s="27"/>
      <c r="M91" s="114"/>
      <c r="N91" s="27"/>
      <c r="O91" s="115"/>
      <c r="P91" s="115">
        <v>18500000</v>
      </c>
      <c r="Q91" s="116">
        <f t="shared" si="9"/>
        <v>0</v>
      </c>
      <c r="R91" s="121">
        <v>45568</v>
      </c>
    </row>
    <row r="92" spans="1:18" x14ac:dyDescent="0.35">
      <c r="A92" s="106">
        <v>96861280</v>
      </c>
      <c r="B92" s="119">
        <v>8</v>
      </c>
      <c r="C92" s="107" t="s">
        <v>32</v>
      </c>
      <c r="D92" s="122" t="s">
        <v>72</v>
      </c>
      <c r="E92" s="109">
        <v>119</v>
      </c>
      <c r="F92" s="78">
        <v>45455</v>
      </c>
      <c r="G92" s="110" t="s">
        <v>129</v>
      </c>
      <c r="H92" s="123" t="s">
        <v>156</v>
      </c>
      <c r="I92" s="112" t="s">
        <v>25</v>
      </c>
      <c r="J92" s="113">
        <v>18500000</v>
      </c>
      <c r="K92" s="27"/>
      <c r="L92" s="27"/>
      <c r="M92" s="114"/>
      <c r="N92" s="27"/>
      <c r="O92" s="115"/>
      <c r="P92" s="115">
        <v>18500000</v>
      </c>
      <c r="Q92" s="116">
        <f t="shared" si="9"/>
        <v>0</v>
      </c>
      <c r="R92" s="121">
        <v>45575</v>
      </c>
    </row>
    <row r="93" spans="1:18" x14ac:dyDescent="0.35">
      <c r="A93" s="106">
        <v>96861280</v>
      </c>
      <c r="B93" s="119">
        <v>8</v>
      </c>
      <c r="C93" s="107" t="s">
        <v>32</v>
      </c>
      <c r="D93" s="122" t="s">
        <v>72</v>
      </c>
      <c r="E93" s="109">
        <v>119</v>
      </c>
      <c r="F93" s="78">
        <v>45455</v>
      </c>
      <c r="G93" s="110" t="s">
        <v>130</v>
      </c>
      <c r="H93" s="123" t="s">
        <v>156</v>
      </c>
      <c r="I93" s="112" t="s">
        <v>25</v>
      </c>
      <c r="J93" s="113">
        <v>18500000</v>
      </c>
      <c r="K93" s="27"/>
      <c r="L93" s="27"/>
      <c r="M93" s="114"/>
      <c r="N93" s="27"/>
      <c r="O93" s="115"/>
      <c r="P93" s="115">
        <v>18500000</v>
      </c>
      <c r="Q93" s="116">
        <f t="shared" si="9"/>
        <v>0</v>
      </c>
      <c r="R93" s="121">
        <v>45582</v>
      </c>
    </row>
    <row r="94" spans="1:18" x14ac:dyDescent="0.35">
      <c r="A94" s="106">
        <v>96861280</v>
      </c>
      <c r="B94" s="119">
        <v>8</v>
      </c>
      <c r="C94" s="107" t="s">
        <v>32</v>
      </c>
      <c r="D94" s="122" t="s">
        <v>72</v>
      </c>
      <c r="E94" s="109">
        <v>119</v>
      </c>
      <c r="F94" s="78">
        <v>45455</v>
      </c>
      <c r="G94" s="110" t="s">
        <v>131</v>
      </c>
      <c r="H94" s="123" t="s">
        <v>156</v>
      </c>
      <c r="I94" s="112" t="s">
        <v>25</v>
      </c>
      <c r="J94" s="113">
        <v>18500000</v>
      </c>
      <c r="K94" s="27"/>
      <c r="L94" s="27"/>
      <c r="M94" s="114"/>
      <c r="N94" s="27"/>
      <c r="O94" s="115"/>
      <c r="P94" s="115">
        <v>18500000</v>
      </c>
      <c r="Q94" s="116">
        <f t="shared" si="9"/>
        <v>0</v>
      </c>
      <c r="R94" s="121">
        <v>45589</v>
      </c>
    </row>
    <row r="95" spans="1:18" x14ac:dyDescent="0.35">
      <c r="A95" s="106">
        <v>96861280</v>
      </c>
      <c r="B95" s="119">
        <v>8</v>
      </c>
      <c r="C95" s="107" t="s">
        <v>32</v>
      </c>
      <c r="D95" s="122" t="s">
        <v>72</v>
      </c>
      <c r="E95" s="109">
        <v>119</v>
      </c>
      <c r="F95" s="78">
        <v>45455</v>
      </c>
      <c r="G95" s="110" t="s">
        <v>132</v>
      </c>
      <c r="H95" s="123" t="s">
        <v>156</v>
      </c>
      <c r="I95" s="112" t="s">
        <v>25</v>
      </c>
      <c r="J95" s="113">
        <v>18500000</v>
      </c>
      <c r="K95" s="27">
        <v>2000000</v>
      </c>
      <c r="L95" s="27"/>
      <c r="M95" s="114"/>
      <c r="N95" s="27"/>
      <c r="O95" s="115"/>
      <c r="P95" s="115">
        <v>16500000</v>
      </c>
      <c r="Q95" s="116">
        <f t="shared" si="9"/>
        <v>2000000</v>
      </c>
      <c r="R95" s="121">
        <v>45603</v>
      </c>
    </row>
    <row r="96" spans="1:18" x14ac:dyDescent="0.35">
      <c r="A96" s="106">
        <v>96861280</v>
      </c>
      <c r="B96" s="119">
        <v>8</v>
      </c>
      <c r="C96" s="107" t="s">
        <v>32</v>
      </c>
      <c r="D96" s="122" t="s">
        <v>72</v>
      </c>
      <c r="E96" s="109">
        <v>119</v>
      </c>
      <c r="F96" s="78">
        <v>45455</v>
      </c>
      <c r="G96" s="110" t="s">
        <v>133</v>
      </c>
      <c r="H96" s="123" t="s">
        <v>156</v>
      </c>
      <c r="I96" s="112" t="s">
        <v>25</v>
      </c>
      <c r="J96" s="113">
        <v>18500000</v>
      </c>
      <c r="K96" s="27">
        <v>2000000</v>
      </c>
      <c r="L96" s="27"/>
      <c r="M96" s="114"/>
      <c r="N96" s="27"/>
      <c r="O96" s="115"/>
      <c r="P96" s="115">
        <v>16500000</v>
      </c>
      <c r="Q96" s="116">
        <f>+K96</f>
        <v>2000000</v>
      </c>
      <c r="R96" s="121">
        <v>45610</v>
      </c>
    </row>
    <row r="97" spans="1:18" x14ac:dyDescent="0.35">
      <c r="A97" s="106">
        <v>96861280</v>
      </c>
      <c r="B97" s="119">
        <v>8</v>
      </c>
      <c r="C97" s="107" t="s">
        <v>32</v>
      </c>
      <c r="D97" s="122" t="s">
        <v>72</v>
      </c>
      <c r="E97" s="109">
        <v>119</v>
      </c>
      <c r="F97" s="78">
        <v>45455</v>
      </c>
      <c r="G97" s="110" t="s">
        <v>134</v>
      </c>
      <c r="H97" s="123" t="s">
        <v>156</v>
      </c>
      <c r="I97" s="112" t="s">
        <v>25</v>
      </c>
      <c r="J97" s="113">
        <v>18500000</v>
      </c>
      <c r="K97" s="27"/>
      <c r="L97" s="27"/>
      <c r="M97" s="114"/>
      <c r="N97" s="27"/>
      <c r="O97" s="115"/>
      <c r="P97" s="115">
        <v>18500000</v>
      </c>
      <c r="Q97" s="116">
        <f t="shared" ref="Q97:Q105" si="10">+K97</f>
        <v>0</v>
      </c>
      <c r="R97" s="121">
        <v>45617</v>
      </c>
    </row>
    <row r="98" spans="1:18" x14ac:dyDescent="0.35">
      <c r="A98" s="106">
        <v>96861280</v>
      </c>
      <c r="B98" s="119">
        <v>8</v>
      </c>
      <c r="C98" s="107" t="s">
        <v>32</v>
      </c>
      <c r="D98" s="122" t="s">
        <v>72</v>
      </c>
      <c r="E98" s="109">
        <v>119</v>
      </c>
      <c r="F98" s="78">
        <v>45455</v>
      </c>
      <c r="G98" s="110" t="s">
        <v>135</v>
      </c>
      <c r="H98" s="123" t="s">
        <v>156</v>
      </c>
      <c r="I98" s="112" t="s">
        <v>25</v>
      </c>
      <c r="J98" s="113">
        <v>18500000</v>
      </c>
      <c r="K98" s="27"/>
      <c r="L98" s="27"/>
      <c r="M98" s="114"/>
      <c r="N98" s="27"/>
      <c r="O98" s="115"/>
      <c r="P98" s="115">
        <v>18500000</v>
      </c>
      <c r="Q98" s="116">
        <f t="shared" si="10"/>
        <v>0</v>
      </c>
      <c r="R98" s="121">
        <v>45624</v>
      </c>
    </row>
    <row r="99" spans="1:18" x14ac:dyDescent="0.35">
      <c r="A99" s="106">
        <v>96861280</v>
      </c>
      <c r="B99" s="119">
        <v>8</v>
      </c>
      <c r="C99" s="107" t="s">
        <v>32</v>
      </c>
      <c r="D99" s="122" t="s">
        <v>72</v>
      </c>
      <c r="E99" s="109">
        <v>119</v>
      </c>
      <c r="F99" s="78">
        <v>45455</v>
      </c>
      <c r="G99" s="110" t="s">
        <v>136</v>
      </c>
      <c r="H99" s="123" t="s">
        <v>156</v>
      </c>
      <c r="I99" s="112" t="s">
        <v>25</v>
      </c>
      <c r="J99" s="113">
        <v>18500000</v>
      </c>
      <c r="K99" s="27"/>
      <c r="L99" s="27"/>
      <c r="M99" s="114"/>
      <c r="N99" s="27"/>
      <c r="O99" s="115"/>
      <c r="P99" s="115">
        <v>18500000</v>
      </c>
      <c r="Q99" s="116">
        <f t="shared" si="10"/>
        <v>0</v>
      </c>
      <c r="R99" s="121">
        <v>45631</v>
      </c>
    </row>
    <row r="100" spans="1:18" x14ac:dyDescent="0.35">
      <c r="A100" s="106">
        <v>96861280</v>
      </c>
      <c r="B100" s="119">
        <v>8</v>
      </c>
      <c r="C100" s="107" t="s">
        <v>32</v>
      </c>
      <c r="D100" s="122" t="s">
        <v>72</v>
      </c>
      <c r="E100" s="109">
        <v>119</v>
      </c>
      <c r="F100" s="78">
        <v>45455</v>
      </c>
      <c r="G100" s="110" t="s">
        <v>137</v>
      </c>
      <c r="H100" s="123" t="s">
        <v>156</v>
      </c>
      <c r="I100" s="112" t="s">
        <v>25</v>
      </c>
      <c r="J100" s="113">
        <v>18500000</v>
      </c>
      <c r="K100" s="27"/>
      <c r="L100" s="27"/>
      <c r="M100" s="114"/>
      <c r="N100" s="27"/>
      <c r="O100" s="115"/>
      <c r="P100" s="115">
        <v>18500000</v>
      </c>
      <c r="Q100" s="116">
        <f t="shared" si="10"/>
        <v>0</v>
      </c>
      <c r="R100" s="121">
        <v>45638</v>
      </c>
    </row>
    <row r="101" spans="1:18" x14ac:dyDescent="0.35">
      <c r="A101" s="106">
        <v>96861280</v>
      </c>
      <c r="B101" s="119">
        <v>8</v>
      </c>
      <c r="C101" s="107" t="s">
        <v>32</v>
      </c>
      <c r="D101" s="122" t="s">
        <v>72</v>
      </c>
      <c r="E101" s="109">
        <v>119</v>
      </c>
      <c r="F101" s="78">
        <v>45455</v>
      </c>
      <c r="G101" s="110" t="s">
        <v>138</v>
      </c>
      <c r="H101" s="123" t="s">
        <v>156</v>
      </c>
      <c r="I101" s="112" t="s">
        <v>25</v>
      </c>
      <c r="J101" s="113">
        <v>18500000</v>
      </c>
      <c r="K101" s="27"/>
      <c r="L101" s="27"/>
      <c r="M101" s="114"/>
      <c r="N101" s="27"/>
      <c r="O101" s="115"/>
      <c r="P101" s="115">
        <v>18500000</v>
      </c>
      <c r="Q101" s="116">
        <f t="shared" si="10"/>
        <v>0</v>
      </c>
      <c r="R101" s="121">
        <v>45645</v>
      </c>
    </row>
    <row r="102" spans="1:18" x14ac:dyDescent="0.35">
      <c r="A102" s="106">
        <v>96861280</v>
      </c>
      <c r="B102" s="119">
        <v>8</v>
      </c>
      <c r="C102" s="107" t="s">
        <v>32</v>
      </c>
      <c r="D102" s="122" t="s">
        <v>72</v>
      </c>
      <c r="E102" s="109">
        <v>119</v>
      </c>
      <c r="F102" s="78">
        <v>45455</v>
      </c>
      <c r="G102" s="110" t="s">
        <v>139</v>
      </c>
      <c r="H102" s="123" t="s">
        <v>156</v>
      </c>
      <c r="I102" s="112" t="s">
        <v>25</v>
      </c>
      <c r="J102" s="113">
        <v>18500000</v>
      </c>
      <c r="K102" s="27"/>
      <c r="L102" s="27"/>
      <c r="M102" s="114"/>
      <c r="N102" s="27"/>
      <c r="O102" s="115"/>
      <c r="P102" s="115">
        <v>18500000</v>
      </c>
      <c r="Q102" s="116">
        <f t="shared" si="10"/>
        <v>0</v>
      </c>
      <c r="R102" s="121">
        <v>45729</v>
      </c>
    </row>
    <row r="103" spans="1:18" x14ac:dyDescent="0.35">
      <c r="A103" s="106">
        <v>96861280</v>
      </c>
      <c r="B103" s="119">
        <v>8</v>
      </c>
      <c r="C103" s="107" t="s">
        <v>32</v>
      </c>
      <c r="D103" s="122" t="s">
        <v>72</v>
      </c>
      <c r="E103" s="109">
        <v>119</v>
      </c>
      <c r="F103" s="78">
        <v>45455</v>
      </c>
      <c r="G103" s="110" t="s">
        <v>140</v>
      </c>
      <c r="H103" s="123" t="s">
        <v>156</v>
      </c>
      <c r="I103" s="112" t="s">
        <v>25</v>
      </c>
      <c r="J103" s="113">
        <v>18500000</v>
      </c>
      <c r="K103" s="27"/>
      <c r="L103" s="27"/>
      <c r="M103" s="114"/>
      <c r="N103" s="27"/>
      <c r="O103" s="115"/>
      <c r="P103" s="115">
        <v>18500000</v>
      </c>
      <c r="Q103" s="116">
        <f t="shared" si="10"/>
        <v>0</v>
      </c>
      <c r="R103" s="121">
        <v>45736</v>
      </c>
    </row>
    <row r="104" spans="1:18" x14ac:dyDescent="0.35">
      <c r="A104" s="106">
        <v>96861280</v>
      </c>
      <c r="B104" s="119">
        <v>8</v>
      </c>
      <c r="C104" s="107" t="s">
        <v>32</v>
      </c>
      <c r="D104" s="122" t="s">
        <v>72</v>
      </c>
      <c r="E104" s="109">
        <v>119</v>
      </c>
      <c r="F104" s="78">
        <v>45455</v>
      </c>
      <c r="G104" s="110" t="s">
        <v>141</v>
      </c>
      <c r="H104" s="123" t="s">
        <v>156</v>
      </c>
      <c r="I104" s="112" t="s">
        <v>25</v>
      </c>
      <c r="J104" s="113">
        <v>18500000</v>
      </c>
      <c r="K104" s="27"/>
      <c r="L104" s="27"/>
      <c r="M104" s="114"/>
      <c r="N104" s="27"/>
      <c r="O104" s="115"/>
      <c r="P104" s="115">
        <v>18500000</v>
      </c>
      <c r="Q104" s="116">
        <f t="shared" si="10"/>
        <v>0</v>
      </c>
      <c r="R104" s="121">
        <v>45820</v>
      </c>
    </row>
    <row r="105" spans="1:18" x14ac:dyDescent="0.35">
      <c r="A105" s="106">
        <v>96861280</v>
      </c>
      <c r="B105" s="119">
        <v>8</v>
      </c>
      <c r="C105" s="107" t="s">
        <v>32</v>
      </c>
      <c r="D105" s="122" t="s">
        <v>72</v>
      </c>
      <c r="E105" s="109">
        <v>119</v>
      </c>
      <c r="F105" s="78">
        <v>45455</v>
      </c>
      <c r="G105" s="110" t="s">
        <v>142</v>
      </c>
      <c r="H105" s="123" t="s">
        <v>156</v>
      </c>
      <c r="I105" s="112" t="s">
        <v>25</v>
      </c>
      <c r="J105" s="113">
        <v>18500000</v>
      </c>
      <c r="K105" s="27"/>
      <c r="L105" s="27"/>
      <c r="M105" s="114"/>
      <c r="N105" s="27"/>
      <c r="O105" s="115"/>
      <c r="P105" s="115">
        <v>18500000</v>
      </c>
      <c r="Q105" s="116">
        <f t="shared" si="10"/>
        <v>0</v>
      </c>
      <c r="R105" s="121">
        <v>45827</v>
      </c>
    </row>
    <row r="106" spans="1:18" x14ac:dyDescent="0.35">
      <c r="A106" s="106">
        <v>96861280</v>
      </c>
      <c r="B106" s="119">
        <v>8</v>
      </c>
      <c r="C106" s="107" t="s">
        <v>32</v>
      </c>
      <c r="D106" s="120" t="s">
        <v>10</v>
      </c>
      <c r="E106" s="109">
        <v>149</v>
      </c>
      <c r="F106" s="78">
        <v>44789</v>
      </c>
      <c r="G106" s="126"/>
      <c r="H106" s="123"/>
      <c r="I106" s="112" t="s">
        <v>23</v>
      </c>
      <c r="J106" s="113">
        <v>500</v>
      </c>
      <c r="K106" s="80"/>
      <c r="L106" s="27"/>
      <c r="M106" s="114"/>
      <c r="N106" s="27"/>
      <c r="O106" s="115"/>
      <c r="P106" s="116"/>
      <c r="Q106" s="116"/>
      <c r="R106" s="121"/>
    </row>
    <row r="107" spans="1:18" x14ac:dyDescent="0.35">
      <c r="A107" s="106">
        <v>96861280</v>
      </c>
      <c r="B107" s="119">
        <v>8</v>
      </c>
      <c r="C107" s="107" t="s">
        <v>32</v>
      </c>
      <c r="D107" s="122" t="s">
        <v>72</v>
      </c>
      <c r="E107" s="109">
        <v>149</v>
      </c>
      <c r="F107" s="78">
        <v>45470</v>
      </c>
      <c r="G107" s="110" t="s">
        <v>143</v>
      </c>
      <c r="H107" s="123" t="s">
        <v>107</v>
      </c>
      <c r="I107" s="112" t="s">
        <v>25</v>
      </c>
      <c r="J107" s="113">
        <v>18500000</v>
      </c>
      <c r="K107" s="115">
        <v>3000000</v>
      </c>
      <c r="L107" s="27"/>
      <c r="M107" s="114"/>
      <c r="N107" s="27"/>
      <c r="O107" s="115"/>
      <c r="P107" s="115">
        <v>15500000</v>
      </c>
      <c r="Q107" s="116">
        <f t="shared" ref="Q107:Q111" si="11">+K107</f>
        <v>3000000</v>
      </c>
      <c r="R107" s="121">
        <v>45834</v>
      </c>
    </row>
    <row r="108" spans="1:18" x14ac:dyDescent="0.35">
      <c r="A108" s="106">
        <v>96861280</v>
      </c>
      <c r="B108" s="119">
        <v>8</v>
      </c>
      <c r="C108" s="107" t="s">
        <v>32</v>
      </c>
      <c r="D108" s="122" t="s">
        <v>72</v>
      </c>
      <c r="E108" s="109">
        <v>149</v>
      </c>
      <c r="F108" s="78">
        <v>45470</v>
      </c>
      <c r="G108" s="110" t="s">
        <v>144</v>
      </c>
      <c r="H108" s="123" t="s">
        <v>107</v>
      </c>
      <c r="I108" s="112" t="s">
        <v>25</v>
      </c>
      <c r="J108" s="113">
        <v>18500000</v>
      </c>
      <c r="K108" s="115">
        <v>3000000</v>
      </c>
      <c r="L108" s="27"/>
      <c r="M108" s="114"/>
      <c r="N108" s="27"/>
      <c r="O108" s="115"/>
      <c r="P108" s="115">
        <v>15500000</v>
      </c>
      <c r="Q108" s="116">
        <f t="shared" si="11"/>
        <v>3000000</v>
      </c>
      <c r="R108" s="121">
        <v>45848</v>
      </c>
    </row>
    <row r="109" spans="1:18" x14ac:dyDescent="0.35">
      <c r="A109" s="106">
        <v>96861280</v>
      </c>
      <c r="B109" s="119">
        <v>8</v>
      </c>
      <c r="C109" s="107" t="s">
        <v>32</v>
      </c>
      <c r="D109" s="122" t="s">
        <v>72</v>
      </c>
      <c r="E109" s="109">
        <v>149</v>
      </c>
      <c r="F109" s="78">
        <v>45470</v>
      </c>
      <c r="G109" s="110" t="s">
        <v>145</v>
      </c>
      <c r="H109" s="123" t="s">
        <v>107</v>
      </c>
      <c r="I109" s="112" t="s">
        <v>25</v>
      </c>
      <c r="J109" s="113">
        <v>18500000</v>
      </c>
      <c r="K109" s="115">
        <v>3000000</v>
      </c>
      <c r="L109" s="27"/>
      <c r="M109" s="114"/>
      <c r="N109" s="27"/>
      <c r="O109" s="115"/>
      <c r="P109" s="115">
        <v>15500000</v>
      </c>
      <c r="Q109" s="116">
        <f t="shared" si="11"/>
        <v>3000000</v>
      </c>
      <c r="R109" s="121">
        <v>45862</v>
      </c>
    </row>
    <row r="110" spans="1:18" x14ac:dyDescent="0.35">
      <c r="A110" s="106">
        <v>96861280</v>
      </c>
      <c r="B110" s="119">
        <v>8</v>
      </c>
      <c r="C110" s="107" t="s">
        <v>32</v>
      </c>
      <c r="D110" s="122" t="s">
        <v>72</v>
      </c>
      <c r="E110" s="109">
        <v>149</v>
      </c>
      <c r="F110" s="78">
        <v>45470</v>
      </c>
      <c r="G110" s="110" t="s">
        <v>146</v>
      </c>
      <c r="H110" s="123" t="s">
        <v>107</v>
      </c>
      <c r="I110" s="112" t="s">
        <v>25</v>
      </c>
      <c r="J110" s="113">
        <v>18500000</v>
      </c>
      <c r="K110" s="115">
        <v>3000000</v>
      </c>
      <c r="L110" s="27"/>
      <c r="M110" s="114"/>
      <c r="N110" s="27"/>
      <c r="O110" s="115"/>
      <c r="P110" s="115">
        <v>15500000</v>
      </c>
      <c r="Q110" s="116">
        <f t="shared" si="11"/>
        <v>3000000</v>
      </c>
      <c r="R110" s="121">
        <v>45876</v>
      </c>
    </row>
    <row r="111" spans="1:18" x14ac:dyDescent="0.35">
      <c r="A111" s="106">
        <v>96861280</v>
      </c>
      <c r="B111" s="119">
        <v>8</v>
      </c>
      <c r="C111" s="107" t="s">
        <v>32</v>
      </c>
      <c r="D111" s="122" t="s">
        <v>72</v>
      </c>
      <c r="E111" s="109">
        <v>149</v>
      </c>
      <c r="F111" s="78">
        <v>45470</v>
      </c>
      <c r="G111" s="110" t="s">
        <v>147</v>
      </c>
      <c r="H111" s="123" t="s">
        <v>107</v>
      </c>
      <c r="I111" s="112" t="s">
        <v>25</v>
      </c>
      <c r="J111" s="113">
        <v>18500000</v>
      </c>
      <c r="K111" s="115">
        <v>3000000</v>
      </c>
      <c r="L111" s="27"/>
      <c r="M111" s="114"/>
      <c r="N111" s="27"/>
      <c r="O111" s="115"/>
      <c r="P111" s="115">
        <v>15500000</v>
      </c>
      <c r="Q111" s="116">
        <f t="shared" si="11"/>
        <v>3000000</v>
      </c>
      <c r="R111" s="121">
        <v>45897</v>
      </c>
    </row>
    <row r="112" spans="1:18" x14ac:dyDescent="0.35">
      <c r="A112" s="106">
        <v>96655860</v>
      </c>
      <c r="B112" s="119">
        <v>1</v>
      </c>
      <c r="C112" s="107" t="s">
        <v>33</v>
      </c>
      <c r="D112" s="120" t="s">
        <v>10</v>
      </c>
      <c r="E112" s="109">
        <v>124</v>
      </c>
      <c r="F112" s="78">
        <v>43342</v>
      </c>
      <c r="G112" s="126"/>
      <c r="H112" s="127"/>
      <c r="I112" s="112" t="s">
        <v>23</v>
      </c>
      <c r="J112" s="113">
        <v>2000</v>
      </c>
      <c r="K112" s="115"/>
      <c r="L112" s="27"/>
      <c r="M112" s="114"/>
      <c r="N112" s="27"/>
      <c r="O112" s="115"/>
      <c r="P112" s="116"/>
      <c r="Q112" s="116"/>
      <c r="R112" s="121"/>
    </row>
    <row r="113" spans="1:18" x14ac:dyDescent="0.35">
      <c r="A113" s="106">
        <v>96655860</v>
      </c>
      <c r="B113" s="119">
        <v>1</v>
      </c>
      <c r="C113" s="107" t="s">
        <v>33</v>
      </c>
      <c r="D113" s="122" t="s">
        <v>72</v>
      </c>
      <c r="E113" s="109">
        <v>124</v>
      </c>
      <c r="F113" s="78">
        <v>45406</v>
      </c>
      <c r="G113" s="110">
        <v>61</v>
      </c>
      <c r="H113" s="123" t="s">
        <v>120</v>
      </c>
      <c r="I113" s="129" t="s">
        <v>25</v>
      </c>
      <c r="J113" s="113">
        <v>5000000</v>
      </c>
      <c r="K113" s="115"/>
      <c r="L113" s="27">
        <v>5000000</v>
      </c>
      <c r="M113" s="114"/>
      <c r="N113" s="27"/>
      <c r="O113" s="115"/>
      <c r="P113" s="116"/>
      <c r="Q113" s="116">
        <f t="shared" ref="Q113:Q124" si="12">+K113</f>
        <v>0</v>
      </c>
      <c r="R113" s="121">
        <v>45572</v>
      </c>
    </row>
    <row r="114" spans="1:18" x14ac:dyDescent="0.35">
      <c r="A114" s="106">
        <v>96655860</v>
      </c>
      <c r="B114" s="119">
        <v>1</v>
      </c>
      <c r="C114" s="107" t="s">
        <v>33</v>
      </c>
      <c r="D114" s="122" t="s">
        <v>72</v>
      </c>
      <c r="E114" s="109">
        <v>124</v>
      </c>
      <c r="F114" s="78">
        <v>45406</v>
      </c>
      <c r="G114" s="110">
        <v>62</v>
      </c>
      <c r="H114" s="123" t="s">
        <v>120</v>
      </c>
      <c r="I114" s="129" t="s">
        <v>25</v>
      </c>
      <c r="J114" s="113">
        <v>5000000</v>
      </c>
      <c r="K114" s="115"/>
      <c r="L114" s="27">
        <v>5000000</v>
      </c>
      <c r="M114" s="114"/>
      <c r="N114" s="27"/>
      <c r="O114" s="115"/>
      <c r="P114" s="116"/>
      <c r="Q114" s="116">
        <f t="shared" si="12"/>
        <v>0</v>
      </c>
      <c r="R114" s="121">
        <v>45587</v>
      </c>
    </row>
    <row r="115" spans="1:18" x14ac:dyDescent="0.35">
      <c r="A115" s="106">
        <v>96655860</v>
      </c>
      <c r="B115" s="119">
        <v>1</v>
      </c>
      <c r="C115" s="107" t="s">
        <v>33</v>
      </c>
      <c r="D115" s="122" t="s">
        <v>72</v>
      </c>
      <c r="E115" s="109">
        <v>124</v>
      </c>
      <c r="F115" s="78">
        <v>45406</v>
      </c>
      <c r="G115" s="110">
        <v>63</v>
      </c>
      <c r="H115" s="123" t="s">
        <v>120</v>
      </c>
      <c r="I115" s="129" t="s">
        <v>25</v>
      </c>
      <c r="J115" s="113">
        <v>6000000</v>
      </c>
      <c r="K115" s="115">
        <v>6000000</v>
      </c>
      <c r="L115" s="27"/>
      <c r="M115" s="114"/>
      <c r="N115" s="27"/>
      <c r="O115" s="115"/>
      <c r="P115" s="116"/>
      <c r="Q115" s="116">
        <f t="shared" si="12"/>
        <v>6000000</v>
      </c>
      <c r="R115" s="121">
        <v>45601</v>
      </c>
    </row>
    <row r="116" spans="1:18" x14ac:dyDescent="0.35">
      <c r="A116" s="106">
        <v>96655860</v>
      </c>
      <c r="B116" s="119">
        <v>1</v>
      </c>
      <c r="C116" s="107" t="s">
        <v>33</v>
      </c>
      <c r="D116" s="122" t="s">
        <v>72</v>
      </c>
      <c r="E116" s="109">
        <v>124</v>
      </c>
      <c r="F116" s="78">
        <v>45406</v>
      </c>
      <c r="G116" s="110">
        <v>64</v>
      </c>
      <c r="H116" s="123" t="s">
        <v>120</v>
      </c>
      <c r="I116" s="129" t="s">
        <v>25</v>
      </c>
      <c r="J116" s="113">
        <v>6000000</v>
      </c>
      <c r="K116" s="115">
        <v>6000000</v>
      </c>
      <c r="L116" s="27"/>
      <c r="M116" s="114"/>
      <c r="N116" s="27"/>
      <c r="O116" s="115"/>
      <c r="P116" s="116"/>
      <c r="Q116" s="116">
        <f t="shared" si="12"/>
        <v>6000000</v>
      </c>
      <c r="R116" s="121">
        <v>45616</v>
      </c>
    </row>
    <row r="117" spans="1:18" x14ac:dyDescent="0.35">
      <c r="A117" s="106">
        <v>96655860</v>
      </c>
      <c r="B117" s="119">
        <v>1</v>
      </c>
      <c r="C117" s="107" t="s">
        <v>33</v>
      </c>
      <c r="D117" s="122" t="s">
        <v>72</v>
      </c>
      <c r="E117" s="109">
        <v>124</v>
      </c>
      <c r="F117" s="78">
        <v>45406</v>
      </c>
      <c r="G117" s="110">
        <v>65</v>
      </c>
      <c r="H117" s="123" t="s">
        <v>120</v>
      </c>
      <c r="I117" s="129" t="s">
        <v>25</v>
      </c>
      <c r="J117" s="113">
        <v>6000000</v>
      </c>
      <c r="K117" s="115">
        <v>6000000</v>
      </c>
      <c r="L117" s="27"/>
      <c r="M117" s="114"/>
      <c r="N117" s="27"/>
      <c r="O117" s="115"/>
      <c r="P117" s="116"/>
      <c r="Q117" s="116">
        <f t="shared" si="12"/>
        <v>6000000</v>
      </c>
      <c r="R117" s="121">
        <v>45632</v>
      </c>
    </row>
    <row r="118" spans="1:18" x14ac:dyDescent="0.35">
      <c r="A118" s="106">
        <v>96655860</v>
      </c>
      <c r="B118" s="119">
        <v>1</v>
      </c>
      <c r="C118" s="107" t="s">
        <v>33</v>
      </c>
      <c r="D118" s="122" t="s">
        <v>72</v>
      </c>
      <c r="E118" s="109">
        <v>124</v>
      </c>
      <c r="F118" s="78">
        <v>45406</v>
      </c>
      <c r="G118" s="110">
        <v>66</v>
      </c>
      <c r="H118" s="123" t="s">
        <v>120</v>
      </c>
      <c r="I118" s="129" t="s">
        <v>25</v>
      </c>
      <c r="J118" s="113">
        <v>6000000</v>
      </c>
      <c r="K118" s="115">
        <v>6000000</v>
      </c>
      <c r="L118" s="27"/>
      <c r="M118" s="114"/>
      <c r="N118" s="27"/>
      <c r="O118" s="115"/>
      <c r="P118" s="116"/>
      <c r="Q118" s="116">
        <f t="shared" si="12"/>
        <v>6000000</v>
      </c>
      <c r="R118" s="121">
        <v>45646</v>
      </c>
    </row>
    <row r="119" spans="1:18" x14ac:dyDescent="0.35">
      <c r="A119" s="106">
        <v>96655860</v>
      </c>
      <c r="B119" s="119">
        <v>1</v>
      </c>
      <c r="C119" s="107" t="s">
        <v>33</v>
      </c>
      <c r="D119" s="122" t="s">
        <v>72</v>
      </c>
      <c r="E119" s="109">
        <v>124</v>
      </c>
      <c r="F119" s="78">
        <v>45534</v>
      </c>
      <c r="G119" s="110">
        <v>67</v>
      </c>
      <c r="H119" s="123"/>
      <c r="I119" s="130" t="s">
        <v>25</v>
      </c>
      <c r="J119" s="113">
        <v>5000000</v>
      </c>
      <c r="K119" s="115">
        <v>5000000</v>
      </c>
      <c r="L119" s="27"/>
      <c r="M119" s="114"/>
      <c r="N119" s="27"/>
      <c r="O119" s="115"/>
      <c r="P119" s="116"/>
      <c r="Q119" s="116">
        <f t="shared" si="12"/>
        <v>5000000</v>
      </c>
      <c r="R119" s="121">
        <v>45663</v>
      </c>
    </row>
    <row r="120" spans="1:18" x14ac:dyDescent="0.35">
      <c r="A120" s="106">
        <v>96655860</v>
      </c>
      <c r="B120" s="119">
        <v>1</v>
      </c>
      <c r="C120" s="107" t="s">
        <v>33</v>
      </c>
      <c r="D120" s="122" t="s">
        <v>72</v>
      </c>
      <c r="E120" s="109">
        <v>124</v>
      </c>
      <c r="F120" s="78">
        <v>45534</v>
      </c>
      <c r="G120" s="110">
        <v>68</v>
      </c>
      <c r="H120" s="123"/>
      <c r="I120" s="130" t="s">
        <v>25</v>
      </c>
      <c r="J120" s="113">
        <v>5000000</v>
      </c>
      <c r="K120" s="115">
        <v>5000000</v>
      </c>
      <c r="L120" s="27"/>
      <c r="M120" s="114"/>
      <c r="N120" s="27"/>
      <c r="O120" s="115"/>
      <c r="P120" s="116"/>
      <c r="Q120" s="116">
        <f t="shared" si="12"/>
        <v>5000000</v>
      </c>
      <c r="R120" s="121">
        <v>45677</v>
      </c>
    </row>
    <row r="121" spans="1:18" x14ac:dyDescent="0.35">
      <c r="A121" s="106">
        <v>96655860</v>
      </c>
      <c r="B121" s="119">
        <v>1</v>
      </c>
      <c r="C121" s="107" t="s">
        <v>33</v>
      </c>
      <c r="D121" s="122" t="s">
        <v>72</v>
      </c>
      <c r="E121" s="109">
        <v>124</v>
      </c>
      <c r="F121" s="78">
        <v>45534</v>
      </c>
      <c r="G121" s="110">
        <v>69</v>
      </c>
      <c r="H121" s="123"/>
      <c r="I121" s="130" t="s">
        <v>25</v>
      </c>
      <c r="J121" s="113">
        <v>5000000</v>
      </c>
      <c r="K121" s="115">
        <v>5000000</v>
      </c>
      <c r="L121" s="27"/>
      <c r="M121" s="114"/>
      <c r="N121" s="27"/>
      <c r="O121" s="115"/>
      <c r="P121" s="116"/>
      <c r="Q121" s="116">
        <f t="shared" si="12"/>
        <v>5000000</v>
      </c>
      <c r="R121" s="121">
        <v>45691</v>
      </c>
    </row>
    <row r="122" spans="1:18" x14ac:dyDescent="0.35">
      <c r="A122" s="106">
        <v>96655860</v>
      </c>
      <c r="B122" s="119">
        <v>1</v>
      </c>
      <c r="C122" s="107" t="s">
        <v>33</v>
      </c>
      <c r="D122" s="122" t="s">
        <v>72</v>
      </c>
      <c r="E122" s="109">
        <v>124</v>
      </c>
      <c r="F122" s="78">
        <v>45534</v>
      </c>
      <c r="G122" s="110">
        <v>70</v>
      </c>
      <c r="H122" s="123"/>
      <c r="I122" s="130" t="s">
        <v>25</v>
      </c>
      <c r="J122" s="113">
        <v>5000000</v>
      </c>
      <c r="K122" s="115">
        <v>5000000</v>
      </c>
      <c r="L122" s="27"/>
      <c r="M122" s="114"/>
      <c r="N122" s="27"/>
      <c r="O122" s="115"/>
      <c r="P122" s="116"/>
      <c r="Q122" s="116">
        <f t="shared" si="12"/>
        <v>5000000</v>
      </c>
      <c r="R122" s="121">
        <v>45705</v>
      </c>
    </row>
    <row r="123" spans="1:18" x14ac:dyDescent="0.35">
      <c r="A123" s="106">
        <v>96655860</v>
      </c>
      <c r="B123" s="119">
        <v>1</v>
      </c>
      <c r="C123" s="107" t="s">
        <v>33</v>
      </c>
      <c r="D123" s="122" t="s">
        <v>72</v>
      </c>
      <c r="E123" s="109">
        <v>124</v>
      </c>
      <c r="F123" s="78">
        <v>45534</v>
      </c>
      <c r="G123" s="110">
        <v>71</v>
      </c>
      <c r="H123" s="123"/>
      <c r="I123" s="130" t="s">
        <v>25</v>
      </c>
      <c r="J123" s="113">
        <v>5000000</v>
      </c>
      <c r="K123" s="115">
        <v>5000000</v>
      </c>
      <c r="L123" s="27"/>
      <c r="M123" s="114"/>
      <c r="N123" s="27"/>
      <c r="O123" s="115"/>
      <c r="P123" s="116"/>
      <c r="Q123" s="116">
        <f t="shared" si="12"/>
        <v>5000000</v>
      </c>
      <c r="R123" s="121">
        <v>45719</v>
      </c>
    </row>
    <row r="124" spans="1:18" x14ac:dyDescent="0.35">
      <c r="A124" s="106">
        <v>96655860</v>
      </c>
      <c r="B124" s="119">
        <v>1</v>
      </c>
      <c r="C124" s="107" t="s">
        <v>33</v>
      </c>
      <c r="D124" s="122" t="s">
        <v>72</v>
      </c>
      <c r="E124" s="109">
        <v>124</v>
      </c>
      <c r="F124" s="78">
        <v>45534</v>
      </c>
      <c r="G124" s="110">
        <v>72</v>
      </c>
      <c r="H124" s="123"/>
      <c r="I124" s="130" t="s">
        <v>25</v>
      </c>
      <c r="J124" s="113">
        <v>6000000</v>
      </c>
      <c r="K124" s="115">
        <v>6000000</v>
      </c>
      <c r="L124" s="27"/>
      <c r="M124" s="114"/>
      <c r="N124" s="27"/>
      <c r="O124" s="115"/>
      <c r="P124" s="116"/>
      <c r="Q124" s="116">
        <f t="shared" si="12"/>
        <v>6000000</v>
      </c>
      <c r="R124" s="121">
        <v>45733</v>
      </c>
    </row>
    <row r="125" spans="1:18" x14ac:dyDescent="0.35">
      <c r="A125" s="106">
        <v>96655860</v>
      </c>
      <c r="B125" s="119">
        <v>1</v>
      </c>
      <c r="C125" s="107" t="s">
        <v>33</v>
      </c>
      <c r="D125" s="120" t="s">
        <v>10</v>
      </c>
      <c r="E125" s="109">
        <v>154</v>
      </c>
      <c r="F125" s="78">
        <v>45303</v>
      </c>
      <c r="G125" s="126"/>
      <c r="H125" s="127"/>
      <c r="I125" s="112" t="s">
        <v>23</v>
      </c>
      <c r="J125" s="113">
        <v>2500</v>
      </c>
      <c r="K125" s="115"/>
      <c r="L125" s="27"/>
      <c r="M125" s="114"/>
      <c r="N125" s="27"/>
      <c r="O125" s="115"/>
      <c r="P125" s="116"/>
      <c r="Q125" s="116"/>
      <c r="R125" s="121"/>
    </row>
    <row r="126" spans="1:18" x14ac:dyDescent="0.35">
      <c r="A126" s="106">
        <v>96655860</v>
      </c>
      <c r="B126" s="119">
        <v>1</v>
      </c>
      <c r="C126" s="107" t="s">
        <v>33</v>
      </c>
      <c r="D126" s="122" t="s">
        <v>72</v>
      </c>
      <c r="E126" s="109">
        <v>154</v>
      </c>
      <c r="F126" s="78">
        <v>45306</v>
      </c>
      <c r="G126" s="110">
        <v>47</v>
      </c>
      <c r="H126" s="131"/>
      <c r="I126" s="129" t="s">
        <v>25</v>
      </c>
      <c r="J126" s="113">
        <v>5000000</v>
      </c>
      <c r="K126" s="115"/>
      <c r="L126" s="27">
        <v>5000000</v>
      </c>
      <c r="M126" s="114"/>
      <c r="N126" s="27"/>
      <c r="O126" s="115"/>
      <c r="P126" s="116"/>
      <c r="Q126" s="116">
        <f t="shared" ref="Q126:Q133" si="13">+K126</f>
        <v>0</v>
      </c>
      <c r="R126" s="121">
        <v>45579</v>
      </c>
    </row>
    <row r="127" spans="1:18" x14ac:dyDescent="0.35">
      <c r="A127" s="106">
        <v>96655860</v>
      </c>
      <c r="B127" s="119">
        <v>1</v>
      </c>
      <c r="C127" s="107" t="s">
        <v>33</v>
      </c>
      <c r="D127" s="122" t="s">
        <v>72</v>
      </c>
      <c r="E127" s="109">
        <v>154</v>
      </c>
      <c r="F127" s="78">
        <v>45306</v>
      </c>
      <c r="G127" s="110">
        <v>48</v>
      </c>
      <c r="H127" s="131"/>
      <c r="I127" s="129" t="s">
        <v>25</v>
      </c>
      <c r="J127" s="113">
        <v>5000000</v>
      </c>
      <c r="K127" s="115"/>
      <c r="L127" s="27">
        <v>5000000</v>
      </c>
      <c r="M127" s="114"/>
      <c r="N127" s="27"/>
      <c r="O127" s="115"/>
      <c r="P127" s="116"/>
      <c r="Q127" s="116">
        <f t="shared" si="13"/>
        <v>0</v>
      </c>
      <c r="R127" s="121">
        <v>45594</v>
      </c>
    </row>
    <row r="128" spans="1:18" x14ac:dyDescent="0.35">
      <c r="A128" s="106">
        <v>96655860</v>
      </c>
      <c r="B128" s="119">
        <v>1</v>
      </c>
      <c r="C128" s="107" t="s">
        <v>33</v>
      </c>
      <c r="D128" s="122" t="s">
        <v>72</v>
      </c>
      <c r="E128" s="109">
        <v>154</v>
      </c>
      <c r="F128" s="78">
        <v>45306</v>
      </c>
      <c r="G128" s="110">
        <v>49</v>
      </c>
      <c r="H128" s="131"/>
      <c r="I128" s="129" t="s">
        <v>25</v>
      </c>
      <c r="J128" s="113">
        <v>5000000</v>
      </c>
      <c r="K128" s="115">
        <v>5000000</v>
      </c>
      <c r="L128" s="27"/>
      <c r="M128" s="114"/>
      <c r="N128" s="27"/>
      <c r="O128" s="115"/>
      <c r="P128" s="116"/>
      <c r="Q128" s="116">
        <f t="shared" si="13"/>
        <v>5000000</v>
      </c>
      <c r="R128" s="121">
        <v>45608</v>
      </c>
    </row>
    <row r="129" spans="1:18" x14ac:dyDescent="0.35">
      <c r="A129" s="106">
        <v>96655860</v>
      </c>
      <c r="B129" s="119">
        <v>1</v>
      </c>
      <c r="C129" s="107" t="s">
        <v>33</v>
      </c>
      <c r="D129" s="122" t="s">
        <v>72</v>
      </c>
      <c r="E129" s="109">
        <v>154</v>
      </c>
      <c r="F129" s="78">
        <v>45306</v>
      </c>
      <c r="G129" s="110">
        <v>50</v>
      </c>
      <c r="H129" s="131"/>
      <c r="I129" s="129" t="s">
        <v>25</v>
      </c>
      <c r="J129" s="113">
        <v>5000000</v>
      </c>
      <c r="K129" s="115">
        <v>5000000</v>
      </c>
      <c r="L129" s="27"/>
      <c r="M129" s="114"/>
      <c r="N129" s="27"/>
      <c r="O129" s="115"/>
      <c r="P129" s="116"/>
      <c r="Q129" s="116">
        <f t="shared" si="13"/>
        <v>5000000</v>
      </c>
      <c r="R129" s="121">
        <v>45623</v>
      </c>
    </row>
    <row r="130" spans="1:18" x14ac:dyDescent="0.35">
      <c r="A130" s="106">
        <v>96655860</v>
      </c>
      <c r="B130" s="119">
        <v>1</v>
      </c>
      <c r="C130" s="107" t="s">
        <v>33</v>
      </c>
      <c r="D130" s="122" t="s">
        <v>72</v>
      </c>
      <c r="E130" s="109">
        <v>154</v>
      </c>
      <c r="F130" s="78">
        <v>45306</v>
      </c>
      <c r="G130" s="110">
        <v>51</v>
      </c>
      <c r="H130" s="131"/>
      <c r="I130" s="129" t="s">
        <v>25</v>
      </c>
      <c r="J130" s="113">
        <v>5000000</v>
      </c>
      <c r="K130" s="115">
        <v>5000000</v>
      </c>
      <c r="L130" s="27"/>
      <c r="M130" s="114"/>
      <c r="N130" s="27"/>
      <c r="O130" s="115"/>
      <c r="P130" s="116"/>
      <c r="Q130" s="116">
        <f t="shared" si="13"/>
        <v>5000000</v>
      </c>
      <c r="R130" s="121">
        <v>45639</v>
      </c>
    </row>
    <row r="131" spans="1:18" x14ac:dyDescent="0.35">
      <c r="A131" s="106">
        <v>96655860</v>
      </c>
      <c r="B131" s="119">
        <v>1</v>
      </c>
      <c r="C131" s="107" t="s">
        <v>33</v>
      </c>
      <c r="D131" s="122" t="s">
        <v>72</v>
      </c>
      <c r="E131" s="109">
        <v>154</v>
      </c>
      <c r="F131" s="78">
        <v>45306</v>
      </c>
      <c r="G131" s="110">
        <v>52</v>
      </c>
      <c r="H131" s="131"/>
      <c r="I131" s="129" t="s">
        <v>25</v>
      </c>
      <c r="J131" s="113">
        <v>5000000</v>
      </c>
      <c r="K131" s="115">
        <v>5000000</v>
      </c>
      <c r="L131" s="27"/>
      <c r="M131" s="114"/>
      <c r="N131" s="27"/>
      <c r="O131" s="115"/>
      <c r="P131" s="116"/>
      <c r="Q131" s="116">
        <f t="shared" si="13"/>
        <v>5000000</v>
      </c>
      <c r="R131" s="121">
        <v>45653</v>
      </c>
    </row>
    <row r="132" spans="1:18" x14ac:dyDescent="0.35">
      <c r="A132" s="106">
        <v>96655860</v>
      </c>
      <c r="B132" s="119">
        <v>1</v>
      </c>
      <c r="C132" s="107" t="s">
        <v>33</v>
      </c>
      <c r="D132" s="120" t="s">
        <v>10</v>
      </c>
      <c r="E132" s="109">
        <v>161</v>
      </c>
      <c r="F132" s="78">
        <v>45575</v>
      </c>
      <c r="G132" s="126"/>
      <c r="H132" s="127"/>
      <c r="I132" s="112" t="s">
        <v>23</v>
      </c>
      <c r="J132" s="113">
        <v>2500</v>
      </c>
      <c r="K132" s="115"/>
      <c r="L132" s="27"/>
      <c r="M132" s="114"/>
      <c r="N132" s="27"/>
      <c r="O132" s="115"/>
      <c r="P132" s="116"/>
      <c r="Q132" s="116"/>
      <c r="R132" s="121"/>
    </row>
    <row r="133" spans="1:18" x14ac:dyDescent="0.35">
      <c r="A133" s="106">
        <v>96655860</v>
      </c>
      <c r="B133" s="119">
        <v>1</v>
      </c>
      <c r="C133" s="107" t="s">
        <v>33</v>
      </c>
      <c r="D133" s="122" t="s">
        <v>72</v>
      </c>
      <c r="E133" s="109">
        <v>161</v>
      </c>
      <c r="F133" s="78">
        <v>45575</v>
      </c>
      <c r="G133" s="110">
        <v>73</v>
      </c>
      <c r="H133" s="132" t="s">
        <v>235</v>
      </c>
      <c r="I133" s="112" t="s">
        <v>25</v>
      </c>
      <c r="J133" s="113">
        <v>5000000</v>
      </c>
      <c r="K133" s="115">
        <v>4000000</v>
      </c>
      <c r="L133" s="27"/>
      <c r="M133" s="114"/>
      <c r="N133" s="27"/>
      <c r="O133" s="115">
        <v>1000000</v>
      </c>
      <c r="P133" s="116"/>
      <c r="Q133" s="116">
        <f t="shared" si="13"/>
        <v>4000000</v>
      </c>
      <c r="R133" s="121">
        <v>45663</v>
      </c>
    </row>
    <row r="134" spans="1:18" x14ac:dyDescent="0.35">
      <c r="A134" s="106">
        <v>96655860</v>
      </c>
      <c r="B134" s="119">
        <v>1</v>
      </c>
      <c r="C134" s="107" t="s">
        <v>33</v>
      </c>
      <c r="D134" s="122" t="s">
        <v>72</v>
      </c>
      <c r="E134" s="109">
        <v>161</v>
      </c>
      <c r="F134" s="78">
        <v>45575</v>
      </c>
      <c r="G134" s="110">
        <v>74</v>
      </c>
      <c r="H134" s="132" t="s">
        <v>235</v>
      </c>
      <c r="I134" s="112" t="s">
        <v>25</v>
      </c>
      <c r="J134" s="113">
        <v>5000000</v>
      </c>
      <c r="K134" s="115"/>
      <c r="L134" s="27"/>
      <c r="M134" s="114"/>
      <c r="N134" s="27"/>
      <c r="O134" s="115">
        <v>5000000</v>
      </c>
      <c r="P134" s="116"/>
      <c r="Q134" s="116"/>
      <c r="R134" s="121">
        <v>45677</v>
      </c>
    </row>
    <row r="135" spans="1:18" x14ac:dyDescent="0.35">
      <c r="A135" s="106">
        <v>96655860</v>
      </c>
      <c r="B135" s="119">
        <v>1</v>
      </c>
      <c r="C135" s="107" t="s">
        <v>33</v>
      </c>
      <c r="D135" s="122" t="s">
        <v>72</v>
      </c>
      <c r="E135" s="109">
        <v>161</v>
      </c>
      <c r="F135" s="78">
        <v>45575</v>
      </c>
      <c r="G135" s="110">
        <v>75</v>
      </c>
      <c r="H135" s="132" t="s">
        <v>235</v>
      </c>
      <c r="I135" s="112" t="s">
        <v>25</v>
      </c>
      <c r="J135" s="113">
        <v>5000000</v>
      </c>
      <c r="K135" s="115"/>
      <c r="L135" s="27"/>
      <c r="M135" s="114"/>
      <c r="N135" s="27"/>
      <c r="O135" s="115">
        <v>5000000</v>
      </c>
      <c r="P135" s="116"/>
      <c r="Q135" s="116"/>
      <c r="R135" s="121">
        <v>45684</v>
      </c>
    </row>
    <row r="136" spans="1:18" x14ac:dyDescent="0.35">
      <c r="A136" s="106">
        <v>96655860</v>
      </c>
      <c r="B136" s="119">
        <v>1</v>
      </c>
      <c r="C136" s="107" t="s">
        <v>33</v>
      </c>
      <c r="D136" s="122" t="s">
        <v>72</v>
      </c>
      <c r="E136" s="109">
        <v>161</v>
      </c>
      <c r="F136" s="78">
        <v>45575</v>
      </c>
      <c r="G136" s="110">
        <v>76</v>
      </c>
      <c r="H136" s="132" t="s">
        <v>235</v>
      </c>
      <c r="I136" s="112" t="s">
        <v>25</v>
      </c>
      <c r="J136" s="113">
        <v>5000000</v>
      </c>
      <c r="K136" s="115"/>
      <c r="L136" s="27"/>
      <c r="M136" s="114"/>
      <c r="N136" s="27"/>
      <c r="O136" s="115">
        <v>5000000</v>
      </c>
      <c r="P136" s="116"/>
      <c r="Q136" s="116"/>
      <c r="R136" s="121">
        <v>45691</v>
      </c>
    </row>
    <row r="137" spans="1:18" x14ac:dyDescent="0.35">
      <c r="A137" s="106">
        <v>96655860</v>
      </c>
      <c r="B137" s="119">
        <v>1</v>
      </c>
      <c r="C137" s="107" t="s">
        <v>33</v>
      </c>
      <c r="D137" s="122" t="s">
        <v>72</v>
      </c>
      <c r="E137" s="109">
        <v>161</v>
      </c>
      <c r="F137" s="78">
        <v>45575</v>
      </c>
      <c r="G137" s="110">
        <v>77</v>
      </c>
      <c r="H137" s="132" t="s">
        <v>235</v>
      </c>
      <c r="I137" s="112" t="s">
        <v>25</v>
      </c>
      <c r="J137" s="113">
        <v>5000000</v>
      </c>
      <c r="K137" s="115"/>
      <c r="L137" s="27"/>
      <c r="M137" s="114"/>
      <c r="N137" s="27"/>
      <c r="O137" s="115">
        <v>5000000</v>
      </c>
      <c r="P137" s="116"/>
      <c r="Q137" s="116"/>
      <c r="R137" s="121">
        <v>45705</v>
      </c>
    </row>
    <row r="138" spans="1:18" x14ac:dyDescent="0.35">
      <c r="A138" s="106">
        <v>96655860</v>
      </c>
      <c r="B138" s="119">
        <v>1</v>
      </c>
      <c r="C138" s="107" t="s">
        <v>33</v>
      </c>
      <c r="D138" s="122" t="s">
        <v>72</v>
      </c>
      <c r="E138" s="109">
        <v>161</v>
      </c>
      <c r="F138" s="78">
        <v>45575</v>
      </c>
      <c r="G138" s="110">
        <v>78</v>
      </c>
      <c r="H138" s="132" t="s">
        <v>235</v>
      </c>
      <c r="I138" s="112" t="s">
        <v>25</v>
      </c>
      <c r="J138" s="113">
        <v>5000000</v>
      </c>
      <c r="K138" s="115"/>
      <c r="L138" s="27"/>
      <c r="M138" s="114"/>
      <c r="N138" s="27"/>
      <c r="O138" s="115">
        <v>5000000</v>
      </c>
      <c r="P138" s="116"/>
      <c r="Q138" s="116"/>
      <c r="R138" s="121">
        <v>45712</v>
      </c>
    </row>
    <row r="139" spans="1:18" x14ac:dyDescent="0.35">
      <c r="A139" s="106">
        <v>96655860</v>
      </c>
      <c r="B139" s="119">
        <v>1</v>
      </c>
      <c r="C139" s="107" t="s">
        <v>33</v>
      </c>
      <c r="D139" s="122" t="s">
        <v>72</v>
      </c>
      <c r="E139" s="109">
        <v>161</v>
      </c>
      <c r="F139" s="78">
        <v>45575</v>
      </c>
      <c r="G139" s="110">
        <v>79</v>
      </c>
      <c r="H139" s="132" t="s">
        <v>235</v>
      </c>
      <c r="I139" s="112" t="s">
        <v>25</v>
      </c>
      <c r="J139" s="113">
        <v>5000000</v>
      </c>
      <c r="K139" s="115"/>
      <c r="L139" s="27"/>
      <c r="M139" s="114"/>
      <c r="N139" s="27"/>
      <c r="O139" s="115">
        <v>5000000</v>
      </c>
      <c r="P139" s="116"/>
      <c r="Q139" s="116"/>
      <c r="R139" s="121">
        <v>45719</v>
      </c>
    </row>
    <row r="140" spans="1:18" x14ac:dyDescent="0.35">
      <c r="A140" s="106">
        <v>96655860</v>
      </c>
      <c r="B140" s="119">
        <v>1</v>
      </c>
      <c r="C140" s="107" t="s">
        <v>33</v>
      </c>
      <c r="D140" s="122" t="s">
        <v>72</v>
      </c>
      <c r="E140" s="109">
        <v>161</v>
      </c>
      <c r="F140" s="78">
        <v>45575</v>
      </c>
      <c r="G140" s="110">
        <v>80</v>
      </c>
      <c r="H140" s="132" t="s">
        <v>235</v>
      </c>
      <c r="I140" s="112" t="s">
        <v>25</v>
      </c>
      <c r="J140" s="113">
        <v>5000000</v>
      </c>
      <c r="K140" s="115"/>
      <c r="L140" s="27"/>
      <c r="M140" s="114"/>
      <c r="N140" s="27"/>
      <c r="O140" s="115">
        <v>5000000</v>
      </c>
      <c r="P140" s="116"/>
      <c r="Q140" s="116"/>
      <c r="R140" s="121">
        <v>45733</v>
      </c>
    </row>
    <row r="141" spans="1:18" x14ac:dyDescent="0.35">
      <c r="A141" s="106">
        <v>96655860</v>
      </c>
      <c r="B141" s="119">
        <v>1</v>
      </c>
      <c r="C141" s="107" t="s">
        <v>33</v>
      </c>
      <c r="D141" s="122" t="s">
        <v>72</v>
      </c>
      <c r="E141" s="109">
        <v>161</v>
      </c>
      <c r="F141" s="78">
        <v>45575</v>
      </c>
      <c r="G141" s="110">
        <v>81</v>
      </c>
      <c r="H141" s="132" t="s">
        <v>235</v>
      </c>
      <c r="I141" s="112" t="s">
        <v>25</v>
      </c>
      <c r="J141" s="113">
        <v>5000000</v>
      </c>
      <c r="K141" s="115"/>
      <c r="L141" s="27"/>
      <c r="M141" s="114"/>
      <c r="N141" s="27"/>
      <c r="O141" s="115">
        <v>5000000</v>
      </c>
      <c r="P141" s="116"/>
      <c r="Q141" s="116"/>
      <c r="R141" s="121">
        <v>45740</v>
      </c>
    </row>
    <row r="142" spans="1:18" x14ac:dyDescent="0.35">
      <c r="A142" s="106">
        <v>96655860</v>
      </c>
      <c r="B142" s="119">
        <v>1</v>
      </c>
      <c r="C142" s="107" t="s">
        <v>33</v>
      </c>
      <c r="D142" s="122" t="s">
        <v>72</v>
      </c>
      <c r="E142" s="109">
        <v>161</v>
      </c>
      <c r="F142" s="78">
        <v>45575</v>
      </c>
      <c r="G142" s="110">
        <v>82</v>
      </c>
      <c r="H142" s="132" t="s">
        <v>235</v>
      </c>
      <c r="I142" s="112" t="s">
        <v>25</v>
      </c>
      <c r="J142" s="113">
        <v>5000000</v>
      </c>
      <c r="K142" s="115"/>
      <c r="L142" s="27"/>
      <c r="M142" s="114"/>
      <c r="N142" s="27"/>
      <c r="O142" s="115">
        <v>5000000</v>
      </c>
      <c r="P142" s="116"/>
      <c r="Q142" s="116"/>
      <c r="R142" s="121">
        <v>45754</v>
      </c>
    </row>
    <row r="143" spans="1:18" x14ac:dyDescent="0.35">
      <c r="A143" s="106">
        <v>96655860</v>
      </c>
      <c r="B143" s="119">
        <v>1</v>
      </c>
      <c r="C143" s="107" t="s">
        <v>33</v>
      </c>
      <c r="D143" s="122" t="s">
        <v>72</v>
      </c>
      <c r="E143" s="109">
        <v>161</v>
      </c>
      <c r="F143" s="78">
        <v>45575</v>
      </c>
      <c r="G143" s="110">
        <v>83</v>
      </c>
      <c r="H143" s="132" t="s">
        <v>235</v>
      </c>
      <c r="I143" s="112" t="s">
        <v>25</v>
      </c>
      <c r="J143" s="113">
        <v>5000000</v>
      </c>
      <c r="K143" s="115"/>
      <c r="L143" s="27"/>
      <c r="M143" s="114"/>
      <c r="N143" s="27"/>
      <c r="O143" s="115">
        <v>5000000</v>
      </c>
      <c r="P143" s="116"/>
      <c r="Q143" s="116"/>
      <c r="R143" s="121">
        <v>45768</v>
      </c>
    </row>
    <row r="144" spans="1:18" x14ac:dyDescent="0.35">
      <c r="A144" s="106">
        <v>96655860</v>
      </c>
      <c r="B144" s="119">
        <v>1</v>
      </c>
      <c r="C144" s="107" t="s">
        <v>33</v>
      </c>
      <c r="D144" s="122" t="s">
        <v>72</v>
      </c>
      <c r="E144" s="109">
        <v>161</v>
      </c>
      <c r="F144" s="78">
        <v>45575</v>
      </c>
      <c r="G144" s="110">
        <v>84</v>
      </c>
      <c r="H144" s="132" t="s">
        <v>235</v>
      </c>
      <c r="I144" s="112" t="s">
        <v>25</v>
      </c>
      <c r="J144" s="113">
        <v>5000000</v>
      </c>
      <c r="K144" s="115"/>
      <c r="L144" s="27"/>
      <c r="M144" s="114"/>
      <c r="N144" s="27"/>
      <c r="O144" s="115">
        <v>5000000</v>
      </c>
      <c r="P144" s="116"/>
      <c r="Q144" s="116"/>
      <c r="R144" s="121">
        <v>45775</v>
      </c>
    </row>
    <row r="145" spans="1:18" x14ac:dyDescent="0.35">
      <c r="A145" s="106">
        <v>96655860</v>
      </c>
      <c r="B145" s="119">
        <v>1</v>
      </c>
      <c r="C145" s="107" t="s">
        <v>33</v>
      </c>
      <c r="D145" s="122" t="s">
        <v>72</v>
      </c>
      <c r="E145" s="109">
        <v>161</v>
      </c>
      <c r="F145" s="78">
        <v>45575</v>
      </c>
      <c r="G145" s="110">
        <v>85</v>
      </c>
      <c r="H145" s="132" t="s">
        <v>235</v>
      </c>
      <c r="I145" s="112" t="s">
        <v>25</v>
      </c>
      <c r="J145" s="113">
        <v>5000000</v>
      </c>
      <c r="K145" s="115"/>
      <c r="L145" s="27"/>
      <c r="M145" s="114"/>
      <c r="N145" s="27"/>
      <c r="O145" s="115">
        <v>5000000</v>
      </c>
      <c r="P145" s="116"/>
      <c r="Q145" s="116"/>
      <c r="R145" s="121">
        <v>45782</v>
      </c>
    </row>
    <row r="146" spans="1:18" x14ac:dyDescent="0.35">
      <c r="A146" s="106">
        <v>96655860</v>
      </c>
      <c r="B146" s="119">
        <v>1</v>
      </c>
      <c r="C146" s="107" t="s">
        <v>33</v>
      </c>
      <c r="D146" s="122" t="s">
        <v>72</v>
      </c>
      <c r="E146" s="109">
        <v>161</v>
      </c>
      <c r="F146" s="78">
        <v>45575</v>
      </c>
      <c r="G146" s="110">
        <v>86</v>
      </c>
      <c r="H146" s="132" t="s">
        <v>235</v>
      </c>
      <c r="I146" s="112" t="s">
        <v>25</v>
      </c>
      <c r="J146" s="113">
        <v>5000000</v>
      </c>
      <c r="K146" s="115"/>
      <c r="L146" s="27"/>
      <c r="M146" s="114"/>
      <c r="N146" s="27"/>
      <c r="O146" s="115">
        <v>5000000</v>
      </c>
      <c r="P146" s="116"/>
      <c r="Q146" s="116"/>
      <c r="R146" s="121">
        <v>45796</v>
      </c>
    </row>
    <row r="147" spans="1:18" x14ac:dyDescent="0.35">
      <c r="A147" s="106">
        <v>96655860</v>
      </c>
      <c r="B147" s="119">
        <v>1</v>
      </c>
      <c r="C147" s="107" t="s">
        <v>33</v>
      </c>
      <c r="D147" s="122" t="s">
        <v>72</v>
      </c>
      <c r="E147" s="109">
        <v>161</v>
      </c>
      <c r="F147" s="78">
        <v>45575</v>
      </c>
      <c r="G147" s="110">
        <v>87</v>
      </c>
      <c r="H147" s="132" t="s">
        <v>235</v>
      </c>
      <c r="I147" s="112" t="s">
        <v>25</v>
      </c>
      <c r="J147" s="113">
        <v>5000000</v>
      </c>
      <c r="K147" s="115"/>
      <c r="L147" s="27"/>
      <c r="M147" s="114"/>
      <c r="N147" s="27"/>
      <c r="O147" s="115">
        <v>5000000</v>
      </c>
      <c r="P147" s="116"/>
      <c r="Q147" s="116"/>
      <c r="R147" s="121">
        <v>45803</v>
      </c>
    </row>
    <row r="148" spans="1:18" x14ac:dyDescent="0.35">
      <c r="A148" s="106">
        <v>96655860</v>
      </c>
      <c r="B148" s="119">
        <v>1</v>
      </c>
      <c r="C148" s="107" t="s">
        <v>33</v>
      </c>
      <c r="D148" s="122" t="s">
        <v>72</v>
      </c>
      <c r="E148" s="109">
        <v>161</v>
      </c>
      <c r="F148" s="78">
        <v>45575</v>
      </c>
      <c r="G148" s="110">
        <v>88</v>
      </c>
      <c r="H148" s="132" t="s">
        <v>235</v>
      </c>
      <c r="I148" s="112" t="s">
        <v>25</v>
      </c>
      <c r="J148" s="113">
        <v>5000000</v>
      </c>
      <c r="K148" s="115"/>
      <c r="L148" s="27"/>
      <c r="M148" s="114"/>
      <c r="N148" s="27"/>
      <c r="O148" s="115">
        <v>5000000</v>
      </c>
      <c r="P148" s="116"/>
      <c r="Q148" s="116"/>
      <c r="R148" s="121">
        <v>45817</v>
      </c>
    </row>
    <row r="149" spans="1:18" x14ac:dyDescent="0.35">
      <c r="A149" s="106">
        <v>96655860</v>
      </c>
      <c r="B149" s="119">
        <v>1</v>
      </c>
      <c r="C149" s="107" t="s">
        <v>33</v>
      </c>
      <c r="D149" s="122" t="s">
        <v>72</v>
      </c>
      <c r="E149" s="109">
        <v>161</v>
      </c>
      <c r="F149" s="78">
        <v>45575</v>
      </c>
      <c r="G149" s="110">
        <v>89</v>
      </c>
      <c r="H149" s="132" t="s">
        <v>235</v>
      </c>
      <c r="I149" s="112" t="s">
        <v>25</v>
      </c>
      <c r="J149" s="113">
        <v>5000000</v>
      </c>
      <c r="K149" s="115"/>
      <c r="L149" s="27"/>
      <c r="M149" s="114"/>
      <c r="N149" s="27"/>
      <c r="O149" s="115">
        <v>5000000</v>
      </c>
      <c r="P149" s="116"/>
      <c r="Q149" s="116"/>
      <c r="R149" s="121">
        <v>45824</v>
      </c>
    </row>
    <row r="150" spans="1:18" x14ac:dyDescent="0.35">
      <c r="A150" s="106">
        <v>96655860</v>
      </c>
      <c r="B150" s="119">
        <v>1</v>
      </c>
      <c r="C150" s="107" t="s">
        <v>33</v>
      </c>
      <c r="D150" s="122" t="s">
        <v>72</v>
      </c>
      <c r="E150" s="109">
        <v>161</v>
      </c>
      <c r="F150" s="78">
        <v>45575</v>
      </c>
      <c r="G150" s="110">
        <v>90</v>
      </c>
      <c r="H150" s="132" t="s">
        <v>235</v>
      </c>
      <c r="I150" s="112" t="s">
        <v>25</v>
      </c>
      <c r="J150" s="113">
        <v>5000000</v>
      </c>
      <c r="K150" s="115"/>
      <c r="L150" s="27"/>
      <c r="M150" s="114"/>
      <c r="N150" s="27"/>
      <c r="O150" s="115">
        <v>5000000</v>
      </c>
      <c r="P150" s="116"/>
      <c r="Q150" s="116"/>
      <c r="R150" s="121">
        <v>45838</v>
      </c>
    </row>
    <row r="151" spans="1:18" x14ac:dyDescent="0.35">
      <c r="A151" s="106">
        <v>96655860</v>
      </c>
      <c r="B151" s="119">
        <v>1</v>
      </c>
      <c r="C151" s="107" t="s">
        <v>33</v>
      </c>
      <c r="D151" s="122" t="s">
        <v>72</v>
      </c>
      <c r="E151" s="109">
        <v>161</v>
      </c>
      <c r="F151" s="78">
        <v>45575</v>
      </c>
      <c r="G151" s="110">
        <v>91</v>
      </c>
      <c r="H151" s="132" t="s">
        <v>235</v>
      </c>
      <c r="I151" s="112" t="s">
        <v>25</v>
      </c>
      <c r="J151" s="113">
        <v>4800000</v>
      </c>
      <c r="K151" s="115"/>
      <c r="L151" s="27"/>
      <c r="M151" s="114"/>
      <c r="N151" s="27"/>
      <c r="O151" s="115">
        <v>4800000</v>
      </c>
      <c r="P151" s="116"/>
      <c r="Q151" s="116"/>
      <c r="R151" s="121">
        <v>45845</v>
      </c>
    </row>
    <row r="152" spans="1:18" x14ac:dyDescent="0.35">
      <c r="A152" s="106">
        <v>96660790</v>
      </c>
      <c r="B152" s="119">
        <v>4</v>
      </c>
      <c r="C152" s="107" t="s">
        <v>34</v>
      </c>
      <c r="D152" s="120" t="s">
        <v>10</v>
      </c>
      <c r="E152" s="109">
        <v>104</v>
      </c>
      <c r="F152" s="78">
        <v>41844</v>
      </c>
      <c r="G152" s="126"/>
      <c r="H152" s="127"/>
      <c r="I152" s="112" t="s">
        <v>23</v>
      </c>
      <c r="J152" s="113">
        <v>500</v>
      </c>
      <c r="K152" s="115"/>
      <c r="L152" s="27"/>
      <c r="M152" s="114"/>
      <c r="N152" s="27"/>
      <c r="O152" s="115"/>
      <c r="P152" s="116"/>
      <c r="Q152" s="116"/>
      <c r="R152" s="133"/>
    </row>
    <row r="153" spans="1:18" x14ac:dyDescent="0.35">
      <c r="A153" s="106">
        <v>96660790</v>
      </c>
      <c r="B153" s="119">
        <v>4</v>
      </c>
      <c r="C153" s="107" t="s">
        <v>34</v>
      </c>
      <c r="D153" s="120" t="s">
        <v>10</v>
      </c>
      <c r="E153" s="109">
        <v>133</v>
      </c>
      <c r="F153" s="78">
        <v>43845</v>
      </c>
      <c r="G153" s="110"/>
      <c r="H153" s="127"/>
      <c r="I153" s="112" t="s">
        <v>23</v>
      </c>
      <c r="J153" s="113">
        <v>3000</v>
      </c>
      <c r="K153" s="27"/>
      <c r="L153" s="27"/>
      <c r="M153" s="114"/>
      <c r="N153" s="27"/>
      <c r="O153" s="115"/>
      <c r="P153" s="116"/>
      <c r="Q153" s="116"/>
      <c r="R153" s="117"/>
    </row>
    <row r="154" spans="1:18" x14ac:dyDescent="0.35">
      <c r="A154" s="106">
        <v>96660790</v>
      </c>
      <c r="B154" s="119">
        <v>4</v>
      </c>
      <c r="C154" s="107" t="s">
        <v>34</v>
      </c>
      <c r="D154" s="122" t="s">
        <v>72</v>
      </c>
      <c r="E154" s="109">
        <v>133</v>
      </c>
      <c r="F154" s="78">
        <v>45065</v>
      </c>
      <c r="G154" s="110" t="s">
        <v>76</v>
      </c>
      <c r="H154" s="127"/>
      <c r="I154" s="112" t="s">
        <v>25</v>
      </c>
      <c r="J154" s="113">
        <v>5000000</v>
      </c>
      <c r="K154" s="27">
        <v>4500000</v>
      </c>
      <c r="L154" s="27"/>
      <c r="M154" s="114"/>
      <c r="N154" s="27"/>
      <c r="O154" s="115"/>
      <c r="P154" s="116">
        <v>500000</v>
      </c>
      <c r="Q154" s="116">
        <f t="shared" ref="Q154:Q174" si="14">+K154</f>
        <v>4500000</v>
      </c>
      <c r="R154" s="117">
        <v>45625</v>
      </c>
    </row>
    <row r="155" spans="1:18" x14ac:dyDescent="0.35">
      <c r="A155" s="106">
        <v>96660790</v>
      </c>
      <c r="B155" s="119">
        <v>4</v>
      </c>
      <c r="C155" s="107" t="s">
        <v>34</v>
      </c>
      <c r="D155" s="122" t="s">
        <v>72</v>
      </c>
      <c r="E155" s="109">
        <v>133</v>
      </c>
      <c r="F155" s="78">
        <v>45513</v>
      </c>
      <c r="G155" s="110" t="s">
        <v>174</v>
      </c>
      <c r="H155" s="127"/>
      <c r="I155" s="112" t="s">
        <v>25</v>
      </c>
      <c r="J155" s="113">
        <v>4000000</v>
      </c>
      <c r="K155" s="27"/>
      <c r="L155" s="27"/>
      <c r="M155" s="114"/>
      <c r="N155" s="27"/>
      <c r="O155" s="116">
        <v>4000000</v>
      </c>
      <c r="P155" s="116"/>
      <c r="Q155" s="116">
        <f t="shared" ref="Q155:Q158" si="15">+K155</f>
        <v>0</v>
      </c>
      <c r="R155" s="117">
        <v>45971</v>
      </c>
    </row>
    <row r="156" spans="1:18" x14ac:dyDescent="0.35">
      <c r="A156" s="106">
        <v>96660790</v>
      </c>
      <c r="B156" s="119">
        <v>4</v>
      </c>
      <c r="C156" s="107" t="s">
        <v>34</v>
      </c>
      <c r="D156" s="122" t="s">
        <v>72</v>
      </c>
      <c r="E156" s="109">
        <v>133</v>
      </c>
      <c r="F156" s="78">
        <v>45513</v>
      </c>
      <c r="G156" s="110" t="s">
        <v>175</v>
      </c>
      <c r="H156" s="127"/>
      <c r="I156" s="112" t="s">
        <v>25</v>
      </c>
      <c r="J156" s="113">
        <v>4000000</v>
      </c>
      <c r="K156" s="27"/>
      <c r="L156" s="27"/>
      <c r="M156" s="114"/>
      <c r="N156" s="27"/>
      <c r="O156" s="116">
        <v>4000000</v>
      </c>
      <c r="P156" s="116"/>
      <c r="Q156" s="116">
        <f t="shared" si="15"/>
        <v>0</v>
      </c>
      <c r="R156" s="117">
        <v>45806</v>
      </c>
    </row>
    <row r="157" spans="1:18" x14ac:dyDescent="0.35">
      <c r="A157" s="106">
        <v>96660790</v>
      </c>
      <c r="B157" s="119">
        <v>4</v>
      </c>
      <c r="C157" s="107" t="s">
        <v>34</v>
      </c>
      <c r="D157" s="122" t="s">
        <v>72</v>
      </c>
      <c r="E157" s="109">
        <v>133</v>
      </c>
      <c r="F157" s="78">
        <v>45513</v>
      </c>
      <c r="G157" s="110" t="s">
        <v>176</v>
      </c>
      <c r="H157" s="127"/>
      <c r="I157" s="112" t="s">
        <v>25</v>
      </c>
      <c r="J157" s="113">
        <v>4000000</v>
      </c>
      <c r="K157" s="27"/>
      <c r="L157" s="27"/>
      <c r="M157" s="114"/>
      <c r="N157" s="27"/>
      <c r="O157" s="116">
        <v>4000000</v>
      </c>
      <c r="P157" s="116"/>
      <c r="Q157" s="116">
        <f t="shared" si="15"/>
        <v>0</v>
      </c>
      <c r="R157" s="117">
        <v>45884</v>
      </c>
    </row>
    <row r="158" spans="1:18" x14ac:dyDescent="0.35">
      <c r="A158" s="106">
        <v>96660790</v>
      </c>
      <c r="B158" s="119">
        <v>4</v>
      </c>
      <c r="C158" s="107" t="s">
        <v>34</v>
      </c>
      <c r="D158" s="122" t="s">
        <v>72</v>
      </c>
      <c r="E158" s="109">
        <v>133</v>
      </c>
      <c r="F158" s="78">
        <v>45513</v>
      </c>
      <c r="G158" s="110" t="s">
        <v>177</v>
      </c>
      <c r="H158" s="127"/>
      <c r="I158" s="112" t="s">
        <v>25</v>
      </c>
      <c r="J158" s="113">
        <v>4000000</v>
      </c>
      <c r="K158" s="27"/>
      <c r="L158" s="27"/>
      <c r="M158" s="114"/>
      <c r="N158" s="27"/>
      <c r="O158" s="116">
        <v>4000000</v>
      </c>
      <c r="P158" s="116"/>
      <c r="Q158" s="116">
        <f t="shared" si="15"/>
        <v>0</v>
      </c>
      <c r="R158" s="117">
        <v>45910</v>
      </c>
    </row>
    <row r="159" spans="1:18" x14ac:dyDescent="0.35">
      <c r="A159" s="106">
        <v>76141388</v>
      </c>
      <c r="B159" s="119">
        <v>0</v>
      </c>
      <c r="C159" s="107" t="s">
        <v>63</v>
      </c>
      <c r="D159" s="134" t="s">
        <v>10</v>
      </c>
      <c r="E159" s="109">
        <v>136</v>
      </c>
      <c r="F159" s="78">
        <v>44019</v>
      </c>
      <c r="G159" s="126"/>
      <c r="H159" s="127"/>
      <c r="I159" s="112" t="s">
        <v>23</v>
      </c>
      <c r="J159" s="113">
        <v>500</v>
      </c>
      <c r="K159" s="135"/>
      <c r="L159" s="27"/>
      <c r="M159" s="114"/>
      <c r="N159" s="27"/>
      <c r="O159" s="115"/>
      <c r="P159" s="116"/>
      <c r="Q159" s="116"/>
      <c r="R159" s="118"/>
    </row>
    <row r="160" spans="1:18" x14ac:dyDescent="0.35">
      <c r="A160" s="106">
        <v>96678790</v>
      </c>
      <c r="B160" s="119">
        <v>2</v>
      </c>
      <c r="C160" s="107" t="s">
        <v>35</v>
      </c>
      <c r="D160" s="134" t="s">
        <v>10</v>
      </c>
      <c r="E160" s="109">
        <v>112</v>
      </c>
      <c r="F160" s="78">
        <v>42551</v>
      </c>
      <c r="G160" s="126"/>
      <c r="H160" s="127"/>
      <c r="I160" s="112" t="s">
        <v>25</v>
      </c>
      <c r="J160" s="113">
        <v>120000000</v>
      </c>
      <c r="K160" s="135"/>
      <c r="L160" s="27"/>
      <c r="M160" s="114"/>
      <c r="N160" s="27"/>
      <c r="O160" s="115"/>
      <c r="P160" s="116"/>
      <c r="Q160" s="116"/>
      <c r="R160" s="118"/>
    </row>
    <row r="161" spans="1:18" x14ac:dyDescent="0.35">
      <c r="A161" s="106">
        <v>96678790</v>
      </c>
      <c r="B161" s="119">
        <v>2</v>
      </c>
      <c r="C161" s="107" t="s">
        <v>35</v>
      </c>
      <c r="D161" s="122" t="s">
        <v>72</v>
      </c>
      <c r="E161" s="109">
        <v>112</v>
      </c>
      <c r="F161" s="78">
        <v>45393</v>
      </c>
      <c r="G161" s="110" t="s">
        <v>111</v>
      </c>
      <c r="H161" s="123" t="s">
        <v>121</v>
      </c>
      <c r="I161" s="112" t="s">
        <v>23</v>
      </c>
      <c r="J161" s="113">
        <v>400</v>
      </c>
      <c r="K161" s="27"/>
      <c r="L161" s="27">
        <v>15188568</v>
      </c>
      <c r="M161" s="114"/>
      <c r="N161" s="27"/>
      <c r="O161" s="116"/>
      <c r="P161" s="116"/>
      <c r="Q161" s="116">
        <f t="shared" ref="Q161:Q166" si="16">+K161</f>
        <v>0</v>
      </c>
      <c r="R161" s="118">
        <v>45574</v>
      </c>
    </row>
    <row r="162" spans="1:18" x14ac:dyDescent="0.35">
      <c r="A162" s="106">
        <v>96678790</v>
      </c>
      <c r="B162" s="119">
        <v>2</v>
      </c>
      <c r="C162" s="107" t="s">
        <v>35</v>
      </c>
      <c r="D162" s="122" t="s">
        <v>72</v>
      </c>
      <c r="E162" s="109">
        <v>112</v>
      </c>
      <c r="F162" s="78">
        <v>45393</v>
      </c>
      <c r="G162" s="110" t="s">
        <v>112</v>
      </c>
      <c r="H162" s="123" t="s">
        <v>121</v>
      </c>
      <c r="I162" s="112" t="s">
        <v>23</v>
      </c>
      <c r="J162" s="113">
        <v>400</v>
      </c>
      <c r="K162" s="27">
        <v>15188568</v>
      </c>
      <c r="L162" s="27"/>
      <c r="M162" s="114"/>
      <c r="N162" s="27"/>
      <c r="O162" s="116"/>
      <c r="P162" s="116"/>
      <c r="Q162" s="116">
        <f t="shared" si="16"/>
        <v>15188568</v>
      </c>
      <c r="R162" s="118">
        <v>45604</v>
      </c>
    </row>
    <row r="163" spans="1:18" x14ac:dyDescent="0.35">
      <c r="A163" s="106">
        <v>96678790</v>
      </c>
      <c r="B163" s="119">
        <v>2</v>
      </c>
      <c r="C163" s="107" t="s">
        <v>35</v>
      </c>
      <c r="D163" s="122" t="s">
        <v>72</v>
      </c>
      <c r="E163" s="109">
        <v>112</v>
      </c>
      <c r="F163" s="78">
        <v>45393</v>
      </c>
      <c r="G163" s="110" t="s">
        <v>113</v>
      </c>
      <c r="H163" s="123" t="s">
        <v>121</v>
      </c>
      <c r="I163" s="112" t="s">
        <v>23</v>
      </c>
      <c r="J163" s="113">
        <v>400</v>
      </c>
      <c r="K163" s="27">
        <v>15188568</v>
      </c>
      <c r="L163" s="27"/>
      <c r="M163" s="114"/>
      <c r="N163" s="27"/>
      <c r="O163" s="116"/>
      <c r="P163" s="116"/>
      <c r="Q163" s="116">
        <f t="shared" si="16"/>
        <v>15188568</v>
      </c>
      <c r="R163" s="118">
        <v>45635</v>
      </c>
    </row>
    <row r="164" spans="1:18" x14ac:dyDescent="0.35">
      <c r="A164" s="106">
        <v>96678790</v>
      </c>
      <c r="B164" s="119">
        <v>2</v>
      </c>
      <c r="C164" s="107" t="s">
        <v>35</v>
      </c>
      <c r="D164" s="122" t="s">
        <v>72</v>
      </c>
      <c r="E164" s="109">
        <v>112</v>
      </c>
      <c r="F164" s="78">
        <v>45393</v>
      </c>
      <c r="G164" s="110" t="s">
        <v>114</v>
      </c>
      <c r="H164" s="123" t="s">
        <v>121</v>
      </c>
      <c r="I164" s="112" t="s">
        <v>23</v>
      </c>
      <c r="J164" s="113">
        <v>400</v>
      </c>
      <c r="K164" s="27">
        <v>15188568</v>
      </c>
      <c r="L164" s="27"/>
      <c r="M164" s="114"/>
      <c r="N164" s="27"/>
      <c r="O164" s="116"/>
      <c r="P164" s="116"/>
      <c r="Q164" s="116">
        <f t="shared" si="16"/>
        <v>15188568</v>
      </c>
      <c r="R164" s="118">
        <v>45666</v>
      </c>
    </row>
    <row r="165" spans="1:18" x14ac:dyDescent="0.35">
      <c r="A165" s="106">
        <v>96678790</v>
      </c>
      <c r="B165" s="119">
        <v>2</v>
      </c>
      <c r="C165" s="107" t="s">
        <v>35</v>
      </c>
      <c r="D165" s="122" t="s">
        <v>72</v>
      </c>
      <c r="E165" s="109">
        <v>112</v>
      </c>
      <c r="F165" s="78">
        <v>45393</v>
      </c>
      <c r="G165" s="110" t="s">
        <v>115</v>
      </c>
      <c r="H165" s="123" t="s">
        <v>121</v>
      </c>
      <c r="I165" s="112" t="s">
        <v>23</v>
      </c>
      <c r="J165" s="113">
        <v>400</v>
      </c>
      <c r="K165" s="27">
        <v>15188568</v>
      </c>
      <c r="L165" s="27"/>
      <c r="M165" s="114"/>
      <c r="N165" s="27"/>
      <c r="O165" s="116"/>
      <c r="P165" s="116"/>
      <c r="Q165" s="116">
        <f t="shared" si="16"/>
        <v>15188568</v>
      </c>
      <c r="R165" s="118">
        <v>45695</v>
      </c>
    </row>
    <row r="166" spans="1:18" x14ac:dyDescent="0.35">
      <c r="A166" s="106">
        <v>96678790</v>
      </c>
      <c r="B166" s="119">
        <v>2</v>
      </c>
      <c r="C166" s="107" t="s">
        <v>35</v>
      </c>
      <c r="D166" s="122" t="s">
        <v>72</v>
      </c>
      <c r="E166" s="109">
        <v>112</v>
      </c>
      <c r="F166" s="78">
        <v>45393</v>
      </c>
      <c r="G166" s="110" t="s">
        <v>116</v>
      </c>
      <c r="H166" s="123" t="s">
        <v>121</v>
      </c>
      <c r="I166" s="112" t="s">
        <v>23</v>
      </c>
      <c r="J166" s="113">
        <v>400</v>
      </c>
      <c r="K166" s="27">
        <v>7594284</v>
      </c>
      <c r="L166" s="27"/>
      <c r="M166" s="114"/>
      <c r="N166" s="27"/>
      <c r="O166" s="116">
        <v>7594284</v>
      </c>
      <c r="P166" s="116"/>
      <c r="Q166" s="116">
        <f t="shared" si="16"/>
        <v>7594284</v>
      </c>
      <c r="R166" s="118">
        <v>45723</v>
      </c>
    </row>
    <row r="167" spans="1:18" x14ac:dyDescent="0.35">
      <c r="A167" s="106">
        <v>96678790</v>
      </c>
      <c r="B167" s="119">
        <v>2</v>
      </c>
      <c r="C167" s="107" t="s">
        <v>35</v>
      </c>
      <c r="D167" s="122" t="s">
        <v>72</v>
      </c>
      <c r="E167" s="109">
        <v>112</v>
      </c>
      <c r="F167" s="78">
        <v>45526</v>
      </c>
      <c r="G167" s="110">
        <v>210</v>
      </c>
      <c r="H167" s="123"/>
      <c r="I167" s="112" t="s">
        <v>56</v>
      </c>
      <c r="J167" s="113">
        <v>5000</v>
      </c>
      <c r="K167" s="27"/>
      <c r="L167" s="27">
        <v>4806450</v>
      </c>
      <c r="M167" s="114"/>
      <c r="N167" s="27"/>
      <c r="O167" s="116"/>
      <c r="P167" s="116"/>
      <c r="Q167" s="116">
        <f t="shared" ref="Q167:Q171" si="17">+K167</f>
        <v>0</v>
      </c>
      <c r="R167" s="118">
        <v>45581</v>
      </c>
    </row>
    <row r="168" spans="1:18" x14ac:dyDescent="0.35">
      <c r="A168" s="106">
        <v>96678790</v>
      </c>
      <c r="B168" s="119">
        <v>2</v>
      </c>
      <c r="C168" s="107" t="s">
        <v>35</v>
      </c>
      <c r="D168" s="122" t="s">
        <v>72</v>
      </c>
      <c r="E168" s="109">
        <v>112</v>
      </c>
      <c r="F168" s="78">
        <v>45526</v>
      </c>
      <c r="G168" s="110">
        <v>211</v>
      </c>
      <c r="H168" s="123"/>
      <c r="I168" s="112" t="s">
        <v>56</v>
      </c>
      <c r="J168" s="113">
        <v>5000</v>
      </c>
      <c r="K168" s="27"/>
      <c r="L168" s="27">
        <v>4806450</v>
      </c>
      <c r="M168" s="114"/>
      <c r="N168" s="27"/>
      <c r="O168" s="116"/>
      <c r="P168" s="116"/>
      <c r="Q168" s="116">
        <f t="shared" si="17"/>
        <v>0</v>
      </c>
      <c r="R168" s="118">
        <v>45587</v>
      </c>
    </row>
    <row r="169" spans="1:18" x14ac:dyDescent="0.35">
      <c r="A169" s="106">
        <v>96678790</v>
      </c>
      <c r="B169" s="119">
        <v>2</v>
      </c>
      <c r="C169" s="107" t="s">
        <v>35</v>
      </c>
      <c r="D169" s="122" t="s">
        <v>72</v>
      </c>
      <c r="E169" s="109">
        <v>112</v>
      </c>
      <c r="F169" s="78">
        <v>45526</v>
      </c>
      <c r="G169" s="110">
        <v>212</v>
      </c>
      <c r="H169" s="123"/>
      <c r="I169" s="112" t="s">
        <v>56</v>
      </c>
      <c r="J169" s="113">
        <v>5000</v>
      </c>
      <c r="K169" s="27">
        <v>4806450</v>
      </c>
      <c r="L169" s="27"/>
      <c r="M169" s="114"/>
      <c r="N169" s="27"/>
      <c r="O169" s="116"/>
      <c r="P169" s="116"/>
      <c r="Q169" s="116">
        <f t="shared" si="17"/>
        <v>4806450</v>
      </c>
      <c r="R169" s="118">
        <v>45610</v>
      </c>
    </row>
    <row r="170" spans="1:18" x14ac:dyDescent="0.35">
      <c r="A170" s="106">
        <v>96678790</v>
      </c>
      <c r="B170" s="119">
        <v>2</v>
      </c>
      <c r="C170" s="107" t="s">
        <v>35</v>
      </c>
      <c r="D170" s="122" t="s">
        <v>72</v>
      </c>
      <c r="E170" s="109">
        <v>112</v>
      </c>
      <c r="F170" s="78">
        <v>45526</v>
      </c>
      <c r="G170" s="110">
        <v>213</v>
      </c>
      <c r="H170" s="123"/>
      <c r="I170" s="112" t="s">
        <v>56</v>
      </c>
      <c r="J170" s="113">
        <v>5000</v>
      </c>
      <c r="K170" s="27">
        <v>4806450</v>
      </c>
      <c r="L170" s="27"/>
      <c r="M170" s="114"/>
      <c r="N170" s="27"/>
      <c r="O170" s="116"/>
      <c r="P170" s="116"/>
      <c r="Q170" s="116">
        <f t="shared" si="17"/>
        <v>4806450</v>
      </c>
      <c r="R170" s="118">
        <v>45615</v>
      </c>
    </row>
    <row r="171" spans="1:18" x14ac:dyDescent="0.35">
      <c r="A171" s="106">
        <v>96678790</v>
      </c>
      <c r="B171" s="119">
        <v>2</v>
      </c>
      <c r="C171" s="107" t="s">
        <v>35</v>
      </c>
      <c r="D171" s="122" t="s">
        <v>72</v>
      </c>
      <c r="E171" s="109">
        <v>112</v>
      </c>
      <c r="F171" s="78">
        <v>45526</v>
      </c>
      <c r="G171" s="110">
        <v>214</v>
      </c>
      <c r="H171" s="123"/>
      <c r="I171" s="112" t="s">
        <v>56</v>
      </c>
      <c r="J171" s="113">
        <v>5000</v>
      </c>
      <c r="K171" s="27">
        <v>4806450</v>
      </c>
      <c r="L171" s="27"/>
      <c r="M171" s="114"/>
      <c r="N171" s="27"/>
      <c r="O171" s="116"/>
      <c r="P171" s="116"/>
      <c r="Q171" s="116">
        <f t="shared" si="17"/>
        <v>4806450</v>
      </c>
      <c r="R171" s="118">
        <v>45636</v>
      </c>
    </row>
    <row r="172" spans="1:18" x14ac:dyDescent="0.35">
      <c r="A172" s="106">
        <v>96678790</v>
      </c>
      <c r="B172" s="119">
        <v>2</v>
      </c>
      <c r="C172" s="107" t="s">
        <v>35</v>
      </c>
      <c r="D172" s="134" t="s">
        <v>10</v>
      </c>
      <c r="E172" s="109">
        <v>127</v>
      </c>
      <c r="F172" s="78">
        <v>43403</v>
      </c>
      <c r="G172" s="126"/>
      <c r="H172" s="127"/>
      <c r="I172" s="112" t="s">
        <v>25</v>
      </c>
      <c r="J172" s="113">
        <v>240000000</v>
      </c>
      <c r="K172" s="135"/>
      <c r="L172" s="27"/>
      <c r="M172" s="114"/>
      <c r="N172" s="27"/>
      <c r="O172" s="115"/>
      <c r="P172" s="116"/>
      <c r="Q172" s="116"/>
      <c r="R172" s="118"/>
    </row>
    <row r="173" spans="1:18" x14ac:dyDescent="0.35">
      <c r="A173" s="106">
        <v>96678790</v>
      </c>
      <c r="B173" s="119">
        <v>2</v>
      </c>
      <c r="C173" s="107" t="s">
        <v>35</v>
      </c>
      <c r="D173" s="122" t="s">
        <v>72</v>
      </c>
      <c r="E173" s="109">
        <v>127</v>
      </c>
      <c r="F173" s="78">
        <v>45343</v>
      </c>
      <c r="G173" s="110">
        <v>196</v>
      </c>
      <c r="H173" s="127"/>
      <c r="I173" s="112" t="s">
        <v>25</v>
      </c>
      <c r="J173" s="113">
        <v>20000000</v>
      </c>
      <c r="K173" s="27"/>
      <c r="L173" s="27">
        <v>20000000</v>
      </c>
      <c r="M173" s="114"/>
      <c r="N173" s="27"/>
      <c r="O173" s="115"/>
      <c r="P173" s="116"/>
      <c r="Q173" s="116">
        <f t="shared" si="14"/>
        <v>0</v>
      </c>
      <c r="R173" s="118">
        <v>45575</v>
      </c>
    </row>
    <row r="174" spans="1:18" x14ac:dyDescent="0.35">
      <c r="A174" s="106">
        <v>96678790</v>
      </c>
      <c r="B174" s="119">
        <v>2</v>
      </c>
      <c r="C174" s="107" t="s">
        <v>35</v>
      </c>
      <c r="D174" s="122" t="s">
        <v>72</v>
      </c>
      <c r="E174" s="109">
        <v>127</v>
      </c>
      <c r="F174" s="78">
        <v>45343</v>
      </c>
      <c r="G174" s="110">
        <v>197</v>
      </c>
      <c r="H174" s="127"/>
      <c r="I174" s="112" t="s">
        <v>25</v>
      </c>
      <c r="J174" s="113">
        <v>20000000</v>
      </c>
      <c r="K174" s="27"/>
      <c r="L174" s="27">
        <v>20000000</v>
      </c>
      <c r="M174" s="114"/>
      <c r="N174" s="27"/>
      <c r="O174" s="115"/>
      <c r="P174" s="116"/>
      <c r="Q174" s="116">
        <f t="shared" si="14"/>
        <v>0</v>
      </c>
      <c r="R174" s="118">
        <v>45580</v>
      </c>
    </row>
    <row r="175" spans="1:18" x14ac:dyDescent="0.35">
      <c r="A175" s="106">
        <v>96678790</v>
      </c>
      <c r="B175" s="119">
        <v>2</v>
      </c>
      <c r="C175" s="107" t="s">
        <v>35</v>
      </c>
      <c r="D175" s="122" t="s">
        <v>72</v>
      </c>
      <c r="E175" s="109">
        <v>127</v>
      </c>
      <c r="F175" s="78">
        <v>45488</v>
      </c>
      <c r="G175" s="110">
        <v>199</v>
      </c>
      <c r="H175" s="127"/>
      <c r="I175" s="112" t="s">
        <v>25</v>
      </c>
      <c r="J175" s="113">
        <v>20000000</v>
      </c>
      <c r="K175" s="27">
        <v>20000000</v>
      </c>
      <c r="L175" s="27"/>
      <c r="M175" s="114"/>
      <c r="N175" s="27"/>
      <c r="O175" s="115"/>
      <c r="P175" s="116"/>
      <c r="Q175" s="116">
        <f t="shared" ref="Q175:Q178" si="18">+K175</f>
        <v>20000000</v>
      </c>
      <c r="R175" s="118">
        <v>45610</v>
      </c>
    </row>
    <row r="176" spans="1:18" x14ac:dyDescent="0.35">
      <c r="A176" s="106">
        <v>96678790</v>
      </c>
      <c r="B176" s="119">
        <v>2</v>
      </c>
      <c r="C176" s="107" t="s">
        <v>35</v>
      </c>
      <c r="D176" s="122" t="s">
        <v>72</v>
      </c>
      <c r="E176" s="109">
        <v>127</v>
      </c>
      <c r="F176" s="78">
        <v>45488</v>
      </c>
      <c r="G176" s="110">
        <v>200</v>
      </c>
      <c r="H176" s="127"/>
      <c r="I176" s="112" t="s">
        <v>25</v>
      </c>
      <c r="J176" s="113">
        <v>20000000</v>
      </c>
      <c r="K176" s="27">
        <v>20000000</v>
      </c>
      <c r="L176" s="27"/>
      <c r="M176" s="114"/>
      <c r="N176" s="27"/>
      <c r="O176" s="115"/>
      <c r="P176" s="116"/>
      <c r="Q176" s="116">
        <f t="shared" si="18"/>
        <v>20000000</v>
      </c>
      <c r="R176" s="118">
        <v>45617</v>
      </c>
    </row>
    <row r="177" spans="1:18" x14ac:dyDescent="0.35">
      <c r="A177" s="106">
        <v>96678790</v>
      </c>
      <c r="B177" s="119">
        <v>2</v>
      </c>
      <c r="C177" s="107" t="s">
        <v>35</v>
      </c>
      <c r="D177" s="122" t="s">
        <v>72</v>
      </c>
      <c r="E177" s="109">
        <v>127</v>
      </c>
      <c r="F177" s="78">
        <v>45488</v>
      </c>
      <c r="G177" s="110">
        <v>201</v>
      </c>
      <c r="H177" s="127"/>
      <c r="I177" s="112" t="s">
        <v>25</v>
      </c>
      <c r="J177" s="113">
        <v>20000000</v>
      </c>
      <c r="K177" s="27">
        <v>20000000</v>
      </c>
      <c r="L177" s="27"/>
      <c r="M177" s="114"/>
      <c r="N177" s="27"/>
      <c r="O177" s="115"/>
      <c r="P177" s="116"/>
      <c r="Q177" s="116">
        <f t="shared" si="18"/>
        <v>20000000</v>
      </c>
      <c r="R177" s="118">
        <v>45673</v>
      </c>
    </row>
    <row r="178" spans="1:18" x14ac:dyDescent="0.35">
      <c r="A178" s="106">
        <v>96678790</v>
      </c>
      <c r="B178" s="119">
        <v>2</v>
      </c>
      <c r="C178" s="107" t="s">
        <v>35</v>
      </c>
      <c r="D178" s="122" t="s">
        <v>72</v>
      </c>
      <c r="E178" s="109">
        <v>127</v>
      </c>
      <c r="F178" s="78">
        <v>45488</v>
      </c>
      <c r="G178" s="110">
        <v>202</v>
      </c>
      <c r="H178" s="127"/>
      <c r="I178" s="112" t="s">
        <v>25</v>
      </c>
      <c r="J178" s="113">
        <v>20000000</v>
      </c>
      <c r="K178" s="27">
        <v>20000000</v>
      </c>
      <c r="L178" s="27"/>
      <c r="M178" s="114"/>
      <c r="N178" s="27"/>
      <c r="O178" s="115"/>
      <c r="P178" s="116"/>
      <c r="Q178" s="116">
        <f t="shared" si="18"/>
        <v>20000000</v>
      </c>
      <c r="R178" s="118">
        <v>45701</v>
      </c>
    </row>
    <row r="179" spans="1:18" x14ac:dyDescent="0.35">
      <c r="A179" s="106">
        <v>96678790</v>
      </c>
      <c r="B179" s="119">
        <v>2</v>
      </c>
      <c r="C179" s="107" t="s">
        <v>35</v>
      </c>
      <c r="D179" s="122" t="s">
        <v>72</v>
      </c>
      <c r="E179" s="109">
        <v>127</v>
      </c>
      <c r="F179" s="78">
        <v>45526</v>
      </c>
      <c r="G179" s="110">
        <v>203</v>
      </c>
      <c r="H179" s="127"/>
      <c r="I179" s="112" t="s">
        <v>25</v>
      </c>
      <c r="J179" s="113">
        <v>20000000</v>
      </c>
      <c r="K179" s="27">
        <v>20000000</v>
      </c>
      <c r="L179" s="27"/>
      <c r="M179" s="114"/>
      <c r="N179" s="27"/>
      <c r="O179" s="115"/>
      <c r="P179" s="116"/>
      <c r="Q179" s="116">
        <f t="shared" ref="Q179:Q189" si="19">+K179</f>
        <v>20000000</v>
      </c>
      <c r="R179" s="118">
        <v>45729</v>
      </c>
    </row>
    <row r="180" spans="1:18" x14ac:dyDescent="0.35">
      <c r="A180" s="106">
        <v>96678790</v>
      </c>
      <c r="B180" s="119">
        <v>2</v>
      </c>
      <c r="C180" s="107" t="s">
        <v>35</v>
      </c>
      <c r="D180" s="122" t="s">
        <v>72</v>
      </c>
      <c r="E180" s="109">
        <v>127</v>
      </c>
      <c r="F180" s="78">
        <v>45526</v>
      </c>
      <c r="G180" s="110">
        <v>204</v>
      </c>
      <c r="H180" s="127"/>
      <c r="I180" s="112" t="s">
        <v>25</v>
      </c>
      <c r="J180" s="113">
        <v>20000000</v>
      </c>
      <c r="K180" s="27">
        <v>20000000</v>
      </c>
      <c r="L180" s="27"/>
      <c r="M180" s="114"/>
      <c r="N180" s="27"/>
      <c r="O180" s="115"/>
      <c r="P180" s="116"/>
      <c r="Q180" s="116">
        <f t="shared" si="19"/>
        <v>20000000</v>
      </c>
      <c r="R180" s="118">
        <v>45736</v>
      </c>
    </row>
    <row r="181" spans="1:18" x14ac:dyDescent="0.35">
      <c r="A181" s="106">
        <v>96678790</v>
      </c>
      <c r="B181" s="119">
        <v>2</v>
      </c>
      <c r="C181" s="107" t="s">
        <v>35</v>
      </c>
      <c r="D181" s="122" t="s">
        <v>72</v>
      </c>
      <c r="E181" s="109">
        <v>127</v>
      </c>
      <c r="F181" s="78">
        <v>45526</v>
      </c>
      <c r="G181" s="110">
        <v>205</v>
      </c>
      <c r="H181" s="127"/>
      <c r="I181" s="112" t="s">
        <v>25</v>
      </c>
      <c r="J181" s="113">
        <v>20000000</v>
      </c>
      <c r="K181" s="27">
        <v>20000000</v>
      </c>
      <c r="L181" s="27"/>
      <c r="M181" s="114"/>
      <c r="N181" s="27"/>
      <c r="O181" s="115"/>
      <c r="P181" s="116"/>
      <c r="Q181" s="116">
        <f t="shared" si="19"/>
        <v>20000000</v>
      </c>
      <c r="R181" s="118">
        <v>45763</v>
      </c>
    </row>
    <row r="182" spans="1:18" x14ac:dyDescent="0.35">
      <c r="A182" s="106">
        <v>96678790</v>
      </c>
      <c r="B182" s="119">
        <v>2</v>
      </c>
      <c r="C182" s="107" t="s">
        <v>35</v>
      </c>
      <c r="D182" s="122" t="s">
        <v>72</v>
      </c>
      <c r="E182" s="109">
        <v>127</v>
      </c>
      <c r="F182" s="78">
        <v>45526</v>
      </c>
      <c r="G182" s="110">
        <v>206</v>
      </c>
      <c r="H182" s="127"/>
      <c r="I182" s="112" t="s">
        <v>25</v>
      </c>
      <c r="J182" s="113">
        <v>20000000</v>
      </c>
      <c r="K182" s="27">
        <v>20000000</v>
      </c>
      <c r="L182" s="27"/>
      <c r="M182" s="114"/>
      <c r="N182" s="27"/>
      <c r="O182" s="115"/>
      <c r="P182" s="116"/>
      <c r="Q182" s="116">
        <f t="shared" si="19"/>
        <v>20000000</v>
      </c>
      <c r="R182" s="118">
        <v>45770</v>
      </c>
    </row>
    <row r="183" spans="1:18" x14ac:dyDescent="0.35">
      <c r="A183" s="106">
        <v>96678790</v>
      </c>
      <c r="B183" s="119">
        <v>2</v>
      </c>
      <c r="C183" s="107" t="s">
        <v>35</v>
      </c>
      <c r="D183" s="134" t="s">
        <v>10</v>
      </c>
      <c r="E183" s="109">
        <v>160</v>
      </c>
      <c r="F183" s="78">
        <v>45530</v>
      </c>
      <c r="G183" s="126"/>
      <c r="H183" s="127"/>
      <c r="I183" s="112" t="s">
        <v>25</v>
      </c>
      <c r="J183" s="113">
        <v>240000000</v>
      </c>
      <c r="K183" s="135"/>
      <c r="L183" s="27"/>
      <c r="M183" s="114"/>
      <c r="N183" s="27"/>
      <c r="O183" s="115"/>
      <c r="P183" s="116"/>
      <c r="Q183" s="116"/>
      <c r="R183" s="118"/>
    </row>
    <row r="184" spans="1:18" x14ac:dyDescent="0.35">
      <c r="A184" s="106">
        <v>96678790</v>
      </c>
      <c r="B184" s="119">
        <v>2</v>
      </c>
      <c r="C184" s="107" t="s">
        <v>35</v>
      </c>
      <c r="D184" s="122" t="s">
        <v>72</v>
      </c>
      <c r="E184" s="109">
        <v>160</v>
      </c>
      <c r="F184" s="78">
        <v>45560</v>
      </c>
      <c r="G184" s="110">
        <v>1</v>
      </c>
      <c r="H184" s="127"/>
      <c r="I184" s="112" t="s">
        <v>25</v>
      </c>
      <c r="J184" s="113">
        <v>20000000</v>
      </c>
      <c r="K184" s="27">
        <v>10000000</v>
      </c>
      <c r="L184" s="27"/>
      <c r="M184" s="114"/>
      <c r="N184" s="27"/>
      <c r="O184" s="116">
        <v>10000000</v>
      </c>
      <c r="P184" s="116"/>
      <c r="Q184" s="116">
        <f t="shared" si="19"/>
        <v>10000000</v>
      </c>
      <c r="R184" s="118">
        <v>45708</v>
      </c>
    </row>
    <row r="185" spans="1:18" x14ac:dyDescent="0.35">
      <c r="A185" s="106">
        <v>96678790</v>
      </c>
      <c r="B185" s="119">
        <v>2</v>
      </c>
      <c r="C185" s="107" t="s">
        <v>35</v>
      </c>
      <c r="D185" s="122" t="s">
        <v>72</v>
      </c>
      <c r="E185" s="109">
        <v>160</v>
      </c>
      <c r="F185" s="78">
        <v>45560</v>
      </c>
      <c r="G185" s="110">
        <v>2</v>
      </c>
      <c r="H185" s="127"/>
      <c r="I185" s="112" t="s">
        <v>25</v>
      </c>
      <c r="J185" s="113">
        <v>20000000</v>
      </c>
      <c r="K185" s="27">
        <v>20000000</v>
      </c>
      <c r="L185" s="27"/>
      <c r="M185" s="114"/>
      <c r="N185" s="27"/>
      <c r="O185" s="113"/>
      <c r="P185" s="116"/>
      <c r="Q185" s="116">
        <f t="shared" si="19"/>
        <v>20000000</v>
      </c>
      <c r="R185" s="118">
        <v>45784</v>
      </c>
    </row>
    <row r="186" spans="1:18" x14ac:dyDescent="0.35">
      <c r="A186" s="106">
        <v>96678790</v>
      </c>
      <c r="B186" s="119">
        <v>2</v>
      </c>
      <c r="C186" s="107" t="s">
        <v>35</v>
      </c>
      <c r="D186" s="122" t="s">
        <v>72</v>
      </c>
      <c r="E186" s="109">
        <v>160</v>
      </c>
      <c r="F186" s="78">
        <v>45560</v>
      </c>
      <c r="G186" s="110">
        <v>3</v>
      </c>
      <c r="H186" s="127"/>
      <c r="I186" s="112" t="s">
        <v>25</v>
      </c>
      <c r="J186" s="113">
        <v>20000000</v>
      </c>
      <c r="K186" s="27">
        <v>20000000</v>
      </c>
      <c r="L186" s="27"/>
      <c r="M186" s="114"/>
      <c r="N186" s="27"/>
      <c r="O186" s="113"/>
      <c r="P186" s="116"/>
      <c r="Q186" s="116">
        <f t="shared" si="19"/>
        <v>20000000</v>
      </c>
      <c r="R186" s="118">
        <v>45797</v>
      </c>
    </row>
    <row r="187" spans="1:18" x14ac:dyDescent="0.35">
      <c r="A187" s="106">
        <v>96678790</v>
      </c>
      <c r="B187" s="119">
        <v>2</v>
      </c>
      <c r="C187" s="107" t="s">
        <v>35</v>
      </c>
      <c r="D187" s="122" t="s">
        <v>72</v>
      </c>
      <c r="E187" s="109">
        <v>160</v>
      </c>
      <c r="F187" s="78">
        <v>45560</v>
      </c>
      <c r="G187" s="110">
        <v>4</v>
      </c>
      <c r="H187" s="127"/>
      <c r="I187" s="112" t="s">
        <v>25</v>
      </c>
      <c r="J187" s="113">
        <v>20000000</v>
      </c>
      <c r="K187" s="27">
        <v>20000000</v>
      </c>
      <c r="L187" s="27"/>
      <c r="M187" s="114"/>
      <c r="N187" s="27"/>
      <c r="O187" s="113"/>
      <c r="P187" s="116"/>
      <c r="Q187" s="116">
        <f t="shared" si="19"/>
        <v>20000000</v>
      </c>
      <c r="R187" s="118">
        <v>45818</v>
      </c>
    </row>
    <row r="188" spans="1:18" x14ac:dyDescent="0.35">
      <c r="A188" s="106">
        <v>96678790</v>
      </c>
      <c r="B188" s="119">
        <v>2</v>
      </c>
      <c r="C188" s="107" t="s">
        <v>35</v>
      </c>
      <c r="D188" s="122" t="s">
        <v>72</v>
      </c>
      <c r="E188" s="109">
        <v>160</v>
      </c>
      <c r="F188" s="78">
        <v>45560</v>
      </c>
      <c r="G188" s="110">
        <v>5</v>
      </c>
      <c r="H188" s="127"/>
      <c r="I188" s="112" t="s">
        <v>25</v>
      </c>
      <c r="J188" s="113">
        <v>20000000</v>
      </c>
      <c r="K188" s="80"/>
      <c r="L188" s="27"/>
      <c r="M188" s="114"/>
      <c r="N188" s="27"/>
      <c r="O188" s="116">
        <v>20000000</v>
      </c>
      <c r="P188" s="116"/>
      <c r="Q188" s="116">
        <f t="shared" si="19"/>
        <v>0</v>
      </c>
      <c r="R188" s="118">
        <v>45832</v>
      </c>
    </row>
    <row r="189" spans="1:18" x14ac:dyDescent="0.35">
      <c r="A189" s="106">
        <v>96678790</v>
      </c>
      <c r="B189" s="119">
        <v>2</v>
      </c>
      <c r="C189" s="107" t="s">
        <v>35</v>
      </c>
      <c r="D189" s="122" t="s">
        <v>72</v>
      </c>
      <c r="E189" s="109">
        <v>160</v>
      </c>
      <c r="F189" s="78">
        <v>45560</v>
      </c>
      <c r="G189" s="110">
        <v>6</v>
      </c>
      <c r="H189" s="127"/>
      <c r="I189" s="112" t="s">
        <v>25</v>
      </c>
      <c r="J189" s="113">
        <v>20000000</v>
      </c>
      <c r="K189" s="80"/>
      <c r="L189" s="27"/>
      <c r="M189" s="114"/>
      <c r="N189" s="27"/>
      <c r="O189" s="116">
        <v>20000000</v>
      </c>
      <c r="P189" s="116"/>
      <c r="Q189" s="116">
        <f t="shared" si="19"/>
        <v>0</v>
      </c>
      <c r="R189" s="118">
        <v>45846</v>
      </c>
    </row>
    <row r="190" spans="1:18" x14ac:dyDescent="0.35">
      <c r="A190" s="106">
        <v>76120857</v>
      </c>
      <c r="B190" s="119">
        <v>8</v>
      </c>
      <c r="C190" s="107" t="s">
        <v>67</v>
      </c>
      <c r="D190" s="120" t="s">
        <v>10</v>
      </c>
      <c r="E190" s="109">
        <v>143</v>
      </c>
      <c r="F190" s="78">
        <v>44391</v>
      </c>
      <c r="G190" s="126"/>
      <c r="H190" s="127"/>
      <c r="I190" s="112" t="s">
        <v>23</v>
      </c>
      <c r="J190" s="113">
        <v>1000</v>
      </c>
      <c r="K190" s="27"/>
      <c r="L190" s="27"/>
      <c r="M190" s="114"/>
      <c r="N190" s="27"/>
      <c r="O190" s="115"/>
      <c r="P190" s="116"/>
      <c r="Q190" s="116"/>
      <c r="R190" s="121"/>
    </row>
    <row r="191" spans="1:18" x14ac:dyDescent="0.35">
      <c r="A191" s="106">
        <v>96626570</v>
      </c>
      <c r="B191" s="119">
        <v>1</v>
      </c>
      <c r="C191" s="107" t="s">
        <v>36</v>
      </c>
      <c r="D191" s="120" t="s">
        <v>10</v>
      </c>
      <c r="E191" s="109">
        <v>146</v>
      </c>
      <c r="F191" s="78">
        <v>44454</v>
      </c>
      <c r="G191" s="126"/>
      <c r="H191" s="127"/>
      <c r="I191" s="112" t="s">
        <v>23</v>
      </c>
      <c r="J191" s="113">
        <v>500</v>
      </c>
      <c r="K191" s="27"/>
      <c r="L191" s="27"/>
      <c r="M191" s="114"/>
      <c r="N191" s="27"/>
      <c r="O191" s="115"/>
      <c r="P191" s="116"/>
      <c r="Q191" s="116"/>
      <c r="R191" s="121"/>
    </row>
    <row r="192" spans="1:18" x14ac:dyDescent="0.35">
      <c r="A192" s="106">
        <v>76016541</v>
      </c>
      <c r="B192" s="119">
        <v>7</v>
      </c>
      <c r="C192" s="107" t="s">
        <v>89</v>
      </c>
      <c r="D192" s="120" t="s">
        <v>10</v>
      </c>
      <c r="E192" s="109">
        <v>155</v>
      </c>
      <c r="F192" s="78">
        <v>45323</v>
      </c>
      <c r="G192" s="126"/>
      <c r="H192" s="127"/>
      <c r="I192" s="112" t="s">
        <v>23</v>
      </c>
      <c r="J192" s="113">
        <v>300</v>
      </c>
      <c r="K192" s="27"/>
      <c r="L192" s="27"/>
      <c r="M192" s="114"/>
      <c r="N192" s="27"/>
      <c r="O192" s="115"/>
      <c r="P192" s="116"/>
      <c r="Q192" s="116"/>
      <c r="R192" s="121"/>
    </row>
    <row r="193" spans="1:18" x14ac:dyDescent="0.35">
      <c r="A193" s="106">
        <v>76016541</v>
      </c>
      <c r="B193" s="119">
        <v>7</v>
      </c>
      <c r="C193" s="107" t="s">
        <v>89</v>
      </c>
      <c r="D193" s="122" t="s">
        <v>72</v>
      </c>
      <c r="E193" s="109">
        <v>155</v>
      </c>
      <c r="F193" s="78">
        <v>45372</v>
      </c>
      <c r="G193" s="110" t="s">
        <v>77</v>
      </c>
      <c r="H193" s="127"/>
      <c r="I193" s="112" t="s">
        <v>25</v>
      </c>
      <c r="J193" s="113">
        <v>1000000</v>
      </c>
      <c r="K193" s="27"/>
      <c r="L193" s="27">
        <v>1000000</v>
      </c>
      <c r="M193" s="114"/>
      <c r="N193" s="27"/>
      <c r="O193" s="115"/>
      <c r="P193" s="116"/>
      <c r="Q193" s="116">
        <f t="shared" ref="Q193" si="20">+K193</f>
        <v>0</v>
      </c>
      <c r="R193" s="121">
        <v>45595</v>
      </c>
    </row>
    <row r="194" spans="1:18" x14ac:dyDescent="0.35">
      <c r="A194" s="106">
        <v>76016541</v>
      </c>
      <c r="B194" s="119">
        <v>7</v>
      </c>
      <c r="C194" s="107" t="s">
        <v>89</v>
      </c>
      <c r="D194" s="122" t="s">
        <v>72</v>
      </c>
      <c r="E194" s="109">
        <v>155</v>
      </c>
      <c r="F194" s="78">
        <v>45428</v>
      </c>
      <c r="G194" s="110" t="s">
        <v>123</v>
      </c>
      <c r="H194" s="127"/>
      <c r="I194" s="112" t="s">
        <v>25</v>
      </c>
      <c r="J194" s="113">
        <v>1000000</v>
      </c>
      <c r="K194" s="27">
        <v>1000000</v>
      </c>
      <c r="L194" s="27"/>
      <c r="M194" s="114"/>
      <c r="N194" s="27"/>
      <c r="O194" s="115"/>
      <c r="P194" s="116"/>
      <c r="Q194" s="116">
        <f t="shared" ref="Q194" si="21">+K194</f>
        <v>1000000</v>
      </c>
      <c r="R194" s="121">
        <v>45623</v>
      </c>
    </row>
    <row r="195" spans="1:18" x14ac:dyDescent="0.35">
      <c r="A195" s="106">
        <v>76016541</v>
      </c>
      <c r="B195" s="119">
        <v>7</v>
      </c>
      <c r="C195" s="107" t="s">
        <v>89</v>
      </c>
      <c r="D195" s="122" t="s">
        <v>72</v>
      </c>
      <c r="E195" s="109">
        <v>155</v>
      </c>
      <c r="F195" s="78">
        <v>45456</v>
      </c>
      <c r="G195" s="110" t="s">
        <v>124</v>
      </c>
      <c r="H195" s="127"/>
      <c r="I195" s="112" t="s">
        <v>25</v>
      </c>
      <c r="J195" s="113">
        <v>1000000</v>
      </c>
      <c r="K195" s="27">
        <v>1000000</v>
      </c>
      <c r="L195" s="27"/>
      <c r="M195" s="114"/>
      <c r="N195" s="27"/>
      <c r="O195" s="115"/>
      <c r="P195" s="116"/>
      <c r="Q195" s="116">
        <f t="shared" ref="Q195:Q196" si="22">+K195</f>
        <v>1000000</v>
      </c>
      <c r="R195" s="121">
        <v>45653</v>
      </c>
    </row>
    <row r="196" spans="1:18" x14ac:dyDescent="0.35">
      <c r="A196" s="106">
        <v>76016541</v>
      </c>
      <c r="B196" s="119">
        <v>7</v>
      </c>
      <c r="C196" s="107" t="s">
        <v>89</v>
      </c>
      <c r="D196" s="122" t="s">
        <v>72</v>
      </c>
      <c r="E196" s="109">
        <v>155</v>
      </c>
      <c r="F196" s="78">
        <v>45484</v>
      </c>
      <c r="G196" s="110" t="s">
        <v>125</v>
      </c>
      <c r="H196" s="127"/>
      <c r="I196" s="112" t="s">
        <v>25</v>
      </c>
      <c r="J196" s="113">
        <v>1000000</v>
      </c>
      <c r="K196" s="27">
        <v>1000000</v>
      </c>
      <c r="L196" s="27"/>
      <c r="M196" s="114"/>
      <c r="N196" s="27"/>
      <c r="O196" s="115"/>
      <c r="P196" s="116"/>
      <c r="Q196" s="116">
        <f t="shared" si="22"/>
        <v>1000000</v>
      </c>
      <c r="R196" s="121">
        <v>45686</v>
      </c>
    </row>
    <row r="197" spans="1:18" x14ac:dyDescent="0.35">
      <c r="A197" s="106">
        <v>76016541</v>
      </c>
      <c r="B197" s="119">
        <v>7</v>
      </c>
      <c r="C197" s="107" t="s">
        <v>89</v>
      </c>
      <c r="D197" s="122" t="s">
        <v>72</v>
      </c>
      <c r="E197" s="109">
        <v>155</v>
      </c>
      <c r="F197" s="78">
        <v>45485</v>
      </c>
      <c r="G197" s="110" t="s">
        <v>85</v>
      </c>
      <c r="H197" s="127"/>
      <c r="I197" s="112" t="s">
        <v>25</v>
      </c>
      <c r="J197" s="113">
        <v>1000000</v>
      </c>
      <c r="K197" s="27">
        <v>1000000</v>
      </c>
      <c r="L197" s="27"/>
      <c r="M197" s="114"/>
      <c r="N197" s="27"/>
      <c r="O197" s="115"/>
      <c r="P197" s="116"/>
      <c r="Q197" s="116">
        <f t="shared" ref="Q197" si="23">+K197</f>
        <v>1000000</v>
      </c>
      <c r="R197" s="121">
        <v>45714</v>
      </c>
    </row>
    <row r="198" spans="1:18" x14ac:dyDescent="0.35">
      <c r="A198" s="106">
        <v>76016541</v>
      </c>
      <c r="B198" s="119">
        <v>7</v>
      </c>
      <c r="C198" s="107" t="s">
        <v>89</v>
      </c>
      <c r="D198" s="122" t="s">
        <v>72</v>
      </c>
      <c r="E198" s="109">
        <v>155</v>
      </c>
      <c r="F198" s="78">
        <v>45502</v>
      </c>
      <c r="G198" s="110" t="s">
        <v>172</v>
      </c>
      <c r="H198" s="127"/>
      <c r="I198" s="112" t="s">
        <v>25</v>
      </c>
      <c r="J198" s="113">
        <v>1000000</v>
      </c>
      <c r="K198" s="27">
        <v>1000000</v>
      </c>
      <c r="L198" s="27"/>
      <c r="M198" s="114"/>
      <c r="N198" s="27"/>
      <c r="O198" s="115"/>
      <c r="P198" s="116"/>
      <c r="Q198" s="116">
        <f t="shared" ref="Q198:Q201" si="24">+K198</f>
        <v>1000000</v>
      </c>
      <c r="R198" s="121">
        <v>45777</v>
      </c>
    </row>
    <row r="199" spans="1:18" x14ac:dyDescent="0.35">
      <c r="A199" s="106">
        <v>76016541</v>
      </c>
      <c r="B199" s="119">
        <v>7</v>
      </c>
      <c r="C199" s="107" t="s">
        <v>89</v>
      </c>
      <c r="D199" s="122" t="s">
        <v>72</v>
      </c>
      <c r="E199" s="109">
        <v>155</v>
      </c>
      <c r="F199" s="78">
        <v>45502</v>
      </c>
      <c r="G199" s="110" t="s">
        <v>108</v>
      </c>
      <c r="H199" s="127"/>
      <c r="I199" s="112" t="s">
        <v>25</v>
      </c>
      <c r="J199" s="113">
        <v>1000000</v>
      </c>
      <c r="K199" s="27">
        <v>1000000</v>
      </c>
      <c r="L199" s="27"/>
      <c r="M199" s="114"/>
      <c r="N199" s="27"/>
      <c r="O199" s="115"/>
      <c r="P199" s="116"/>
      <c r="Q199" s="116">
        <f t="shared" si="24"/>
        <v>1000000</v>
      </c>
      <c r="R199" s="121">
        <v>45805</v>
      </c>
    </row>
    <row r="200" spans="1:18" x14ac:dyDescent="0.35">
      <c r="A200" s="106">
        <v>76016541</v>
      </c>
      <c r="B200" s="119">
        <v>7</v>
      </c>
      <c r="C200" s="107" t="s">
        <v>89</v>
      </c>
      <c r="D200" s="122" t="s">
        <v>72</v>
      </c>
      <c r="E200" s="109">
        <v>155</v>
      </c>
      <c r="F200" s="78">
        <v>45502</v>
      </c>
      <c r="G200" s="110" t="s">
        <v>109</v>
      </c>
      <c r="H200" s="127"/>
      <c r="I200" s="112" t="s">
        <v>25</v>
      </c>
      <c r="J200" s="113">
        <v>1000000</v>
      </c>
      <c r="K200" s="27">
        <v>1000000</v>
      </c>
      <c r="L200" s="27"/>
      <c r="M200" s="114"/>
      <c r="N200" s="27"/>
      <c r="O200" s="115"/>
      <c r="P200" s="116"/>
      <c r="Q200" s="116">
        <f t="shared" si="24"/>
        <v>1000000</v>
      </c>
      <c r="R200" s="121">
        <v>45833</v>
      </c>
    </row>
    <row r="201" spans="1:18" x14ac:dyDescent="0.35">
      <c r="A201" s="106">
        <v>76016541</v>
      </c>
      <c r="B201" s="119">
        <v>7</v>
      </c>
      <c r="C201" s="107" t="s">
        <v>89</v>
      </c>
      <c r="D201" s="122" t="s">
        <v>72</v>
      </c>
      <c r="E201" s="109">
        <v>155</v>
      </c>
      <c r="F201" s="78">
        <v>45502</v>
      </c>
      <c r="G201" s="110" t="s">
        <v>110</v>
      </c>
      <c r="H201" s="127"/>
      <c r="I201" s="112" t="s">
        <v>25</v>
      </c>
      <c r="J201" s="113">
        <v>1000000</v>
      </c>
      <c r="K201" s="27">
        <v>1000000</v>
      </c>
      <c r="L201" s="27"/>
      <c r="M201" s="114"/>
      <c r="N201" s="27"/>
      <c r="O201" s="115"/>
      <c r="P201" s="116"/>
      <c r="Q201" s="116">
        <f t="shared" si="24"/>
        <v>1000000</v>
      </c>
      <c r="R201" s="121">
        <v>45868</v>
      </c>
    </row>
    <row r="202" spans="1:18" x14ac:dyDescent="0.35">
      <c r="A202" s="106">
        <v>76016541</v>
      </c>
      <c r="B202" s="119">
        <v>7</v>
      </c>
      <c r="C202" s="107" t="s">
        <v>89</v>
      </c>
      <c r="D202" s="122" t="s">
        <v>72</v>
      </c>
      <c r="E202" s="109">
        <v>155</v>
      </c>
      <c r="F202" s="78">
        <v>45539</v>
      </c>
      <c r="G202" s="110" t="s">
        <v>180</v>
      </c>
      <c r="H202" s="127"/>
      <c r="I202" s="112" t="s">
        <v>25</v>
      </c>
      <c r="J202" s="113">
        <v>1100000</v>
      </c>
      <c r="K202" s="27">
        <v>1100000</v>
      </c>
      <c r="L202" s="27"/>
      <c r="M202" s="114"/>
      <c r="N202" s="27"/>
      <c r="O202" s="115"/>
      <c r="P202" s="116"/>
      <c r="Q202" s="116">
        <f t="shared" ref="Q202" si="25">+K202</f>
        <v>1100000</v>
      </c>
      <c r="R202" s="121">
        <v>45728</v>
      </c>
    </row>
    <row r="203" spans="1:18" x14ac:dyDescent="0.35">
      <c r="A203" s="106">
        <v>96596540</v>
      </c>
      <c r="B203" s="119">
        <v>8</v>
      </c>
      <c r="C203" s="107" t="s">
        <v>37</v>
      </c>
      <c r="D203" s="120" t="s">
        <v>10</v>
      </c>
      <c r="E203" s="109">
        <v>139</v>
      </c>
      <c r="F203" s="78">
        <v>44152</v>
      </c>
      <c r="G203" s="126"/>
      <c r="H203" s="127"/>
      <c r="I203" s="112" t="s">
        <v>23</v>
      </c>
      <c r="J203" s="113">
        <v>4000</v>
      </c>
      <c r="K203" s="27"/>
      <c r="L203" s="27"/>
      <c r="M203" s="114"/>
      <c r="N203" s="27"/>
      <c r="O203" s="115"/>
      <c r="P203" s="116"/>
      <c r="Q203" s="116"/>
      <c r="R203" s="81"/>
    </row>
    <row r="204" spans="1:18" x14ac:dyDescent="0.35">
      <c r="A204" s="106">
        <v>96802690</v>
      </c>
      <c r="B204" s="119">
        <v>9</v>
      </c>
      <c r="C204" s="107" t="s">
        <v>60</v>
      </c>
      <c r="D204" s="120" t="s">
        <v>10</v>
      </c>
      <c r="E204" s="109">
        <v>132</v>
      </c>
      <c r="F204" s="78">
        <v>43742</v>
      </c>
      <c r="G204" s="126"/>
      <c r="H204" s="127"/>
      <c r="I204" s="112" t="s">
        <v>23</v>
      </c>
      <c r="J204" s="113">
        <v>1250</v>
      </c>
      <c r="K204" s="136"/>
      <c r="L204" s="27"/>
      <c r="M204" s="114"/>
      <c r="N204" s="27"/>
      <c r="O204" s="115"/>
      <c r="P204" s="116"/>
      <c r="Q204" s="116"/>
      <c r="R204" s="81"/>
    </row>
    <row r="205" spans="1:18" x14ac:dyDescent="0.35">
      <c r="A205" s="106">
        <v>76360977</v>
      </c>
      <c r="B205" s="119">
        <v>4</v>
      </c>
      <c r="C205" s="107" t="s">
        <v>61</v>
      </c>
      <c r="D205" s="120" t="s">
        <v>10</v>
      </c>
      <c r="E205" s="109">
        <v>134</v>
      </c>
      <c r="F205" s="78">
        <v>43853</v>
      </c>
      <c r="G205" s="126"/>
      <c r="H205" s="127"/>
      <c r="I205" s="112" t="s">
        <v>23</v>
      </c>
      <c r="J205" s="113">
        <v>1000</v>
      </c>
      <c r="K205" s="136"/>
      <c r="L205" s="27"/>
      <c r="M205" s="114"/>
      <c r="N205" s="27"/>
      <c r="O205" s="115"/>
      <c r="P205" s="116"/>
      <c r="Q205" s="116"/>
      <c r="R205" s="81"/>
    </row>
    <row r="206" spans="1:18" x14ac:dyDescent="0.35">
      <c r="A206" s="106">
        <v>76360977</v>
      </c>
      <c r="B206" s="119">
        <v>4</v>
      </c>
      <c r="C206" s="107" t="s">
        <v>61</v>
      </c>
      <c r="D206" s="120" t="s">
        <v>10</v>
      </c>
      <c r="E206" s="109">
        <v>147</v>
      </c>
      <c r="F206" s="78">
        <v>44473</v>
      </c>
      <c r="G206" s="110"/>
      <c r="H206" s="127"/>
      <c r="I206" s="112" t="s">
        <v>25</v>
      </c>
      <c r="J206" s="113">
        <v>30000000</v>
      </c>
      <c r="K206" s="136"/>
      <c r="L206" s="27"/>
      <c r="M206" s="114"/>
      <c r="N206" s="27"/>
      <c r="O206" s="115"/>
      <c r="P206" s="116"/>
      <c r="Q206" s="116"/>
      <c r="R206" s="81"/>
    </row>
    <row r="207" spans="1:18" x14ac:dyDescent="0.35">
      <c r="A207" s="106">
        <v>76002293</v>
      </c>
      <c r="B207" s="119">
        <v>4</v>
      </c>
      <c r="C207" s="107" t="s">
        <v>64</v>
      </c>
      <c r="D207" s="120" t="s">
        <v>10</v>
      </c>
      <c r="E207" s="109">
        <v>120</v>
      </c>
      <c r="F207" s="78">
        <v>43067</v>
      </c>
      <c r="G207" s="126"/>
      <c r="H207" s="127"/>
      <c r="I207" s="112" t="s">
        <v>25</v>
      </c>
      <c r="J207" s="113">
        <v>30000000</v>
      </c>
      <c r="K207" s="27"/>
      <c r="L207" s="27"/>
      <c r="M207" s="114"/>
      <c r="N207" s="27"/>
      <c r="O207" s="115"/>
      <c r="P207" s="116"/>
      <c r="Q207" s="116"/>
      <c r="R207" s="81"/>
    </row>
    <row r="208" spans="1:18" x14ac:dyDescent="0.35">
      <c r="A208" s="106">
        <v>76002293</v>
      </c>
      <c r="B208" s="119">
        <v>4</v>
      </c>
      <c r="C208" s="107" t="s">
        <v>64</v>
      </c>
      <c r="D208" s="120" t="s">
        <v>10</v>
      </c>
      <c r="E208" s="109">
        <v>125</v>
      </c>
      <c r="F208" s="78">
        <v>43347</v>
      </c>
      <c r="G208" s="126"/>
      <c r="H208" s="127"/>
      <c r="I208" s="112" t="s">
        <v>25</v>
      </c>
      <c r="J208" s="113">
        <v>50000000</v>
      </c>
      <c r="K208" s="27"/>
      <c r="L208" s="27"/>
      <c r="M208" s="114"/>
      <c r="N208" s="27"/>
      <c r="O208" s="115"/>
      <c r="P208" s="116"/>
      <c r="Q208" s="116"/>
      <c r="R208" s="81"/>
    </row>
    <row r="209" spans="1:18" x14ac:dyDescent="0.35">
      <c r="A209" s="106">
        <v>76002293</v>
      </c>
      <c r="B209" s="119">
        <v>4</v>
      </c>
      <c r="C209" s="107" t="s">
        <v>64</v>
      </c>
      <c r="D209" s="120" t="s">
        <v>10</v>
      </c>
      <c r="E209" s="109">
        <v>138</v>
      </c>
      <c r="F209" s="78">
        <v>44147</v>
      </c>
      <c r="G209" s="126"/>
      <c r="H209" s="127"/>
      <c r="I209" s="112" t="s">
        <v>25</v>
      </c>
      <c r="J209" s="113">
        <v>150000000</v>
      </c>
      <c r="K209" s="27"/>
      <c r="L209" s="27"/>
      <c r="M209" s="114"/>
      <c r="N209" s="27"/>
      <c r="O209" s="115"/>
      <c r="P209" s="116"/>
      <c r="Q209" s="116"/>
      <c r="R209" s="81"/>
    </row>
    <row r="210" spans="1:18" x14ac:dyDescent="0.35">
      <c r="A210" s="106">
        <v>90146000</v>
      </c>
      <c r="B210" s="119">
        <v>0</v>
      </c>
      <c r="C210" s="107" t="s">
        <v>38</v>
      </c>
      <c r="D210" s="120" t="s">
        <v>10</v>
      </c>
      <c r="E210" s="109">
        <v>141</v>
      </c>
      <c r="F210" s="78">
        <v>44376</v>
      </c>
      <c r="G210" s="126"/>
      <c r="H210" s="127"/>
      <c r="I210" s="112" t="s">
        <v>23</v>
      </c>
      <c r="J210" s="113">
        <v>350</v>
      </c>
      <c r="K210" s="27"/>
      <c r="L210" s="27"/>
      <c r="M210" s="114"/>
      <c r="N210" s="27"/>
      <c r="O210" s="115"/>
      <c r="P210" s="116"/>
      <c r="Q210" s="116"/>
      <c r="R210" s="81"/>
    </row>
    <row r="211" spans="1:18" x14ac:dyDescent="0.35">
      <c r="A211" s="106">
        <v>90146000</v>
      </c>
      <c r="B211" s="119">
        <v>0</v>
      </c>
      <c r="C211" s="107" t="s">
        <v>38</v>
      </c>
      <c r="D211" s="122" t="s">
        <v>72</v>
      </c>
      <c r="E211" s="109">
        <v>141</v>
      </c>
      <c r="F211" s="93">
        <v>45327</v>
      </c>
      <c r="G211" s="110">
        <v>140</v>
      </c>
      <c r="H211" s="127"/>
      <c r="I211" s="112" t="s">
        <v>25</v>
      </c>
      <c r="J211" s="113">
        <v>1000000</v>
      </c>
      <c r="K211" s="27">
        <v>745000</v>
      </c>
      <c r="L211" s="27"/>
      <c r="M211" s="114"/>
      <c r="N211" s="27"/>
      <c r="O211" s="115"/>
      <c r="P211" s="115">
        <v>255000</v>
      </c>
      <c r="Q211" s="116">
        <f t="shared" ref="Q211" si="26">+K211</f>
        <v>745000</v>
      </c>
      <c r="R211" s="121">
        <v>45667</v>
      </c>
    </row>
    <row r="212" spans="1:18" x14ac:dyDescent="0.35">
      <c r="A212" s="106">
        <v>90146000</v>
      </c>
      <c r="B212" s="119">
        <v>0</v>
      </c>
      <c r="C212" s="107" t="s">
        <v>38</v>
      </c>
      <c r="D212" s="122" t="s">
        <v>72</v>
      </c>
      <c r="E212" s="109">
        <v>141</v>
      </c>
      <c r="F212" s="93">
        <v>45520</v>
      </c>
      <c r="G212" s="110">
        <v>141</v>
      </c>
      <c r="H212" s="127"/>
      <c r="I212" s="112" t="s">
        <v>25</v>
      </c>
      <c r="J212" s="113">
        <v>1000000</v>
      </c>
      <c r="K212" s="27">
        <v>900000</v>
      </c>
      <c r="L212" s="27"/>
      <c r="M212" s="114"/>
      <c r="N212" s="27"/>
      <c r="O212" s="115">
        <v>100000</v>
      </c>
      <c r="P212" s="115"/>
      <c r="Q212" s="116">
        <f t="shared" ref="Q212:Q216" si="27">+K212</f>
        <v>900000</v>
      </c>
      <c r="R212" s="121">
        <v>45681</v>
      </c>
    </row>
    <row r="213" spans="1:18" x14ac:dyDescent="0.35">
      <c r="A213" s="106">
        <v>90146000</v>
      </c>
      <c r="B213" s="119">
        <v>0</v>
      </c>
      <c r="C213" s="107" t="s">
        <v>38</v>
      </c>
      <c r="D213" s="122" t="s">
        <v>72</v>
      </c>
      <c r="E213" s="109">
        <v>141</v>
      </c>
      <c r="F213" s="93">
        <v>45520</v>
      </c>
      <c r="G213" s="110">
        <v>142</v>
      </c>
      <c r="H213" s="127"/>
      <c r="I213" s="112" t="s">
        <v>25</v>
      </c>
      <c r="J213" s="113">
        <v>1000000</v>
      </c>
      <c r="K213" s="27"/>
      <c r="L213" s="27"/>
      <c r="M213" s="114"/>
      <c r="N213" s="27"/>
      <c r="O213" s="115">
        <v>1000000</v>
      </c>
      <c r="P213" s="115"/>
      <c r="Q213" s="116">
        <f t="shared" si="27"/>
        <v>0</v>
      </c>
      <c r="R213" s="121">
        <v>45702</v>
      </c>
    </row>
    <row r="214" spans="1:18" x14ac:dyDescent="0.35">
      <c r="A214" s="106">
        <v>90146000</v>
      </c>
      <c r="B214" s="119">
        <v>0</v>
      </c>
      <c r="C214" s="107" t="s">
        <v>38</v>
      </c>
      <c r="D214" s="122" t="s">
        <v>72</v>
      </c>
      <c r="E214" s="109">
        <v>141</v>
      </c>
      <c r="F214" s="93">
        <v>45520</v>
      </c>
      <c r="G214" s="110">
        <v>143</v>
      </c>
      <c r="H214" s="127"/>
      <c r="I214" s="112" t="s">
        <v>25</v>
      </c>
      <c r="J214" s="113">
        <v>1000000</v>
      </c>
      <c r="K214" s="27"/>
      <c r="L214" s="27"/>
      <c r="M214" s="114"/>
      <c r="N214" s="27"/>
      <c r="O214" s="115">
        <v>1000000</v>
      </c>
      <c r="P214" s="115"/>
      <c r="Q214" s="116">
        <f t="shared" si="27"/>
        <v>0</v>
      </c>
      <c r="R214" s="121">
        <v>45723</v>
      </c>
    </row>
    <row r="215" spans="1:18" x14ac:dyDescent="0.35">
      <c r="A215" s="106">
        <v>90146000</v>
      </c>
      <c r="B215" s="119">
        <v>0</v>
      </c>
      <c r="C215" s="107" t="s">
        <v>38</v>
      </c>
      <c r="D215" s="122" t="s">
        <v>72</v>
      </c>
      <c r="E215" s="109">
        <v>141</v>
      </c>
      <c r="F215" s="93">
        <v>45520</v>
      </c>
      <c r="G215" s="110">
        <v>144</v>
      </c>
      <c r="H215" s="127"/>
      <c r="I215" s="112" t="s">
        <v>25</v>
      </c>
      <c r="J215" s="113">
        <v>1000000</v>
      </c>
      <c r="K215" s="27"/>
      <c r="L215" s="27"/>
      <c r="M215" s="114"/>
      <c r="N215" s="27"/>
      <c r="O215" s="115">
        <v>1000000</v>
      </c>
      <c r="P215" s="115"/>
      <c r="Q215" s="116">
        <f t="shared" si="27"/>
        <v>0</v>
      </c>
      <c r="R215" s="121">
        <v>45737</v>
      </c>
    </row>
    <row r="216" spans="1:18" x14ac:dyDescent="0.35">
      <c r="A216" s="106">
        <v>90146000</v>
      </c>
      <c r="B216" s="119">
        <v>0</v>
      </c>
      <c r="C216" s="107" t="s">
        <v>38</v>
      </c>
      <c r="D216" s="122" t="s">
        <v>72</v>
      </c>
      <c r="E216" s="109">
        <v>141</v>
      </c>
      <c r="F216" s="93">
        <v>45520</v>
      </c>
      <c r="G216" s="110">
        <v>145</v>
      </c>
      <c r="H216" s="127"/>
      <c r="I216" s="112" t="s">
        <v>25</v>
      </c>
      <c r="J216" s="113">
        <v>1000000</v>
      </c>
      <c r="K216" s="27"/>
      <c r="L216" s="27"/>
      <c r="M216" s="114"/>
      <c r="N216" s="27"/>
      <c r="O216" s="115">
        <v>1000000</v>
      </c>
      <c r="P216" s="115"/>
      <c r="Q216" s="116">
        <f t="shared" si="27"/>
        <v>0</v>
      </c>
      <c r="R216" s="121">
        <v>45765</v>
      </c>
    </row>
    <row r="217" spans="1:18" x14ac:dyDescent="0.35">
      <c r="A217" s="106">
        <v>96667560</v>
      </c>
      <c r="B217" s="119">
        <v>8</v>
      </c>
      <c r="C217" s="107" t="s">
        <v>39</v>
      </c>
      <c r="D217" s="137" t="s">
        <v>10</v>
      </c>
      <c r="E217" s="109">
        <v>107</v>
      </c>
      <c r="F217" s="93">
        <v>42054</v>
      </c>
      <c r="G217" s="126"/>
      <c r="H217" s="127"/>
      <c r="I217" s="112" t="s">
        <v>25</v>
      </c>
      <c r="J217" s="113">
        <v>100000000</v>
      </c>
      <c r="K217" s="115"/>
      <c r="L217" s="27"/>
      <c r="M217" s="114"/>
      <c r="N217" s="27"/>
      <c r="O217" s="115"/>
      <c r="P217" s="116"/>
      <c r="Q217" s="116"/>
      <c r="R217" s="81"/>
    </row>
    <row r="218" spans="1:18" ht="14" customHeight="1" x14ac:dyDescent="0.35">
      <c r="A218" s="106">
        <v>96667560</v>
      </c>
      <c r="B218" s="119">
        <v>8</v>
      </c>
      <c r="C218" s="107" t="s">
        <v>39</v>
      </c>
      <c r="D218" s="122" t="s">
        <v>122</v>
      </c>
      <c r="E218" s="109">
        <v>107</v>
      </c>
      <c r="F218" s="93">
        <v>45429</v>
      </c>
      <c r="G218" s="110" t="s">
        <v>40</v>
      </c>
      <c r="H218" s="111"/>
      <c r="I218" s="112" t="s">
        <v>25</v>
      </c>
      <c r="J218" s="113">
        <v>10000000</v>
      </c>
      <c r="K218" s="115"/>
      <c r="L218" s="27">
        <v>9900000</v>
      </c>
      <c r="M218" s="114"/>
      <c r="N218" s="27"/>
      <c r="O218" s="116"/>
      <c r="P218" s="116">
        <v>100000</v>
      </c>
      <c r="Q218" s="116">
        <f t="shared" ref="Q218" si="28">+K218</f>
        <v>0</v>
      </c>
      <c r="R218" s="121">
        <v>45573</v>
      </c>
    </row>
    <row r="219" spans="1:18" ht="14" customHeight="1" x14ac:dyDescent="0.35">
      <c r="A219" s="106">
        <v>96667560</v>
      </c>
      <c r="B219" s="119">
        <v>8</v>
      </c>
      <c r="C219" s="107" t="s">
        <v>39</v>
      </c>
      <c r="D219" s="122" t="s">
        <v>149</v>
      </c>
      <c r="E219" s="109">
        <v>107</v>
      </c>
      <c r="F219" s="93">
        <v>45450</v>
      </c>
      <c r="G219" s="110" t="s">
        <v>40</v>
      </c>
      <c r="H219" s="111"/>
      <c r="I219" s="112" t="s">
        <v>25</v>
      </c>
      <c r="J219" s="113">
        <v>7500000</v>
      </c>
      <c r="K219" s="115"/>
      <c r="L219" s="27">
        <v>7500000</v>
      </c>
      <c r="M219" s="114"/>
      <c r="N219" s="27"/>
      <c r="O219" s="116"/>
      <c r="P219" s="116"/>
      <c r="Q219" s="116">
        <f t="shared" ref="Q219:Q220" si="29">+K219</f>
        <v>0</v>
      </c>
      <c r="R219" s="121">
        <v>45587</v>
      </c>
    </row>
    <row r="220" spans="1:18" ht="14" customHeight="1" x14ac:dyDescent="0.35">
      <c r="A220" s="106">
        <v>96667560</v>
      </c>
      <c r="B220" s="119">
        <v>8</v>
      </c>
      <c r="C220" s="107" t="s">
        <v>39</v>
      </c>
      <c r="D220" s="122" t="s">
        <v>150</v>
      </c>
      <c r="E220" s="109">
        <v>107</v>
      </c>
      <c r="F220" s="93">
        <v>45450</v>
      </c>
      <c r="G220" s="110" t="s">
        <v>40</v>
      </c>
      <c r="H220" s="111"/>
      <c r="I220" s="112" t="s">
        <v>25</v>
      </c>
      <c r="J220" s="113">
        <v>7500000</v>
      </c>
      <c r="K220" s="115"/>
      <c r="L220" s="27">
        <v>7500000</v>
      </c>
      <c r="M220" s="114"/>
      <c r="N220" s="27"/>
      <c r="O220" s="116"/>
      <c r="P220" s="116"/>
      <c r="Q220" s="116">
        <f t="shared" si="29"/>
        <v>0</v>
      </c>
      <c r="R220" s="121">
        <v>45594</v>
      </c>
    </row>
    <row r="221" spans="1:18" ht="14" customHeight="1" x14ac:dyDescent="0.35">
      <c r="A221" s="106">
        <v>96667560</v>
      </c>
      <c r="B221" s="119">
        <v>8</v>
      </c>
      <c r="C221" s="107" t="s">
        <v>39</v>
      </c>
      <c r="D221" s="122" t="s">
        <v>163</v>
      </c>
      <c r="E221" s="109">
        <v>107</v>
      </c>
      <c r="F221" s="93">
        <v>45478</v>
      </c>
      <c r="G221" s="110" t="s">
        <v>40</v>
      </c>
      <c r="H221" s="111"/>
      <c r="I221" s="112" t="s">
        <v>25</v>
      </c>
      <c r="J221" s="113">
        <v>7500000</v>
      </c>
      <c r="K221" s="115">
        <v>7500000</v>
      </c>
      <c r="L221" s="27"/>
      <c r="M221" s="114"/>
      <c r="N221" s="27"/>
      <c r="O221" s="116"/>
      <c r="P221" s="116"/>
      <c r="Q221" s="116">
        <f t="shared" ref="Q221:Q228" si="30">+K221</f>
        <v>7500000</v>
      </c>
      <c r="R221" s="121">
        <v>45601</v>
      </c>
    </row>
    <row r="222" spans="1:18" ht="14" customHeight="1" x14ac:dyDescent="0.35">
      <c r="A222" s="106">
        <v>96667560</v>
      </c>
      <c r="B222" s="119">
        <v>8</v>
      </c>
      <c r="C222" s="107" t="s">
        <v>39</v>
      </c>
      <c r="D222" s="122" t="s">
        <v>164</v>
      </c>
      <c r="E222" s="109">
        <v>107</v>
      </c>
      <c r="F222" s="93">
        <v>45478</v>
      </c>
      <c r="G222" s="110" t="s">
        <v>40</v>
      </c>
      <c r="H222" s="111"/>
      <c r="I222" s="112" t="s">
        <v>25</v>
      </c>
      <c r="J222" s="113">
        <v>7500000</v>
      </c>
      <c r="K222" s="115">
        <v>7500000</v>
      </c>
      <c r="L222" s="27"/>
      <c r="M222" s="114"/>
      <c r="N222" s="27"/>
      <c r="O222" s="116"/>
      <c r="P222" s="116"/>
      <c r="Q222" s="116">
        <f t="shared" si="30"/>
        <v>7500000</v>
      </c>
      <c r="R222" s="121">
        <v>45608</v>
      </c>
    </row>
    <row r="223" spans="1:18" ht="14" customHeight="1" x14ac:dyDescent="0.35">
      <c r="A223" s="106">
        <v>96667560</v>
      </c>
      <c r="B223" s="119">
        <v>8</v>
      </c>
      <c r="C223" s="107" t="s">
        <v>39</v>
      </c>
      <c r="D223" s="122" t="s">
        <v>208</v>
      </c>
      <c r="E223" s="109">
        <v>107</v>
      </c>
      <c r="F223" s="93">
        <v>45565</v>
      </c>
      <c r="G223" s="110" t="s">
        <v>40</v>
      </c>
      <c r="H223" s="111"/>
      <c r="I223" s="112" t="s">
        <v>25</v>
      </c>
      <c r="J223" s="113">
        <v>10000000</v>
      </c>
      <c r="K223" s="115">
        <v>10000000</v>
      </c>
      <c r="L223" s="27"/>
      <c r="M223" s="114"/>
      <c r="N223" s="27"/>
      <c r="O223" s="115"/>
      <c r="P223" s="116"/>
      <c r="Q223" s="116">
        <f t="shared" si="30"/>
        <v>10000000</v>
      </c>
      <c r="R223" s="121">
        <v>45720</v>
      </c>
    </row>
    <row r="224" spans="1:18" ht="14" customHeight="1" x14ac:dyDescent="0.35">
      <c r="A224" s="106">
        <v>96667560</v>
      </c>
      <c r="B224" s="119">
        <v>8</v>
      </c>
      <c r="C224" s="107" t="s">
        <v>39</v>
      </c>
      <c r="D224" s="122" t="s">
        <v>209</v>
      </c>
      <c r="E224" s="109">
        <v>107</v>
      </c>
      <c r="F224" s="93">
        <v>45565</v>
      </c>
      <c r="G224" s="110" t="s">
        <v>40</v>
      </c>
      <c r="H224" s="111"/>
      <c r="I224" s="112" t="s">
        <v>25</v>
      </c>
      <c r="J224" s="113">
        <v>10000000</v>
      </c>
      <c r="K224" s="115">
        <v>10000000</v>
      </c>
      <c r="L224" s="27"/>
      <c r="M224" s="114"/>
      <c r="N224" s="27"/>
      <c r="O224" s="115"/>
      <c r="P224" s="116"/>
      <c r="Q224" s="116">
        <f t="shared" si="30"/>
        <v>10000000</v>
      </c>
      <c r="R224" s="121">
        <v>45727</v>
      </c>
    </row>
    <row r="225" spans="1:18" ht="14" customHeight="1" x14ac:dyDescent="0.35">
      <c r="A225" s="106">
        <v>96667560</v>
      </c>
      <c r="B225" s="119">
        <v>8</v>
      </c>
      <c r="C225" s="107" t="s">
        <v>39</v>
      </c>
      <c r="D225" s="122" t="s">
        <v>210</v>
      </c>
      <c r="E225" s="109">
        <v>107</v>
      </c>
      <c r="F225" s="93">
        <v>45565</v>
      </c>
      <c r="G225" s="110" t="s">
        <v>40</v>
      </c>
      <c r="H225" s="111"/>
      <c r="I225" s="112" t="s">
        <v>25</v>
      </c>
      <c r="J225" s="113">
        <v>10000000</v>
      </c>
      <c r="K225" s="115">
        <v>10000000</v>
      </c>
      <c r="L225" s="27"/>
      <c r="M225" s="114"/>
      <c r="N225" s="27"/>
      <c r="O225" s="115"/>
      <c r="P225" s="116"/>
      <c r="Q225" s="116">
        <f t="shared" si="30"/>
        <v>10000000</v>
      </c>
      <c r="R225" s="121">
        <v>45734</v>
      </c>
    </row>
    <row r="226" spans="1:18" ht="14" customHeight="1" x14ac:dyDescent="0.35">
      <c r="A226" s="106">
        <v>96667560</v>
      </c>
      <c r="B226" s="119">
        <v>8</v>
      </c>
      <c r="C226" s="107" t="s">
        <v>39</v>
      </c>
      <c r="D226" s="122" t="s">
        <v>211</v>
      </c>
      <c r="E226" s="109">
        <v>107</v>
      </c>
      <c r="F226" s="93">
        <v>45565</v>
      </c>
      <c r="G226" s="110" t="s">
        <v>40</v>
      </c>
      <c r="H226" s="111"/>
      <c r="I226" s="112" t="s">
        <v>25</v>
      </c>
      <c r="J226" s="113">
        <v>10000000</v>
      </c>
      <c r="K226" s="115"/>
      <c r="L226" s="27"/>
      <c r="M226" s="114"/>
      <c r="N226" s="27"/>
      <c r="O226" s="115">
        <v>10000000</v>
      </c>
      <c r="P226" s="116"/>
      <c r="Q226" s="116">
        <f t="shared" si="30"/>
        <v>0</v>
      </c>
      <c r="R226" s="121">
        <v>45741</v>
      </c>
    </row>
    <row r="227" spans="1:18" ht="14" customHeight="1" x14ac:dyDescent="0.35">
      <c r="A227" s="106">
        <v>96667560</v>
      </c>
      <c r="B227" s="119">
        <v>8</v>
      </c>
      <c r="C227" s="107" t="s">
        <v>39</v>
      </c>
      <c r="D227" s="122" t="s">
        <v>212</v>
      </c>
      <c r="E227" s="109">
        <v>107</v>
      </c>
      <c r="F227" s="93">
        <v>45565</v>
      </c>
      <c r="G227" s="110" t="s">
        <v>40</v>
      </c>
      <c r="H227" s="111"/>
      <c r="I227" s="112" t="s">
        <v>25</v>
      </c>
      <c r="J227" s="113">
        <v>10000000</v>
      </c>
      <c r="K227" s="115"/>
      <c r="L227" s="27"/>
      <c r="M227" s="114"/>
      <c r="N227" s="27"/>
      <c r="O227" s="115">
        <v>10000000</v>
      </c>
      <c r="P227" s="116"/>
      <c r="Q227" s="116">
        <f t="shared" si="30"/>
        <v>0</v>
      </c>
      <c r="R227" s="121">
        <v>45748</v>
      </c>
    </row>
    <row r="228" spans="1:18" ht="14" customHeight="1" x14ac:dyDescent="0.35">
      <c r="A228" s="106">
        <v>96667560</v>
      </c>
      <c r="B228" s="119">
        <v>8</v>
      </c>
      <c r="C228" s="107" t="s">
        <v>39</v>
      </c>
      <c r="D228" s="122" t="s">
        <v>213</v>
      </c>
      <c r="E228" s="109">
        <v>107</v>
      </c>
      <c r="F228" s="93">
        <v>45565</v>
      </c>
      <c r="G228" s="110" t="s">
        <v>40</v>
      </c>
      <c r="H228" s="111"/>
      <c r="I228" s="112" t="s">
        <v>25</v>
      </c>
      <c r="J228" s="113">
        <v>10000000</v>
      </c>
      <c r="K228" s="115">
        <v>10000000</v>
      </c>
      <c r="L228" s="27"/>
      <c r="M228" s="114"/>
      <c r="N228" s="27"/>
      <c r="O228" s="115"/>
      <c r="P228" s="116"/>
      <c r="Q228" s="116">
        <f t="shared" si="30"/>
        <v>10000000</v>
      </c>
      <c r="R228" s="121">
        <v>45755</v>
      </c>
    </row>
    <row r="229" spans="1:18" ht="14.25" customHeight="1" x14ac:dyDescent="0.35">
      <c r="A229" s="106">
        <v>96667560</v>
      </c>
      <c r="B229" s="119">
        <v>8</v>
      </c>
      <c r="C229" s="107" t="s">
        <v>39</v>
      </c>
      <c r="D229" s="137" t="s">
        <v>10</v>
      </c>
      <c r="E229" s="109">
        <v>117</v>
      </c>
      <c r="F229" s="93">
        <v>42902</v>
      </c>
      <c r="G229" s="110"/>
      <c r="H229" s="111"/>
      <c r="I229" s="112" t="s">
        <v>56</v>
      </c>
      <c r="J229" s="113">
        <v>80000</v>
      </c>
      <c r="K229" s="115"/>
      <c r="L229" s="27"/>
      <c r="M229" s="114"/>
      <c r="N229" s="27"/>
      <c r="O229" s="115"/>
      <c r="P229" s="116"/>
      <c r="Q229" s="116"/>
      <c r="R229" s="121"/>
    </row>
    <row r="230" spans="1:18" ht="14" customHeight="1" x14ac:dyDescent="0.35">
      <c r="A230" s="106">
        <v>96667560</v>
      </c>
      <c r="B230" s="119">
        <v>8</v>
      </c>
      <c r="C230" s="107" t="s">
        <v>39</v>
      </c>
      <c r="D230" s="122" t="s">
        <v>151</v>
      </c>
      <c r="E230" s="109">
        <v>117</v>
      </c>
      <c r="F230" s="93">
        <v>45450</v>
      </c>
      <c r="G230" s="110" t="s">
        <v>40</v>
      </c>
      <c r="H230" s="111"/>
      <c r="I230" s="112" t="s">
        <v>56</v>
      </c>
      <c r="J230" s="113">
        <v>10000</v>
      </c>
      <c r="K230" s="27"/>
      <c r="L230" s="27">
        <v>9612900</v>
      </c>
      <c r="M230" s="114"/>
      <c r="N230" s="27"/>
      <c r="O230" s="115"/>
      <c r="P230" s="116"/>
      <c r="Q230" s="116">
        <f t="shared" ref="Q230:Q235" si="31">+K230</f>
        <v>0</v>
      </c>
      <c r="R230" s="121">
        <v>45568</v>
      </c>
    </row>
    <row r="231" spans="1:18" ht="14" customHeight="1" x14ac:dyDescent="0.35">
      <c r="A231" s="106">
        <v>96667560</v>
      </c>
      <c r="B231" s="119">
        <v>8</v>
      </c>
      <c r="C231" s="107" t="s">
        <v>39</v>
      </c>
      <c r="D231" s="122" t="s">
        <v>152</v>
      </c>
      <c r="E231" s="109">
        <v>117</v>
      </c>
      <c r="F231" s="93">
        <v>45461</v>
      </c>
      <c r="G231" s="110" t="s">
        <v>40</v>
      </c>
      <c r="H231" s="111"/>
      <c r="I231" s="112" t="s">
        <v>56</v>
      </c>
      <c r="J231" s="113">
        <v>15000</v>
      </c>
      <c r="K231" s="27"/>
      <c r="L231" s="27">
        <v>14419350</v>
      </c>
      <c r="M231" s="114"/>
      <c r="N231" s="27"/>
      <c r="O231" s="115"/>
      <c r="P231" s="116"/>
      <c r="Q231" s="116">
        <f t="shared" si="31"/>
        <v>0</v>
      </c>
      <c r="R231" s="121">
        <v>45575</v>
      </c>
    </row>
    <row r="232" spans="1:18" ht="14" customHeight="1" x14ac:dyDescent="0.35">
      <c r="A232" s="106">
        <v>96667560</v>
      </c>
      <c r="B232" s="119">
        <v>8</v>
      </c>
      <c r="C232" s="107" t="s">
        <v>39</v>
      </c>
      <c r="D232" s="122" t="s">
        <v>226</v>
      </c>
      <c r="E232" s="109">
        <v>117</v>
      </c>
      <c r="F232" s="93">
        <v>45569</v>
      </c>
      <c r="G232" s="110" t="s">
        <v>40</v>
      </c>
      <c r="H232" s="111"/>
      <c r="I232" s="112" t="s">
        <v>56</v>
      </c>
      <c r="J232" s="113">
        <v>15000</v>
      </c>
      <c r="K232" s="27">
        <v>453556</v>
      </c>
      <c r="L232" s="27"/>
      <c r="M232" s="114"/>
      <c r="N232" s="27"/>
      <c r="O232" s="116">
        <v>13965794</v>
      </c>
      <c r="P232" s="116"/>
      <c r="Q232" s="116">
        <f t="shared" si="31"/>
        <v>453556</v>
      </c>
      <c r="R232" s="121">
        <v>45687</v>
      </c>
    </row>
    <row r="233" spans="1:18" ht="14" customHeight="1" x14ac:dyDescent="0.35">
      <c r="A233" s="106">
        <v>96667560</v>
      </c>
      <c r="B233" s="119">
        <v>8</v>
      </c>
      <c r="C233" s="107" t="s">
        <v>39</v>
      </c>
      <c r="D233" s="122" t="s">
        <v>227</v>
      </c>
      <c r="E233" s="109">
        <v>117</v>
      </c>
      <c r="F233" s="93">
        <v>45569</v>
      </c>
      <c r="G233" s="110" t="s">
        <v>40</v>
      </c>
      <c r="H233" s="111"/>
      <c r="I233" s="112" t="s">
        <v>56</v>
      </c>
      <c r="J233" s="113">
        <v>15000</v>
      </c>
      <c r="K233" s="27">
        <v>9132255</v>
      </c>
      <c r="L233" s="27"/>
      <c r="M233" s="114"/>
      <c r="N233" s="27"/>
      <c r="O233" s="116">
        <v>5287095</v>
      </c>
      <c r="P233" s="116"/>
      <c r="Q233" s="116">
        <f t="shared" si="31"/>
        <v>9132255</v>
      </c>
      <c r="R233" s="121">
        <v>45694</v>
      </c>
    </row>
    <row r="234" spans="1:18" ht="14" customHeight="1" x14ac:dyDescent="0.35">
      <c r="A234" s="106">
        <v>96667560</v>
      </c>
      <c r="B234" s="119">
        <v>8</v>
      </c>
      <c r="C234" s="107" t="s">
        <v>39</v>
      </c>
      <c r="D234" s="122" t="s">
        <v>228</v>
      </c>
      <c r="E234" s="109">
        <v>117</v>
      </c>
      <c r="F234" s="93">
        <v>45569</v>
      </c>
      <c r="G234" s="110" t="s">
        <v>40</v>
      </c>
      <c r="H234" s="111"/>
      <c r="I234" s="112" t="s">
        <v>56</v>
      </c>
      <c r="J234" s="113">
        <v>15000</v>
      </c>
      <c r="K234" s="27"/>
      <c r="L234" s="27"/>
      <c r="M234" s="114"/>
      <c r="N234" s="27"/>
      <c r="O234" s="116">
        <v>14419350</v>
      </c>
      <c r="P234" s="116"/>
      <c r="Q234" s="116">
        <f t="shared" si="31"/>
        <v>0</v>
      </c>
      <c r="R234" s="121">
        <v>45722</v>
      </c>
    </row>
    <row r="235" spans="1:18" ht="14" customHeight="1" x14ac:dyDescent="0.35">
      <c r="A235" s="106">
        <v>96667560</v>
      </c>
      <c r="B235" s="119">
        <v>8</v>
      </c>
      <c r="C235" s="107" t="s">
        <v>39</v>
      </c>
      <c r="D235" s="122" t="s">
        <v>229</v>
      </c>
      <c r="E235" s="109">
        <v>117</v>
      </c>
      <c r="F235" s="93">
        <v>45569</v>
      </c>
      <c r="G235" s="110" t="s">
        <v>40</v>
      </c>
      <c r="H235" s="111"/>
      <c r="I235" s="112" t="s">
        <v>56</v>
      </c>
      <c r="J235" s="113">
        <v>10000</v>
      </c>
      <c r="K235" s="27"/>
      <c r="L235" s="27"/>
      <c r="M235" s="114"/>
      <c r="N235" s="27"/>
      <c r="O235" s="116">
        <v>9612900</v>
      </c>
      <c r="P235" s="116"/>
      <c r="Q235" s="116">
        <f t="shared" si="31"/>
        <v>0</v>
      </c>
      <c r="R235" s="121">
        <v>45729</v>
      </c>
    </row>
    <row r="236" spans="1:18" x14ac:dyDescent="0.35">
      <c r="A236" s="106">
        <v>96667560</v>
      </c>
      <c r="B236" s="119">
        <v>8</v>
      </c>
      <c r="C236" s="107" t="s">
        <v>39</v>
      </c>
      <c r="D236" s="137" t="s">
        <v>10</v>
      </c>
      <c r="E236" s="109">
        <v>126</v>
      </c>
      <c r="F236" s="93">
        <v>43382</v>
      </c>
      <c r="G236" s="126"/>
      <c r="H236" s="127"/>
      <c r="I236" s="112" t="s">
        <v>25</v>
      </c>
      <c r="J236" s="113">
        <v>100000000</v>
      </c>
      <c r="K236" s="27"/>
      <c r="L236" s="27"/>
      <c r="M236" s="114"/>
      <c r="N236" s="27"/>
      <c r="O236" s="115"/>
      <c r="P236" s="116"/>
      <c r="Q236" s="116"/>
      <c r="R236" s="81"/>
    </row>
    <row r="237" spans="1:18" x14ac:dyDescent="0.35">
      <c r="A237" s="106">
        <v>96667560</v>
      </c>
      <c r="B237" s="119">
        <v>8</v>
      </c>
      <c r="C237" s="107" t="s">
        <v>39</v>
      </c>
      <c r="D237" s="122" t="s">
        <v>126</v>
      </c>
      <c r="E237" s="109">
        <v>126</v>
      </c>
      <c r="F237" s="93">
        <v>45429</v>
      </c>
      <c r="G237" s="110" t="s">
        <v>40</v>
      </c>
      <c r="H237" s="111"/>
      <c r="I237" s="112" t="s">
        <v>25</v>
      </c>
      <c r="J237" s="113">
        <v>15000000</v>
      </c>
      <c r="K237" s="27"/>
      <c r="L237" s="27">
        <v>14900000</v>
      </c>
      <c r="M237" s="114"/>
      <c r="N237" s="27"/>
      <c r="O237" s="116">
        <v>100000</v>
      </c>
      <c r="P237" s="116">
        <v>100000</v>
      </c>
      <c r="Q237" s="116">
        <f t="shared" ref="Q237" si="32">+K237</f>
        <v>0</v>
      </c>
      <c r="R237" s="121">
        <v>45566</v>
      </c>
    </row>
    <row r="238" spans="1:18" x14ac:dyDescent="0.35">
      <c r="A238" s="106">
        <v>96667560</v>
      </c>
      <c r="B238" s="119">
        <v>8</v>
      </c>
      <c r="C238" s="107" t="s">
        <v>39</v>
      </c>
      <c r="D238" s="122" t="s">
        <v>153</v>
      </c>
      <c r="E238" s="109">
        <v>126</v>
      </c>
      <c r="F238" s="93">
        <v>45450</v>
      </c>
      <c r="G238" s="110" t="s">
        <v>40</v>
      </c>
      <c r="H238" s="111"/>
      <c r="I238" s="112" t="s">
        <v>25</v>
      </c>
      <c r="J238" s="113">
        <v>12500000</v>
      </c>
      <c r="K238" s="27"/>
      <c r="L238" s="27">
        <v>12500000</v>
      </c>
      <c r="M238" s="114"/>
      <c r="N238" s="27"/>
      <c r="O238" s="116"/>
      <c r="P238" s="116"/>
      <c r="Q238" s="116">
        <f t="shared" ref="Q238:Q245" si="33">+K238</f>
        <v>0</v>
      </c>
      <c r="R238" s="121">
        <v>45573</v>
      </c>
    </row>
    <row r="239" spans="1:18" x14ac:dyDescent="0.35">
      <c r="A239" s="106">
        <v>96667560</v>
      </c>
      <c r="B239" s="119">
        <v>8</v>
      </c>
      <c r="C239" s="107" t="s">
        <v>39</v>
      </c>
      <c r="D239" s="122" t="s">
        <v>154</v>
      </c>
      <c r="E239" s="109">
        <v>126</v>
      </c>
      <c r="F239" s="93">
        <v>45450</v>
      </c>
      <c r="G239" s="110" t="s">
        <v>40</v>
      </c>
      <c r="H239" s="111"/>
      <c r="I239" s="112" t="s">
        <v>25</v>
      </c>
      <c r="J239" s="113">
        <v>12500000</v>
      </c>
      <c r="K239" s="27"/>
      <c r="L239" s="27">
        <v>12500000</v>
      </c>
      <c r="M239" s="114"/>
      <c r="N239" s="27"/>
      <c r="O239" s="116"/>
      <c r="P239" s="116"/>
      <c r="Q239" s="116">
        <f t="shared" si="33"/>
        <v>0</v>
      </c>
      <c r="R239" s="121">
        <v>45580</v>
      </c>
    </row>
    <row r="240" spans="1:18" x14ac:dyDescent="0.35">
      <c r="A240" s="106">
        <v>96667560</v>
      </c>
      <c r="B240" s="119">
        <v>8</v>
      </c>
      <c r="C240" s="107" t="s">
        <v>39</v>
      </c>
      <c r="D240" s="122" t="s">
        <v>162</v>
      </c>
      <c r="E240" s="109">
        <v>126</v>
      </c>
      <c r="F240" s="93">
        <v>45478</v>
      </c>
      <c r="G240" s="110" t="s">
        <v>40</v>
      </c>
      <c r="H240" s="111"/>
      <c r="I240" s="112" t="s">
        <v>25</v>
      </c>
      <c r="J240" s="113">
        <v>10000000</v>
      </c>
      <c r="K240" s="27"/>
      <c r="L240" s="27">
        <v>10000000</v>
      </c>
      <c r="M240" s="114"/>
      <c r="N240" s="27"/>
      <c r="O240" s="116"/>
      <c r="P240" s="116"/>
      <c r="Q240" s="116">
        <f t="shared" si="33"/>
        <v>0</v>
      </c>
      <c r="R240" s="121">
        <v>45587</v>
      </c>
    </row>
    <row r="241" spans="1:18" x14ac:dyDescent="0.35">
      <c r="A241" s="106">
        <v>96667560</v>
      </c>
      <c r="B241" s="119">
        <v>8</v>
      </c>
      <c r="C241" s="107" t="s">
        <v>39</v>
      </c>
      <c r="D241" s="122" t="s">
        <v>220</v>
      </c>
      <c r="E241" s="109">
        <v>126</v>
      </c>
      <c r="F241" s="93">
        <v>45565</v>
      </c>
      <c r="G241" s="110" t="s">
        <v>40</v>
      </c>
      <c r="H241" s="111"/>
      <c r="I241" s="112" t="s">
        <v>25</v>
      </c>
      <c r="J241" s="113">
        <v>10000000</v>
      </c>
      <c r="K241" s="27">
        <v>10000000</v>
      </c>
      <c r="L241" s="27"/>
      <c r="M241" s="114"/>
      <c r="N241" s="27"/>
      <c r="O241" s="115"/>
      <c r="P241" s="116"/>
      <c r="Q241" s="116">
        <f t="shared" si="33"/>
        <v>10000000</v>
      </c>
      <c r="R241" s="121">
        <v>45699</v>
      </c>
    </row>
    <row r="242" spans="1:18" x14ac:dyDescent="0.35">
      <c r="A242" s="106">
        <v>96667560</v>
      </c>
      <c r="B242" s="119">
        <v>8</v>
      </c>
      <c r="C242" s="107" t="s">
        <v>39</v>
      </c>
      <c r="D242" s="122" t="s">
        <v>221</v>
      </c>
      <c r="E242" s="109">
        <v>126</v>
      </c>
      <c r="F242" s="93">
        <v>45565</v>
      </c>
      <c r="G242" s="110" t="s">
        <v>40</v>
      </c>
      <c r="H242" s="111"/>
      <c r="I242" s="112" t="s">
        <v>25</v>
      </c>
      <c r="J242" s="113">
        <v>10000000</v>
      </c>
      <c r="K242" s="27">
        <v>10000000</v>
      </c>
      <c r="L242" s="27"/>
      <c r="M242" s="114"/>
      <c r="N242" s="27"/>
      <c r="O242" s="115"/>
      <c r="P242" s="116"/>
      <c r="Q242" s="116">
        <f t="shared" si="33"/>
        <v>10000000</v>
      </c>
      <c r="R242" s="121">
        <v>45706</v>
      </c>
    </row>
    <row r="243" spans="1:18" x14ac:dyDescent="0.35">
      <c r="A243" s="106">
        <v>96667560</v>
      </c>
      <c r="B243" s="119">
        <v>8</v>
      </c>
      <c r="C243" s="107" t="s">
        <v>39</v>
      </c>
      <c r="D243" s="122" t="s">
        <v>222</v>
      </c>
      <c r="E243" s="109">
        <v>126</v>
      </c>
      <c r="F243" s="93">
        <v>45565</v>
      </c>
      <c r="G243" s="110" t="s">
        <v>40</v>
      </c>
      <c r="H243" s="111"/>
      <c r="I243" s="112" t="s">
        <v>25</v>
      </c>
      <c r="J243" s="113">
        <v>10000000</v>
      </c>
      <c r="K243" s="27">
        <v>10000000</v>
      </c>
      <c r="L243" s="27"/>
      <c r="M243" s="114"/>
      <c r="N243" s="27"/>
      <c r="O243" s="115"/>
      <c r="P243" s="116"/>
      <c r="Q243" s="116">
        <f t="shared" si="33"/>
        <v>10000000</v>
      </c>
      <c r="R243" s="121">
        <v>45713</v>
      </c>
    </row>
    <row r="244" spans="1:18" x14ac:dyDescent="0.35">
      <c r="A244" s="106">
        <v>96667560</v>
      </c>
      <c r="B244" s="119">
        <v>8</v>
      </c>
      <c r="C244" s="107" t="s">
        <v>39</v>
      </c>
      <c r="D244" s="122" t="s">
        <v>223</v>
      </c>
      <c r="E244" s="109">
        <v>126</v>
      </c>
      <c r="F244" s="93">
        <v>45565</v>
      </c>
      <c r="G244" s="110" t="s">
        <v>40</v>
      </c>
      <c r="H244" s="111"/>
      <c r="I244" s="112" t="s">
        <v>25</v>
      </c>
      <c r="J244" s="113">
        <v>10000000</v>
      </c>
      <c r="K244" s="27"/>
      <c r="L244" s="27"/>
      <c r="M244" s="114"/>
      <c r="N244" s="27"/>
      <c r="O244" s="115">
        <v>10000000</v>
      </c>
      <c r="P244" s="116"/>
      <c r="Q244" s="116">
        <f t="shared" si="33"/>
        <v>0</v>
      </c>
      <c r="R244" s="121">
        <v>45909</v>
      </c>
    </row>
    <row r="245" spans="1:18" x14ac:dyDescent="0.35">
      <c r="A245" s="106">
        <v>96667560</v>
      </c>
      <c r="B245" s="119">
        <v>8</v>
      </c>
      <c r="C245" s="107" t="s">
        <v>39</v>
      </c>
      <c r="D245" s="122" t="s">
        <v>224</v>
      </c>
      <c r="E245" s="109">
        <v>126</v>
      </c>
      <c r="F245" s="93">
        <v>45565</v>
      </c>
      <c r="G245" s="110" t="s">
        <v>40</v>
      </c>
      <c r="H245" s="111"/>
      <c r="I245" s="112" t="s">
        <v>25</v>
      </c>
      <c r="J245" s="113">
        <v>10000000</v>
      </c>
      <c r="K245" s="27">
        <v>5500000</v>
      </c>
      <c r="L245" s="27"/>
      <c r="M245" s="114"/>
      <c r="N245" s="27"/>
      <c r="O245" s="115">
        <v>4500000</v>
      </c>
      <c r="P245" s="116"/>
      <c r="Q245" s="116">
        <f t="shared" si="33"/>
        <v>5500000</v>
      </c>
      <c r="R245" s="121">
        <v>45916</v>
      </c>
    </row>
    <row r="246" spans="1:18" x14ac:dyDescent="0.35">
      <c r="A246" s="106">
        <v>96667560</v>
      </c>
      <c r="B246" s="119">
        <v>8</v>
      </c>
      <c r="C246" s="107" t="s">
        <v>39</v>
      </c>
      <c r="D246" s="122" t="s">
        <v>241</v>
      </c>
      <c r="E246" s="109">
        <v>126</v>
      </c>
      <c r="F246" s="93">
        <v>45590</v>
      </c>
      <c r="G246" s="110" t="s">
        <v>40</v>
      </c>
      <c r="H246" s="111"/>
      <c r="I246" s="112" t="s">
        <v>25</v>
      </c>
      <c r="J246" s="113">
        <v>10000000</v>
      </c>
      <c r="K246" s="27"/>
      <c r="L246" s="27"/>
      <c r="M246" s="114"/>
      <c r="N246" s="27"/>
      <c r="O246" s="115">
        <v>10000000</v>
      </c>
      <c r="P246" s="116"/>
      <c r="Q246" s="116">
        <f t="shared" ref="Q246:Q248" si="34">+K246</f>
        <v>0</v>
      </c>
      <c r="R246" s="121">
        <v>45699</v>
      </c>
    </row>
    <row r="247" spans="1:18" x14ac:dyDescent="0.35">
      <c r="A247" s="106">
        <v>96667560</v>
      </c>
      <c r="B247" s="119">
        <v>8</v>
      </c>
      <c r="C247" s="107" t="s">
        <v>39</v>
      </c>
      <c r="D247" s="122" t="s">
        <v>242</v>
      </c>
      <c r="E247" s="109">
        <v>126</v>
      </c>
      <c r="F247" s="93">
        <v>45590</v>
      </c>
      <c r="G247" s="110" t="s">
        <v>40</v>
      </c>
      <c r="H247" s="111"/>
      <c r="I247" s="112" t="s">
        <v>25</v>
      </c>
      <c r="J247" s="113">
        <v>10000000</v>
      </c>
      <c r="K247" s="27"/>
      <c r="L247" s="27"/>
      <c r="M247" s="114"/>
      <c r="N247" s="27"/>
      <c r="O247" s="115">
        <v>10000000</v>
      </c>
      <c r="P247" s="116"/>
      <c r="Q247" s="116">
        <f t="shared" si="34"/>
        <v>0</v>
      </c>
      <c r="R247" s="121">
        <v>45706</v>
      </c>
    </row>
    <row r="248" spans="1:18" x14ac:dyDescent="0.35">
      <c r="A248" s="106">
        <v>96667560</v>
      </c>
      <c r="B248" s="119">
        <v>8</v>
      </c>
      <c r="C248" s="107" t="s">
        <v>39</v>
      </c>
      <c r="D248" s="122" t="s">
        <v>243</v>
      </c>
      <c r="E248" s="109">
        <v>126</v>
      </c>
      <c r="F248" s="93">
        <v>45590</v>
      </c>
      <c r="G248" s="110" t="s">
        <v>40</v>
      </c>
      <c r="H248" s="111"/>
      <c r="I248" s="112" t="s">
        <v>25</v>
      </c>
      <c r="J248" s="113">
        <v>10000000</v>
      </c>
      <c r="K248" s="27"/>
      <c r="L248" s="27"/>
      <c r="M248" s="114"/>
      <c r="N248" s="27"/>
      <c r="O248" s="115">
        <v>10000000</v>
      </c>
      <c r="P248" s="116"/>
      <c r="Q248" s="116">
        <f t="shared" si="34"/>
        <v>0</v>
      </c>
      <c r="R248" s="121">
        <v>45713</v>
      </c>
    </row>
    <row r="249" spans="1:18" x14ac:dyDescent="0.35">
      <c r="A249" s="106">
        <v>96667560</v>
      </c>
      <c r="B249" s="119">
        <v>8</v>
      </c>
      <c r="C249" s="107" t="s">
        <v>39</v>
      </c>
      <c r="D249" s="120" t="s">
        <v>10</v>
      </c>
      <c r="E249" s="109">
        <v>144</v>
      </c>
      <c r="F249" s="93">
        <v>44398</v>
      </c>
      <c r="G249" s="110"/>
      <c r="H249" s="111"/>
      <c r="I249" s="112" t="s">
        <v>25</v>
      </c>
      <c r="J249" s="113">
        <v>100000000</v>
      </c>
      <c r="K249" s="27"/>
      <c r="L249" s="27"/>
      <c r="M249" s="114"/>
      <c r="N249" s="27"/>
      <c r="O249" s="115"/>
      <c r="P249" s="116"/>
      <c r="Q249" s="116"/>
      <c r="R249" s="121"/>
    </row>
    <row r="250" spans="1:18" x14ac:dyDescent="0.35">
      <c r="A250" s="106">
        <v>96667560</v>
      </c>
      <c r="B250" s="119">
        <v>8</v>
      </c>
      <c r="C250" s="107" t="s">
        <v>39</v>
      </c>
      <c r="D250" s="122" t="s">
        <v>155</v>
      </c>
      <c r="E250" s="109">
        <v>144</v>
      </c>
      <c r="F250" s="93">
        <v>45456</v>
      </c>
      <c r="G250" s="110" t="s">
        <v>40</v>
      </c>
      <c r="H250" s="111"/>
      <c r="I250" s="112" t="s">
        <v>25</v>
      </c>
      <c r="J250" s="113">
        <v>20000000</v>
      </c>
      <c r="K250" s="27"/>
      <c r="L250" s="27">
        <v>20000000</v>
      </c>
      <c r="M250" s="114"/>
      <c r="N250" s="27"/>
      <c r="O250" s="113"/>
      <c r="P250" s="116"/>
      <c r="Q250" s="116">
        <f t="shared" ref="Q250" si="35">+K250</f>
        <v>0</v>
      </c>
      <c r="R250" s="121">
        <v>45573</v>
      </c>
    </row>
    <row r="251" spans="1:18" x14ac:dyDescent="0.35">
      <c r="A251" s="106">
        <v>96667560</v>
      </c>
      <c r="B251" s="119">
        <v>8</v>
      </c>
      <c r="C251" s="107" t="s">
        <v>39</v>
      </c>
      <c r="D251" s="122" t="s">
        <v>230</v>
      </c>
      <c r="E251" s="109">
        <v>144</v>
      </c>
      <c r="F251" s="93">
        <v>45569</v>
      </c>
      <c r="G251" s="110" t="s">
        <v>40</v>
      </c>
      <c r="H251" s="111"/>
      <c r="I251" s="112" t="s">
        <v>25</v>
      </c>
      <c r="J251" s="113">
        <v>20000000</v>
      </c>
      <c r="K251" s="27">
        <v>20000000</v>
      </c>
      <c r="L251" s="27"/>
      <c r="M251" s="114"/>
      <c r="N251" s="27"/>
      <c r="O251" s="138"/>
      <c r="P251" s="116"/>
      <c r="Q251" s="116">
        <f>+K251</f>
        <v>20000000</v>
      </c>
      <c r="R251" s="121">
        <v>45776</v>
      </c>
    </row>
    <row r="252" spans="1:18" x14ac:dyDescent="0.35">
      <c r="A252" s="106">
        <v>96667560</v>
      </c>
      <c r="B252" s="119">
        <v>8</v>
      </c>
      <c r="C252" s="107" t="s">
        <v>39</v>
      </c>
      <c r="D252" s="122" t="s">
        <v>231</v>
      </c>
      <c r="E252" s="109">
        <v>144</v>
      </c>
      <c r="F252" s="93">
        <v>45569</v>
      </c>
      <c r="G252" s="110" t="s">
        <v>40</v>
      </c>
      <c r="H252" s="111"/>
      <c r="I252" s="112" t="s">
        <v>25</v>
      </c>
      <c r="J252" s="113">
        <v>20000000</v>
      </c>
      <c r="K252" s="27"/>
      <c r="L252" s="27"/>
      <c r="M252" s="114"/>
      <c r="N252" s="27"/>
      <c r="O252" s="115">
        <v>20000000</v>
      </c>
      <c r="P252" s="116"/>
      <c r="Q252" s="116">
        <f t="shared" ref="Q252:Q254" si="36">+K252</f>
        <v>0</v>
      </c>
      <c r="R252" s="121">
        <v>45783</v>
      </c>
    </row>
    <row r="253" spans="1:18" x14ac:dyDescent="0.35">
      <c r="A253" s="106">
        <v>96667560</v>
      </c>
      <c r="B253" s="119">
        <v>8</v>
      </c>
      <c r="C253" s="107" t="s">
        <v>39</v>
      </c>
      <c r="D253" s="122" t="s">
        <v>232</v>
      </c>
      <c r="E253" s="109">
        <v>144</v>
      </c>
      <c r="F253" s="93">
        <v>45569</v>
      </c>
      <c r="G253" s="110" t="s">
        <v>40</v>
      </c>
      <c r="H253" s="111"/>
      <c r="I253" s="112" t="s">
        <v>25</v>
      </c>
      <c r="J253" s="113">
        <v>20000000</v>
      </c>
      <c r="K253" s="27"/>
      <c r="L253" s="27"/>
      <c r="M253" s="114"/>
      <c r="N253" s="27"/>
      <c r="O253" s="115">
        <v>20000000</v>
      </c>
      <c r="P253" s="116"/>
      <c r="Q253" s="116">
        <f t="shared" si="36"/>
        <v>0</v>
      </c>
      <c r="R253" s="121">
        <v>45790</v>
      </c>
    </row>
    <row r="254" spans="1:18" x14ac:dyDescent="0.35">
      <c r="A254" s="106">
        <v>96667560</v>
      </c>
      <c r="B254" s="119">
        <v>8</v>
      </c>
      <c r="C254" s="107" t="s">
        <v>39</v>
      </c>
      <c r="D254" s="122" t="s">
        <v>233</v>
      </c>
      <c r="E254" s="109">
        <v>144</v>
      </c>
      <c r="F254" s="93">
        <v>45569</v>
      </c>
      <c r="G254" s="110" t="s">
        <v>40</v>
      </c>
      <c r="H254" s="111"/>
      <c r="I254" s="112" t="s">
        <v>25</v>
      </c>
      <c r="J254" s="113">
        <v>20000000</v>
      </c>
      <c r="K254" s="27"/>
      <c r="L254" s="27"/>
      <c r="M254" s="114"/>
      <c r="N254" s="27"/>
      <c r="O254" s="115">
        <v>20000000</v>
      </c>
      <c r="P254" s="116"/>
      <c r="Q254" s="116">
        <f t="shared" si="36"/>
        <v>0</v>
      </c>
      <c r="R254" s="121">
        <v>45797</v>
      </c>
    </row>
    <row r="255" spans="1:18" x14ac:dyDescent="0.35">
      <c r="A255" s="106">
        <v>96667560</v>
      </c>
      <c r="B255" s="119">
        <v>8</v>
      </c>
      <c r="C255" s="107" t="s">
        <v>39</v>
      </c>
      <c r="D255" s="120" t="s">
        <v>10</v>
      </c>
      <c r="E255" s="109">
        <v>156</v>
      </c>
      <c r="F255" s="93">
        <v>45443</v>
      </c>
      <c r="G255" s="110"/>
      <c r="H255" s="111"/>
      <c r="I255" s="112" t="s">
        <v>56</v>
      </c>
      <c r="J255" s="113">
        <v>80000</v>
      </c>
      <c r="K255" s="27"/>
      <c r="L255" s="27"/>
      <c r="M255" s="114"/>
      <c r="N255" s="27"/>
      <c r="O255" s="115"/>
      <c r="P255" s="116"/>
      <c r="Q255" s="116"/>
      <c r="R255" s="121"/>
    </row>
    <row r="256" spans="1:18" x14ac:dyDescent="0.35">
      <c r="A256" s="106">
        <v>96667560</v>
      </c>
      <c r="B256" s="119">
        <v>8</v>
      </c>
      <c r="C256" s="107" t="s">
        <v>39</v>
      </c>
      <c r="D256" s="122" t="s">
        <v>165</v>
      </c>
      <c r="E256" s="109">
        <v>156</v>
      </c>
      <c r="F256" s="93">
        <v>45488</v>
      </c>
      <c r="G256" s="110" t="s">
        <v>40</v>
      </c>
      <c r="H256" s="111"/>
      <c r="I256" s="112" t="s">
        <v>56</v>
      </c>
      <c r="J256" s="113">
        <v>10000</v>
      </c>
      <c r="K256" s="27">
        <v>9612900</v>
      </c>
      <c r="L256" s="27"/>
      <c r="M256" s="114"/>
      <c r="N256" s="27"/>
      <c r="O256" s="113"/>
      <c r="P256" s="116"/>
      <c r="Q256" s="116">
        <f t="shared" ref="Q256:Q263" si="37">+K256</f>
        <v>9612900</v>
      </c>
      <c r="R256" s="121">
        <v>45603</v>
      </c>
    </row>
    <row r="257" spans="1:18" x14ac:dyDescent="0.35">
      <c r="A257" s="106">
        <v>96667560</v>
      </c>
      <c r="B257" s="119">
        <v>8</v>
      </c>
      <c r="C257" s="107" t="s">
        <v>39</v>
      </c>
      <c r="D257" s="122" t="s">
        <v>166</v>
      </c>
      <c r="E257" s="109">
        <v>156</v>
      </c>
      <c r="F257" s="93">
        <v>45488</v>
      </c>
      <c r="G257" s="110" t="s">
        <v>40</v>
      </c>
      <c r="H257" s="111"/>
      <c r="I257" s="112" t="s">
        <v>56</v>
      </c>
      <c r="J257" s="113">
        <v>10000</v>
      </c>
      <c r="K257" s="27">
        <v>9612900</v>
      </c>
      <c r="L257" s="27"/>
      <c r="M257" s="114"/>
      <c r="N257" s="27"/>
      <c r="O257" s="113"/>
      <c r="P257" s="116"/>
      <c r="Q257" s="116">
        <f t="shared" si="37"/>
        <v>9612900</v>
      </c>
      <c r="R257" s="121">
        <v>45610</v>
      </c>
    </row>
    <row r="258" spans="1:18" x14ac:dyDescent="0.35">
      <c r="A258" s="106">
        <v>96667560</v>
      </c>
      <c r="B258" s="119">
        <v>8</v>
      </c>
      <c r="C258" s="107" t="s">
        <v>39</v>
      </c>
      <c r="D258" s="122" t="s">
        <v>167</v>
      </c>
      <c r="E258" s="109">
        <v>156</v>
      </c>
      <c r="F258" s="93">
        <v>45488</v>
      </c>
      <c r="G258" s="110" t="s">
        <v>40</v>
      </c>
      <c r="H258" s="111"/>
      <c r="I258" s="112" t="s">
        <v>56</v>
      </c>
      <c r="J258" s="113">
        <v>10000</v>
      </c>
      <c r="K258" s="27">
        <v>9612900</v>
      </c>
      <c r="L258" s="27"/>
      <c r="M258" s="114"/>
      <c r="N258" s="27"/>
      <c r="O258" s="113"/>
      <c r="P258" s="116"/>
      <c r="Q258" s="116">
        <f t="shared" si="37"/>
        <v>9612900</v>
      </c>
      <c r="R258" s="121">
        <v>45617</v>
      </c>
    </row>
    <row r="259" spans="1:18" x14ac:dyDescent="0.35">
      <c r="A259" s="106">
        <v>96667560</v>
      </c>
      <c r="B259" s="119">
        <v>8</v>
      </c>
      <c r="C259" s="107" t="s">
        <v>39</v>
      </c>
      <c r="D259" s="122" t="s">
        <v>68</v>
      </c>
      <c r="E259" s="109">
        <v>156</v>
      </c>
      <c r="F259" s="93">
        <v>45488</v>
      </c>
      <c r="G259" s="110" t="s">
        <v>40</v>
      </c>
      <c r="H259" s="111"/>
      <c r="I259" s="112" t="s">
        <v>56</v>
      </c>
      <c r="J259" s="113">
        <v>10000</v>
      </c>
      <c r="K259" s="27">
        <v>9612900</v>
      </c>
      <c r="L259" s="27"/>
      <c r="M259" s="114"/>
      <c r="N259" s="27"/>
      <c r="O259" s="115"/>
      <c r="P259" s="116"/>
      <c r="Q259" s="116">
        <f t="shared" si="37"/>
        <v>9612900</v>
      </c>
      <c r="R259" s="121">
        <v>45631</v>
      </c>
    </row>
    <row r="260" spans="1:18" x14ac:dyDescent="0.35">
      <c r="A260" s="106">
        <v>96667560</v>
      </c>
      <c r="B260" s="119">
        <v>8</v>
      </c>
      <c r="C260" s="107" t="s">
        <v>39</v>
      </c>
      <c r="D260" s="122" t="s">
        <v>168</v>
      </c>
      <c r="E260" s="109">
        <v>156</v>
      </c>
      <c r="F260" s="93">
        <v>45488</v>
      </c>
      <c r="G260" s="110" t="s">
        <v>40</v>
      </c>
      <c r="H260" s="111"/>
      <c r="I260" s="112" t="s">
        <v>56</v>
      </c>
      <c r="J260" s="113">
        <v>10000</v>
      </c>
      <c r="K260" s="27">
        <v>9612900</v>
      </c>
      <c r="L260" s="27"/>
      <c r="M260" s="114"/>
      <c r="N260" s="27"/>
      <c r="O260" s="113"/>
      <c r="P260" s="116"/>
      <c r="Q260" s="116">
        <f t="shared" si="37"/>
        <v>9612900</v>
      </c>
      <c r="R260" s="121">
        <v>45638</v>
      </c>
    </row>
    <row r="261" spans="1:18" x14ac:dyDescent="0.35">
      <c r="A261" s="106">
        <v>96667560</v>
      </c>
      <c r="B261" s="119">
        <v>8</v>
      </c>
      <c r="C261" s="107" t="s">
        <v>39</v>
      </c>
      <c r="D261" s="122" t="s">
        <v>169</v>
      </c>
      <c r="E261" s="109">
        <v>156</v>
      </c>
      <c r="F261" s="93">
        <v>45488</v>
      </c>
      <c r="G261" s="110" t="s">
        <v>40</v>
      </c>
      <c r="H261" s="111"/>
      <c r="I261" s="112" t="s">
        <v>56</v>
      </c>
      <c r="J261" s="113">
        <v>10000</v>
      </c>
      <c r="K261" s="27">
        <v>9612900</v>
      </c>
      <c r="L261" s="27"/>
      <c r="M261" s="114"/>
      <c r="N261" s="27"/>
      <c r="O261" s="113"/>
      <c r="P261" s="116"/>
      <c r="Q261" s="116">
        <f t="shared" si="37"/>
        <v>9612900</v>
      </c>
      <c r="R261" s="121">
        <v>45666</v>
      </c>
    </row>
    <row r="262" spans="1:18" x14ac:dyDescent="0.35">
      <c r="A262" s="106">
        <v>96667560</v>
      </c>
      <c r="B262" s="119">
        <v>8</v>
      </c>
      <c r="C262" s="107" t="s">
        <v>39</v>
      </c>
      <c r="D262" s="122" t="s">
        <v>170</v>
      </c>
      <c r="E262" s="109">
        <v>156</v>
      </c>
      <c r="F262" s="93">
        <v>45488</v>
      </c>
      <c r="G262" s="110" t="s">
        <v>40</v>
      </c>
      <c r="H262" s="111"/>
      <c r="I262" s="112" t="s">
        <v>56</v>
      </c>
      <c r="J262" s="113">
        <v>10000</v>
      </c>
      <c r="K262" s="27">
        <v>9612900</v>
      </c>
      <c r="L262" s="27"/>
      <c r="M262" s="114"/>
      <c r="N262" s="27"/>
      <c r="O262" s="113"/>
      <c r="P262" s="116"/>
      <c r="Q262" s="116">
        <f t="shared" si="37"/>
        <v>9612900</v>
      </c>
      <c r="R262" s="121">
        <v>45673</v>
      </c>
    </row>
    <row r="263" spans="1:18" x14ac:dyDescent="0.35">
      <c r="A263" s="106">
        <v>96667560</v>
      </c>
      <c r="B263" s="119">
        <v>8</v>
      </c>
      <c r="C263" s="107" t="s">
        <v>39</v>
      </c>
      <c r="D263" s="122" t="s">
        <v>171</v>
      </c>
      <c r="E263" s="109">
        <v>156</v>
      </c>
      <c r="F263" s="93">
        <v>45488</v>
      </c>
      <c r="G263" s="110" t="s">
        <v>40</v>
      </c>
      <c r="H263" s="111"/>
      <c r="I263" s="112" t="s">
        <v>56</v>
      </c>
      <c r="J263" s="113">
        <v>10000</v>
      </c>
      <c r="K263" s="27">
        <v>9612900</v>
      </c>
      <c r="L263" s="27"/>
      <c r="M263" s="114"/>
      <c r="N263" s="27"/>
      <c r="O263" s="113"/>
      <c r="P263" s="116"/>
      <c r="Q263" s="116">
        <f t="shared" si="37"/>
        <v>9612900</v>
      </c>
      <c r="R263" s="121">
        <v>45680</v>
      </c>
    </row>
    <row r="264" spans="1:18" x14ac:dyDescent="0.35">
      <c r="A264" s="106">
        <v>96667560</v>
      </c>
      <c r="B264" s="119">
        <v>8</v>
      </c>
      <c r="C264" s="107" t="s">
        <v>39</v>
      </c>
      <c r="D264" s="120" t="s">
        <v>10</v>
      </c>
      <c r="E264" s="109">
        <v>157</v>
      </c>
      <c r="F264" s="93">
        <v>45443</v>
      </c>
      <c r="G264" s="110"/>
      <c r="H264" s="111"/>
      <c r="I264" s="112" t="s">
        <v>25</v>
      </c>
      <c r="J264" s="113">
        <v>100000000</v>
      </c>
      <c r="K264" s="27"/>
      <c r="L264" s="27"/>
      <c r="M264" s="114"/>
      <c r="N264" s="27"/>
      <c r="O264" s="115"/>
      <c r="P264" s="116"/>
      <c r="Q264" s="116"/>
      <c r="R264" s="121"/>
    </row>
    <row r="265" spans="1:18" x14ac:dyDescent="0.35">
      <c r="A265" s="106">
        <v>96667560</v>
      </c>
      <c r="B265" s="119">
        <v>8</v>
      </c>
      <c r="C265" s="107" t="s">
        <v>39</v>
      </c>
      <c r="D265" s="122" t="s">
        <v>165</v>
      </c>
      <c r="E265" s="109">
        <v>157</v>
      </c>
      <c r="F265" s="93">
        <v>45499</v>
      </c>
      <c r="G265" s="110" t="s">
        <v>40</v>
      </c>
      <c r="H265" s="111"/>
      <c r="I265" s="112" t="s">
        <v>25</v>
      </c>
      <c r="J265" s="113">
        <v>10000000</v>
      </c>
      <c r="K265" s="27">
        <v>10000000</v>
      </c>
      <c r="L265" s="27"/>
      <c r="M265" s="114"/>
      <c r="N265" s="27"/>
      <c r="O265" s="116"/>
      <c r="P265" s="116"/>
      <c r="Q265" s="116">
        <f t="shared" ref="Q265:Q269" si="38">+K265</f>
        <v>10000000</v>
      </c>
      <c r="R265" s="121">
        <v>45615</v>
      </c>
    </row>
    <row r="266" spans="1:18" x14ac:dyDescent="0.35">
      <c r="A266" s="106">
        <v>96667560</v>
      </c>
      <c r="B266" s="119">
        <v>8</v>
      </c>
      <c r="C266" s="107" t="s">
        <v>39</v>
      </c>
      <c r="D266" s="122" t="s">
        <v>166</v>
      </c>
      <c r="E266" s="109">
        <v>157</v>
      </c>
      <c r="F266" s="93">
        <v>45499</v>
      </c>
      <c r="G266" s="110" t="s">
        <v>40</v>
      </c>
      <c r="H266" s="111"/>
      <c r="I266" s="112" t="s">
        <v>25</v>
      </c>
      <c r="J266" s="113">
        <v>10000000</v>
      </c>
      <c r="K266" s="27">
        <v>10000000</v>
      </c>
      <c r="L266" s="27"/>
      <c r="M266" s="114"/>
      <c r="N266" s="27"/>
      <c r="O266" s="116"/>
      <c r="P266" s="116"/>
      <c r="Q266" s="116">
        <f t="shared" si="38"/>
        <v>10000000</v>
      </c>
      <c r="R266" s="121">
        <v>45622</v>
      </c>
    </row>
    <row r="267" spans="1:18" x14ac:dyDescent="0.35">
      <c r="A267" s="106">
        <v>96667560</v>
      </c>
      <c r="B267" s="119">
        <v>8</v>
      </c>
      <c r="C267" s="107" t="s">
        <v>39</v>
      </c>
      <c r="D267" s="122" t="s">
        <v>167</v>
      </c>
      <c r="E267" s="109">
        <v>157</v>
      </c>
      <c r="F267" s="93">
        <v>45499</v>
      </c>
      <c r="G267" s="110" t="s">
        <v>40</v>
      </c>
      <c r="H267" s="111"/>
      <c r="I267" s="112" t="s">
        <v>25</v>
      </c>
      <c r="J267" s="113">
        <v>10000000</v>
      </c>
      <c r="K267" s="27">
        <v>9908301</v>
      </c>
      <c r="L267" s="27"/>
      <c r="M267" s="114"/>
      <c r="N267" s="27"/>
      <c r="O267" s="116"/>
      <c r="P267" s="116">
        <v>91699</v>
      </c>
      <c r="Q267" s="116">
        <f t="shared" si="38"/>
        <v>9908301</v>
      </c>
      <c r="R267" s="121">
        <v>45629</v>
      </c>
    </row>
    <row r="268" spans="1:18" x14ac:dyDescent="0.35">
      <c r="A268" s="106">
        <v>96667560</v>
      </c>
      <c r="B268" s="119">
        <v>8</v>
      </c>
      <c r="C268" s="107" t="s">
        <v>39</v>
      </c>
      <c r="D268" s="122" t="s">
        <v>68</v>
      </c>
      <c r="E268" s="109">
        <v>157</v>
      </c>
      <c r="F268" s="93">
        <v>45499</v>
      </c>
      <c r="G268" s="110" t="s">
        <v>40</v>
      </c>
      <c r="H268" s="111"/>
      <c r="I268" s="112" t="s">
        <v>25</v>
      </c>
      <c r="J268" s="113">
        <v>10000000</v>
      </c>
      <c r="K268" s="27">
        <v>10000000</v>
      </c>
      <c r="L268" s="27"/>
      <c r="M268" s="114"/>
      <c r="N268" s="27"/>
      <c r="O268" s="116"/>
      <c r="P268" s="116"/>
      <c r="Q268" s="116">
        <f t="shared" si="38"/>
        <v>10000000</v>
      </c>
      <c r="R268" s="121">
        <v>45636</v>
      </c>
    </row>
    <row r="269" spans="1:18" x14ac:dyDescent="0.35">
      <c r="A269" s="106">
        <v>96667560</v>
      </c>
      <c r="B269" s="119">
        <v>8</v>
      </c>
      <c r="C269" s="107" t="s">
        <v>39</v>
      </c>
      <c r="D269" s="122" t="s">
        <v>168</v>
      </c>
      <c r="E269" s="109">
        <v>157</v>
      </c>
      <c r="F269" s="93">
        <v>45499</v>
      </c>
      <c r="G269" s="110" t="s">
        <v>40</v>
      </c>
      <c r="H269" s="111"/>
      <c r="I269" s="112" t="s">
        <v>25</v>
      </c>
      <c r="J269" s="113">
        <v>10000000</v>
      </c>
      <c r="K269" s="27">
        <v>10000000</v>
      </c>
      <c r="L269" s="27"/>
      <c r="M269" s="114"/>
      <c r="N269" s="27"/>
      <c r="O269" s="116"/>
      <c r="P269" s="116"/>
      <c r="Q269" s="116">
        <f t="shared" si="38"/>
        <v>10000000</v>
      </c>
      <c r="R269" s="121">
        <v>45650</v>
      </c>
    </row>
    <row r="270" spans="1:18" x14ac:dyDescent="0.35">
      <c r="A270" s="106">
        <v>96667560</v>
      </c>
      <c r="B270" s="119">
        <v>8</v>
      </c>
      <c r="C270" s="107" t="s">
        <v>39</v>
      </c>
      <c r="D270" s="122" t="s">
        <v>169</v>
      </c>
      <c r="E270" s="109">
        <v>157</v>
      </c>
      <c r="F270" s="93">
        <v>45510</v>
      </c>
      <c r="G270" s="110" t="s">
        <v>40</v>
      </c>
      <c r="H270" s="111"/>
      <c r="I270" s="112" t="s">
        <v>25</v>
      </c>
      <c r="J270" s="113">
        <v>10000000</v>
      </c>
      <c r="K270" s="27">
        <v>10000000</v>
      </c>
      <c r="L270" s="27"/>
      <c r="M270" s="114"/>
      <c r="N270" s="27"/>
      <c r="O270" s="116"/>
      <c r="P270" s="116"/>
      <c r="Q270" s="116">
        <f t="shared" ref="Q270:Q283" si="39">+K270</f>
        <v>10000000</v>
      </c>
      <c r="R270" s="121">
        <v>45615</v>
      </c>
    </row>
    <row r="271" spans="1:18" x14ac:dyDescent="0.35">
      <c r="A271" s="106">
        <v>96667560</v>
      </c>
      <c r="B271" s="119">
        <v>8</v>
      </c>
      <c r="C271" s="107" t="s">
        <v>39</v>
      </c>
      <c r="D271" s="122" t="s">
        <v>170</v>
      </c>
      <c r="E271" s="109">
        <v>157</v>
      </c>
      <c r="F271" s="93">
        <v>45510</v>
      </c>
      <c r="G271" s="110" t="s">
        <v>40</v>
      </c>
      <c r="H271" s="111"/>
      <c r="I271" s="112" t="s">
        <v>25</v>
      </c>
      <c r="J271" s="113">
        <v>10000000</v>
      </c>
      <c r="K271" s="27">
        <v>10000000</v>
      </c>
      <c r="L271" s="27"/>
      <c r="M271" s="114"/>
      <c r="N271" s="27"/>
      <c r="O271" s="116"/>
      <c r="P271" s="116"/>
      <c r="Q271" s="116">
        <f t="shared" si="39"/>
        <v>10000000</v>
      </c>
      <c r="R271" s="121">
        <v>45622</v>
      </c>
    </row>
    <row r="272" spans="1:18" x14ac:dyDescent="0.35">
      <c r="A272" s="106">
        <v>96667560</v>
      </c>
      <c r="B272" s="119">
        <v>8</v>
      </c>
      <c r="C272" s="107" t="s">
        <v>39</v>
      </c>
      <c r="D272" s="122" t="s">
        <v>171</v>
      </c>
      <c r="E272" s="109">
        <v>157</v>
      </c>
      <c r="F272" s="93">
        <v>45510</v>
      </c>
      <c r="G272" s="110" t="s">
        <v>40</v>
      </c>
      <c r="H272" s="111"/>
      <c r="I272" s="112" t="s">
        <v>25</v>
      </c>
      <c r="J272" s="113">
        <v>10000000</v>
      </c>
      <c r="K272" s="27">
        <v>10000000</v>
      </c>
      <c r="L272" s="27"/>
      <c r="M272" s="114"/>
      <c r="N272" s="27"/>
      <c r="O272" s="116"/>
      <c r="P272" s="116"/>
      <c r="Q272" s="116">
        <f t="shared" si="39"/>
        <v>10000000</v>
      </c>
      <c r="R272" s="121">
        <v>45629</v>
      </c>
    </row>
    <row r="273" spans="1:18" x14ac:dyDescent="0.35">
      <c r="A273" s="106">
        <v>96667560</v>
      </c>
      <c r="B273" s="119">
        <v>8</v>
      </c>
      <c r="C273" s="107" t="s">
        <v>39</v>
      </c>
      <c r="D273" s="122" t="s">
        <v>178</v>
      </c>
      <c r="E273" s="109">
        <v>157</v>
      </c>
      <c r="F273" s="93">
        <v>45510</v>
      </c>
      <c r="G273" s="110" t="s">
        <v>40</v>
      </c>
      <c r="H273" s="111"/>
      <c r="I273" s="112" t="s">
        <v>25</v>
      </c>
      <c r="J273" s="113">
        <v>10000000</v>
      </c>
      <c r="K273" s="27">
        <v>10000000</v>
      </c>
      <c r="L273" s="27"/>
      <c r="M273" s="114"/>
      <c r="N273" s="27"/>
      <c r="O273" s="116"/>
      <c r="P273" s="116"/>
      <c r="Q273" s="116">
        <f t="shared" si="39"/>
        <v>10000000</v>
      </c>
      <c r="R273" s="121">
        <v>45664</v>
      </c>
    </row>
    <row r="274" spans="1:18" x14ac:dyDescent="0.35">
      <c r="A274" s="106">
        <v>96667560</v>
      </c>
      <c r="B274" s="119">
        <v>8</v>
      </c>
      <c r="C274" s="107" t="s">
        <v>39</v>
      </c>
      <c r="D274" s="122" t="s">
        <v>179</v>
      </c>
      <c r="E274" s="109">
        <v>157</v>
      </c>
      <c r="F274" s="93">
        <v>45510</v>
      </c>
      <c r="G274" s="110" t="s">
        <v>40</v>
      </c>
      <c r="H274" s="111"/>
      <c r="I274" s="112" t="s">
        <v>25</v>
      </c>
      <c r="J274" s="113">
        <v>10000000</v>
      </c>
      <c r="K274" s="27">
        <v>10000000</v>
      </c>
      <c r="L274" s="27"/>
      <c r="M274" s="114"/>
      <c r="N274" s="27"/>
      <c r="O274" s="116"/>
      <c r="P274" s="116"/>
      <c r="Q274" s="116">
        <f t="shared" si="39"/>
        <v>10000000</v>
      </c>
      <c r="R274" s="121">
        <v>45671</v>
      </c>
    </row>
    <row r="275" spans="1:18" x14ac:dyDescent="0.35">
      <c r="A275" s="106">
        <v>96667560</v>
      </c>
      <c r="B275" s="119">
        <v>8</v>
      </c>
      <c r="C275" s="107" t="s">
        <v>39</v>
      </c>
      <c r="D275" s="120" t="s">
        <v>10</v>
      </c>
      <c r="E275" s="109">
        <v>158</v>
      </c>
      <c r="F275" s="93">
        <v>45446</v>
      </c>
      <c r="G275" s="110"/>
      <c r="H275" s="111"/>
      <c r="I275" s="112" t="s">
        <v>25</v>
      </c>
      <c r="J275" s="113">
        <v>100000000</v>
      </c>
      <c r="K275" s="27"/>
      <c r="L275" s="27"/>
      <c r="M275" s="114"/>
      <c r="N275" s="27"/>
      <c r="O275" s="115"/>
      <c r="P275" s="116"/>
      <c r="Q275" s="116"/>
      <c r="R275" s="121"/>
    </row>
    <row r="276" spans="1:18" x14ac:dyDescent="0.35">
      <c r="A276" s="106">
        <v>96667560</v>
      </c>
      <c r="B276" s="119">
        <v>8</v>
      </c>
      <c r="C276" s="107" t="s">
        <v>39</v>
      </c>
      <c r="D276" s="122" t="s">
        <v>165</v>
      </c>
      <c r="E276" s="109">
        <v>158</v>
      </c>
      <c r="F276" s="93">
        <v>45510</v>
      </c>
      <c r="G276" s="110" t="s">
        <v>40</v>
      </c>
      <c r="H276" s="111"/>
      <c r="I276" s="112" t="s">
        <v>25</v>
      </c>
      <c r="J276" s="113">
        <v>10000000</v>
      </c>
      <c r="K276" s="27">
        <v>10000000</v>
      </c>
      <c r="L276" s="27"/>
      <c r="M276" s="114"/>
      <c r="N276" s="27"/>
      <c r="O276" s="115"/>
      <c r="P276" s="116"/>
      <c r="Q276" s="116">
        <f t="shared" si="39"/>
        <v>10000000</v>
      </c>
      <c r="R276" s="121">
        <v>45601</v>
      </c>
    </row>
    <row r="277" spans="1:18" x14ac:dyDescent="0.35">
      <c r="A277" s="106">
        <v>96667560</v>
      </c>
      <c r="B277" s="119">
        <v>8</v>
      </c>
      <c r="C277" s="107" t="s">
        <v>39</v>
      </c>
      <c r="D277" s="122" t="s">
        <v>166</v>
      </c>
      <c r="E277" s="109">
        <v>158</v>
      </c>
      <c r="F277" s="93">
        <v>45510</v>
      </c>
      <c r="G277" s="110" t="s">
        <v>40</v>
      </c>
      <c r="H277" s="111"/>
      <c r="I277" s="112" t="s">
        <v>25</v>
      </c>
      <c r="J277" s="113">
        <v>10000000</v>
      </c>
      <c r="K277" s="27">
        <v>10000000</v>
      </c>
      <c r="L277" s="27"/>
      <c r="M277" s="114"/>
      <c r="N277" s="27"/>
      <c r="O277" s="115"/>
      <c r="P277" s="116"/>
      <c r="Q277" s="116">
        <f t="shared" si="39"/>
        <v>10000000</v>
      </c>
      <c r="R277" s="121">
        <v>45608</v>
      </c>
    </row>
    <row r="278" spans="1:18" x14ac:dyDescent="0.35">
      <c r="A278" s="106">
        <v>96667560</v>
      </c>
      <c r="B278" s="119">
        <v>8</v>
      </c>
      <c r="C278" s="107" t="s">
        <v>39</v>
      </c>
      <c r="D278" s="122" t="s">
        <v>167</v>
      </c>
      <c r="E278" s="109">
        <v>158</v>
      </c>
      <c r="F278" s="93">
        <v>45510</v>
      </c>
      <c r="G278" s="110" t="s">
        <v>40</v>
      </c>
      <c r="H278" s="111"/>
      <c r="I278" s="112" t="s">
        <v>25</v>
      </c>
      <c r="J278" s="113">
        <v>10000000</v>
      </c>
      <c r="K278" s="27">
        <v>10000000</v>
      </c>
      <c r="L278" s="27"/>
      <c r="M278" s="114"/>
      <c r="N278" s="27"/>
      <c r="O278" s="115"/>
      <c r="P278" s="116"/>
      <c r="Q278" s="116">
        <f t="shared" si="39"/>
        <v>10000000</v>
      </c>
      <c r="R278" s="121">
        <v>45678</v>
      </c>
    </row>
    <row r="279" spans="1:18" x14ac:dyDescent="0.35">
      <c r="A279" s="106">
        <v>96667560</v>
      </c>
      <c r="B279" s="119">
        <v>8</v>
      </c>
      <c r="C279" s="107" t="s">
        <v>39</v>
      </c>
      <c r="D279" s="122" t="s">
        <v>68</v>
      </c>
      <c r="E279" s="109">
        <v>158</v>
      </c>
      <c r="F279" s="93">
        <v>45510</v>
      </c>
      <c r="G279" s="110" t="s">
        <v>40</v>
      </c>
      <c r="H279" s="111"/>
      <c r="I279" s="112" t="s">
        <v>25</v>
      </c>
      <c r="J279" s="113">
        <v>10000000</v>
      </c>
      <c r="K279" s="27">
        <v>10000000</v>
      </c>
      <c r="L279" s="27"/>
      <c r="M279" s="114"/>
      <c r="N279" s="27"/>
      <c r="O279" s="115"/>
      <c r="P279" s="116"/>
      <c r="Q279" s="116">
        <f t="shared" si="39"/>
        <v>10000000</v>
      </c>
      <c r="R279" s="121">
        <v>45685</v>
      </c>
    </row>
    <row r="280" spans="1:18" x14ac:dyDescent="0.35">
      <c r="A280" s="106">
        <v>96667560</v>
      </c>
      <c r="B280" s="119">
        <v>8</v>
      </c>
      <c r="C280" s="107" t="s">
        <v>39</v>
      </c>
      <c r="D280" s="122" t="s">
        <v>168</v>
      </c>
      <c r="E280" s="109">
        <v>158</v>
      </c>
      <c r="F280" s="93">
        <v>45510</v>
      </c>
      <c r="G280" s="110" t="s">
        <v>40</v>
      </c>
      <c r="H280" s="111"/>
      <c r="I280" s="112" t="s">
        <v>25</v>
      </c>
      <c r="J280" s="113">
        <v>10000000</v>
      </c>
      <c r="K280" s="27">
        <v>10000000</v>
      </c>
      <c r="L280" s="27"/>
      <c r="M280" s="114"/>
      <c r="N280" s="27"/>
      <c r="O280" s="115"/>
      <c r="P280" s="116"/>
      <c r="Q280" s="116">
        <f t="shared" si="39"/>
        <v>10000000</v>
      </c>
      <c r="R280" s="121">
        <v>45692</v>
      </c>
    </row>
    <row r="281" spans="1:18" x14ac:dyDescent="0.35">
      <c r="A281" s="106">
        <v>96667560</v>
      </c>
      <c r="B281" s="119">
        <v>8</v>
      </c>
      <c r="C281" s="107" t="s">
        <v>39</v>
      </c>
      <c r="D281" s="122" t="s">
        <v>236</v>
      </c>
      <c r="E281" s="109">
        <v>158</v>
      </c>
      <c r="F281" s="93">
        <v>45590</v>
      </c>
      <c r="G281" s="110" t="s">
        <v>40</v>
      </c>
      <c r="H281" s="111"/>
      <c r="I281" s="112" t="s">
        <v>25</v>
      </c>
      <c r="J281" s="113">
        <v>10000000</v>
      </c>
      <c r="K281" s="27"/>
      <c r="L281" s="27"/>
      <c r="M281" s="114"/>
      <c r="N281" s="27"/>
      <c r="O281" s="115">
        <v>10000000</v>
      </c>
      <c r="P281" s="116"/>
      <c r="Q281" s="116">
        <f t="shared" si="39"/>
        <v>0</v>
      </c>
      <c r="R281" s="121">
        <v>45678</v>
      </c>
    </row>
    <row r="282" spans="1:18" x14ac:dyDescent="0.35">
      <c r="A282" s="106">
        <v>96667560</v>
      </c>
      <c r="B282" s="119">
        <v>8</v>
      </c>
      <c r="C282" s="107" t="s">
        <v>39</v>
      </c>
      <c r="D282" s="122" t="s">
        <v>237</v>
      </c>
      <c r="E282" s="109">
        <v>158</v>
      </c>
      <c r="F282" s="93">
        <v>45590</v>
      </c>
      <c r="G282" s="110" t="s">
        <v>40</v>
      </c>
      <c r="H282" s="111"/>
      <c r="I282" s="112" t="s">
        <v>25</v>
      </c>
      <c r="J282" s="113">
        <v>10000000</v>
      </c>
      <c r="K282" s="27"/>
      <c r="L282" s="27"/>
      <c r="M282" s="114"/>
      <c r="N282" s="27"/>
      <c r="O282" s="115">
        <v>10000000</v>
      </c>
      <c r="P282" s="116"/>
      <c r="Q282" s="116">
        <f t="shared" si="39"/>
        <v>0</v>
      </c>
      <c r="R282" s="121">
        <v>45685</v>
      </c>
    </row>
    <row r="283" spans="1:18" x14ac:dyDescent="0.35">
      <c r="A283" s="106">
        <v>96667560</v>
      </c>
      <c r="B283" s="119">
        <v>8</v>
      </c>
      <c r="C283" s="107" t="s">
        <v>39</v>
      </c>
      <c r="D283" s="122" t="s">
        <v>238</v>
      </c>
      <c r="E283" s="109">
        <v>158</v>
      </c>
      <c r="F283" s="93">
        <v>45590</v>
      </c>
      <c r="G283" s="110" t="s">
        <v>40</v>
      </c>
      <c r="H283" s="111"/>
      <c r="I283" s="112" t="s">
        <v>25</v>
      </c>
      <c r="J283" s="113">
        <v>10000000</v>
      </c>
      <c r="K283" s="27"/>
      <c r="L283" s="27"/>
      <c r="M283" s="114"/>
      <c r="N283" s="27"/>
      <c r="O283" s="115">
        <v>10000000</v>
      </c>
      <c r="P283" s="116"/>
      <c r="Q283" s="116">
        <f t="shared" si="39"/>
        <v>0</v>
      </c>
      <c r="R283" s="121">
        <v>45692</v>
      </c>
    </row>
    <row r="284" spans="1:18" x14ac:dyDescent="0.35">
      <c r="A284" s="106">
        <v>96809970</v>
      </c>
      <c r="B284" s="119">
        <v>1</v>
      </c>
      <c r="C284" s="107" t="s">
        <v>65</v>
      </c>
      <c r="D284" s="120" t="s">
        <v>10</v>
      </c>
      <c r="E284" s="109">
        <v>140</v>
      </c>
      <c r="F284" s="78">
        <v>44307</v>
      </c>
      <c r="G284" s="110"/>
      <c r="H284" s="111"/>
      <c r="I284" s="112" t="s">
        <v>25</v>
      </c>
      <c r="J284" s="113">
        <v>10000000</v>
      </c>
      <c r="K284" s="27"/>
      <c r="L284" s="27"/>
      <c r="M284" s="114"/>
      <c r="N284" s="27"/>
      <c r="O284" s="115"/>
      <c r="P284" s="116"/>
      <c r="Q284" s="116"/>
      <c r="R284" s="81"/>
    </row>
    <row r="285" spans="1:18" x14ac:dyDescent="0.35">
      <c r="A285" s="106">
        <v>96809970</v>
      </c>
      <c r="B285" s="119">
        <v>1</v>
      </c>
      <c r="C285" s="107" t="s">
        <v>65</v>
      </c>
      <c r="D285" s="122" t="s">
        <v>72</v>
      </c>
      <c r="E285" s="109">
        <v>140</v>
      </c>
      <c r="F285" s="78">
        <v>45545</v>
      </c>
      <c r="G285" s="110" t="s">
        <v>180</v>
      </c>
      <c r="H285" s="139" t="s">
        <v>189</v>
      </c>
      <c r="I285" s="112" t="s">
        <v>25</v>
      </c>
      <c r="J285" s="113">
        <v>2500000</v>
      </c>
      <c r="K285" s="27"/>
      <c r="L285" s="27"/>
      <c r="M285" s="114"/>
      <c r="N285" s="27"/>
      <c r="O285" s="115"/>
      <c r="P285" s="115">
        <v>2500000</v>
      </c>
      <c r="Q285" s="116">
        <f t="shared" ref="Q285:Q294" si="40">+K285</f>
        <v>0</v>
      </c>
      <c r="R285" s="128">
        <v>45595</v>
      </c>
    </row>
    <row r="286" spans="1:18" x14ac:dyDescent="0.35">
      <c r="A286" s="106">
        <v>96809970</v>
      </c>
      <c r="B286" s="119">
        <v>1</v>
      </c>
      <c r="C286" s="107" t="s">
        <v>65</v>
      </c>
      <c r="D286" s="122" t="s">
        <v>72</v>
      </c>
      <c r="E286" s="109">
        <v>140</v>
      </c>
      <c r="F286" s="78">
        <v>45545</v>
      </c>
      <c r="G286" s="110" t="s">
        <v>181</v>
      </c>
      <c r="H286" s="139" t="s">
        <v>189</v>
      </c>
      <c r="I286" s="112" t="s">
        <v>25</v>
      </c>
      <c r="J286" s="113">
        <v>2500000</v>
      </c>
      <c r="K286" s="27"/>
      <c r="L286" s="27"/>
      <c r="M286" s="114"/>
      <c r="N286" s="27"/>
      <c r="O286" s="115">
        <v>2500000</v>
      </c>
      <c r="P286" s="115"/>
      <c r="Q286" s="116">
        <f t="shared" si="40"/>
        <v>0</v>
      </c>
      <c r="R286" s="128">
        <v>45625</v>
      </c>
    </row>
    <row r="287" spans="1:18" x14ac:dyDescent="0.35">
      <c r="A287" s="106">
        <v>96809970</v>
      </c>
      <c r="B287" s="119">
        <v>1</v>
      </c>
      <c r="C287" s="107" t="s">
        <v>65</v>
      </c>
      <c r="D287" s="122" t="s">
        <v>72</v>
      </c>
      <c r="E287" s="109">
        <v>140</v>
      </c>
      <c r="F287" s="78">
        <v>45545</v>
      </c>
      <c r="G287" s="110" t="s">
        <v>86</v>
      </c>
      <c r="H287" s="139" t="s">
        <v>189</v>
      </c>
      <c r="I287" s="112" t="s">
        <v>25</v>
      </c>
      <c r="J287" s="113">
        <v>2500000</v>
      </c>
      <c r="K287" s="27"/>
      <c r="L287" s="27"/>
      <c r="M287" s="114"/>
      <c r="N287" s="27"/>
      <c r="O287" s="115">
        <v>2500000</v>
      </c>
      <c r="P287" s="115"/>
      <c r="Q287" s="116">
        <f t="shared" si="40"/>
        <v>0</v>
      </c>
      <c r="R287" s="128">
        <v>45656</v>
      </c>
    </row>
    <row r="288" spans="1:18" x14ac:dyDescent="0.35">
      <c r="A288" s="106">
        <v>96809970</v>
      </c>
      <c r="B288" s="119">
        <v>1</v>
      </c>
      <c r="C288" s="107" t="s">
        <v>65</v>
      </c>
      <c r="D288" s="122" t="s">
        <v>72</v>
      </c>
      <c r="E288" s="109">
        <v>140</v>
      </c>
      <c r="F288" s="78">
        <v>45545</v>
      </c>
      <c r="G288" s="110" t="s">
        <v>182</v>
      </c>
      <c r="H288" s="139" t="s">
        <v>189</v>
      </c>
      <c r="I288" s="112" t="s">
        <v>25</v>
      </c>
      <c r="J288" s="113">
        <v>2500000</v>
      </c>
      <c r="K288" s="27"/>
      <c r="L288" s="27"/>
      <c r="M288" s="114"/>
      <c r="N288" s="27"/>
      <c r="O288" s="115">
        <v>2500000</v>
      </c>
      <c r="P288" s="115"/>
      <c r="Q288" s="116">
        <f t="shared" si="40"/>
        <v>0</v>
      </c>
      <c r="R288" s="128">
        <v>45687</v>
      </c>
    </row>
    <row r="289" spans="1:18" x14ac:dyDescent="0.35">
      <c r="A289" s="106">
        <v>96809970</v>
      </c>
      <c r="B289" s="119">
        <v>1</v>
      </c>
      <c r="C289" s="107" t="s">
        <v>65</v>
      </c>
      <c r="D289" s="122" t="s">
        <v>72</v>
      </c>
      <c r="E289" s="109">
        <v>140</v>
      </c>
      <c r="F289" s="78">
        <v>45545</v>
      </c>
      <c r="G289" s="110" t="s">
        <v>183</v>
      </c>
      <c r="H289" s="139" t="s">
        <v>189</v>
      </c>
      <c r="I289" s="112" t="s">
        <v>25</v>
      </c>
      <c r="J289" s="113">
        <v>2500000</v>
      </c>
      <c r="K289" s="27">
        <v>700000</v>
      </c>
      <c r="L289" s="27"/>
      <c r="M289" s="114"/>
      <c r="N289" s="27"/>
      <c r="O289" s="115">
        <v>1800000</v>
      </c>
      <c r="P289" s="115"/>
      <c r="Q289" s="116">
        <f t="shared" si="40"/>
        <v>700000</v>
      </c>
      <c r="R289" s="128">
        <v>45716</v>
      </c>
    </row>
    <row r="290" spans="1:18" x14ac:dyDescent="0.35">
      <c r="A290" s="106">
        <v>96809970</v>
      </c>
      <c r="B290" s="119">
        <v>1</v>
      </c>
      <c r="C290" s="107" t="s">
        <v>65</v>
      </c>
      <c r="D290" s="122" t="s">
        <v>72</v>
      </c>
      <c r="E290" s="109">
        <v>140</v>
      </c>
      <c r="F290" s="78">
        <v>45545</v>
      </c>
      <c r="G290" s="110" t="s">
        <v>184</v>
      </c>
      <c r="H290" s="139" t="s">
        <v>189</v>
      </c>
      <c r="I290" s="112" t="s">
        <v>25</v>
      </c>
      <c r="J290" s="113">
        <v>2500000</v>
      </c>
      <c r="K290" s="27"/>
      <c r="L290" s="27"/>
      <c r="M290" s="114"/>
      <c r="N290" s="27"/>
      <c r="O290" s="115">
        <v>2500000</v>
      </c>
      <c r="P290" s="115"/>
      <c r="Q290" s="116">
        <f t="shared" si="40"/>
        <v>0</v>
      </c>
      <c r="R290" s="128">
        <v>45744</v>
      </c>
    </row>
    <row r="291" spans="1:18" x14ac:dyDescent="0.35">
      <c r="A291" s="106">
        <v>96809970</v>
      </c>
      <c r="B291" s="119">
        <v>1</v>
      </c>
      <c r="C291" s="107" t="s">
        <v>65</v>
      </c>
      <c r="D291" s="122" t="s">
        <v>72</v>
      </c>
      <c r="E291" s="109">
        <v>140</v>
      </c>
      <c r="F291" s="78">
        <v>45545</v>
      </c>
      <c r="G291" s="110" t="s">
        <v>185</v>
      </c>
      <c r="H291" s="139" t="s">
        <v>189</v>
      </c>
      <c r="I291" s="112" t="s">
        <v>25</v>
      </c>
      <c r="J291" s="113">
        <v>2500000</v>
      </c>
      <c r="K291" s="27"/>
      <c r="L291" s="27"/>
      <c r="M291" s="114"/>
      <c r="N291" s="27"/>
      <c r="O291" s="115">
        <v>2500000</v>
      </c>
      <c r="P291" s="115"/>
      <c r="Q291" s="116">
        <f t="shared" si="40"/>
        <v>0</v>
      </c>
      <c r="R291" s="128">
        <v>45777</v>
      </c>
    </row>
    <row r="292" spans="1:18" x14ac:dyDescent="0.35">
      <c r="A292" s="106">
        <v>96809970</v>
      </c>
      <c r="B292" s="119">
        <v>1</v>
      </c>
      <c r="C292" s="107" t="s">
        <v>65</v>
      </c>
      <c r="D292" s="122" t="s">
        <v>72</v>
      </c>
      <c r="E292" s="109">
        <v>140</v>
      </c>
      <c r="F292" s="78">
        <v>45545</v>
      </c>
      <c r="G292" s="110" t="s">
        <v>186</v>
      </c>
      <c r="H292" s="139" t="s">
        <v>189</v>
      </c>
      <c r="I292" s="112" t="s">
        <v>25</v>
      </c>
      <c r="J292" s="113">
        <v>2500000</v>
      </c>
      <c r="K292" s="27"/>
      <c r="L292" s="27"/>
      <c r="M292" s="114"/>
      <c r="N292" s="27"/>
      <c r="O292" s="115">
        <v>2500000</v>
      </c>
      <c r="P292" s="115"/>
      <c r="Q292" s="116">
        <f t="shared" si="40"/>
        <v>0</v>
      </c>
      <c r="R292" s="128">
        <v>45807</v>
      </c>
    </row>
    <row r="293" spans="1:18" x14ac:dyDescent="0.35">
      <c r="A293" s="106">
        <v>96809970</v>
      </c>
      <c r="B293" s="119">
        <v>1</v>
      </c>
      <c r="C293" s="107" t="s">
        <v>65</v>
      </c>
      <c r="D293" s="122" t="s">
        <v>72</v>
      </c>
      <c r="E293" s="109">
        <v>140</v>
      </c>
      <c r="F293" s="78">
        <v>45545</v>
      </c>
      <c r="G293" s="110" t="s">
        <v>187</v>
      </c>
      <c r="H293" s="139" t="s">
        <v>189</v>
      </c>
      <c r="I293" s="112" t="s">
        <v>25</v>
      </c>
      <c r="J293" s="113">
        <v>2500000</v>
      </c>
      <c r="K293" s="27"/>
      <c r="L293" s="27"/>
      <c r="M293" s="114"/>
      <c r="N293" s="27"/>
      <c r="O293" s="115">
        <v>2500000</v>
      </c>
      <c r="P293" s="115"/>
      <c r="Q293" s="116">
        <f t="shared" si="40"/>
        <v>0</v>
      </c>
      <c r="R293" s="128">
        <v>45838</v>
      </c>
    </row>
    <row r="294" spans="1:18" x14ac:dyDescent="0.35">
      <c r="A294" s="140">
        <v>96809970</v>
      </c>
      <c r="B294" s="141">
        <v>1</v>
      </c>
      <c r="C294" s="142" t="s">
        <v>65</v>
      </c>
      <c r="D294" s="153" t="s">
        <v>72</v>
      </c>
      <c r="E294" s="143">
        <v>140</v>
      </c>
      <c r="F294" s="144">
        <v>45545</v>
      </c>
      <c r="G294" s="154" t="s">
        <v>188</v>
      </c>
      <c r="H294" s="145" t="s">
        <v>189</v>
      </c>
      <c r="I294" s="146" t="s">
        <v>25</v>
      </c>
      <c r="J294" s="147">
        <v>2500000</v>
      </c>
      <c r="K294" s="148"/>
      <c r="L294" s="148"/>
      <c r="M294" s="149"/>
      <c r="N294" s="148"/>
      <c r="O294" s="150">
        <v>2500000</v>
      </c>
      <c r="P294" s="150"/>
      <c r="Q294" s="151">
        <f t="shared" si="40"/>
        <v>0</v>
      </c>
      <c r="R294" s="152">
        <v>45868</v>
      </c>
    </row>
    <row r="295" spans="1:18" x14ac:dyDescent="0.35">
      <c r="C295" s="28"/>
    </row>
    <row r="296" spans="1:18" x14ac:dyDescent="0.35">
      <c r="I296" s="1"/>
      <c r="J296" s="30" t="s">
        <v>41</v>
      </c>
      <c r="K296" s="31">
        <f>SUM(K9:K294)</f>
        <v>845110218</v>
      </c>
      <c r="L296" s="31">
        <f>SUM(L9:L295)</f>
        <v>234633718</v>
      </c>
      <c r="M296" s="31">
        <f>SUM(M9:M295)</f>
        <v>0</v>
      </c>
      <c r="N296" s="31"/>
      <c r="O296" s="31">
        <f>SUM(O9:O295)</f>
        <v>787858443</v>
      </c>
      <c r="P296" s="31">
        <f>SUM(P9:P295)</f>
        <v>564726699</v>
      </c>
      <c r="Q296" s="31">
        <f>SUM(Q9:Q294)</f>
        <v>845110218</v>
      </c>
    </row>
    <row r="297" spans="1:18" x14ac:dyDescent="0.35">
      <c r="I297" s="1"/>
      <c r="J297" s="69"/>
      <c r="K297" s="27"/>
      <c r="L297" s="27"/>
      <c r="M297" s="27"/>
      <c r="N297" s="27"/>
      <c r="O297" s="27"/>
      <c r="P297" s="27"/>
      <c r="Q297" s="27"/>
    </row>
    <row r="298" spans="1:18" x14ac:dyDescent="0.35">
      <c r="C298" s="32" t="s">
        <v>42</v>
      </c>
      <c r="K298" s="27"/>
      <c r="L298" s="27"/>
      <c r="M298" s="27"/>
      <c r="N298" s="27"/>
      <c r="O298" s="27"/>
      <c r="P298" s="27"/>
      <c r="Q298" s="27"/>
    </row>
    <row r="299" spans="1:18" x14ac:dyDescent="0.35">
      <c r="A299" s="70"/>
      <c r="B299" s="70"/>
      <c r="C299" s="33" t="s">
        <v>66</v>
      </c>
      <c r="K299" s="27"/>
      <c r="L299" s="27"/>
      <c r="M299" s="27"/>
      <c r="N299" s="27"/>
      <c r="O299" s="27"/>
      <c r="P299" s="27"/>
      <c r="Q299" s="27"/>
    </row>
    <row r="300" spans="1:18" x14ac:dyDescent="0.35">
      <c r="A300" s="70"/>
      <c r="B300" s="70"/>
      <c r="C300" s="33" t="s">
        <v>79</v>
      </c>
      <c r="D300" s="70"/>
      <c r="E300" s="70"/>
      <c r="F300" s="70"/>
      <c r="G300" s="70"/>
      <c r="H300" s="70"/>
      <c r="I300" s="70"/>
      <c r="J300" s="70"/>
      <c r="K300" s="82"/>
      <c r="L300" s="82"/>
      <c r="M300" s="82"/>
      <c r="N300" s="82"/>
      <c r="O300" s="82"/>
      <c r="P300" s="82"/>
      <c r="Q300" s="82"/>
      <c r="R300" s="70"/>
    </row>
    <row r="301" spans="1:18" x14ac:dyDescent="0.35">
      <c r="A301" s="70"/>
      <c r="B301" s="70"/>
      <c r="C301" s="33" t="s">
        <v>88</v>
      </c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</row>
    <row r="302" spans="1:18" x14ac:dyDescent="0.35">
      <c r="A302" s="70"/>
      <c r="B302" s="70"/>
      <c r="C302" s="33" t="s">
        <v>105</v>
      </c>
      <c r="D302" s="70"/>
      <c r="E302" s="70"/>
      <c r="F302" s="70"/>
      <c r="G302" s="70"/>
      <c r="H302" s="70"/>
      <c r="I302" s="70"/>
      <c r="J302" s="70"/>
      <c r="K302" s="82"/>
      <c r="L302" s="82"/>
      <c r="M302" s="82"/>
      <c r="N302" s="82"/>
      <c r="O302" s="82"/>
      <c r="P302" s="82"/>
      <c r="Q302" s="82"/>
      <c r="R302" s="70"/>
    </row>
    <row r="303" spans="1:18" x14ac:dyDescent="0.35">
      <c r="A303" s="70"/>
      <c r="B303" s="70"/>
      <c r="C303" s="33" t="s">
        <v>157</v>
      </c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</row>
    <row r="304" spans="1:18" x14ac:dyDescent="0.35">
      <c r="A304" s="70"/>
      <c r="B304" s="70"/>
      <c r="C304" s="33" t="s">
        <v>158</v>
      </c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</row>
    <row r="305" spans="1:18" x14ac:dyDescent="0.35">
      <c r="A305" s="70"/>
      <c r="B305" s="70"/>
      <c r="C305" s="33" t="s">
        <v>159</v>
      </c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</row>
    <row r="306" spans="1:18" x14ac:dyDescent="0.35">
      <c r="C306" s="33" t="s">
        <v>160</v>
      </c>
    </row>
    <row r="307" spans="1:18" x14ac:dyDescent="0.35">
      <c r="C307" s="33" t="s">
        <v>161</v>
      </c>
    </row>
    <row r="308" spans="1:18" x14ac:dyDescent="0.35">
      <c r="C308" s="33" t="s">
        <v>190</v>
      </c>
    </row>
    <row r="309" spans="1:18" x14ac:dyDescent="0.35">
      <c r="A309" s="70"/>
      <c r="B309" s="70"/>
      <c r="C309" s="33" t="s">
        <v>225</v>
      </c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</row>
    <row r="310" spans="1:18" x14ac:dyDescent="0.35">
      <c r="A310" s="70"/>
      <c r="B310" s="70"/>
      <c r="C310" s="33" t="s">
        <v>234</v>
      </c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</row>
    <row r="311" spans="1:18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</row>
    <row r="312" spans="1:18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</row>
    <row r="313" spans="1:18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</row>
    <row r="314" spans="1:18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</row>
    <row r="315" spans="1:18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</row>
    <row r="316" spans="1:18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</row>
    <row r="317" spans="1:18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</row>
    <row r="318" spans="1:18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</row>
    <row r="319" spans="1:18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</row>
    <row r="320" spans="1:18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</row>
    <row r="321" s="70" customFormat="1" x14ac:dyDescent="0.35"/>
    <row r="322" s="70" customFormat="1" x14ac:dyDescent="0.35"/>
    <row r="323" s="70" customFormat="1" x14ac:dyDescent="0.35"/>
    <row r="324" s="70" customFormat="1" x14ac:dyDescent="0.35"/>
    <row r="325" s="70" customFormat="1" x14ac:dyDescent="0.35"/>
    <row r="326" s="70" customFormat="1" x14ac:dyDescent="0.35"/>
    <row r="327" s="70" customFormat="1" x14ac:dyDescent="0.35"/>
    <row r="328" s="70" customFormat="1" x14ac:dyDescent="0.35"/>
    <row r="329" s="70" customFormat="1" x14ac:dyDescent="0.35"/>
    <row r="330" s="70" customFormat="1" x14ac:dyDescent="0.35"/>
    <row r="331" s="70" customFormat="1" x14ac:dyDescent="0.35"/>
    <row r="332" s="70" customFormat="1" x14ac:dyDescent="0.35"/>
    <row r="333" s="70" customFormat="1" x14ac:dyDescent="0.35"/>
    <row r="334" s="70" customFormat="1" x14ac:dyDescent="0.35"/>
    <row r="335" s="70" customFormat="1" x14ac:dyDescent="0.35"/>
    <row r="336" s="70" customFormat="1" x14ac:dyDescent="0.35"/>
    <row r="337" s="70" customFormat="1" x14ac:dyDescent="0.35"/>
    <row r="338" s="70" customFormat="1" x14ac:dyDescent="0.35"/>
    <row r="339" s="70" customFormat="1" x14ac:dyDescent="0.35"/>
    <row r="340" s="70" customFormat="1" x14ac:dyDescent="0.35"/>
    <row r="341" s="70" customFormat="1" x14ac:dyDescent="0.35"/>
    <row r="342" s="70" customFormat="1" x14ac:dyDescent="0.35"/>
    <row r="343" s="70" customFormat="1" x14ac:dyDescent="0.35"/>
    <row r="344" s="70" customFormat="1" x14ac:dyDescent="0.35"/>
    <row r="345" s="70" customFormat="1" x14ac:dyDescent="0.35"/>
    <row r="346" s="70" customFormat="1" x14ac:dyDescent="0.35"/>
    <row r="347" s="70" customFormat="1" x14ac:dyDescent="0.35"/>
    <row r="348" s="70" customFormat="1" x14ac:dyDescent="0.35"/>
    <row r="349" s="70" customFormat="1" x14ac:dyDescent="0.35"/>
    <row r="350" s="70" customFormat="1" x14ac:dyDescent="0.35"/>
    <row r="351" s="70" customFormat="1" x14ac:dyDescent="0.35"/>
    <row r="352" s="70" customFormat="1" x14ac:dyDescent="0.35"/>
    <row r="353" s="70" customFormat="1" x14ac:dyDescent="0.35"/>
    <row r="354" s="70" customFormat="1" x14ac:dyDescent="0.35"/>
    <row r="355" s="70" customFormat="1" x14ac:dyDescent="0.35"/>
    <row r="356" s="70" customFormat="1" x14ac:dyDescent="0.35"/>
    <row r="357" s="70" customFormat="1" x14ac:dyDescent="0.35"/>
    <row r="358" s="70" customFormat="1" x14ac:dyDescent="0.35"/>
    <row r="359" s="70" customFormat="1" x14ac:dyDescent="0.35"/>
    <row r="360" s="70" customFormat="1" x14ac:dyDescent="0.35"/>
    <row r="361" s="70" customFormat="1" x14ac:dyDescent="0.35"/>
    <row r="362" s="70" customFormat="1" x14ac:dyDescent="0.35"/>
    <row r="363" s="70" customFormat="1" x14ac:dyDescent="0.35"/>
    <row r="364" s="70" customFormat="1" x14ac:dyDescent="0.35"/>
    <row r="365" s="70" customFormat="1" x14ac:dyDescent="0.35"/>
    <row r="366" s="70" customFormat="1" x14ac:dyDescent="0.35"/>
    <row r="367" s="70" customFormat="1" x14ac:dyDescent="0.35"/>
    <row r="368" s="70" customFormat="1" x14ac:dyDescent="0.35"/>
    <row r="369" s="70" customFormat="1" x14ac:dyDescent="0.35"/>
    <row r="370" s="70" customFormat="1" x14ac:dyDescent="0.35"/>
    <row r="371" s="70" customFormat="1" x14ac:dyDescent="0.35"/>
    <row r="372" s="70" customFormat="1" x14ac:dyDescent="0.35"/>
    <row r="373" s="70" customFormat="1" x14ac:dyDescent="0.35"/>
    <row r="374" s="70" customFormat="1" x14ac:dyDescent="0.35"/>
    <row r="375" s="70" customFormat="1" x14ac:dyDescent="0.35"/>
    <row r="376" s="70" customFormat="1" x14ac:dyDescent="0.35"/>
    <row r="377" s="70" customFormat="1" x14ac:dyDescent="0.35"/>
    <row r="378" s="70" customFormat="1" x14ac:dyDescent="0.35"/>
    <row r="379" s="70" customFormat="1" x14ac:dyDescent="0.35"/>
    <row r="380" s="70" customFormat="1" x14ac:dyDescent="0.35"/>
    <row r="381" s="70" customFormat="1" x14ac:dyDescent="0.35"/>
    <row r="382" s="70" customFormat="1" x14ac:dyDescent="0.35"/>
    <row r="383" s="70" customFormat="1" x14ac:dyDescent="0.35"/>
    <row r="384" s="70" customFormat="1" x14ac:dyDescent="0.35"/>
    <row r="385" s="70" customFormat="1" x14ac:dyDescent="0.35"/>
    <row r="386" s="70" customFormat="1" x14ac:dyDescent="0.35"/>
    <row r="387" s="70" customFormat="1" x14ac:dyDescent="0.35"/>
    <row r="388" s="70" customFormat="1" x14ac:dyDescent="0.35"/>
    <row r="389" s="70" customFormat="1" x14ac:dyDescent="0.35"/>
    <row r="390" s="70" customFormat="1" x14ac:dyDescent="0.35"/>
    <row r="391" s="70" customFormat="1" x14ac:dyDescent="0.35"/>
    <row r="392" s="70" customFormat="1" x14ac:dyDescent="0.35"/>
    <row r="393" s="70" customFormat="1" x14ac:dyDescent="0.35"/>
    <row r="394" s="70" customFormat="1" x14ac:dyDescent="0.35"/>
    <row r="395" s="70" customFormat="1" x14ac:dyDescent="0.35"/>
    <row r="396" s="70" customFormat="1" x14ac:dyDescent="0.35"/>
    <row r="397" s="70" customFormat="1" x14ac:dyDescent="0.35"/>
    <row r="398" s="70" customFormat="1" x14ac:dyDescent="0.35"/>
    <row r="399" s="70" customFormat="1" x14ac:dyDescent="0.35"/>
    <row r="400" s="70" customFormat="1" x14ac:dyDescent="0.35"/>
    <row r="401" s="70" customFormat="1" x14ac:dyDescent="0.35"/>
    <row r="402" s="70" customFormat="1" x14ac:dyDescent="0.35"/>
    <row r="403" s="70" customFormat="1" x14ac:dyDescent="0.35"/>
    <row r="404" s="70" customFormat="1" x14ac:dyDescent="0.35"/>
    <row r="405" s="70" customFormat="1" x14ac:dyDescent="0.35"/>
    <row r="406" s="70" customFormat="1" x14ac:dyDescent="0.35"/>
    <row r="407" s="70" customFormat="1" x14ac:dyDescent="0.35"/>
    <row r="408" s="70" customFormat="1" x14ac:dyDescent="0.35"/>
    <row r="409" s="70" customFormat="1" x14ac:dyDescent="0.35"/>
    <row r="410" s="70" customFormat="1" x14ac:dyDescent="0.35"/>
    <row r="411" s="70" customFormat="1" x14ac:dyDescent="0.35"/>
    <row r="412" s="70" customFormat="1" x14ac:dyDescent="0.35"/>
    <row r="413" s="70" customFormat="1" x14ac:dyDescent="0.35"/>
    <row r="414" s="70" customFormat="1" x14ac:dyDescent="0.35"/>
    <row r="415" s="70" customFormat="1" x14ac:dyDescent="0.35"/>
    <row r="416" s="70" customFormat="1" x14ac:dyDescent="0.35"/>
    <row r="417" s="70" customFormat="1" x14ac:dyDescent="0.35"/>
    <row r="418" s="70" customFormat="1" x14ac:dyDescent="0.35"/>
    <row r="419" s="70" customFormat="1" x14ac:dyDescent="0.35"/>
    <row r="420" s="70" customFormat="1" x14ac:dyDescent="0.35"/>
    <row r="421" s="70" customFormat="1" x14ac:dyDescent="0.35"/>
    <row r="422" s="70" customFormat="1" x14ac:dyDescent="0.35"/>
    <row r="423" s="70" customFormat="1" x14ac:dyDescent="0.35"/>
    <row r="424" s="70" customFormat="1" x14ac:dyDescent="0.35"/>
    <row r="425" s="70" customFormat="1" x14ac:dyDescent="0.35"/>
  </sheetData>
  <autoFilter ref="A9:R294" xr:uid="{00000000-0001-0000-0000-000000000000}"/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3" type="noConversion"/>
  <conditionalFormatting sqref="H23:H28 H30:H37 H47:H50 H66:H111 H113:H124 H161:H171">
    <cfRule type="cellIs" dxfId="1" priority="3" operator="equal">
      <formula>0</formula>
    </cfRule>
  </conditionalFormatting>
  <conditionalFormatting sqref="H63:H64">
    <cfRule type="cellIs" dxfId="0" priority="8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61:G1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L32721"/>
  <sheetViews>
    <sheetView showGridLines="0" zoomScale="80" zoomScaleNormal="80" workbookViewId="0">
      <pane ySplit="7" topLeftCell="A31" activePane="bottomLeft" state="frozen"/>
      <selection pane="bottomLeft" activeCell="L30" sqref="L30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2" x14ac:dyDescent="0.35">
      <c r="A1" s="34" t="s">
        <v>44</v>
      </c>
      <c r="H1" s="37" t="s">
        <v>45</v>
      </c>
    </row>
    <row r="2" spans="1:12" x14ac:dyDescent="0.35">
      <c r="A2" s="38" t="s">
        <v>248</v>
      </c>
      <c r="F2" s="35" t="s">
        <v>45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x14ac:dyDescent="0.35">
      <c r="A7" s="85"/>
      <c r="B7" s="86" t="s">
        <v>52</v>
      </c>
      <c r="C7" s="87"/>
      <c r="D7" s="88" t="s">
        <v>17</v>
      </c>
      <c r="E7" s="73"/>
      <c r="F7" s="64"/>
      <c r="G7" s="65"/>
      <c r="H7" s="44" t="s">
        <v>53</v>
      </c>
      <c r="I7" s="68"/>
      <c r="J7" s="68"/>
      <c r="K7"/>
    </row>
    <row r="8" spans="1:12" ht="15" customHeight="1" thickBot="1" x14ac:dyDescent="0.4">
      <c r="A8" s="98"/>
      <c r="B8" s="99"/>
      <c r="C8" s="100"/>
      <c r="D8" s="101"/>
      <c r="E8" s="102"/>
      <c r="F8" s="98"/>
      <c r="G8" s="98"/>
      <c r="H8" s="103"/>
      <c r="I8" s="104"/>
      <c r="J8" s="104"/>
      <c r="K8"/>
    </row>
    <row r="9" spans="1:12" s="28" customFormat="1" ht="14.25" customHeight="1" thickBot="1" x14ac:dyDescent="0.35">
      <c r="A9" s="155" t="s">
        <v>39</v>
      </c>
      <c r="B9" s="156" t="s">
        <v>10</v>
      </c>
      <c r="C9" s="157">
        <v>107</v>
      </c>
      <c r="D9" s="158">
        <v>42054</v>
      </c>
      <c r="E9" s="159"/>
      <c r="F9" s="159"/>
      <c r="G9" s="160"/>
      <c r="H9" s="161"/>
      <c r="I9" s="159"/>
      <c r="J9" s="90"/>
      <c r="K9" s="89"/>
      <c r="L9" s="83"/>
    </row>
    <row r="10" spans="1:12" s="28" customFormat="1" ht="14.25" customHeight="1" x14ac:dyDescent="0.25">
      <c r="A10" s="95" t="s">
        <v>39</v>
      </c>
      <c r="B10" s="89" t="s">
        <v>208</v>
      </c>
      <c r="C10" s="96"/>
      <c r="D10" s="96"/>
      <c r="E10" s="89" t="s">
        <v>40</v>
      </c>
      <c r="F10" s="97" t="s">
        <v>84</v>
      </c>
      <c r="G10" s="96"/>
      <c r="H10" s="83">
        <v>9797390</v>
      </c>
      <c r="I10" s="89">
        <v>132</v>
      </c>
      <c r="J10" s="90">
        <v>4.6999994154287269E-3</v>
      </c>
      <c r="K10" s="89"/>
      <c r="L10" s="83"/>
    </row>
    <row r="11" spans="1:12" s="28" customFormat="1" ht="14.25" customHeight="1" x14ac:dyDescent="0.25">
      <c r="A11" s="95" t="s">
        <v>39</v>
      </c>
      <c r="B11" s="89" t="s">
        <v>209</v>
      </c>
      <c r="C11" s="96"/>
      <c r="D11" s="96"/>
      <c r="E11" s="89" t="s">
        <v>40</v>
      </c>
      <c r="F11" s="97" t="s">
        <v>84</v>
      </c>
      <c r="G11" s="96"/>
      <c r="H11" s="83">
        <v>9788375</v>
      </c>
      <c r="I11" s="89">
        <v>138</v>
      </c>
      <c r="J11" s="90">
        <v>4.7000073845361165E-3</v>
      </c>
      <c r="K11" s="89"/>
      <c r="L11" s="83"/>
    </row>
    <row r="12" spans="1:12" s="28" customFormat="1" ht="14.25" customHeight="1" x14ac:dyDescent="0.25">
      <c r="A12" s="95" t="s">
        <v>39</v>
      </c>
      <c r="B12" s="89" t="s">
        <v>210</v>
      </c>
      <c r="C12" s="96"/>
      <c r="D12" s="96"/>
      <c r="E12" s="89" t="s">
        <v>40</v>
      </c>
      <c r="F12" s="97" t="s">
        <v>84</v>
      </c>
      <c r="G12" s="96"/>
      <c r="H12" s="83">
        <v>9788375</v>
      </c>
      <c r="I12" s="89">
        <v>146</v>
      </c>
      <c r="J12" s="90">
        <v>4.4424727333286585E-3</v>
      </c>
      <c r="K12" s="89"/>
      <c r="L12" s="83"/>
    </row>
    <row r="13" spans="1:12" s="28" customFormat="1" ht="14.25" customHeight="1" x14ac:dyDescent="0.25">
      <c r="A13" s="95" t="s">
        <v>39</v>
      </c>
      <c r="B13" s="89" t="s">
        <v>213</v>
      </c>
      <c r="C13" s="96"/>
      <c r="D13" s="96"/>
      <c r="E13" s="89" t="s">
        <v>40</v>
      </c>
      <c r="F13" s="97" t="s">
        <v>84</v>
      </c>
      <c r="G13" s="96"/>
      <c r="H13" s="83">
        <v>976308</v>
      </c>
      <c r="I13" s="89">
        <v>160</v>
      </c>
      <c r="J13" s="90">
        <v>4.5500497793729139E-3</v>
      </c>
      <c r="K13" s="89"/>
      <c r="L13" s="83"/>
    </row>
    <row r="14" spans="1:12" ht="15" customHeight="1" thickBot="1" x14ac:dyDescent="0.4">
      <c r="A14" s="98"/>
      <c r="B14" s="99"/>
      <c r="C14" s="100"/>
      <c r="D14" s="101"/>
      <c r="E14" s="102"/>
      <c r="F14" s="98"/>
      <c r="G14" s="98"/>
      <c r="H14" s="83"/>
      <c r="I14" s="89"/>
      <c r="J14" s="90"/>
      <c r="K14" s="89"/>
    </row>
    <row r="15" spans="1:12" s="28" customFormat="1" ht="14.25" customHeight="1" thickBot="1" x14ac:dyDescent="0.35">
      <c r="A15" s="155" t="s">
        <v>32</v>
      </c>
      <c r="B15" s="156" t="s">
        <v>10</v>
      </c>
      <c r="C15" s="157">
        <v>108</v>
      </c>
      <c r="D15" s="158">
        <v>42093</v>
      </c>
      <c r="E15" s="159"/>
      <c r="F15" s="159"/>
      <c r="G15" s="160"/>
      <c r="H15" s="161"/>
      <c r="I15" s="159"/>
      <c r="J15" s="90"/>
      <c r="K15" s="89"/>
      <c r="L15" s="83"/>
    </row>
    <row r="16" spans="1:12" s="28" customFormat="1" ht="14.25" customHeight="1" x14ac:dyDescent="0.25">
      <c r="A16" s="95" t="s">
        <v>32</v>
      </c>
      <c r="B16" s="89" t="s">
        <v>72</v>
      </c>
      <c r="C16" s="96"/>
      <c r="D16" s="96"/>
      <c r="E16" s="89" t="s">
        <v>199</v>
      </c>
      <c r="F16" s="97" t="s">
        <v>244</v>
      </c>
      <c r="G16" s="96"/>
      <c r="H16" s="83">
        <v>1469685</v>
      </c>
      <c r="I16" s="89">
        <v>119</v>
      </c>
      <c r="J16" s="90">
        <v>5.2000510141900465E-3</v>
      </c>
      <c r="K16" s="89"/>
      <c r="L16" s="83"/>
    </row>
    <row r="17" spans="1:12" s="28" customFormat="1" ht="14.25" customHeight="1" x14ac:dyDescent="0.25">
      <c r="A17" s="95" t="s">
        <v>32</v>
      </c>
      <c r="B17" s="89" t="s">
        <v>72</v>
      </c>
      <c r="C17" s="96"/>
      <c r="D17" s="96"/>
      <c r="E17" s="89" t="s">
        <v>203</v>
      </c>
      <c r="F17" s="97" t="s">
        <v>244</v>
      </c>
      <c r="G17" s="96"/>
      <c r="H17" s="83">
        <v>975978</v>
      </c>
      <c r="I17" s="89">
        <v>142</v>
      </c>
      <c r="J17" s="90">
        <v>5.1999844489683256E-3</v>
      </c>
      <c r="K17" s="89"/>
      <c r="L17" s="83"/>
    </row>
    <row r="18" spans="1:12" ht="15" customHeight="1" thickBot="1" x14ac:dyDescent="0.4">
      <c r="A18" s="98"/>
      <c r="B18" s="99"/>
      <c r="C18" s="100"/>
      <c r="D18" s="101"/>
      <c r="E18" s="102"/>
      <c r="F18" s="98"/>
      <c r="G18" s="98"/>
      <c r="H18" s="103"/>
      <c r="I18" s="104"/>
      <c r="J18" s="90"/>
      <c r="K18" s="89"/>
      <c r="L18" s="83"/>
    </row>
    <row r="19" spans="1:12" s="28" customFormat="1" ht="14.25" customHeight="1" thickBot="1" x14ac:dyDescent="0.35">
      <c r="A19" s="155" t="s">
        <v>35</v>
      </c>
      <c r="B19" s="156" t="s">
        <v>10</v>
      </c>
      <c r="C19" s="157">
        <v>112</v>
      </c>
      <c r="D19" s="158">
        <v>42551</v>
      </c>
      <c r="E19" s="159"/>
      <c r="F19" s="159"/>
      <c r="G19" s="160"/>
      <c r="H19" s="161"/>
      <c r="I19" s="159"/>
      <c r="J19" s="90"/>
      <c r="K19" s="89"/>
      <c r="L19" s="83"/>
    </row>
    <row r="20" spans="1:12" s="28" customFormat="1" ht="14.25" customHeight="1" x14ac:dyDescent="0.25">
      <c r="A20" s="95" t="s">
        <v>35</v>
      </c>
      <c r="B20" s="89" t="s">
        <v>72</v>
      </c>
      <c r="C20" s="96"/>
      <c r="D20" s="96"/>
      <c r="E20" s="89">
        <v>203</v>
      </c>
      <c r="F20" s="97" t="s">
        <v>148</v>
      </c>
      <c r="G20" s="96"/>
      <c r="H20" s="83">
        <v>3769228</v>
      </c>
      <c r="I20" s="89">
        <v>157</v>
      </c>
      <c r="J20" s="90">
        <v>1.1000000000000001E-3</v>
      </c>
      <c r="K20" s="89"/>
      <c r="L20" s="83"/>
    </row>
    <row r="21" spans="1:12" ht="15" customHeight="1" thickBot="1" x14ac:dyDescent="0.4">
      <c r="A21" s="98"/>
      <c r="B21" s="99"/>
      <c r="C21" s="100"/>
      <c r="D21" s="101"/>
      <c r="E21" s="102"/>
      <c r="F21" s="98"/>
      <c r="G21" s="98"/>
      <c r="H21" s="103"/>
      <c r="I21" s="104"/>
      <c r="J21" s="104"/>
      <c r="K21"/>
    </row>
    <row r="22" spans="1:12" s="28" customFormat="1" ht="14.25" customHeight="1" thickBot="1" x14ac:dyDescent="0.35">
      <c r="A22" s="155" t="s">
        <v>33</v>
      </c>
      <c r="B22" s="156" t="s">
        <v>10</v>
      </c>
      <c r="C22" s="157">
        <v>124</v>
      </c>
      <c r="D22" s="158">
        <v>43342</v>
      </c>
      <c r="E22" s="159"/>
      <c r="F22" s="159"/>
      <c r="G22" s="160"/>
      <c r="H22" s="161"/>
      <c r="I22" s="159"/>
      <c r="J22" s="162"/>
      <c r="K22" s="161"/>
      <c r="L22" s="161"/>
    </row>
    <row r="23" spans="1:12" s="28" customFormat="1" x14ac:dyDescent="0.25">
      <c r="A23" s="95" t="s">
        <v>33</v>
      </c>
      <c r="B23" s="105" t="s">
        <v>72</v>
      </c>
      <c r="C23" s="96"/>
      <c r="D23" s="96"/>
      <c r="E23" s="89">
        <v>70</v>
      </c>
      <c r="F23" s="97" t="s">
        <v>106</v>
      </c>
      <c r="G23" s="96"/>
      <c r="H23" s="83">
        <v>4900199</v>
      </c>
      <c r="I23" s="89">
        <v>130</v>
      </c>
      <c r="J23" s="90">
        <v>4.7000132035454317E-3</v>
      </c>
      <c r="K23" s="89"/>
      <c r="L23" s="83"/>
    </row>
    <row r="24" spans="1:12" s="28" customFormat="1" x14ac:dyDescent="0.25">
      <c r="A24" s="95" t="s">
        <v>33</v>
      </c>
      <c r="B24" s="105" t="s">
        <v>72</v>
      </c>
      <c r="C24" s="96"/>
      <c r="D24" s="96"/>
      <c r="E24" s="89">
        <v>71</v>
      </c>
      <c r="F24" s="97" t="s">
        <v>106</v>
      </c>
      <c r="G24" s="96"/>
      <c r="H24" s="83">
        <v>4894938</v>
      </c>
      <c r="I24" s="89">
        <v>137</v>
      </c>
      <c r="J24" s="90">
        <v>4.7000140496698583E-3</v>
      </c>
      <c r="K24" s="89"/>
      <c r="L24" s="83"/>
    </row>
    <row r="25" spans="1:12" s="28" customFormat="1" x14ac:dyDescent="0.25">
      <c r="A25" s="95" t="s">
        <v>33</v>
      </c>
      <c r="B25" s="105" t="s">
        <v>72</v>
      </c>
      <c r="C25" s="96"/>
      <c r="D25" s="96"/>
      <c r="E25" s="89">
        <v>72</v>
      </c>
      <c r="F25" s="97" t="s">
        <v>106</v>
      </c>
      <c r="G25" s="96"/>
      <c r="H25" s="83">
        <v>5864931</v>
      </c>
      <c r="I25" s="89">
        <v>147</v>
      </c>
      <c r="J25" s="90">
        <v>4.6999874407416264E-3</v>
      </c>
      <c r="K25" s="89"/>
      <c r="L25" s="83"/>
    </row>
    <row r="26" spans="1:12" s="28" customFormat="1" ht="15" thickBot="1" x14ac:dyDescent="0.3">
      <c r="A26" s="95"/>
      <c r="B26" s="105"/>
      <c r="C26" s="96"/>
      <c r="D26" s="96"/>
      <c r="E26" s="89"/>
      <c r="F26" s="97"/>
      <c r="G26" s="96"/>
      <c r="H26" s="83"/>
      <c r="I26" s="89"/>
      <c r="J26" s="90"/>
      <c r="K26" s="89"/>
      <c r="L26" s="83"/>
    </row>
    <row r="27" spans="1:12" s="28" customFormat="1" ht="15" thickBot="1" x14ac:dyDescent="0.35">
      <c r="A27" s="155" t="s">
        <v>39</v>
      </c>
      <c r="B27" s="156" t="s">
        <v>10</v>
      </c>
      <c r="C27" s="157">
        <v>126</v>
      </c>
      <c r="D27" s="158">
        <v>43382</v>
      </c>
      <c r="E27" s="89"/>
      <c r="F27" s="97"/>
      <c r="G27" s="96"/>
      <c r="H27" s="83"/>
      <c r="I27" s="89"/>
      <c r="J27" s="90"/>
      <c r="K27" s="89"/>
      <c r="L27" s="83"/>
    </row>
    <row r="28" spans="1:12" s="28" customFormat="1" x14ac:dyDescent="0.25">
      <c r="A28" s="95" t="s">
        <v>39</v>
      </c>
      <c r="B28" s="105" t="s">
        <v>220</v>
      </c>
      <c r="C28" s="96"/>
      <c r="D28" s="96"/>
      <c r="E28" s="89" t="s">
        <v>40</v>
      </c>
      <c r="F28" s="97" t="s">
        <v>84</v>
      </c>
      <c r="G28" s="96"/>
      <c r="H28" s="83">
        <v>9800399</v>
      </c>
      <c r="I28" s="89">
        <v>130</v>
      </c>
      <c r="J28" s="90">
        <v>4.6999891770497662E-3</v>
      </c>
      <c r="K28" s="89"/>
      <c r="L28" s="83"/>
    </row>
    <row r="29" spans="1:12" s="28" customFormat="1" x14ac:dyDescent="0.25">
      <c r="A29" s="95" t="s">
        <v>39</v>
      </c>
      <c r="B29" s="105" t="s">
        <v>221</v>
      </c>
      <c r="C29" s="96"/>
      <c r="D29" s="96"/>
      <c r="E29" s="89" t="s">
        <v>40</v>
      </c>
      <c r="F29" s="97" t="s">
        <v>84</v>
      </c>
      <c r="G29" s="96"/>
      <c r="H29" s="83">
        <v>9789877</v>
      </c>
      <c r="I29" s="89">
        <v>137</v>
      </c>
      <c r="J29" s="90">
        <v>4.6999912017712973E-3</v>
      </c>
      <c r="K29" s="89"/>
      <c r="L29" s="83"/>
    </row>
    <row r="30" spans="1:12" s="28" customFormat="1" x14ac:dyDescent="0.25">
      <c r="A30" s="95" t="s">
        <v>39</v>
      </c>
      <c r="B30" s="105" t="s">
        <v>222</v>
      </c>
      <c r="C30" s="96"/>
      <c r="D30" s="96"/>
      <c r="E30" s="89" t="s">
        <v>40</v>
      </c>
      <c r="F30" s="97" t="s">
        <v>84</v>
      </c>
      <c r="G30" s="96"/>
      <c r="H30" s="83">
        <v>9784774</v>
      </c>
      <c r="I30" s="89">
        <v>142</v>
      </c>
      <c r="J30" s="90">
        <v>4.6470446522465028E-3</v>
      </c>
      <c r="K30" s="89"/>
      <c r="L30" s="83"/>
    </row>
    <row r="31" spans="1:12" s="28" customFormat="1" x14ac:dyDescent="0.25">
      <c r="A31" s="95" t="s">
        <v>39</v>
      </c>
      <c r="B31" s="105" t="s">
        <v>224</v>
      </c>
      <c r="C31" s="96"/>
      <c r="D31" s="96"/>
      <c r="E31" s="89" t="s">
        <v>40</v>
      </c>
      <c r="F31" s="97" t="s">
        <v>84</v>
      </c>
      <c r="G31" s="96"/>
      <c r="H31" s="83">
        <v>5226330</v>
      </c>
      <c r="I31" s="89">
        <v>340</v>
      </c>
      <c r="J31" s="90">
        <v>4.6203268720452903E-3</v>
      </c>
      <c r="K31" s="89"/>
      <c r="L31" s="83"/>
    </row>
    <row r="32" spans="1:12" s="28" customFormat="1" ht="14.25" customHeight="1" thickBot="1" x14ac:dyDescent="0.3">
      <c r="A32" s="163"/>
      <c r="B32" s="89"/>
      <c r="C32" s="89"/>
      <c r="D32" s="89"/>
      <c r="E32" s="89"/>
      <c r="F32" s="97"/>
      <c r="G32" s="96"/>
      <c r="H32" s="83"/>
      <c r="I32" s="89"/>
      <c r="J32" s="90"/>
      <c r="K32" s="89"/>
    </row>
    <row r="33" spans="1:12" ht="16" thickBot="1" x14ac:dyDescent="0.4">
      <c r="A33" s="155" t="s">
        <v>65</v>
      </c>
      <c r="B33" s="156" t="s">
        <v>10</v>
      </c>
      <c r="C33" s="157">
        <v>140</v>
      </c>
      <c r="D33" s="158">
        <v>44307</v>
      </c>
      <c r="E33" s="159"/>
      <c r="F33" s="159"/>
      <c r="G33" s="160"/>
      <c r="H33" s="161"/>
      <c r="I33" s="89"/>
      <c r="J33" s="90"/>
      <c r="K33" s="89"/>
      <c r="L33" s="83"/>
    </row>
    <row r="34" spans="1:12" x14ac:dyDescent="0.35">
      <c r="A34" s="95" t="s">
        <v>65</v>
      </c>
      <c r="B34" s="105" t="s">
        <v>72</v>
      </c>
      <c r="C34" s="96"/>
      <c r="D34" s="96"/>
      <c r="E34" s="89" t="s">
        <v>183</v>
      </c>
      <c r="F34" s="97" t="s">
        <v>246</v>
      </c>
      <c r="G34" s="96"/>
      <c r="H34" s="83">
        <v>679929</v>
      </c>
      <c r="I34" s="89">
        <v>123</v>
      </c>
      <c r="J34" s="90">
        <v>7.1998191776767037E-3</v>
      </c>
      <c r="K34" s="89"/>
      <c r="L34" s="83"/>
    </row>
    <row r="35" spans="1:12" s="28" customFormat="1" ht="15" thickBot="1" x14ac:dyDescent="0.3">
      <c r="A35" s="95"/>
      <c r="B35" s="105"/>
      <c r="C35" s="96"/>
      <c r="D35" s="96"/>
      <c r="E35" s="89"/>
      <c r="F35" s="97"/>
      <c r="G35" s="96"/>
      <c r="H35" s="83"/>
      <c r="I35" s="89"/>
      <c r="J35" s="90"/>
      <c r="K35" s="89"/>
      <c r="L35" s="83"/>
    </row>
    <row r="36" spans="1:12" ht="16" thickBot="1" x14ac:dyDescent="0.4">
      <c r="A36" s="155" t="s">
        <v>39</v>
      </c>
      <c r="B36" s="156" t="s">
        <v>10</v>
      </c>
      <c r="C36" s="157">
        <v>144</v>
      </c>
      <c r="D36" s="158">
        <v>44398</v>
      </c>
      <c r="E36" s="159"/>
      <c r="F36" s="159"/>
      <c r="G36" s="160"/>
      <c r="H36" s="83"/>
      <c r="I36" s="89"/>
      <c r="J36" s="90"/>
      <c r="K36" s="89"/>
      <c r="L36" s="83"/>
    </row>
    <row r="37" spans="1:12" x14ac:dyDescent="0.35">
      <c r="A37" s="95" t="s">
        <v>39</v>
      </c>
      <c r="B37" s="105" t="s">
        <v>119</v>
      </c>
      <c r="C37" s="96"/>
      <c r="D37" s="96"/>
      <c r="E37" s="89" t="s">
        <v>40</v>
      </c>
      <c r="F37" s="97" t="s">
        <v>84</v>
      </c>
      <c r="G37" s="96"/>
      <c r="H37" s="83">
        <v>19398015</v>
      </c>
      <c r="I37" s="89">
        <v>196</v>
      </c>
      <c r="J37" s="90">
        <v>4.7499994831682393E-3</v>
      </c>
      <c r="K37" s="89"/>
      <c r="L37" s="83"/>
    </row>
    <row r="38" spans="1:12" s="28" customFormat="1" ht="15" thickBot="1" x14ac:dyDescent="0.3">
      <c r="A38" s="95"/>
      <c r="B38" s="105"/>
      <c r="C38" s="96"/>
      <c r="D38" s="96"/>
      <c r="E38" s="89"/>
      <c r="F38" s="97"/>
      <c r="G38" s="96"/>
      <c r="H38" s="83"/>
      <c r="I38" s="89"/>
      <c r="J38" s="90"/>
      <c r="K38" s="89"/>
      <c r="L38" s="83"/>
    </row>
    <row r="39" spans="1:12" ht="16" thickBot="1" x14ac:dyDescent="0.4">
      <c r="A39" s="155" t="s">
        <v>73</v>
      </c>
      <c r="B39" s="156" t="s">
        <v>10</v>
      </c>
      <c r="C39" s="157">
        <v>151</v>
      </c>
      <c r="D39" s="158">
        <v>44952</v>
      </c>
      <c r="E39" s="159"/>
      <c r="F39" s="159"/>
      <c r="G39" s="160"/>
      <c r="H39" s="161"/>
      <c r="I39" s="159"/>
      <c r="J39" s="162"/>
      <c r="K39" s="161"/>
      <c r="L39" s="161"/>
    </row>
    <row r="40" spans="1:12" x14ac:dyDescent="0.35">
      <c r="A40" s="95" t="s">
        <v>73</v>
      </c>
      <c r="B40" s="105" t="s">
        <v>72</v>
      </c>
      <c r="C40" s="96"/>
      <c r="D40" s="96"/>
      <c r="E40" s="89">
        <v>10</v>
      </c>
      <c r="F40" s="97" t="s">
        <v>106</v>
      </c>
      <c r="G40" s="96"/>
      <c r="H40" s="83">
        <v>5915662</v>
      </c>
      <c r="I40" s="89">
        <v>94</v>
      </c>
      <c r="J40" s="90">
        <v>4.5500204336764976E-3</v>
      </c>
      <c r="K40" s="89"/>
      <c r="L40" s="83"/>
    </row>
    <row r="41" spans="1:12" ht="15" thickBot="1" x14ac:dyDescent="0.4">
      <c r="H41" s="83"/>
      <c r="I41" s="89"/>
      <c r="J41" s="90"/>
      <c r="K41" s="89"/>
      <c r="L41" s="83"/>
    </row>
    <row r="42" spans="1:12" ht="16" thickBot="1" x14ac:dyDescent="0.4">
      <c r="A42" s="155" t="s">
        <v>62</v>
      </c>
      <c r="B42" s="156" t="s">
        <v>10</v>
      </c>
      <c r="C42" s="157">
        <v>152</v>
      </c>
      <c r="D42" s="158">
        <v>44974</v>
      </c>
      <c r="E42" s="159"/>
      <c r="F42" s="159"/>
      <c r="G42" s="160"/>
      <c r="H42" s="161"/>
      <c r="I42" s="159"/>
      <c r="J42" s="90"/>
      <c r="K42" s="89"/>
      <c r="L42" s="161"/>
    </row>
    <row r="43" spans="1:12" x14ac:dyDescent="0.35">
      <c r="A43" s="95" t="s">
        <v>62</v>
      </c>
      <c r="B43" s="105" t="s">
        <v>72</v>
      </c>
      <c r="C43" s="96"/>
      <c r="D43" s="96"/>
      <c r="E43" s="89">
        <v>14</v>
      </c>
      <c r="F43" s="97"/>
      <c r="G43" s="96"/>
      <c r="H43" s="83">
        <v>1931341</v>
      </c>
      <c r="I43" s="89">
        <v>135</v>
      </c>
      <c r="J43" s="90">
        <v>7.8999801462070127E-3</v>
      </c>
      <c r="K43" s="89"/>
      <c r="L43" s="83"/>
    </row>
    <row r="44" spans="1:12" ht="15" thickBot="1" x14ac:dyDescent="0.4">
      <c r="H44" s="83"/>
      <c r="I44" s="89"/>
      <c r="J44" s="90"/>
      <c r="K44" s="89"/>
      <c r="L44" s="83"/>
    </row>
    <row r="45" spans="1:12" s="28" customFormat="1" ht="14" customHeight="1" thickBot="1" x14ac:dyDescent="0.35">
      <c r="A45" s="155" t="s">
        <v>173</v>
      </c>
      <c r="B45" s="156" t="s">
        <v>10</v>
      </c>
      <c r="C45" s="157">
        <v>159</v>
      </c>
      <c r="D45" s="158">
        <v>45470</v>
      </c>
      <c r="E45" s="159"/>
      <c r="F45" s="159"/>
      <c r="G45" s="160"/>
      <c r="H45" s="161"/>
      <c r="I45" s="89"/>
      <c r="J45" s="84"/>
      <c r="K45" s="89"/>
      <c r="L45" s="83"/>
    </row>
    <row r="46" spans="1:12" s="28" customFormat="1" ht="14" customHeight="1" x14ac:dyDescent="0.25">
      <c r="A46" s="95" t="s">
        <v>173</v>
      </c>
      <c r="B46" s="105" t="s">
        <v>72</v>
      </c>
      <c r="C46" s="96"/>
      <c r="D46" s="96"/>
      <c r="E46" s="89" t="s">
        <v>40</v>
      </c>
      <c r="F46" s="97" t="s">
        <v>245</v>
      </c>
      <c r="G46" s="96"/>
      <c r="H46" s="83">
        <v>2471739</v>
      </c>
      <c r="I46" s="89">
        <v>49</v>
      </c>
      <c r="J46" s="84">
        <v>7.0001942200307145E-3</v>
      </c>
      <c r="K46" s="89"/>
      <c r="L46" s="83"/>
    </row>
    <row r="47" spans="1:12" s="28" customFormat="1" ht="15" thickBot="1" x14ac:dyDescent="0.3">
      <c r="A47" s="95"/>
      <c r="B47" s="105"/>
      <c r="C47" s="96"/>
      <c r="D47" s="96"/>
      <c r="E47" s="89"/>
      <c r="F47" s="97"/>
      <c r="G47" s="96"/>
      <c r="H47" s="83"/>
      <c r="I47" s="89"/>
      <c r="J47" s="84"/>
      <c r="K47" s="89"/>
      <c r="L47" s="83"/>
    </row>
    <row r="48" spans="1:12" s="28" customFormat="1" ht="14" customHeight="1" thickBot="1" x14ac:dyDescent="0.35">
      <c r="A48" s="155" t="s">
        <v>35</v>
      </c>
      <c r="B48" s="156" t="s">
        <v>10</v>
      </c>
      <c r="C48" s="157">
        <v>160</v>
      </c>
      <c r="D48" s="158">
        <v>45530</v>
      </c>
      <c r="E48" s="159"/>
      <c r="F48" s="159"/>
      <c r="G48" s="160"/>
      <c r="H48" s="161"/>
      <c r="I48" s="89"/>
      <c r="J48" s="84"/>
      <c r="K48" s="89"/>
      <c r="L48" s="83"/>
    </row>
    <row r="49" spans="1:12" s="28" customFormat="1" ht="14" customHeight="1" x14ac:dyDescent="0.25">
      <c r="A49" s="95" t="s">
        <v>35</v>
      </c>
      <c r="B49" s="105" t="s">
        <v>72</v>
      </c>
      <c r="C49" s="96"/>
      <c r="D49" s="96"/>
      <c r="E49" s="89">
        <v>1</v>
      </c>
      <c r="F49" s="97" t="s">
        <v>245</v>
      </c>
      <c r="G49" s="96"/>
      <c r="H49" s="83">
        <v>9806421</v>
      </c>
      <c r="I49" s="89">
        <v>126</v>
      </c>
      <c r="J49" s="84">
        <v>4.7999999999999996E-3</v>
      </c>
      <c r="K49" s="89"/>
      <c r="L49" s="83"/>
    </row>
    <row r="50" spans="1:12" s="28" customFormat="1" ht="14" customHeight="1" x14ac:dyDescent="0.25">
      <c r="A50" s="95" t="s">
        <v>35</v>
      </c>
      <c r="B50" s="105" t="s">
        <v>72</v>
      </c>
      <c r="C50" s="96"/>
      <c r="D50" s="96"/>
      <c r="E50" s="89">
        <v>2</v>
      </c>
      <c r="F50" s="97" t="s">
        <v>245</v>
      </c>
      <c r="G50" s="96"/>
      <c r="H50" s="83">
        <v>19332699</v>
      </c>
      <c r="I50" s="89">
        <v>205</v>
      </c>
      <c r="J50" s="84">
        <v>4.7999999999999996E-3</v>
      </c>
      <c r="K50" s="89"/>
      <c r="L50" s="83"/>
    </row>
    <row r="51" spans="1:12" s="28" customFormat="1" ht="14" customHeight="1" x14ac:dyDescent="0.25">
      <c r="A51" s="95" t="s">
        <v>35</v>
      </c>
      <c r="B51" s="105" t="s">
        <v>72</v>
      </c>
      <c r="C51" s="96"/>
      <c r="D51" s="96"/>
      <c r="E51" s="89">
        <v>3</v>
      </c>
      <c r="F51" s="97" t="s">
        <v>245</v>
      </c>
      <c r="G51" s="96"/>
      <c r="H51" s="83">
        <v>19371241</v>
      </c>
      <c r="I51" s="89">
        <v>218</v>
      </c>
      <c r="J51" s="84">
        <v>4.7000000000000002E-3</v>
      </c>
      <c r="K51" s="89"/>
      <c r="L51" s="83"/>
    </row>
    <row r="52" spans="1:12" s="28" customFormat="1" ht="14" customHeight="1" x14ac:dyDescent="0.25">
      <c r="A52" s="95" t="s">
        <v>35</v>
      </c>
      <c r="B52" s="105" t="s">
        <v>72</v>
      </c>
      <c r="C52" s="96"/>
      <c r="D52" s="96"/>
      <c r="E52" s="89">
        <v>4</v>
      </c>
      <c r="F52" s="97" t="s">
        <v>245</v>
      </c>
      <c r="G52" s="96"/>
      <c r="H52" s="83">
        <v>19331690</v>
      </c>
      <c r="I52" s="89">
        <v>225</v>
      </c>
      <c r="J52" s="84">
        <v>4.5999999999999999E-3</v>
      </c>
      <c r="K52" s="89"/>
      <c r="L52" s="83"/>
    </row>
    <row r="53" spans="1:12" s="28" customFormat="1" ht="15" thickBot="1" x14ac:dyDescent="0.3">
      <c r="A53" s="95"/>
      <c r="B53" s="105"/>
      <c r="C53" s="96"/>
      <c r="D53" s="96"/>
      <c r="E53" s="89"/>
      <c r="F53" s="97"/>
      <c r="G53" s="96"/>
      <c r="H53" s="83"/>
      <c r="I53" s="89"/>
      <c r="J53" s="84"/>
      <c r="K53" s="89"/>
      <c r="L53" s="83"/>
    </row>
    <row r="54" spans="1:12" s="28" customFormat="1" ht="14" customHeight="1" thickBot="1" x14ac:dyDescent="0.35">
      <c r="A54" s="155" t="s">
        <v>33</v>
      </c>
      <c r="B54" s="156" t="s">
        <v>10</v>
      </c>
      <c r="C54" s="157">
        <v>161</v>
      </c>
      <c r="D54" s="158">
        <v>45575</v>
      </c>
      <c r="E54" s="159"/>
      <c r="F54" s="159"/>
      <c r="G54" s="160"/>
      <c r="H54" s="161"/>
      <c r="I54" s="89"/>
      <c r="J54" s="84"/>
      <c r="K54" s="89"/>
      <c r="L54" s="83"/>
    </row>
    <row r="55" spans="1:12" s="28" customFormat="1" ht="14" customHeight="1" x14ac:dyDescent="0.25">
      <c r="A55" s="95" t="s">
        <v>33</v>
      </c>
      <c r="B55" s="105" t="s">
        <v>72</v>
      </c>
      <c r="C55" s="96"/>
      <c r="D55" s="96"/>
      <c r="E55" s="89">
        <v>73</v>
      </c>
      <c r="F55" s="97" t="s">
        <v>106</v>
      </c>
      <c r="G55" s="96"/>
      <c r="H55" s="83">
        <v>3958123</v>
      </c>
      <c r="I55" s="89">
        <v>69</v>
      </c>
      <c r="J55" s="84">
        <v>4.6000064435460977E-3</v>
      </c>
      <c r="K55" s="89"/>
      <c r="L55" s="83"/>
    </row>
    <row r="56" spans="1:12" s="28" customFormat="1" x14ac:dyDescent="0.25">
      <c r="A56" s="95"/>
      <c r="B56" s="105"/>
      <c r="C56" s="96"/>
      <c r="D56" s="96"/>
      <c r="E56" s="89"/>
      <c r="F56" s="97"/>
      <c r="G56" s="96"/>
      <c r="H56" s="83"/>
      <c r="I56" s="89"/>
      <c r="J56" s="90"/>
      <c r="K56" s="89"/>
      <c r="L56" s="83"/>
    </row>
    <row r="57" spans="1:12" x14ac:dyDescent="0.35">
      <c r="A57" s="28"/>
      <c r="B57" s="3"/>
      <c r="C57" s="94"/>
      <c r="D57" s="93"/>
      <c r="J57" s="84"/>
      <c r="K57" s="89"/>
      <c r="L57" s="83"/>
    </row>
    <row r="58" spans="1:12" x14ac:dyDescent="0.35">
      <c r="G58" s="91" t="s">
        <v>41</v>
      </c>
      <c r="H58" s="92">
        <f>SUM(H8:H55)</f>
        <v>189023647</v>
      </c>
      <c r="J58" s="84"/>
      <c r="K58" s="89"/>
      <c r="L58" s="83"/>
    </row>
    <row r="59" spans="1:12" x14ac:dyDescent="0.35">
      <c r="E59" s="89"/>
    </row>
    <row r="60" spans="1:12" s="28" customFormat="1" ht="12.5" x14ac:dyDescent="0.25"/>
    <row r="61" spans="1:12" s="28" customFormat="1" ht="12.5" x14ac:dyDescent="0.25"/>
    <row r="62" spans="1:12" s="28" customFormat="1" ht="14.25" customHeight="1" x14ac:dyDescent="0.25"/>
    <row r="63" spans="1:12" s="28" customFormat="1" ht="12.5" x14ac:dyDescent="0.25"/>
    <row r="64" spans="1:12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x14ac:dyDescent="0.35">
      <c r="A103" s="47"/>
      <c r="B103" s="47"/>
      <c r="C103" s="48"/>
      <c r="D103" s="47"/>
      <c r="F103" s="47"/>
      <c r="G103" s="46"/>
      <c r="H103" s="49"/>
      <c r="I103" s="48"/>
      <c r="J103" s="47"/>
      <c r="K103" s="47"/>
    </row>
    <row r="104" spans="1:11" x14ac:dyDescent="0.35">
      <c r="A104" s="47"/>
      <c r="B104" s="47"/>
      <c r="C104" s="48"/>
      <c r="D104" s="47"/>
      <c r="F104" s="47"/>
      <c r="G104" s="46"/>
      <c r="H104" s="49"/>
      <c r="I104" s="48"/>
      <c r="J104" s="47"/>
      <c r="K104" s="47"/>
    </row>
    <row r="105" spans="1:11" x14ac:dyDescent="0.35">
      <c r="A105" s="47"/>
      <c r="B105" s="47"/>
      <c r="C105" s="48"/>
      <c r="D105" s="47"/>
      <c r="F105" s="47"/>
      <c r="G105" s="46"/>
      <c r="H105" s="49"/>
      <c r="I105" s="48"/>
      <c r="J105" s="47"/>
      <c r="K105" s="47"/>
    </row>
    <row r="106" spans="1:11" x14ac:dyDescent="0.35">
      <c r="A106" s="47"/>
      <c r="B106" s="47"/>
      <c r="C106" s="48"/>
      <c r="D106" s="47"/>
      <c r="F106" s="47"/>
      <c r="G106" s="46"/>
      <c r="H106" s="49"/>
      <c r="I106" s="48"/>
      <c r="J106" s="47"/>
      <c r="K106" s="47"/>
    </row>
    <row r="107" spans="1:11" x14ac:dyDescent="0.35">
      <c r="A107" s="47"/>
      <c r="B107" s="47"/>
      <c r="C107" s="48"/>
      <c r="D107" s="47"/>
      <c r="F107" s="47"/>
      <c r="G107" s="46"/>
      <c r="H107" s="49"/>
      <c r="I107" s="48"/>
      <c r="J107" s="47"/>
      <c r="K107" s="47"/>
    </row>
    <row r="108" spans="1:11" x14ac:dyDescent="0.35">
      <c r="A108" s="47"/>
      <c r="B108" s="47"/>
      <c r="C108" s="48"/>
      <c r="D108" s="47"/>
      <c r="F108" s="47"/>
      <c r="G108" s="46"/>
      <c r="H108" s="49"/>
      <c r="I108" s="48"/>
      <c r="J108" s="47"/>
      <c r="K108" s="47"/>
    </row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7"/>
      <c r="C110" s="48"/>
      <c r="D110" s="47"/>
      <c r="F110" s="47"/>
      <c r="G110" s="46"/>
      <c r="H110" s="49"/>
      <c r="I110" s="48"/>
      <c r="J110" s="47"/>
      <c r="K110" s="47"/>
    </row>
    <row r="111" spans="1:11" x14ac:dyDescent="0.35">
      <c r="A111" s="47"/>
      <c r="B111" s="47"/>
      <c r="C111" s="48"/>
      <c r="D111" s="47"/>
      <c r="F111" s="47"/>
      <c r="G111" s="46"/>
      <c r="H111" s="49"/>
      <c r="I111" s="48"/>
      <c r="J111" s="47"/>
      <c r="K111" s="47"/>
    </row>
    <row r="112" spans="1:11" x14ac:dyDescent="0.35">
      <c r="A112" s="47"/>
      <c r="B112" s="45"/>
      <c r="C112" s="45"/>
      <c r="D112" s="45"/>
      <c r="F112" s="45"/>
      <c r="G112" s="46"/>
      <c r="H112" s="49"/>
      <c r="I112" s="45"/>
      <c r="J112" s="45"/>
      <c r="K112" s="45"/>
    </row>
    <row r="113" spans="1:11" x14ac:dyDescent="0.35">
      <c r="A113" s="45"/>
      <c r="B113" s="45"/>
      <c r="C113" s="45"/>
      <c r="D113" s="45"/>
      <c r="F113" s="45"/>
      <c r="G113" s="46"/>
      <c r="H113" s="49"/>
      <c r="I113" s="45"/>
      <c r="J113" s="45"/>
      <c r="K113" s="45"/>
    </row>
    <row r="114" spans="1:11" x14ac:dyDescent="0.35">
      <c r="A114" s="45"/>
      <c r="B114" s="45"/>
      <c r="C114" s="45"/>
      <c r="D114" s="45"/>
      <c r="F114" s="45"/>
      <c r="G114" s="46"/>
      <c r="H114" s="49"/>
      <c r="I114" s="45"/>
      <c r="J114" s="45"/>
      <c r="K114" s="45"/>
    </row>
    <row r="115" spans="1:11" x14ac:dyDescent="0.35">
      <c r="A115" s="45"/>
      <c r="B115" s="45"/>
      <c r="C115" s="45"/>
      <c r="D115" s="45"/>
      <c r="F115" s="45"/>
      <c r="G115" s="46"/>
      <c r="H115" s="49"/>
      <c r="I115" s="45"/>
      <c r="J115" s="45"/>
      <c r="K115" s="45"/>
    </row>
    <row r="116" spans="1:11" x14ac:dyDescent="0.35">
      <c r="A116" s="45"/>
      <c r="B116" s="45"/>
      <c r="C116" s="45"/>
      <c r="D116" s="45"/>
      <c r="F116" s="45"/>
      <c r="G116" s="46"/>
      <c r="H116" s="49"/>
      <c r="I116" s="45"/>
      <c r="J116" s="45"/>
      <c r="K116" s="45"/>
    </row>
    <row r="117" spans="1:11" x14ac:dyDescent="0.35">
      <c r="A117" s="45"/>
      <c r="B117" s="45"/>
      <c r="C117" s="45"/>
      <c r="D117" s="45"/>
      <c r="F117" s="45"/>
      <c r="G117" s="46"/>
      <c r="H117" s="49"/>
      <c r="I117" s="45"/>
      <c r="J117" s="45"/>
      <c r="K117" s="45"/>
    </row>
    <row r="118" spans="1:11" x14ac:dyDescent="0.35">
      <c r="A118" s="45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45"/>
      <c r="J123" s="45"/>
      <c r="K123" s="45"/>
    </row>
    <row r="124" spans="1:11" x14ac:dyDescent="0.35">
      <c r="A124" s="45"/>
      <c r="B124" s="45"/>
      <c r="C124" s="45"/>
      <c r="D124" s="45"/>
      <c r="F124" s="45"/>
      <c r="G124" s="46"/>
      <c r="H124" s="49"/>
      <c r="I124" s="45"/>
      <c r="J124" s="45"/>
      <c r="K124" s="45"/>
    </row>
    <row r="125" spans="1:11" x14ac:dyDescent="0.35">
      <c r="A125" s="45"/>
      <c r="B125" s="45"/>
      <c r="C125" s="45"/>
      <c r="D125" s="45"/>
      <c r="F125" s="45"/>
      <c r="G125" s="46"/>
      <c r="H125" s="49"/>
      <c r="I125" s="50"/>
      <c r="J125" s="45"/>
      <c r="K125" s="45"/>
    </row>
    <row r="126" spans="1:11" x14ac:dyDescent="0.35">
      <c r="A126" s="45"/>
      <c r="B126" s="50"/>
      <c r="C126" s="50"/>
      <c r="D126" s="50"/>
      <c r="F126" s="50"/>
      <c r="G126" s="51"/>
      <c r="H126" s="52"/>
      <c r="I126" s="45"/>
      <c r="J126" s="50"/>
      <c r="K126" s="50"/>
    </row>
    <row r="127" spans="1:11" x14ac:dyDescent="0.35">
      <c r="A127" s="50"/>
      <c r="B127" s="50"/>
      <c r="C127" s="50"/>
      <c r="D127" s="50"/>
      <c r="F127" s="50"/>
      <c r="G127" s="51"/>
      <c r="H127" s="52"/>
      <c r="I127" s="50"/>
      <c r="J127" s="50"/>
      <c r="K127" s="50"/>
    </row>
    <row r="128" spans="1:11" x14ac:dyDescent="0.35">
      <c r="A128" s="50"/>
      <c r="B128" s="50"/>
      <c r="C128" s="50"/>
      <c r="D128" s="50"/>
      <c r="F128" s="50"/>
      <c r="G128" s="51"/>
      <c r="H128" s="52"/>
      <c r="I128" s="50"/>
      <c r="J128" s="50"/>
      <c r="K128" s="50"/>
    </row>
    <row r="129" spans="1:11" x14ac:dyDescent="0.35">
      <c r="A129" s="50"/>
      <c r="B129" s="50"/>
      <c r="C129" s="50"/>
      <c r="D129" s="50"/>
      <c r="F129" s="50"/>
      <c r="G129" s="51"/>
      <c r="H129" s="52"/>
      <c r="I129" s="50"/>
      <c r="J129" s="50"/>
      <c r="K129" s="50"/>
    </row>
    <row r="130" spans="1:11" x14ac:dyDescent="0.35">
      <c r="A130" s="50"/>
      <c r="B130" s="50"/>
      <c r="C130" s="50"/>
      <c r="D130" s="50"/>
      <c r="F130" s="50"/>
      <c r="G130" s="51"/>
      <c r="H130" s="52"/>
      <c r="I130" s="50"/>
      <c r="J130" s="50"/>
      <c r="K130" s="50"/>
    </row>
    <row r="131" spans="1:11" x14ac:dyDescent="0.35">
      <c r="A131" s="50"/>
      <c r="B131" s="50"/>
      <c r="C131" s="50"/>
      <c r="D131" s="50"/>
      <c r="F131" s="50"/>
      <c r="G131" s="51"/>
      <c r="H131" s="52"/>
      <c r="I131" s="50"/>
      <c r="J131" s="50"/>
      <c r="K131" s="50"/>
    </row>
    <row r="132" spans="1:11" x14ac:dyDescent="0.35">
      <c r="A132" s="50"/>
      <c r="B132" s="50"/>
      <c r="C132" s="50"/>
      <c r="D132" s="50"/>
      <c r="F132" s="50"/>
      <c r="G132" s="51"/>
      <c r="H132" s="52"/>
      <c r="I132" s="50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</row>
    <row r="32717" spans="1:11" x14ac:dyDescent="0.35">
      <c r="B32717" s="199"/>
      <c r="C32717" s="199"/>
      <c r="D32717" s="199"/>
      <c r="F32717" s="199"/>
      <c r="G32717" s="199"/>
      <c r="H32717" s="199"/>
      <c r="I32717" s="198"/>
      <c r="J32717" s="199"/>
      <c r="K32717" s="199"/>
    </row>
    <row r="32718" spans="1:11" x14ac:dyDescent="0.35">
      <c r="A32718" s="199"/>
      <c r="B32718" s="199"/>
      <c r="C32718" s="199"/>
      <c r="D32718" s="199"/>
      <c r="F32718" s="199"/>
      <c r="G32718" s="199"/>
      <c r="H32718" s="199"/>
      <c r="I32718" s="198"/>
      <c r="J32718" s="199"/>
      <c r="K32718" s="199"/>
    </row>
    <row r="32719" spans="1:11" x14ac:dyDescent="0.35">
      <c r="A32719" s="199"/>
      <c r="F32719" s="199"/>
      <c r="G32719" s="199"/>
      <c r="H32719" s="199"/>
      <c r="I32719" s="198"/>
      <c r="J32719" s="199"/>
      <c r="K32719" s="199"/>
    </row>
    <row r="32720" spans="1:11" x14ac:dyDescent="0.35">
      <c r="A32720" s="199"/>
      <c r="B32720" s="199"/>
      <c r="C32720" s="198"/>
      <c r="F32720" s="199"/>
      <c r="G32720" s="199"/>
      <c r="I32720" s="198"/>
      <c r="J32720" s="199"/>
      <c r="K32720" s="199"/>
    </row>
    <row r="32721" spans="1:1" x14ac:dyDescent="0.35">
      <c r="A32721" s="199"/>
    </row>
  </sheetData>
  <sortState xmlns:xlrd2="http://schemas.microsoft.com/office/spreadsheetml/2017/richdata2" ref="B215:B223">
    <sortCondition ref="B215:B223"/>
  </sortState>
  <mergeCells count="7">
    <mergeCell ref="I32717:I32720"/>
    <mergeCell ref="J32717:K32720"/>
    <mergeCell ref="A32718:A32721"/>
    <mergeCell ref="B32720:C32720"/>
    <mergeCell ref="B32717:D32718"/>
    <mergeCell ref="F32717:G32720"/>
    <mergeCell ref="H32717:H32719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2024-11-28T19:16:00Z</dcterms:modified>
</cp:coreProperties>
</file>