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DE4AFF6A-CC1A-4588-B23C-697AC011AAEC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AMORTIZACIONES'!$B$7:$H$36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9" l="1"/>
  <c r="F16" i="19"/>
  <c r="L10" i="23"/>
  <c r="M10" i="23"/>
  <c r="K10" i="23"/>
</calcChain>
</file>

<file path=xl/sharedStrings.xml><?xml version="1.0" encoding="utf-8"?>
<sst xmlns="http://schemas.openxmlformats.org/spreadsheetml/2006/main" count="308" uniqueCount="83">
  <si>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</si>
  <si>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</si>
  <si>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</si>
  <si>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</si>
  <si>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</si>
  <si>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</si>
  <si>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</si>
  <si>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</si>
  <si>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</si>
  <si>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</si>
  <si>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</si>
  <si>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</si>
  <si>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</si>
  <si>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</si>
  <si>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</si>
  <si>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</si>
  <si>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</si>
  <si>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</si>
  <si>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</si>
  <si>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</si>
  <si>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</si>
  <si>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</si>
  <si>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</si>
  <si>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</si>
  <si>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</si>
  <si>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</si>
  <si>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</si>
  <si>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</si>
  <si>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</si>
  <si>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</si>
  <si>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</si>
  <si>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</si>
  <si>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</si>
  <si>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</si>
  <si>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</si>
  <si>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</si>
  <si>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</si>
  <si>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</si>
  <si>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</si>
  <si>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</si>
  <si>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</si>
  <si>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</si>
  <si>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</si>
  <si>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</si>
  <si>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</si>
  <si>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</si>
  <si>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</si>
  <si>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</si>
  <si>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</si>
  <si>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</si>
  <si>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</si>
  <si>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</si>
  <si>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</si>
  <si>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</si>
  <si>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</si>
  <si>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</si>
  <si>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</si>
  <si>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</si>
  <si>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</si>
  <si>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</si>
  <si>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</si>
  <si>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</si>
  <si>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</si>
  <si>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</si>
  <si>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</si>
  <si>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</si>
  <si>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</si>
  <si>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</si>
  <si>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</si>
  <si>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</si>
  <si>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</si>
  <si>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</si>
  <si>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</si>
  <si>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</si>
  <si>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</si>
  <si>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</si>
  <si>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</si>
  <si>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</si>
  <si>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Larraín Vial S.A. Corredora de Bolsa</t>
  </si>
  <si>
    <t>Banco BICE</t>
  </si>
  <si>
    <t>N°990</t>
  </si>
  <si>
    <t>al 30 de septiembre de 2024</t>
  </si>
  <si>
    <t>(1)         : U.F. al 30 de septiembre de 2024 es de $ 37.910,42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</si>
</sst>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R42" sqref="R42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81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24982966.779999997</v>
      </c>
      <c r="Q14" s="95">
        <v>245103</v>
      </c>
      <c r="R14" s="168">
        <v>25228069.779999997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52392200.439999998</v>
      </c>
      <c r="Q16" s="95">
        <v>64160</v>
      </c>
      <c r="R16" s="168">
        <v>52456360.439999998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66343235</v>
      </c>
      <c r="Q18" s="95">
        <v>865897</v>
      </c>
      <c r="R18" s="168">
        <v>67209132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37910420</v>
      </c>
      <c r="Q20" s="95">
        <v>444010</v>
      </c>
      <c r="R20" s="168">
        <v>38354430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56865630</v>
      </c>
      <c r="Q24" s="225">
        <v>792252</v>
      </c>
      <c r="R24" s="168">
        <v>57657882</v>
      </c>
      <c r="S24" s="226" t="s">
        <v>65</v>
      </c>
      <c r="T24" s="225"/>
      <c r="U24" s="228"/>
      <c r="V24" s="162"/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/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73925319</v>
      </c>
      <c r="Q29" s="95">
        <v>1285075</v>
      </c>
      <c r="R29" s="168">
        <v>75210394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37910420</v>
      </c>
      <c r="Q30" s="95">
        <v>532774</v>
      </c>
      <c r="R30" s="168">
        <v>38443194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U37" s="203" t="s">
        <v>67</v>
      </c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U39" s="203" t="s">
        <v>67</v>
      </c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350330191.22000003</v>
      </c>
      <c r="Q40" s="232">
        <v>4229271</v>
      </c>
      <c r="R40" s="232">
        <v>354559462.22000003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82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S13:S16 T15:X16 S18:X20 T21:X22 S21:S39 P41:R41 P45:P1048576 T23 V23:X23">
    <cfRule type="cellIs" dxfId="22" priority="128" operator="equal">
      <formula>0</formula>
    </cfRule>
  </conditionalFormatting>
  <conditionalFormatting sqref="P14:P39">
    <cfRule type="cellIs" dxfId="21" priority="88" operator="equal">
      <formula>0</formula>
    </cfRule>
  </conditionalFormatting>
  <conditionalFormatting sqref="P40:T40">
    <cfRule type="cellIs" dxfId="20" priority="124" operator="equal">
      <formula>0</formula>
    </cfRule>
  </conditionalFormatting>
  <conditionalFormatting sqref="S9:S10">
    <cfRule type="cellIs" dxfId="19" priority="53" operator="equal">
      <formula>0</formula>
    </cfRule>
  </conditionalFormatting>
  <conditionalFormatting sqref="S11:T12">
    <cfRule type="cellIs" dxfId="18" priority="80" operator="equal">
      <formula>0</formula>
    </cfRule>
  </conditionalFormatting>
  <conditionalFormatting sqref="S8:X8">
    <cfRule type="cellIs" dxfId="17" priority="83" operator="equal">
      <formula>0</formula>
    </cfRule>
  </conditionalFormatting>
  <conditionalFormatting sqref="T10">
    <cfRule type="cellIs" dxfId="16" priority="79" operator="equal">
      <formula>0</formula>
    </cfRule>
  </conditionalFormatting>
  <conditionalFormatting sqref="T13:T14">
    <cfRule type="cellIs" dxfId="15" priority="61" operator="equal">
      <formula>0</formula>
    </cfRule>
  </conditionalFormatting>
  <conditionalFormatting sqref="T9:W9">
    <cfRule type="cellIs" dxfId="14" priority="17" operator="equal">
      <formula>0</formula>
    </cfRule>
  </conditionalFormatting>
  <conditionalFormatting sqref="U10:U13">
    <cfRule type="cellIs" dxfId="13" priority="49" operator="equal">
      <formula>0</formula>
    </cfRule>
  </conditionalFormatting>
  <conditionalFormatting sqref="U24">
    <cfRule type="cellIs" dxfId="12" priority="38" operator="equal">
      <formula>0</formula>
    </cfRule>
  </conditionalFormatting>
  <conditionalFormatting sqref="U30">
    <cfRule type="cellIs" dxfId="11" priority="15" operator="equal">
      <formula>0</formula>
    </cfRule>
  </conditionalFormatting>
  <conditionalFormatting sqref="U37:U39">
    <cfRule type="cellIs" dxfId="10" priority="4" operator="equal">
      <formula>0</formula>
    </cfRule>
  </conditionalFormatting>
  <conditionalFormatting sqref="V26">
    <cfRule type="cellIs" dxfId="9" priority="7" operator="equal">
      <formula>0</formula>
    </cfRule>
  </conditionalFormatting>
  <conditionalFormatting sqref="V10:W14">
    <cfRule type="cellIs" dxfId="8" priority="62" operator="equal">
      <formula>0</formula>
    </cfRule>
  </conditionalFormatting>
  <conditionalFormatting sqref="X9:X14">
    <cfRule type="cellIs" dxfId="7" priority="43" operator="equal">
      <formula>0</formula>
    </cfRule>
  </conditionalFormatting>
  <conditionalFormatting sqref="X26:X30">
    <cfRule type="cellIs" dxfId="6" priority="13" operator="equal">
      <formula>0</formula>
    </cfRule>
  </conditionalFormatting>
  <conditionalFormatting sqref="X32:X33">
    <cfRule type="cellIs" dxfId="5" priority="18" operator="equal">
      <formula>0</formula>
    </cfRule>
  </conditionalFormatting>
  <conditionalFormatting sqref="X35:X39">
    <cfRule type="cellIs" dxfId="4" priority="29" operator="equal">
      <formula>0</formula>
    </cfRule>
  </conditionalFormatting>
  <conditionalFormatting sqref="X24">
    <cfRule type="cellIs" dxfId="2" priority="3" operator="equal">
      <formula>0</formula>
    </cfRule>
  </conditionalFormatting>
  <conditionalFormatting sqref="U23">
    <cfRule type="cellIs" dxfId="1" priority="2" operator="equal">
      <formula>0</formula>
    </cfRule>
  </conditionalFormatting>
  <conditionalFormatting sqref="U32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7"/>
  <sheetViews>
    <sheetView showGridLines="0" zoomScale="90" zoomScaleNormal="90" workbookViewId="0">
      <selection activeCell="G17" sqref="G17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81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23381900</v>
      </c>
      <c r="G8" s="102">
        <v>13029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32</v>
      </c>
      <c r="D11" s="104">
        <v>902</v>
      </c>
      <c r="E11" s="105" t="s">
        <v>27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47</v>
      </c>
      <c r="C12" s="112" t="s">
        <v>50</v>
      </c>
      <c r="D12" s="104">
        <v>902</v>
      </c>
      <c r="E12" s="105" t="s">
        <v>31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04">
        <v>963</v>
      </c>
      <c r="E13" s="105" t="s">
        <v>27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30</v>
      </c>
      <c r="F14" s="103">
        <v>0</v>
      </c>
      <c r="G14" s="102">
        <v>0</v>
      </c>
      <c r="H14" s="106">
        <v>0</v>
      </c>
    </row>
    <row r="15" spans="2:8" x14ac:dyDescent="0.35">
      <c r="B15" s="112" t="s">
        <v>69</v>
      </c>
      <c r="C15" s="112" t="s">
        <v>32</v>
      </c>
      <c r="D15" s="167">
        <v>1083</v>
      </c>
      <c r="E15" s="105" t="s">
        <v>31</v>
      </c>
      <c r="F15" s="103">
        <v>0</v>
      </c>
      <c r="G15" s="214">
        <v>0</v>
      </c>
      <c r="H15" s="106">
        <v>0</v>
      </c>
    </row>
    <row r="16" spans="2:8" x14ac:dyDescent="0.35">
      <c r="B16" s="120" t="s">
        <v>34</v>
      </c>
      <c r="C16" s="47"/>
      <c r="D16" s="41"/>
      <c r="E16" s="213"/>
      <c r="F16" s="212">
        <f>F8</f>
        <v>23381900</v>
      </c>
      <c r="G16" s="212">
        <f>G8</f>
        <v>13029</v>
      </c>
      <c r="H16" s="164">
        <v>0</v>
      </c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92"/>
      <c r="F27" s="88"/>
      <c r="G27" s="92"/>
      <c r="H27" s="92"/>
    </row>
    <row r="28" spans="2:8" x14ac:dyDescent="0.35">
      <c r="B28" s="92"/>
      <c r="C28" s="92"/>
      <c r="D28" s="92"/>
      <c r="E28" s="11"/>
      <c r="F28" s="88"/>
      <c r="G28" s="92"/>
      <c r="H28" s="92"/>
    </row>
    <row r="29" spans="2:8" x14ac:dyDescent="0.35">
      <c r="B29" s="11"/>
      <c r="C29" s="11"/>
      <c r="D29" s="11"/>
      <c r="E29" s="92"/>
      <c r="F29" s="88"/>
      <c r="G29" s="92"/>
      <c r="H29" s="92"/>
    </row>
    <row r="30" spans="2:8" x14ac:dyDescent="0.35">
      <c r="B30" s="92"/>
      <c r="C30" s="92"/>
      <c r="D30" s="92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11"/>
      <c r="C32" s="11"/>
      <c r="D32" s="11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  <row r="567" spans="2:8" x14ac:dyDescent="0.35">
      <c r="B567" s="92"/>
      <c r="C567" s="92"/>
      <c r="D567" s="92"/>
      <c r="E567" s="92"/>
      <c r="F567" s="88"/>
      <c r="G567" s="92"/>
      <c r="H567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H7" sqref="H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81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 t="s">
        <v>45</v>
      </c>
      <c r="C7" s="247" t="s">
        <v>78</v>
      </c>
      <c r="D7" s="181" t="s">
        <v>79</v>
      </c>
      <c r="E7" s="242" t="s">
        <v>50</v>
      </c>
      <c r="F7" s="243" t="s">
        <v>80</v>
      </c>
      <c r="G7" s="181" t="s">
        <v>77</v>
      </c>
      <c r="H7" s="237">
        <v>45453</v>
      </c>
      <c r="I7" s="181" t="s">
        <v>74</v>
      </c>
      <c r="J7" s="244">
        <v>1000000</v>
      </c>
      <c r="K7" s="245">
        <v>37788470</v>
      </c>
      <c r="L7" s="245">
        <v>38411843</v>
      </c>
      <c r="M7" s="245">
        <v>497056</v>
      </c>
      <c r="N7" s="246">
        <v>3.7999999999999999E-2</v>
      </c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37788470</v>
      </c>
      <c r="L10" s="117">
        <f t="shared" ref="L10:M10" si="0">L7</f>
        <v>38411843</v>
      </c>
      <c r="M10" s="117">
        <f t="shared" si="0"/>
        <v>497056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3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2024-10-18T15:49:07Z</dcterms:modified>
</cp:coreProperties>
</file>