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9AF01010-A2D8-4559-9FA5-C9EC0165B4B4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9" l="1"/>
  <c r="F15" i="19"/>
  <c r="L10" i="23"/>
  <c r="M10" i="23"/>
  <c r="K10" i="23"/>
</calcChain>
</file>

<file path=xl/sharedStrings.xml><?xml version="1.0" encoding="utf-8"?>
<sst xmlns="http://schemas.openxmlformats.org/spreadsheetml/2006/main" count="298" uniqueCount="83">
  <si>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</si>
  <si>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</si>
  <si>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</si>
  <si>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</si>
  <si>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</si>
  <si>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</si>
  <si>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</si>
  <si>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</si>
  <si>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</si>
  <si>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</si>
  <si>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</si>
  <si>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</si>
  <si>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</si>
  <si>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</si>
  <si>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</si>
  <si>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</si>
  <si>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</si>
  <si>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</si>
  <si>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</si>
  <si>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</si>
  <si>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</si>
  <si>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</si>
  <si>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</si>
  <si>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</si>
  <si>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</si>
  <si>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</si>
  <si>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</si>
  <si>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</si>
  <si>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</si>
  <si>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</si>
  <si>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</si>
  <si>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</si>
  <si>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</si>
  <si>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</si>
  <si>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</si>
  <si>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</si>
  <si>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</si>
  <si>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</si>
  <si>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</si>
  <si>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</si>
  <si>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</si>
  <si>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</si>
  <si>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</si>
  <si>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</si>
  <si>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</si>
  <si>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</si>
  <si>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</si>
  <si>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</si>
  <si>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</si>
  <si>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</si>
  <si>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</si>
  <si>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</si>
  <si>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</si>
  <si>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</si>
  <si>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</si>
  <si>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</si>
  <si>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</si>
  <si>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</si>
  <si>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</si>
  <si>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</si>
  <si>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</si>
  <si>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</si>
  <si>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</si>
  <si>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</si>
  <si>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</si>
  <si>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</si>
  <si>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</si>
  <si>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</si>
  <si>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</si>
  <si>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</si>
  <si>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</si>
  <si>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</si>
  <si>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</si>
  <si>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</si>
  <si>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</si>
  <si>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</si>
  <si>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</si>
  <si>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</si>
  <si>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(1)         : U.F. al 31 de agosto de 2024 es de $ 37.754,47</t>
  </si>
  <si>
    <t>al 31 de agosto de 2024</t>
  </si>
  <si>
    <t>Larraín Vial S.A. Corredora de Bolsa</t>
  </si>
  <si>
    <t>Banco BICE</t>
  </si>
  <si>
    <t>N°990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</si>
</sst>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  <xf numFmtId="0" fontId="0" fillId="0" borderId="0" xfId="0" applyFill="1"/>
    <xf numFmtId="3" fontId="0" fillId="0" borderId="0" xfId="0" applyNumberFormat="1" applyFill="1"/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>
      <selection activeCell="B43" sqref="B43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79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24880195.73</v>
      </c>
      <c r="Q14" s="95">
        <v>203859</v>
      </c>
      <c r="R14" s="168">
        <v>25084054.73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2000000</v>
      </c>
      <c r="P16" s="96">
        <v>75508940</v>
      </c>
      <c r="Q16" s="95">
        <v>32472</v>
      </c>
      <c r="R16" s="168">
        <v>75541412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S17" s="174" t="s">
        <v>65</v>
      </c>
      <c r="T17" s="102"/>
      <c r="U17" s="203" t="s">
        <v>67</v>
      </c>
      <c r="V17" s="102"/>
      <c r="W17" s="102"/>
      <c r="X17" s="175" t="s">
        <v>68</v>
      </c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66070322.5</v>
      </c>
      <c r="Q18" s="95">
        <v>712797</v>
      </c>
      <c r="R18" s="168">
        <v>66783119.5</v>
      </c>
      <c r="S18" s="174"/>
      <c r="T18" s="102"/>
      <c r="U18" s="203"/>
      <c r="V18" s="102"/>
      <c r="W18" s="102"/>
      <c r="X18" s="175"/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/>
      <c r="O20" s="95"/>
      <c r="P20" s="96">
        <v>0</v>
      </c>
      <c r="Q20" s="95"/>
      <c r="R20" s="168"/>
      <c r="S20" s="174"/>
      <c r="T20" s="102"/>
      <c r="U20" s="203"/>
      <c r="V20" s="102"/>
      <c r="W20" s="102"/>
      <c r="X20" s="175"/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27"/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56631705</v>
      </c>
      <c r="Q24" s="225">
        <v>569828</v>
      </c>
      <c r="R24" s="168">
        <v>57201533</v>
      </c>
      <c r="S24" s="226" t="s">
        <v>65</v>
      </c>
      <c r="T24" s="225"/>
      <c r="U24" s="228"/>
      <c r="V24" s="162"/>
      <c r="W24" s="162"/>
      <c r="X24" s="169"/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>
        <v>880000</v>
      </c>
      <c r="P26" s="96">
        <v>33186578</v>
      </c>
      <c r="Q26" s="95">
        <v>33187</v>
      </c>
      <c r="R26" s="168">
        <v>33219765</v>
      </c>
      <c r="S26" s="174" t="s">
        <v>65</v>
      </c>
      <c r="T26" s="95"/>
      <c r="V26" s="228"/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73621216.5</v>
      </c>
      <c r="Q29" s="95">
        <v>1036791</v>
      </c>
      <c r="R29" s="168">
        <v>74658007.5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37754470</v>
      </c>
      <c r="Q30" s="95">
        <v>532774</v>
      </c>
      <c r="R30" s="168">
        <v>38287244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>
        <v>0</v>
      </c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U32" s="203" t="s">
        <v>67</v>
      </c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2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2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s="254" customFormat="1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V37" s="255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367653427.73000002</v>
      </c>
      <c r="Q40" s="232">
        <v>3121708</v>
      </c>
      <c r="R40" s="232">
        <v>370775135.73000002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78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P41:R41 P45:P1048576">
    <cfRule type="cellIs" dxfId="23" priority="122" operator="equal">
      <formula>0</formula>
    </cfRule>
  </conditionalFormatting>
  <conditionalFormatting sqref="P14:P39">
    <cfRule type="cellIs" dxfId="22" priority="82" operator="equal">
      <formula>0</formula>
    </cfRule>
  </conditionalFormatting>
  <conditionalFormatting sqref="P40:T40">
    <cfRule type="cellIs" dxfId="21" priority="118" operator="equal">
      <formula>0</formula>
    </cfRule>
  </conditionalFormatting>
  <conditionalFormatting sqref="S9:S10">
    <cfRule type="cellIs" dxfId="20" priority="47" operator="equal">
      <formula>0</formula>
    </cfRule>
  </conditionalFormatting>
  <conditionalFormatting sqref="S13:S39">
    <cfRule type="cellIs" dxfId="19" priority="4" operator="equal">
      <formula>0</formula>
    </cfRule>
  </conditionalFormatting>
  <conditionalFormatting sqref="S11:T12">
    <cfRule type="cellIs" dxfId="18" priority="74" operator="equal">
      <formula>0</formula>
    </cfRule>
  </conditionalFormatting>
  <conditionalFormatting sqref="S8:X8">
    <cfRule type="cellIs" dxfId="17" priority="77" operator="equal">
      <formula>0</formula>
    </cfRule>
  </conditionalFormatting>
  <conditionalFormatting sqref="T10">
    <cfRule type="cellIs" dxfId="16" priority="73" operator="equal">
      <formula>0</formula>
    </cfRule>
  </conditionalFormatting>
  <conditionalFormatting sqref="T13:T14">
    <cfRule type="cellIs" dxfId="15" priority="55" operator="equal">
      <formula>0</formula>
    </cfRule>
  </conditionalFormatting>
  <conditionalFormatting sqref="T9:W9">
    <cfRule type="cellIs" dxfId="14" priority="11" operator="equal">
      <formula>0</formula>
    </cfRule>
  </conditionalFormatting>
  <conditionalFormatting sqref="T15:X23">
    <cfRule type="cellIs" dxfId="13" priority="3" operator="equal">
      <formula>0</formula>
    </cfRule>
  </conditionalFormatting>
  <conditionalFormatting sqref="U10:U13">
    <cfRule type="cellIs" dxfId="12" priority="43" operator="equal">
      <formula>0</formula>
    </cfRule>
  </conditionalFormatting>
  <conditionalFormatting sqref="U24">
    <cfRule type="cellIs" dxfId="11" priority="32" operator="equal">
      <formula>0</formula>
    </cfRule>
  </conditionalFormatting>
  <conditionalFormatting sqref="U30">
    <cfRule type="cellIs" dxfId="10" priority="9" operator="equal">
      <formula>0</formula>
    </cfRule>
  </conditionalFormatting>
  <conditionalFormatting sqref="V26">
    <cfRule type="cellIs" dxfId="9" priority="2" operator="equal">
      <formula>0</formula>
    </cfRule>
  </conditionalFormatting>
  <conditionalFormatting sqref="V10:W14">
    <cfRule type="cellIs" dxfId="8" priority="56" operator="equal">
      <formula>0</formula>
    </cfRule>
  </conditionalFormatting>
  <conditionalFormatting sqref="X9:X14">
    <cfRule type="cellIs" dxfId="7" priority="37" operator="equal">
      <formula>0</formula>
    </cfRule>
  </conditionalFormatting>
  <conditionalFormatting sqref="X26:X30">
    <cfRule type="cellIs" dxfId="6" priority="7" operator="equal">
      <formula>0</formula>
    </cfRule>
  </conditionalFormatting>
  <conditionalFormatting sqref="X32:X33">
    <cfRule type="cellIs" dxfId="5" priority="12" operator="equal">
      <formula>0</formula>
    </cfRule>
  </conditionalFormatting>
  <conditionalFormatting sqref="X35:X39">
    <cfRule type="cellIs" dxfId="4" priority="23" operator="equal">
      <formula>0</formula>
    </cfRule>
  </conditionalFormatting>
  <conditionalFormatting sqref="U32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G15" sqref="G15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79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47</v>
      </c>
      <c r="C10" s="112" t="s">
        <v>32</v>
      </c>
      <c r="D10" s="104">
        <v>902</v>
      </c>
      <c r="E10" s="105" t="s">
        <v>27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0</v>
      </c>
      <c r="H11" s="106">
        <v>0</v>
      </c>
    </row>
    <row r="12" spans="2:8" s="254" customFormat="1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33186578</v>
      </c>
      <c r="G12" s="102">
        <v>33187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f>F12</f>
        <v>33186578</v>
      </c>
      <c r="G15" s="212">
        <f>G12</f>
        <v>33187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topLeftCell="A2" zoomScaleNormal="100" workbookViewId="0">
      <selection activeCell="O7" sqref="O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79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 t="s">
        <v>45</v>
      </c>
      <c r="C7" s="247" t="s">
        <v>80</v>
      </c>
      <c r="D7" s="181" t="s">
        <v>81</v>
      </c>
      <c r="E7" s="242" t="s">
        <v>50</v>
      </c>
      <c r="F7" s="243" t="s">
        <v>82</v>
      </c>
      <c r="G7" s="181" t="s">
        <v>75</v>
      </c>
      <c r="H7" s="237">
        <v>45506</v>
      </c>
      <c r="I7" s="181" t="s">
        <v>74</v>
      </c>
      <c r="J7" s="244">
        <v>550000</v>
      </c>
      <c r="K7" s="245">
        <v>20667086</v>
      </c>
      <c r="L7" s="245">
        <v>21240115</v>
      </c>
      <c r="M7" s="245">
        <v>273179</v>
      </c>
      <c r="N7" s="246">
        <v>0.04</v>
      </c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20667086</v>
      </c>
      <c r="L10" s="117">
        <f t="shared" ref="L10:M10" si="0">L7</f>
        <v>21240115</v>
      </c>
      <c r="M10" s="117">
        <f t="shared" si="0"/>
        <v>273179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3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2024-09-12T15:28:03Z</dcterms:modified>
</cp:coreProperties>
</file>