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anez\Desktop\"/>
    </mc:Choice>
  </mc:AlternateContent>
  <xr:revisionPtr revIDLastSave="0" documentId="8_{4D731439-7370-47D5-9445-D3CCF7A093E4}" xr6:coauthVersionLast="45" xr6:coauthVersionMax="45" xr10:uidLastSave="{00000000-0000-0000-0000-000000000000}"/>
  <bookViews>
    <workbookView xWindow="-108" yWindow="-108" windowWidth="23256" windowHeight="12576" activeTab="1" xr2:uid="{755ADB1F-B54E-46D1-AA38-F7982CE23987}"/>
  </bookViews>
  <sheets>
    <sheet name="Indice" sheetId="5" r:id="rId1"/>
    <sheet name="Solicitudes y Curses_Reactiva" sheetId="3" r:id="rId2"/>
    <sheet name="Detalle_Reactiva" sheetId="4" r:id="rId3"/>
    <sheet name="Solicitudes y Curses_Posterga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0" i="3" l="1"/>
  <c r="B67" i="3"/>
  <c r="B88" i="4"/>
  <c r="B85" i="4"/>
  <c r="B59" i="7" l="1"/>
  <c r="B56" i="7"/>
</calcChain>
</file>

<file path=xl/sharedStrings.xml><?xml version="1.0" encoding="utf-8"?>
<sst xmlns="http://schemas.openxmlformats.org/spreadsheetml/2006/main" count="334" uniqueCount="75">
  <si>
    <t>COOPEUCH</t>
  </si>
  <si>
    <t>Medianas Empresas</t>
  </si>
  <si>
    <t>Institución</t>
  </si>
  <si>
    <t>Tabla 4</t>
  </si>
  <si>
    <t>Total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</si>
  <si>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</si>
  <si>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</si>
  <si>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</si>
  <si>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</si>
  <si>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</si>
  <si>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</si>
  <si>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</si>
  <si>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</si>
  <si>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</si>
  <si>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</si>
  <si>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</si>
  <si>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</si>
  <si>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</si>
  <si>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</si>
  <si>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</si>
  <si>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</si>
  <si>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</si>
  <si>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</si>
  <si>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</si>
  <si>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</si>
  <si>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</si>
  <si>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</si>
  <si>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</si>
  <si>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</si>
  <si>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</si>
  <si>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</si>
  <si>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</si>
  <si>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</si>
  <si>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</si>
  <si>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</si>
  <si>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</si>
  <si>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</si>
  <si>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</si>
  <si>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</si>
  <si>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</si>
  <si>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</si>
  <si>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</si>
  <si>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</si>
  <si>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</si>
  <si>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</si>
  <si>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</si>
  <si>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</si>
  <si>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</si>
  <si>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</si>
  <si>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</si>
  <si>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</si>
  <si>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</si>
  <si>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Tabla 1</t>
  </si>
  <si>
    <t>Tabla 2</t>
  </si>
  <si>
    <t>Solicitudes y curses por institución financiera</t>
  </si>
  <si>
    <t>Solicitudes y curses por tipo de empresa</t>
  </si>
  <si>
    <t>Solicitudes y curses por institución y tamaño</t>
  </si>
  <si>
    <t>Banco del Estado</t>
  </si>
  <si>
    <t>Falabella</t>
  </si>
  <si>
    <t>SOLICITUDES Y CURSES DE CRÉDITO ASOCIADOS AL PROGRAMA FOGAPE REACTIVA (*)</t>
  </si>
  <si>
    <t>Información al: 18/04/2021</t>
  </si>
  <si>
    <t>Actualización: 27/04/2021</t>
  </si>
  <si>
    <t>4 Life compañía de seguros de Vida S.A.</t>
  </si>
  <si>
    <t>EUROAMERICA  VIDA</t>
  </si>
  <si>
    <t>Ohio National Seguros de Vida S.A.</t>
  </si>
  <si>
    <t>Vida Security Prevision</t>
  </si>
  <si>
    <t>SOLICITUDES Y CURSES DE CRÉDITO ASOCIADOS AL PROGRAMA REACTIVA</t>
  </si>
  <si>
    <t>SOLICITUDES Y CURSES DE CRÉDITO ASOCIADOS AL PROGRAMA POSTERGACION</t>
  </si>
  <si>
    <t>SOLICITUDES Y CURSES DE CRÉDITO ASOCIADOS AL PROGRAMA FOGAPE POSTERGACION (*)</t>
  </si>
  <si>
    <t>BALANCE DE ACTIVIDADES ASOCIADO AL PROGRAMA DE GARANTÍAS FOGAPE REACTIVA Y POSTERGACION</t>
  </si>
  <si>
    <t xml:space="preserve">               -</t>
  </si>
  <si>
    <t xml:space="preserve">            -</t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</si>
  <si>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cumpla con los requisitos de mora, valor de la tasación y otros requerimientos especificados en los Decretos Supremos N°8 y N° 32, ambos del año 2021 emitidos por el Ministerio de Hacienda (Reglamentos), según el tipo de programa que corresponda.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</si>
  <si>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REACTIVA o POSTERGACIÓN.</t>
    </r>
  </si>
  <si>
    <t>5) Las operaciones consideradas como cursadas podrían incluir operaciones que no están completamente perfeccionadas, por ejemplo falta termino de la tramitación en el Conservador de Bienes Raíces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</si>
</sst>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_);_(* \(#,##0\);_(* &quot;-&quot;_);_(@_)"/>
    <numFmt numFmtId="165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12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3" fontId="9" fillId="2" borderId="3" xfId="0" applyNumberFormat="1" applyFont="1" applyFill="1" applyBorder="1"/>
    <xf numFmtId="3" fontId="9" fillId="2" borderId="17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4" fillId="2" borderId="0" xfId="0" applyFont="1" applyFill="1"/>
    <xf numFmtId="0" fontId="14" fillId="0" borderId="0" xfId="0" applyFont="1"/>
    <xf numFmtId="164" fontId="9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2" borderId="2" xfId="0" applyNumberFormat="1" applyFill="1" applyBorder="1"/>
    <xf numFmtId="3" fontId="9" fillId="2" borderId="0" xfId="0" applyNumberFormat="1" applyFont="1" applyFill="1" applyBorder="1"/>
    <xf numFmtId="3" fontId="0" fillId="2" borderId="16" xfId="0" applyNumberFormat="1" applyFill="1" applyBorder="1"/>
    <xf numFmtId="3" fontId="9" fillId="2" borderId="15" xfId="0" applyNumberFormat="1" applyFont="1" applyFill="1" applyBorder="1"/>
    <xf numFmtId="3" fontId="0" fillId="2" borderId="18" xfId="0" applyNumberFormat="1" applyFill="1" applyBorder="1"/>
    <xf numFmtId="3" fontId="9" fillId="2" borderId="11" xfId="0" applyNumberFormat="1" applyFont="1" applyFill="1" applyBorder="1"/>
    <xf numFmtId="3" fontId="9" fillId="2" borderId="0" xfId="0" applyNumberFormat="1" applyFont="1" applyFill="1"/>
    <xf numFmtId="0" fontId="9" fillId="2" borderId="11" xfId="0" applyFont="1" applyFill="1" applyBorder="1"/>
    <xf numFmtId="0" fontId="16" fillId="0" borderId="0" xfId="0" applyFont="1"/>
    <xf numFmtId="0" fontId="7" fillId="0" borderId="0" xfId="0" applyFont="1"/>
    <xf numFmtId="0" fontId="0" fillId="2" borderId="0" xfId="0" applyFont="1" applyFill="1"/>
    <xf numFmtId="0" fontId="0" fillId="0" borderId="0" xfId="0" applyFont="1"/>
    <xf numFmtId="0" fontId="15" fillId="0" borderId="0" xfId="2" applyFont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164" fontId="13" fillId="2" borderId="0" xfId="1" applyFont="1" applyFill="1" applyBorder="1"/>
    <xf numFmtId="0" fontId="15" fillId="0" borderId="0" xfId="2"/>
    <xf numFmtId="0" fontId="2" fillId="2" borderId="11" xfId="0" applyFont="1" applyFill="1" applyBorder="1"/>
    <xf numFmtId="164" fontId="2" fillId="2" borderId="11" xfId="0" applyNumberFormat="1" applyFont="1" applyFill="1" applyBorder="1"/>
    <xf numFmtId="164" fontId="2" fillId="2" borderId="18" xfId="0" applyNumberFormat="1" applyFont="1" applyFill="1" applyBorder="1"/>
    <xf numFmtId="164" fontId="2" fillId="2" borderId="19" xfId="0" applyNumberFormat="1" applyFont="1" applyFill="1" applyBorder="1"/>
    <xf numFmtId="164" fontId="10" fillId="2" borderId="11" xfId="0" applyNumberFormat="1" applyFont="1" applyFill="1" applyBorder="1"/>
    <xf numFmtId="164" fontId="10" fillId="2" borderId="19" xfId="0" applyNumberFormat="1" applyFont="1" applyFill="1" applyBorder="1"/>
    <xf numFmtId="164" fontId="0" fillId="2" borderId="11" xfId="1" applyFont="1" applyFill="1" applyBorder="1"/>
    <xf numFmtId="164" fontId="0" fillId="2" borderId="18" xfId="1" applyFont="1" applyFill="1" applyBorder="1"/>
    <xf numFmtId="164" fontId="0" fillId="2" borderId="19" xfId="1" applyFont="1" applyFill="1" applyBorder="1"/>
    <xf numFmtId="164" fontId="9" fillId="2" borderId="11" xfId="1" applyFont="1" applyFill="1" applyBorder="1"/>
    <xf numFmtId="164" fontId="9" fillId="2" borderId="19" xfId="1" applyFont="1" applyFill="1" applyBorder="1"/>
    <xf numFmtId="0" fontId="0" fillId="2" borderId="21" xfId="0" applyFill="1" applyBorder="1"/>
    <xf numFmtId="0" fontId="2" fillId="2" borderId="21" xfId="0" applyFont="1" applyFill="1" applyBorder="1"/>
    <xf numFmtId="3" fontId="2" fillId="2" borderId="21" xfId="0" applyNumberFormat="1" applyFont="1" applyFill="1" applyBorder="1"/>
    <xf numFmtId="3" fontId="2" fillId="2" borderId="22" xfId="0" applyNumberFormat="1" applyFont="1" applyFill="1" applyBorder="1"/>
    <xf numFmtId="3" fontId="2" fillId="2" borderId="20" xfId="0" applyNumberFormat="1" applyFont="1" applyFill="1" applyBorder="1"/>
    <xf numFmtId="3" fontId="10" fillId="2" borderId="21" xfId="0" applyNumberFormat="1" applyFont="1" applyFill="1" applyBorder="1"/>
    <xf numFmtId="3" fontId="10" fillId="2" borderId="20" xfId="0" applyNumberFormat="1" applyFont="1" applyFill="1" applyBorder="1"/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4">
    <cellStyle name="Hipervínculo" xfId="2" builtinId="8"/>
    <cellStyle name="Millares [0]" xfId="1" builtinId="6"/>
    <cellStyle name="Millares 2" xfId="3" xr:uid="{C8B8870D-7D15-44F5-A38F-0FAC4219327A}"/>
    <cellStyle name="Normal" xfId="0" builtinId="0"/>
  </cellStyles>
  <dxfs count="0"/>
  <tableStyles count="1" defaultTableStyle="TableStyleMedium2" defaultPivotStyle="PivotStyleLight16">
    <tableStyle name="Invisible" pivot="0" table="0" count="0" xr9:uid="{12B41395-0211-4AB3-8D23-009B08AA1F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A2:M29"/>
  <sheetViews>
    <sheetView showGridLines="0" topLeftCell="A28" zoomScale="85" zoomScaleNormal="85" workbookViewId="0">
      <selection activeCell="C16" sqref="C16"/>
    </sheetView>
  </sheetViews>
  <sheetFormatPr baseColWidth="10" defaultColWidth="11.44140625" defaultRowHeight="14.4" x14ac:dyDescent="0.3"/>
  <cols>
    <col min="1" max="1" width="5.6640625" style="55" customWidth="1"/>
    <col min="2" max="2" width="13.44140625" style="56" customWidth="1"/>
    <col min="3" max="3" width="73" style="56" customWidth="1"/>
    <col min="4" max="16384" width="11.44140625" style="56"/>
  </cols>
  <sheetData>
    <row r="2" spans="2:13" ht="15.6" x14ac:dyDescent="0.3">
      <c r="B2" s="39" t="s">
        <v>69</v>
      </c>
    </row>
    <row r="4" spans="2:13" x14ac:dyDescent="0.3">
      <c r="B4" s="54" t="s">
        <v>66</v>
      </c>
      <c r="C4" s="40"/>
      <c r="D4" s="40"/>
    </row>
    <row r="6" spans="2:13" x14ac:dyDescent="0.3">
      <c r="B6" s="61" t="s">
        <v>52</v>
      </c>
      <c r="C6" s="80" t="s">
        <v>54</v>
      </c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2:13" x14ac:dyDescent="0.3">
      <c r="B7" s="61" t="s">
        <v>53</v>
      </c>
      <c r="C7" s="80" t="s">
        <v>55</v>
      </c>
      <c r="D7" s="80"/>
      <c r="E7" s="80"/>
      <c r="F7" s="80"/>
      <c r="G7" s="80"/>
      <c r="H7" s="80"/>
      <c r="I7" s="80"/>
      <c r="J7" s="80"/>
      <c r="K7" s="80"/>
      <c r="L7" s="80"/>
      <c r="M7" s="80"/>
    </row>
    <row r="8" spans="2:13" x14ac:dyDescent="0.3">
      <c r="B8" s="61" t="s">
        <v>47</v>
      </c>
      <c r="C8" s="80" t="s">
        <v>56</v>
      </c>
      <c r="D8" s="80"/>
      <c r="E8" s="80"/>
      <c r="F8" s="80"/>
      <c r="G8" s="80"/>
      <c r="H8" s="80"/>
      <c r="I8" s="80"/>
      <c r="J8" s="80"/>
      <c r="K8" s="80"/>
      <c r="L8" s="80"/>
      <c r="M8" s="80"/>
    </row>
    <row r="9" spans="2:13" x14ac:dyDescent="0.3">
      <c r="B9" s="57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</row>
    <row r="10" spans="2:13" x14ac:dyDescent="0.3">
      <c r="B10" s="54" t="s">
        <v>67</v>
      </c>
      <c r="C10" s="41"/>
      <c r="D10" s="41"/>
    </row>
    <row r="11" spans="2:13" x14ac:dyDescent="0.3">
      <c r="B11" s="53"/>
      <c r="C11" s="41"/>
      <c r="D11" s="41"/>
    </row>
    <row r="12" spans="2:13" x14ac:dyDescent="0.3">
      <c r="B12" s="61" t="s">
        <v>3</v>
      </c>
      <c r="C12" s="80" t="s">
        <v>54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</row>
    <row r="13" spans="2:13" x14ac:dyDescent="0.3">
      <c r="B13" s="57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2:13" x14ac:dyDescent="0.3">
      <c r="B14" s="56" t="s">
        <v>60</v>
      </c>
    </row>
    <row r="15" spans="2:13" x14ac:dyDescent="0.3">
      <c r="B15" s="55" t="s">
        <v>61</v>
      </c>
    </row>
    <row r="29" spans="1:1" x14ac:dyDescent="0.3">
      <c r="A29" s="20"/>
    </row>
  </sheetData>
  <mergeCells count="4">
    <mergeCell ref="C12:M12"/>
    <mergeCell ref="C6:M6"/>
    <mergeCell ref="C7:M7"/>
    <mergeCell ref="C8:M8"/>
  </mergeCells>
  <hyperlinks>
    <hyperlink ref="B6" location="'Solicitudes y Curses_Reactiva'!B4" display="Tabla 1" xr:uid="{D90E6927-C52C-46B2-94B5-958C546B7DF5}"/>
    <hyperlink ref="B7" location="'Solicitudes y Curses_Reactiva'!B28" display="Tabla 2" xr:uid="{23A31FFF-28FD-4ED7-8658-43C6A9290596}"/>
    <hyperlink ref="B12" location="'Solicitudes y Curses_Posterga'!B4" display="Tabla 4" xr:uid="{03214C8A-F7DB-49B7-BB09-6C8A04F77C47}"/>
    <hyperlink ref="B8" location="Detalle_Reactiva!B2" display="Tabla 3" xr:uid="{8686A663-0A78-46CF-8A5F-450EC1FE6C6F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2:X70"/>
  <sheetViews>
    <sheetView tabSelected="1" topLeftCell="A58" zoomScale="80" zoomScaleNormal="80" workbookViewId="0">
      <selection activeCell="B71" sqref="B71"/>
    </sheetView>
  </sheetViews>
  <sheetFormatPr baseColWidth="10" defaultColWidth="11.44140625" defaultRowHeight="14.4" x14ac:dyDescent="0.3"/>
  <cols>
    <col min="1" max="1" width="5.6640625" style="6" customWidth="1"/>
    <col min="2" max="2" width="28.6640625" style="6" customWidth="1"/>
    <col min="3" max="3" width="11.44140625" style="6"/>
    <col min="4" max="4" width="18.5546875" style="6" bestFit="1" customWidth="1"/>
    <col min="5" max="5" width="8.88671875" style="6" bestFit="1" customWidth="1"/>
    <col min="6" max="6" width="16.6640625" style="6" bestFit="1" customWidth="1"/>
    <col min="7" max="7" width="8.88671875" style="6" bestFit="1" customWidth="1"/>
    <col min="8" max="8" width="18.5546875" style="6" bestFit="1" customWidth="1"/>
    <col min="9" max="9" width="8.88671875" style="6" bestFit="1" customWidth="1"/>
    <col min="10" max="10" width="18.5546875" style="6" bestFit="1" customWidth="1"/>
    <col min="11" max="11" width="8.88671875" style="6" bestFit="1" customWidth="1"/>
    <col min="12" max="12" width="15.6640625" style="6" bestFit="1" customWidth="1"/>
    <col min="13" max="13" width="9.109375" style="11" bestFit="1" customWidth="1"/>
    <col min="14" max="14" width="19.33203125" style="11" bestFit="1" customWidth="1"/>
    <col min="15" max="15" width="9.5546875" style="6" bestFit="1" customWidth="1"/>
    <col min="16" max="16" width="18.5546875" style="6" bestFit="1" customWidth="1"/>
    <col min="17" max="17" width="8.88671875" style="6" bestFit="1" customWidth="1"/>
    <col min="18" max="18" width="16.6640625" style="6" bestFit="1" customWidth="1"/>
    <col min="19" max="19" width="8.88671875" style="6" bestFit="1" customWidth="1"/>
    <col min="20" max="20" width="16.6640625" style="6" bestFit="1" customWidth="1"/>
    <col min="21" max="21" width="8.88671875" style="6" bestFit="1" customWidth="1"/>
    <col min="22" max="22" width="16.6640625" style="6" bestFit="1" customWidth="1"/>
    <col min="23" max="23" width="9.109375" style="11" bestFit="1" customWidth="1"/>
    <col min="24" max="24" width="19.33203125" style="11" bestFit="1" customWidth="1"/>
    <col min="25" max="16384" width="11.44140625" style="6"/>
  </cols>
  <sheetData>
    <row r="2" spans="2:24" x14ac:dyDescent="0.3">
      <c r="B2" s="7" t="s">
        <v>59</v>
      </c>
    </row>
    <row r="3" spans="2:24" x14ac:dyDescent="0.3">
      <c r="B3" s="7"/>
    </row>
    <row r="4" spans="2:24" x14ac:dyDescent="0.3">
      <c r="B4" s="7" t="s">
        <v>52</v>
      </c>
    </row>
    <row r="5" spans="2:24" x14ac:dyDescent="0.3">
      <c r="B5" s="89" t="s">
        <v>43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2:24" x14ac:dyDescent="0.3">
      <c r="B6" s="90" t="s">
        <v>2</v>
      </c>
      <c r="C6" s="92" t="s">
        <v>5</v>
      </c>
      <c r="D6" s="92"/>
      <c r="E6" s="94" t="s">
        <v>6</v>
      </c>
      <c r="F6" s="100"/>
      <c r="G6" s="92" t="s">
        <v>7</v>
      </c>
      <c r="H6" s="92"/>
      <c r="I6" s="86" t="s">
        <v>8</v>
      </c>
      <c r="J6" s="87"/>
      <c r="K6" s="87"/>
      <c r="L6" s="87"/>
      <c r="M6" s="87"/>
      <c r="N6" s="88"/>
      <c r="O6" s="87" t="s">
        <v>9</v>
      </c>
      <c r="P6" s="88"/>
      <c r="Q6" s="86" t="s">
        <v>10</v>
      </c>
      <c r="R6" s="87"/>
      <c r="S6" s="87"/>
      <c r="T6" s="87"/>
      <c r="U6" s="87"/>
      <c r="V6" s="87"/>
      <c r="W6" s="87"/>
      <c r="X6" s="88"/>
    </row>
    <row r="7" spans="2:24" x14ac:dyDescent="0.3">
      <c r="B7" s="90"/>
      <c r="C7" s="93"/>
      <c r="D7" s="93"/>
      <c r="E7" s="94"/>
      <c r="F7" s="100"/>
      <c r="G7" s="93"/>
      <c r="H7" s="93"/>
      <c r="I7" s="101" t="s">
        <v>11</v>
      </c>
      <c r="J7" s="102"/>
      <c r="K7" s="102" t="s">
        <v>12</v>
      </c>
      <c r="L7" s="102"/>
      <c r="M7" s="103" t="s">
        <v>4</v>
      </c>
      <c r="N7" s="104"/>
      <c r="O7" s="102" t="s">
        <v>13</v>
      </c>
      <c r="P7" s="107"/>
      <c r="Q7" s="101" t="s">
        <v>14</v>
      </c>
      <c r="R7" s="102"/>
      <c r="S7" s="102" t="s">
        <v>15</v>
      </c>
      <c r="T7" s="102"/>
      <c r="U7" s="102" t="s">
        <v>16</v>
      </c>
      <c r="V7" s="102"/>
      <c r="W7" s="103" t="s">
        <v>4</v>
      </c>
      <c r="X7" s="104"/>
    </row>
    <row r="8" spans="2:24" ht="45" customHeight="1" x14ac:dyDescent="0.3">
      <c r="B8" s="90"/>
      <c r="C8" s="93"/>
      <c r="D8" s="93"/>
      <c r="E8" s="96"/>
      <c r="F8" s="97"/>
      <c r="G8" s="93"/>
      <c r="H8" s="93"/>
      <c r="I8" s="101"/>
      <c r="J8" s="102"/>
      <c r="K8" s="102"/>
      <c r="L8" s="102"/>
      <c r="M8" s="105"/>
      <c r="N8" s="106"/>
      <c r="O8" s="102"/>
      <c r="P8" s="107"/>
      <c r="Q8" s="101"/>
      <c r="R8" s="102"/>
      <c r="S8" s="102"/>
      <c r="T8" s="102"/>
      <c r="U8" s="102"/>
      <c r="V8" s="102"/>
      <c r="W8" s="105"/>
      <c r="X8" s="106"/>
    </row>
    <row r="9" spans="2:24" x14ac:dyDescent="0.3">
      <c r="B9" s="91"/>
      <c r="C9" s="14" t="s">
        <v>17</v>
      </c>
      <c r="D9" s="14" t="s">
        <v>18</v>
      </c>
      <c r="E9" s="15" t="s">
        <v>17</v>
      </c>
      <c r="F9" s="16" t="s">
        <v>18</v>
      </c>
      <c r="G9" s="14" t="s">
        <v>17</v>
      </c>
      <c r="H9" s="14" t="s">
        <v>18</v>
      </c>
      <c r="I9" s="15" t="s">
        <v>17</v>
      </c>
      <c r="J9" s="14" t="s">
        <v>18</v>
      </c>
      <c r="K9" s="14" t="s">
        <v>17</v>
      </c>
      <c r="L9" s="14" t="s">
        <v>18</v>
      </c>
      <c r="M9" s="17" t="s">
        <v>17</v>
      </c>
      <c r="N9" s="18" t="s">
        <v>18</v>
      </c>
      <c r="O9" s="14" t="s">
        <v>17</v>
      </c>
      <c r="P9" s="16" t="s">
        <v>18</v>
      </c>
      <c r="Q9" s="15" t="s">
        <v>17</v>
      </c>
      <c r="R9" s="14" t="s">
        <v>18</v>
      </c>
      <c r="S9" s="14" t="s">
        <v>17</v>
      </c>
      <c r="T9" s="14" t="s">
        <v>18</v>
      </c>
      <c r="U9" s="14" t="s">
        <v>17</v>
      </c>
      <c r="V9" s="14" t="s">
        <v>18</v>
      </c>
      <c r="W9" s="17" t="s">
        <v>17</v>
      </c>
      <c r="X9" s="18" t="s">
        <v>18</v>
      </c>
    </row>
    <row r="10" spans="2:24" x14ac:dyDescent="0.3">
      <c r="B10" s="1" t="s">
        <v>19</v>
      </c>
      <c r="C10" s="2">
        <v>14793</v>
      </c>
      <c r="D10" s="2">
        <v>37321836.833919302</v>
      </c>
      <c r="E10" s="3">
        <v>0</v>
      </c>
      <c r="F10" s="4">
        <v>0</v>
      </c>
      <c r="G10" s="2">
        <v>480</v>
      </c>
      <c r="H10" s="2">
        <v>3760545.990076432</v>
      </c>
      <c r="I10" s="3">
        <v>1593</v>
      </c>
      <c r="J10" s="24">
        <v>8736444.8822921943</v>
      </c>
      <c r="K10" s="24">
        <v>0</v>
      </c>
      <c r="L10" s="24">
        <v>0</v>
      </c>
      <c r="M10" s="25">
        <v>1593</v>
      </c>
      <c r="N10" s="5">
        <v>8736444.8822921943</v>
      </c>
      <c r="O10" s="24">
        <v>12289</v>
      </c>
      <c r="P10" s="4">
        <v>23885960.496884748</v>
      </c>
      <c r="Q10" s="3">
        <v>1</v>
      </c>
      <c r="R10" s="24">
        <v>33959.236012275585</v>
      </c>
      <c r="S10" s="24">
        <v>88</v>
      </c>
      <c r="T10" s="24">
        <v>124279.22370544846</v>
      </c>
      <c r="U10" s="24">
        <v>342</v>
      </c>
      <c r="V10" s="24">
        <v>780647.00494820031</v>
      </c>
      <c r="W10" s="25">
        <v>431</v>
      </c>
      <c r="X10" s="5">
        <v>938885.46466592432</v>
      </c>
    </row>
    <row r="11" spans="2:24" x14ac:dyDescent="0.3">
      <c r="B11" s="1" t="s">
        <v>20</v>
      </c>
      <c r="C11" s="2">
        <v>424</v>
      </c>
      <c r="D11" s="2">
        <v>3420312.274633775</v>
      </c>
      <c r="E11" s="3">
        <v>0</v>
      </c>
      <c r="F11" s="4">
        <v>0</v>
      </c>
      <c r="G11" s="2">
        <v>153</v>
      </c>
      <c r="H11" s="2">
        <v>1485920.3309531305</v>
      </c>
      <c r="I11" s="3">
        <v>77</v>
      </c>
      <c r="J11" s="24">
        <v>532073.30984033388</v>
      </c>
      <c r="K11" s="24">
        <v>0</v>
      </c>
      <c r="L11" s="24">
        <v>0</v>
      </c>
      <c r="M11" s="25">
        <v>77</v>
      </c>
      <c r="N11" s="5">
        <v>532073.30984033388</v>
      </c>
      <c r="O11" s="24">
        <v>146</v>
      </c>
      <c r="P11" s="4">
        <v>1078788.9923513613</v>
      </c>
      <c r="Q11" s="3">
        <v>0</v>
      </c>
      <c r="R11" s="24">
        <v>0</v>
      </c>
      <c r="S11" s="24">
        <v>5</v>
      </c>
      <c r="T11" s="24">
        <v>48833.38138565229</v>
      </c>
      <c r="U11" s="24">
        <v>43</v>
      </c>
      <c r="V11" s="24">
        <v>274696.26010329719</v>
      </c>
      <c r="W11" s="25">
        <v>48</v>
      </c>
      <c r="X11" s="5">
        <v>323529.64148894948</v>
      </c>
    </row>
    <row r="12" spans="2:24" x14ac:dyDescent="0.3">
      <c r="B12" s="6" t="s">
        <v>57</v>
      </c>
      <c r="C12" s="2">
        <v>83422</v>
      </c>
      <c r="D12" s="2">
        <v>79711079.332578763</v>
      </c>
      <c r="E12" s="3">
        <v>0</v>
      </c>
      <c r="F12" s="4">
        <v>0</v>
      </c>
      <c r="G12" s="2">
        <v>14882</v>
      </c>
      <c r="H12" s="2">
        <v>17855894.726741914</v>
      </c>
      <c r="I12" s="3">
        <v>3547</v>
      </c>
      <c r="J12" s="24">
        <v>6044042.9252214227</v>
      </c>
      <c r="K12" s="24">
        <v>5875</v>
      </c>
      <c r="L12" s="24">
        <v>20400155.868139002</v>
      </c>
      <c r="M12" s="25">
        <v>9422</v>
      </c>
      <c r="N12" s="5">
        <v>26444198.793360427</v>
      </c>
      <c r="O12" s="24">
        <v>47230</v>
      </c>
      <c r="P12" s="4">
        <v>23463417.798103511</v>
      </c>
      <c r="Q12" s="3">
        <v>1831</v>
      </c>
      <c r="R12" s="24">
        <v>1393521.1314742011</v>
      </c>
      <c r="S12" s="24">
        <v>3395</v>
      </c>
      <c r="T12" s="24">
        <v>1851213.1771004722</v>
      </c>
      <c r="U12" s="24">
        <v>6662</v>
      </c>
      <c r="V12" s="24">
        <v>8702833.7057982348</v>
      </c>
      <c r="W12" s="25">
        <v>11888</v>
      </c>
      <c r="X12" s="5">
        <v>11947568.014372908</v>
      </c>
    </row>
    <row r="13" spans="2:24" x14ac:dyDescent="0.3">
      <c r="B13" s="1" t="s">
        <v>21</v>
      </c>
      <c r="C13" s="2">
        <v>2109</v>
      </c>
      <c r="D13" s="2">
        <v>10397918.562390078</v>
      </c>
      <c r="E13" s="3">
        <v>795</v>
      </c>
      <c r="F13" s="4">
        <v>1808577.5209214364</v>
      </c>
      <c r="G13" s="2">
        <v>88</v>
      </c>
      <c r="H13" s="2">
        <v>257358.41328186472</v>
      </c>
      <c r="I13" s="3">
        <v>137</v>
      </c>
      <c r="J13" s="24">
        <v>940552.24373766221</v>
      </c>
      <c r="K13" s="24">
        <v>4</v>
      </c>
      <c r="L13" s="24">
        <v>22005.584935954579</v>
      </c>
      <c r="M13" s="25">
        <v>141</v>
      </c>
      <c r="N13" s="5">
        <v>962557.82867361675</v>
      </c>
      <c r="O13" s="24">
        <v>979</v>
      </c>
      <c r="P13" s="4">
        <v>4956549.7664453546</v>
      </c>
      <c r="Q13" s="3">
        <v>0</v>
      </c>
      <c r="R13" s="24">
        <v>0</v>
      </c>
      <c r="S13" s="24">
        <v>104</v>
      </c>
      <c r="T13" s="24">
        <v>2410973.3158511189</v>
      </c>
      <c r="U13" s="24">
        <v>2</v>
      </c>
      <c r="V13" s="24">
        <v>1901.7172166874327</v>
      </c>
      <c r="W13" s="25">
        <v>106</v>
      </c>
      <c r="X13" s="5">
        <v>2412875.0330678062</v>
      </c>
    </row>
    <row r="14" spans="2:24" x14ac:dyDescent="0.3">
      <c r="B14" s="6" t="s">
        <v>22</v>
      </c>
      <c r="C14" s="2">
        <v>4126</v>
      </c>
      <c r="D14" s="2">
        <v>33651424.490721829</v>
      </c>
      <c r="E14" s="3">
        <v>0</v>
      </c>
      <c r="F14" s="4">
        <v>0</v>
      </c>
      <c r="G14" s="2">
        <v>257</v>
      </c>
      <c r="H14" s="2">
        <v>4959005.4290630613</v>
      </c>
      <c r="I14" s="3">
        <v>693</v>
      </c>
      <c r="J14" s="24">
        <v>15823779.447428895</v>
      </c>
      <c r="K14" s="24">
        <v>0</v>
      </c>
      <c r="L14" s="24">
        <v>0</v>
      </c>
      <c r="M14" s="25">
        <v>693</v>
      </c>
      <c r="N14" s="5">
        <v>15823779.447428895</v>
      </c>
      <c r="O14" s="24">
        <v>3062</v>
      </c>
      <c r="P14" s="4">
        <v>11394492.127230316</v>
      </c>
      <c r="Q14" s="3">
        <v>0</v>
      </c>
      <c r="R14" s="24">
        <v>0</v>
      </c>
      <c r="S14" s="24">
        <v>0</v>
      </c>
      <c r="T14" s="24">
        <v>0</v>
      </c>
      <c r="U14" s="24">
        <v>114</v>
      </c>
      <c r="V14" s="24">
        <v>1474147.4869995555</v>
      </c>
      <c r="W14" s="25">
        <v>114</v>
      </c>
      <c r="X14" s="5">
        <v>1474147.4869995555</v>
      </c>
    </row>
    <row r="15" spans="2:24" x14ac:dyDescent="0.3">
      <c r="B15" s="6" t="s">
        <v>23</v>
      </c>
      <c r="C15" s="2">
        <v>1155</v>
      </c>
      <c r="D15" s="2">
        <v>5346401.8027600031</v>
      </c>
      <c r="E15" s="3">
        <v>921</v>
      </c>
      <c r="F15" s="4">
        <v>3966790.2648039348</v>
      </c>
      <c r="G15" s="2">
        <v>43</v>
      </c>
      <c r="H15" s="2">
        <v>192697.16769783889</v>
      </c>
      <c r="I15" s="3">
        <v>19</v>
      </c>
      <c r="J15" s="24">
        <v>263723.93365451979</v>
      </c>
      <c r="K15" s="24">
        <v>1</v>
      </c>
      <c r="L15" s="24">
        <v>4107.3831793791369</v>
      </c>
      <c r="M15" s="25">
        <v>20</v>
      </c>
      <c r="N15" s="5">
        <v>267831.31683389895</v>
      </c>
      <c r="O15" s="24">
        <v>165</v>
      </c>
      <c r="P15" s="4">
        <v>874216.69150784786</v>
      </c>
      <c r="Q15" s="3">
        <v>0</v>
      </c>
      <c r="R15" s="24">
        <v>0</v>
      </c>
      <c r="S15" s="24">
        <v>2</v>
      </c>
      <c r="T15" s="24">
        <v>1945.7844192987623</v>
      </c>
      <c r="U15" s="24">
        <v>4</v>
      </c>
      <c r="V15" s="24">
        <v>42920.577497183927</v>
      </c>
      <c r="W15" s="25">
        <v>6</v>
      </c>
      <c r="X15" s="5">
        <v>44866.361916482696</v>
      </c>
    </row>
    <row r="16" spans="2:24" x14ac:dyDescent="0.3">
      <c r="B16" s="6" t="s">
        <v>24</v>
      </c>
      <c r="C16" s="2">
        <v>8259</v>
      </c>
      <c r="D16" s="2">
        <v>22007979.584386494</v>
      </c>
      <c r="E16" s="3">
        <v>0</v>
      </c>
      <c r="F16" s="4">
        <v>0</v>
      </c>
      <c r="G16" s="2">
        <v>0</v>
      </c>
      <c r="H16" s="2">
        <v>0</v>
      </c>
      <c r="I16" s="3">
        <v>2782</v>
      </c>
      <c r="J16" s="24">
        <v>9934257.3019319065</v>
      </c>
      <c r="K16" s="24">
        <v>0</v>
      </c>
      <c r="L16" s="24">
        <v>0</v>
      </c>
      <c r="M16" s="25">
        <v>2782</v>
      </c>
      <c r="N16" s="5">
        <v>9934257.3019319065</v>
      </c>
      <c r="O16" s="24">
        <v>4546</v>
      </c>
      <c r="P16" s="4">
        <v>10441498.945395926</v>
      </c>
      <c r="Q16" s="3">
        <v>0</v>
      </c>
      <c r="R16" s="24">
        <v>0</v>
      </c>
      <c r="S16" s="24">
        <v>17</v>
      </c>
      <c r="T16" s="24">
        <v>36140.745072429956</v>
      </c>
      <c r="U16" s="24">
        <v>914</v>
      </c>
      <c r="V16" s="24">
        <v>1596082.5919862315</v>
      </c>
      <c r="W16" s="25">
        <v>931</v>
      </c>
      <c r="X16" s="5">
        <v>1632223.3370586615</v>
      </c>
    </row>
    <row r="17" spans="2:24" x14ac:dyDescent="0.3">
      <c r="B17" s="6" t="s">
        <v>25</v>
      </c>
      <c r="C17" s="2">
        <v>7441</v>
      </c>
      <c r="D17" s="2">
        <v>17439766.522305954</v>
      </c>
      <c r="E17" s="3">
        <v>0</v>
      </c>
      <c r="F17" s="4">
        <v>0</v>
      </c>
      <c r="G17" s="2">
        <v>568</v>
      </c>
      <c r="H17" s="2">
        <v>1567145.5494213856</v>
      </c>
      <c r="I17" s="3">
        <v>1609</v>
      </c>
      <c r="J17" s="24">
        <v>2908843.5143802082</v>
      </c>
      <c r="K17" s="24">
        <v>327</v>
      </c>
      <c r="L17" s="24">
        <v>644426.97765855817</v>
      </c>
      <c r="M17" s="25">
        <v>1936</v>
      </c>
      <c r="N17" s="5">
        <v>3553270.4920387664</v>
      </c>
      <c r="O17" s="24">
        <v>3216</v>
      </c>
      <c r="P17" s="4">
        <v>8973624.0423919931</v>
      </c>
      <c r="Q17" s="3">
        <v>0</v>
      </c>
      <c r="R17" s="24">
        <v>0</v>
      </c>
      <c r="S17" s="24">
        <v>55</v>
      </c>
      <c r="T17" s="24">
        <v>101769.69715492916</v>
      </c>
      <c r="U17" s="24">
        <v>1666</v>
      </c>
      <c r="V17" s="24">
        <v>3243956.7412988795</v>
      </c>
      <c r="W17" s="25">
        <v>1721</v>
      </c>
      <c r="X17" s="5">
        <v>3345726.4384538089</v>
      </c>
    </row>
    <row r="18" spans="2:24" x14ac:dyDescent="0.3">
      <c r="B18" s="6" t="s">
        <v>26</v>
      </c>
      <c r="C18" s="2">
        <v>158</v>
      </c>
      <c r="D18" s="2">
        <v>1616965.527130543</v>
      </c>
      <c r="E18" s="3">
        <v>41</v>
      </c>
      <c r="F18" s="4">
        <v>418730.69748535252</v>
      </c>
      <c r="G18" s="2">
        <v>9</v>
      </c>
      <c r="H18" s="2">
        <v>154174.93149573114</v>
      </c>
      <c r="I18" s="3">
        <v>48</v>
      </c>
      <c r="J18" s="24">
        <v>563387.62664672581</v>
      </c>
      <c r="K18" s="24">
        <v>4</v>
      </c>
      <c r="L18" s="24">
        <v>41589.876344233911</v>
      </c>
      <c r="M18" s="25">
        <v>52</v>
      </c>
      <c r="N18" s="5">
        <v>604977.50299095968</v>
      </c>
      <c r="O18" s="24">
        <v>30</v>
      </c>
      <c r="P18" s="4">
        <v>284533.91206663346</v>
      </c>
      <c r="Q18" s="3">
        <v>4</v>
      </c>
      <c r="R18" s="24">
        <v>55625.228588107406</v>
      </c>
      <c r="S18" s="24">
        <v>0</v>
      </c>
      <c r="T18" s="24">
        <v>0</v>
      </c>
      <c r="U18" s="24">
        <v>22</v>
      </c>
      <c r="V18" s="24">
        <v>98923.254503758784</v>
      </c>
      <c r="W18" s="25">
        <v>26</v>
      </c>
      <c r="X18" s="5">
        <v>154548.48309186619</v>
      </c>
    </row>
    <row r="19" spans="2:24" x14ac:dyDescent="0.3">
      <c r="B19" s="6" t="s">
        <v>58</v>
      </c>
      <c r="C19" s="2">
        <v>0</v>
      </c>
      <c r="D19" s="2">
        <v>0</v>
      </c>
      <c r="E19" s="3">
        <v>0</v>
      </c>
      <c r="F19" s="4">
        <v>0</v>
      </c>
      <c r="G19" s="2">
        <v>0</v>
      </c>
      <c r="H19" s="2">
        <v>0</v>
      </c>
      <c r="I19" s="3">
        <v>0</v>
      </c>
      <c r="J19" s="2">
        <v>0</v>
      </c>
      <c r="K19" s="2">
        <v>0</v>
      </c>
      <c r="L19" s="2">
        <v>0</v>
      </c>
      <c r="M19" s="42">
        <v>0</v>
      </c>
      <c r="N19" s="5">
        <v>0</v>
      </c>
      <c r="O19" s="2">
        <v>0</v>
      </c>
      <c r="P19" s="4">
        <v>0</v>
      </c>
      <c r="Q19" s="3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42">
        <v>0</v>
      </c>
      <c r="X19" s="5">
        <v>0</v>
      </c>
    </row>
    <row r="20" spans="2:24" x14ac:dyDescent="0.3">
      <c r="B20" s="6" t="s">
        <v>27</v>
      </c>
      <c r="C20" s="2">
        <v>39</v>
      </c>
      <c r="D20" s="2">
        <v>448603.89607522922</v>
      </c>
      <c r="E20" s="3">
        <v>0</v>
      </c>
      <c r="F20" s="4">
        <v>0</v>
      </c>
      <c r="G20" s="2">
        <v>0</v>
      </c>
      <c r="H20" s="2">
        <v>0</v>
      </c>
      <c r="I20" s="3">
        <v>22</v>
      </c>
      <c r="J20" s="24">
        <v>188099.84534963919</v>
      </c>
      <c r="K20" s="24">
        <v>1</v>
      </c>
      <c r="L20" s="24">
        <v>5093.8854018413376</v>
      </c>
      <c r="M20" s="25">
        <v>23</v>
      </c>
      <c r="N20" s="5">
        <v>193193.73075148053</v>
      </c>
      <c r="O20" s="24">
        <v>14</v>
      </c>
      <c r="P20" s="4">
        <v>245222.39452006601</v>
      </c>
      <c r="Q20" s="3">
        <v>0</v>
      </c>
      <c r="R20" s="24">
        <v>0</v>
      </c>
      <c r="S20" s="24">
        <v>0</v>
      </c>
      <c r="T20" s="24">
        <v>0</v>
      </c>
      <c r="U20" s="24">
        <v>2</v>
      </c>
      <c r="V20" s="24">
        <v>10187.770803682675</v>
      </c>
      <c r="W20" s="25">
        <v>2</v>
      </c>
      <c r="X20" s="5">
        <v>10187.770803682675</v>
      </c>
    </row>
    <row r="21" spans="2:24" x14ac:dyDescent="0.3">
      <c r="B21" s="13" t="s">
        <v>0</v>
      </c>
      <c r="C21" s="68">
        <v>45</v>
      </c>
      <c r="D21" s="68">
        <v>23123</v>
      </c>
      <c r="E21" s="69">
        <v>1</v>
      </c>
      <c r="F21" s="70">
        <v>27</v>
      </c>
      <c r="G21" s="68">
        <v>1</v>
      </c>
      <c r="H21" s="68">
        <v>1851</v>
      </c>
      <c r="I21" s="69">
        <v>7</v>
      </c>
      <c r="J21" s="68">
        <v>2247</v>
      </c>
      <c r="K21" s="68" t="s">
        <v>70</v>
      </c>
      <c r="L21" s="68" t="s">
        <v>71</v>
      </c>
      <c r="M21" s="71">
        <v>7</v>
      </c>
      <c r="N21" s="72">
        <v>2247</v>
      </c>
      <c r="O21" s="68">
        <v>23</v>
      </c>
      <c r="P21" s="70">
        <v>12140</v>
      </c>
      <c r="Q21" s="69" t="s">
        <v>70</v>
      </c>
      <c r="R21" s="68" t="s">
        <v>71</v>
      </c>
      <c r="S21" s="68">
        <v>11</v>
      </c>
      <c r="T21" s="68">
        <v>6009</v>
      </c>
      <c r="U21" s="68">
        <v>2</v>
      </c>
      <c r="V21" s="68">
        <v>849</v>
      </c>
      <c r="W21" s="71">
        <v>13</v>
      </c>
      <c r="X21" s="72">
        <v>6858</v>
      </c>
    </row>
    <row r="22" spans="2:24" x14ac:dyDescent="0.3">
      <c r="B22" s="62" t="s">
        <v>4</v>
      </c>
      <c r="C22" s="63">
        <v>121971</v>
      </c>
      <c r="D22" s="63">
        <v>211385411.82690197</v>
      </c>
      <c r="E22" s="64">
        <v>1758</v>
      </c>
      <c r="F22" s="65">
        <v>6194125.4832107238</v>
      </c>
      <c r="G22" s="63">
        <v>16481</v>
      </c>
      <c r="H22" s="63">
        <v>30234593.538731355</v>
      </c>
      <c r="I22" s="64">
        <v>10534</v>
      </c>
      <c r="J22" s="63">
        <v>45937452.030483514</v>
      </c>
      <c r="K22" s="63">
        <v>6212</v>
      </c>
      <c r="L22" s="63">
        <v>21117379.57565897</v>
      </c>
      <c r="M22" s="66">
        <v>16746</v>
      </c>
      <c r="N22" s="67">
        <v>67054831.606142476</v>
      </c>
      <c r="O22" s="63">
        <v>71700</v>
      </c>
      <c r="P22" s="65">
        <v>85610445.166897759</v>
      </c>
      <c r="Q22" s="64">
        <v>1836</v>
      </c>
      <c r="R22" s="63">
        <v>1483105.5960745842</v>
      </c>
      <c r="S22" s="63">
        <v>3677</v>
      </c>
      <c r="T22" s="63">
        <v>4581164.3246893501</v>
      </c>
      <c r="U22" s="63">
        <v>9773</v>
      </c>
      <c r="V22" s="63">
        <v>16227146.111155713</v>
      </c>
      <c r="W22" s="66">
        <v>15286</v>
      </c>
      <c r="X22" s="67">
        <v>22291416.03191964</v>
      </c>
    </row>
    <row r="23" spans="2:24" s="20" customFormat="1" x14ac:dyDescent="0.3">
      <c r="B23" s="20" t="s">
        <v>46</v>
      </c>
      <c r="D23" s="21">
        <v>8867.3196088857385</v>
      </c>
      <c r="E23" s="23"/>
      <c r="F23" s="28">
        <v>259.83481964285306</v>
      </c>
      <c r="H23" s="21">
        <v>1268.2985161351749</v>
      </c>
      <c r="I23" s="23"/>
      <c r="J23" s="21">
        <v>1927.0112618070173</v>
      </c>
      <c r="K23" s="26"/>
      <c r="L23" s="21">
        <v>885.84426134790158</v>
      </c>
      <c r="M23" s="26"/>
      <c r="N23" s="28">
        <v>2812.8555231549185</v>
      </c>
      <c r="P23" s="21">
        <v>3591.237316676828</v>
      </c>
      <c r="Q23" s="23"/>
      <c r="R23" s="21">
        <v>62.21418602381835</v>
      </c>
      <c r="S23" s="26"/>
      <c r="T23" s="21">
        <v>192.17337609423348</v>
      </c>
      <c r="U23" s="26"/>
      <c r="V23" s="21">
        <v>680.70587115791056</v>
      </c>
      <c r="W23" s="26"/>
      <c r="X23" s="28">
        <v>935.09343327596196</v>
      </c>
    </row>
    <row r="24" spans="2:24" s="20" customFormat="1" x14ac:dyDescent="0.3">
      <c r="D24" s="21"/>
      <c r="E24" s="26"/>
      <c r="F24" s="60"/>
      <c r="H24" s="21"/>
      <c r="I24" s="26"/>
      <c r="J24" s="21"/>
      <c r="K24" s="26"/>
      <c r="L24" s="21"/>
      <c r="M24" s="26"/>
      <c r="N24" s="60"/>
      <c r="P24" s="21"/>
      <c r="Q24" s="26"/>
      <c r="R24" s="21"/>
      <c r="S24" s="26"/>
      <c r="T24" s="21"/>
      <c r="U24" s="26"/>
      <c r="V24" s="21"/>
      <c r="W24" s="26"/>
      <c r="X24" s="60"/>
    </row>
    <row r="25" spans="2:24" x14ac:dyDescent="0.3">
      <c r="B25" s="6" t="s">
        <v>28</v>
      </c>
      <c r="C25" s="8"/>
      <c r="D25" s="8"/>
      <c r="E25" s="8"/>
      <c r="F25" s="8"/>
      <c r="G25" s="8"/>
      <c r="H25" s="8"/>
      <c r="I25" s="8"/>
      <c r="J25" s="8"/>
      <c r="K25" s="8"/>
      <c r="L25" s="8"/>
      <c r="P25" s="22"/>
    </row>
    <row r="26" spans="2:24" x14ac:dyDescent="0.3">
      <c r="B26" s="9"/>
      <c r="C26" s="8"/>
      <c r="D26" s="8"/>
      <c r="E26" s="8"/>
      <c r="F26" s="8"/>
      <c r="G26" s="8"/>
      <c r="H26" s="8"/>
      <c r="I26" s="8"/>
      <c r="J26" s="8"/>
      <c r="K26" s="8"/>
      <c r="L26" s="8"/>
    </row>
    <row r="28" spans="2:24" x14ac:dyDescent="0.3">
      <c r="B28" s="7" t="s">
        <v>53</v>
      </c>
    </row>
    <row r="29" spans="2:24" x14ac:dyDescent="0.3">
      <c r="B29" s="89" t="s">
        <v>44</v>
      </c>
      <c r="C29" s="89"/>
      <c r="D29" s="89"/>
      <c r="E29" s="89"/>
      <c r="F29" s="89"/>
      <c r="G29" s="89"/>
      <c r="H29" s="89"/>
      <c r="I29" s="89"/>
      <c r="J29" s="89"/>
      <c r="K29" s="89"/>
      <c r="L29" s="89"/>
    </row>
    <row r="30" spans="2:24" ht="15" customHeight="1" x14ac:dyDescent="0.3">
      <c r="B30" s="90" t="s">
        <v>29</v>
      </c>
      <c r="C30" s="92" t="s">
        <v>5</v>
      </c>
      <c r="D30" s="92"/>
      <c r="E30" s="94" t="s">
        <v>6</v>
      </c>
      <c r="F30" s="95"/>
      <c r="G30" s="96" t="s">
        <v>7</v>
      </c>
      <c r="H30" s="97"/>
      <c r="I30" s="86" t="s">
        <v>8</v>
      </c>
      <c r="J30" s="87"/>
      <c r="K30" s="87"/>
      <c r="L30" s="87"/>
      <c r="M30" s="87"/>
      <c r="N30" s="88"/>
      <c r="O30" s="86" t="s">
        <v>9</v>
      </c>
      <c r="P30" s="88"/>
      <c r="Q30" s="86" t="s">
        <v>10</v>
      </c>
      <c r="R30" s="87"/>
      <c r="S30" s="87"/>
      <c r="T30" s="87"/>
      <c r="U30" s="87"/>
      <c r="V30" s="87"/>
      <c r="W30" s="87"/>
      <c r="X30" s="88"/>
    </row>
    <row r="31" spans="2:24" ht="15" customHeight="1" x14ac:dyDescent="0.3">
      <c r="B31" s="90"/>
      <c r="C31" s="93"/>
      <c r="D31" s="93"/>
      <c r="E31" s="94"/>
      <c r="F31" s="95"/>
      <c r="G31" s="98"/>
      <c r="H31" s="99"/>
      <c r="I31" s="101" t="s">
        <v>11</v>
      </c>
      <c r="J31" s="102"/>
      <c r="K31" s="102" t="s">
        <v>12</v>
      </c>
      <c r="L31" s="102"/>
      <c r="M31" s="103" t="s">
        <v>4</v>
      </c>
      <c r="N31" s="104"/>
      <c r="O31" s="101" t="s">
        <v>13</v>
      </c>
      <c r="P31" s="107"/>
      <c r="Q31" s="101" t="s">
        <v>14</v>
      </c>
      <c r="R31" s="102"/>
      <c r="S31" s="102" t="s">
        <v>15</v>
      </c>
      <c r="T31" s="102"/>
      <c r="U31" s="102" t="s">
        <v>16</v>
      </c>
      <c r="V31" s="102"/>
      <c r="W31" s="103" t="s">
        <v>4</v>
      </c>
      <c r="X31" s="104"/>
    </row>
    <row r="32" spans="2:24" ht="45" customHeight="1" x14ac:dyDescent="0.3">
      <c r="B32" s="90"/>
      <c r="C32" s="93"/>
      <c r="D32" s="93"/>
      <c r="E32" s="96"/>
      <c r="F32" s="92"/>
      <c r="G32" s="98"/>
      <c r="H32" s="99"/>
      <c r="I32" s="101"/>
      <c r="J32" s="102"/>
      <c r="K32" s="102"/>
      <c r="L32" s="102"/>
      <c r="M32" s="105"/>
      <c r="N32" s="106"/>
      <c r="O32" s="101"/>
      <c r="P32" s="107"/>
      <c r="Q32" s="101"/>
      <c r="R32" s="102"/>
      <c r="S32" s="102"/>
      <c r="T32" s="102"/>
      <c r="U32" s="102"/>
      <c r="V32" s="102"/>
      <c r="W32" s="105"/>
      <c r="X32" s="106"/>
    </row>
    <row r="33" spans="2:24" x14ac:dyDescent="0.3">
      <c r="B33" s="91"/>
      <c r="C33" s="14" t="s">
        <v>17</v>
      </c>
      <c r="D33" s="14" t="s">
        <v>18</v>
      </c>
      <c r="E33" s="15" t="s">
        <v>17</v>
      </c>
      <c r="F33" s="14" t="s">
        <v>18</v>
      </c>
      <c r="G33" s="15" t="s">
        <v>17</v>
      </c>
      <c r="H33" s="16" t="s">
        <v>18</v>
      </c>
      <c r="I33" s="15" t="s">
        <v>17</v>
      </c>
      <c r="J33" s="14" t="s">
        <v>18</v>
      </c>
      <c r="K33" s="14" t="s">
        <v>17</v>
      </c>
      <c r="L33" s="14" t="s">
        <v>18</v>
      </c>
      <c r="M33" s="17" t="s">
        <v>17</v>
      </c>
      <c r="N33" s="18" t="s">
        <v>18</v>
      </c>
      <c r="O33" s="15" t="s">
        <v>17</v>
      </c>
      <c r="P33" s="16" t="s">
        <v>18</v>
      </c>
      <c r="Q33" s="15" t="s">
        <v>17</v>
      </c>
      <c r="R33" s="14" t="s">
        <v>18</v>
      </c>
      <c r="S33" s="14" t="s">
        <v>17</v>
      </c>
      <c r="T33" s="14" t="s">
        <v>18</v>
      </c>
      <c r="U33" s="14" t="s">
        <v>17</v>
      </c>
      <c r="V33" s="14" t="s">
        <v>18</v>
      </c>
      <c r="W33" s="17" t="s">
        <v>17</v>
      </c>
      <c r="X33" s="18" t="s">
        <v>18</v>
      </c>
    </row>
    <row r="34" spans="2:24" x14ac:dyDescent="0.3">
      <c r="B34" s="6" t="s">
        <v>30</v>
      </c>
      <c r="C34" s="2">
        <v>109556</v>
      </c>
      <c r="D34" s="2">
        <v>81045022.718169585</v>
      </c>
      <c r="E34" s="3">
        <v>1570</v>
      </c>
      <c r="F34" s="24">
        <v>4140439.4736009389</v>
      </c>
      <c r="G34" s="3">
        <v>15434</v>
      </c>
      <c r="H34" s="4">
        <v>16532966.211190792</v>
      </c>
      <c r="I34" s="3">
        <v>8404</v>
      </c>
      <c r="J34" s="24">
        <v>15250617.219651734</v>
      </c>
      <c r="K34" s="24">
        <v>5036</v>
      </c>
      <c r="L34" s="24">
        <v>3936264.4893362904</v>
      </c>
      <c r="M34" s="25">
        <v>13440</v>
      </c>
      <c r="N34" s="5">
        <v>19186881.708988026</v>
      </c>
      <c r="O34" s="3">
        <v>64789</v>
      </c>
      <c r="P34" s="4">
        <v>30387323.876050148</v>
      </c>
      <c r="Q34" s="3">
        <v>1819</v>
      </c>
      <c r="R34" s="24">
        <v>1340869.0530986614</v>
      </c>
      <c r="S34" s="24">
        <v>3504</v>
      </c>
      <c r="T34" s="24">
        <v>1270096.3644474645</v>
      </c>
      <c r="U34" s="24">
        <v>9000</v>
      </c>
      <c r="V34" s="24">
        <v>8186446.030793556</v>
      </c>
      <c r="W34" s="25">
        <v>14323</v>
      </c>
      <c r="X34" s="5">
        <v>10797411.44833968</v>
      </c>
    </row>
    <row r="35" spans="2:24" x14ac:dyDescent="0.3">
      <c r="B35" s="6" t="s">
        <v>1</v>
      </c>
      <c r="C35" s="2">
        <v>8057</v>
      </c>
      <c r="D35" s="2">
        <v>44934559.074776538</v>
      </c>
      <c r="E35" s="3">
        <v>119</v>
      </c>
      <c r="F35" s="24">
        <v>883945.53301907459</v>
      </c>
      <c r="G35" s="3">
        <v>697</v>
      </c>
      <c r="H35" s="4">
        <v>5848175.2226622207</v>
      </c>
      <c r="I35" s="3">
        <v>1352</v>
      </c>
      <c r="J35" s="24">
        <v>13205409.434011601</v>
      </c>
      <c r="K35" s="24">
        <v>421</v>
      </c>
      <c r="L35" s="24">
        <v>2110211.5269872351</v>
      </c>
      <c r="M35" s="25">
        <v>1773</v>
      </c>
      <c r="N35" s="5">
        <v>15315620.960998837</v>
      </c>
      <c r="O35" s="3">
        <v>4847</v>
      </c>
      <c r="P35" s="4">
        <v>19325205.266944386</v>
      </c>
      <c r="Q35" s="3">
        <v>16</v>
      </c>
      <c r="R35" s="24">
        <v>57678.064405049467</v>
      </c>
      <c r="S35" s="24">
        <v>61</v>
      </c>
      <c r="T35" s="24">
        <v>364346.94521390414</v>
      </c>
      <c r="U35" s="24">
        <v>544</v>
      </c>
      <c r="V35" s="24">
        <v>3139587.0815330693</v>
      </c>
      <c r="W35" s="25">
        <v>621</v>
      </c>
      <c r="X35" s="5">
        <v>3561612.0911520226</v>
      </c>
    </row>
    <row r="36" spans="2:24" x14ac:dyDescent="0.3">
      <c r="B36" s="6" t="s">
        <v>31</v>
      </c>
      <c r="C36" s="2">
        <v>3802</v>
      </c>
      <c r="D36" s="2">
        <v>63264369.416413926</v>
      </c>
      <c r="E36" s="3">
        <v>59</v>
      </c>
      <c r="F36" s="24">
        <v>975178.07157044823</v>
      </c>
      <c r="G36" s="3">
        <v>312</v>
      </c>
      <c r="H36" s="4">
        <v>6054926.3998081982</v>
      </c>
      <c r="I36" s="3">
        <v>685</v>
      </c>
      <c r="J36" s="24">
        <v>13330931.089782447</v>
      </c>
      <c r="K36" s="24">
        <v>636</v>
      </c>
      <c r="L36" s="24">
        <v>10671251.069834791</v>
      </c>
      <c r="M36" s="25">
        <v>1321</v>
      </c>
      <c r="N36" s="5">
        <v>24002182.159617234</v>
      </c>
      <c r="O36" s="3">
        <v>1821</v>
      </c>
      <c r="P36" s="4">
        <v>26910342.839338515</v>
      </c>
      <c r="Q36" s="3">
        <v>2</v>
      </c>
      <c r="R36" s="24">
        <v>51448.242558597514</v>
      </c>
      <c r="S36" s="24">
        <v>87</v>
      </c>
      <c r="T36" s="24">
        <v>1869652.9060446422</v>
      </c>
      <c r="U36" s="24">
        <v>200</v>
      </c>
      <c r="V36" s="24">
        <v>3400638.7974762856</v>
      </c>
      <c r="W36" s="25">
        <v>289</v>
      </c>
      <c r="X36" s="5">
        <v>5321739.9460795261</v>
      </c>
    </row>
    <row r="37" spans="2:24" x14ac:dyDescent="0.3">
      <c r="B37" s="13" t="s">
        <v>32</v>
      </c>
      <c r="C37" s="68">
        <v>556</v>
      </c>
      <c r="D37" s="68">
        <v>22141460.617541913</v>
      </c>
      <c r="E37" s="69">
        <v>10</v>
      </c>
      <c r="F37" s="68">
        <v>194562.40502026179</v>
      </c>
      <c r="G37" s="69">
        <v>38</v>
      </c>
      <c r="H37" s="70">
        <v>1798525.7050701478</v>
      </c>
      <c r="I37" s="69">
        <v>93</v>
      </c>
      <c r="J37" s="68">
        <v>4150494.2870377256</v>
      </c>
      <c r="K37" s="68">
        <v>119</v>
      </c>
      <c r="L37" s="68">
        <v>4399652.489500653</v>
      </c>
      <c r="M37" s="71">
        <v>212</v>
      </c>
      <c r="N37" s="72">
        <v>8550146.7765383795</v>
      </c>
      <c r="O37" s="69">
        <v>243</v>
      </c>
      <c r="P37" s="70">
        <v>8987573.1845647115</v>
      </c>
      <c r="Q37" s="69">
        <v>1</v>
      </c>
      <c r="R37" s="68">
        <v>33959.236012275585</v>
      </c>
      <c r="S37" s="68">
        <v>25</v>
      </c>
      <c r="T37" s="68">
        <v>1077068.1089833386</v>
      </c>
      <c r="U37" s="68">
        <v>27</v>
      </c>
      <c r="V37" s="68">
        <v>1499625.2013528</v>
      </c>
      <c r="W37" s="71">
        <v>53</v>
      </c>
      <c r="X37" s="72">
        <v>2610652.5463484144</v>
      </c>
    </row>
    <row r="38" spans="2:24" x14ac:dyDescent="0.3">
      <c r="B38" s="62" t="s">
        <v>4</v>
      </c>
      <c r="C38" s="63">
        <v>121971</v>
      </c>
      <c r="D38" s="63">
        <v>211385411.82690197</v>
      </c>
      <c r="E38" s="64">
        <v>1758</v>
      </c>
      <c r="F38" s="65">
        <v>6194125.4832107238</v>
      </c>
      <c r="G38" s="63">
        <v>16481</v>
      </c>
      <c r="H38" s="63">
        <v>30234593.538731359</v>
      </c>
      <c r="I38" s="64">
        <v>10534</v>
      </c>
      <c r="J38" s="63">
        <v>45937452.030483507</v>
      </c>
      <c r="K38" s="63">
        <v>6212</v>
      </c>
      <c r="L38" s="63">
        <v>21117379.57565897</v>
      </c>
      <c r="M38" s="66">
        <v>16746</v>
      </c>
      <c r="N38" s="67">
        <v>67054831.606142469</v>
      </c>
      <c r="O38" s="63">
        <v>71700</v>
      </c>
      <c r="P38" s="65">
        <v>85610445.166897759</v>
      </c>
      <c r="Q38" s="64">
        <v>1838</v>
      </c>
      <c r="R38" s="63">
        <v>1483954.5960745839</v>
      </c>
      <c r="S38" s="63">
        <v>3677</v>
      </c>
      <c r="T38" s="63">
        <v>4581164.3246893492</v>
      </c>
      <c r="U38" s="63">
        <v>9771</v>
      </c>
      <c r="V38" s="63">
        <v>16226297.111155711</v>
      </c>
      <c r="W38" s="66">
        <v>15286</v>
      </c>
      <c r="X38" s="67">
        <v>22291416.031919643</v>
      </c>
    </row>
    <row r="39" spans="2:24" s="20" customFormat="1" x14ac:dyDescent="0.3">
      <c r="B39" s="20" t="s">
        <v>46</v>
      </c>
      <c r="D39" s="21">
        <v>8867.3196088857385</v>
      </c>
      <c r="E39" s="23"/>
      <c r="F39" s="28">
        <v>259.83481964285306</v>
      </c>
      <c r="H39" s="21">
        <v>1268.2985161351749</v>
      </c>
      <c r="I39" s="23"/>
      <c r="J39" s="21">
        <v>1927.0112618070173</v>
      </c>
      <c r="K39" s="26"/>
      <c r="L39" s="21">
        <v>885.84426134790158</v>
      </c>
      <c r="M39" s="26"/>
      <c r="N39" s="28">
        <v>2812.8555231549185</v>
      </c>
      <c r="P39" s="21">
        <v>3591.237316676828</v>
      </c>
      <c r="Q39" s="23"/>
      <c r="R39" s="21">
        <v>62.21418602381835</v>
      </c>
      <c r="S39" s="26"/>
      <c r="T39" s="21">
        <v>192.17337609423348</v>
      </c>
      <c r="U39" s="26"/>
      <c r="V39" s="21">
        <v>680.70587115791056</v>
      </c>
      <c r="W39" s="26"/>
      <c r="X39" s="28">
        <v>935.09343327596196</v>
      </c>
    </row>
    <row r="40" spans="2:24" x14ac:dyDescent="0.3">
      <c r="P40" s="22"/>
    </row>
    <row r="41" spans="2:24" x14ac:dyDescent="0.3">
      <c r="B41" s="6" t="s">
        <v>28</v>
      </c>
      <c r="P41" s="22"/>
    </row>
    <row r="42" spans="2:24" x14ac:dyDescent="0.3">
      <c r="C42" s="22"/>
    </row>
    <row r="43" spans="2:24" x14ac:dyDescent="0.3">
      <c r="B43" s="6" t="s">
        <v>33</v>
      </c>
    </row>
    <row r="44" spans="2:24" x14ac:dyDescent="0.3">
      <c r="B44" s="6" t="s">
        <v>51</v>
      </c>
    </row>
    <row r="45" spans="2:24" x14ac:dyDescent="0.3">
      <c r="B45" s="6" t="s">
        <v>48</v>
      </c>
    </row>
    <row r="46" spans="2:24" x14ac:dyDescent="0.3">
      <c r="B46" s="6" t="s">
        <v>49</v>
      </c>
    </row>
    <row r="47" spans="2:24" x14ac:dyDescent="0.3">
      <c r="B47" s="6" t="s">
        <v>50</v>
      </c>
    </row>
    <row r="48" spans="2:24" x14ac:dyDescent="0.3">
      <c r="B48" s="6" t="s">
        <v>74</v>
      </c>
    </row>
    <row r="50" spans="2:22" x14ac:dyDescent="0.3">
      <c r="B50" s="82" t="s">
        <v>34</v>
      </c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</row>
    <row r="51" spans="2:22" x14ac:dyDescent="0.3">
      <c r="B51" s="83" t="s">
        <v>35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</row>
    <row r="52" spans="2:22" x14ac:dyDescent="0.3">
      <c r="B52" s="84" t="s">
        <v>72</v>
      </c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</row>
    <row r="53" spans="2:22" x14ac:dyDescent="0.3"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</row>
    <row r="54" spans="2:22" x14ac:dyDescent="0.3"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</row>
    <row r="55" spans="2:22" x14ac:dyDescent="0.3">
      <c r="B55" s="84" t="s">
        <v>36</v>
      </c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</row>
    <row r="56" spans="2:22" x14ac:dyDescent="0.3"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</row>
    <row r="57" spans="2:22" x14ac:dyDescent="0.3">
      <c r="B57" s="81" t="s">
        <v>37</v>
      </c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</row>
    <row r="58" spans="2:22" x14ac:dyDescent="0.3">
      <c r="B58" s="85" t="s">
        <v>38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</row>
    <row r="59" spans="2:22" x14ac:dyDescent="0.3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</row>
    <row r="60" spans="2:22" x14ac:dyDescent="0.3">
      <c r="B60" s="81" t="s">
        <v>39</v>
      </c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</row>
    <row r="61" spans="2:22" x14ac:dyDescent="0.3">
      <c r="B61" s="81" t="s">
        <v>40</v>
      </c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</row>
    <row r="62" spans="2:22" x14ac:dyDescent="0.3">
      <c r="B62" s="81" t="s">
        <v>73</v>
      </c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</row>
    <row r="63" spans="2:22" x14ac:dyDescent="0.3">
      <c r="B63" s="81" t="s">
        <v>41</v>
      </c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</row>
    <row r="65" spans="2:22" x14ac:dyDescent="0.3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52"/>
      <c r="N65" s="52"/>
      <c r="O65" s="13"/>
      <c r="P65" s="13"/>
      <c r="Q65" s="13"/>
      <c r="R65" s="13"/>
      <c r="S65" s="13"/>
      <c r="T65" s="13"/>
      <c r="U65" s="13"/>
      <c r="V65" s="13"/>
    </row>
    <row r="66" spans="2:22" x14ac:dyDescent="0.3">
      <c r="B66" s="27" t="s">
        <v>42</v>
      </c>
    </row>
    <row r="67" spans="2:22" x14ac:dyDescent="0.3">
      <c r="B67" s="19" t="str">
        <f>Indice!B14</f>
        <v>Información al: 18/04/2021</v>
      </c>
    </row>
    <row r="68" spans="2:22" x14ac:dyDescent="0.3">
      <c r="B68" s="6" t="s">
        <v>28</v>
      </c>
    </row>
    <row r="70" spans="2:22" x14ac:dyDescent="0.3">
      <c r="B70" s="6" t="str">
        <f>Indice!B15</f>
        <v>Actualización: 27/04/2021</v>
      </c>
    </row>
  </sheetData>
  <mergeCells count="42">
    <mergeCell ref="O31:P32"/>
    <mergeCell ref="Q31:R32"/>
    <mergeCell ref="O6:P6"/>
    <mergeCell ref="Q6:X6"/>
    <mergeCell ref="S7:T8"/>
    <mergeCell ref="U7:V8"/>
    <mergeCell ref="W7:X8"/>
    <mergeCell ref="S31:T32"/>
    <mergeCell ref="U31:V32"/>
    <mergeCell ref="W31:X32"/>
    <mergeCell ref="K7:L8"/>
    <mergeCell ref="M7:N8"/>
    <mergeCell ref="O7:P8"/>
    <mergeCell ref="Q7:R8"/>
    <mergeCell ref="O30:P30"/>
    <mergeCell ref="Q30:X30"/>
    <mergeCell ref="I6:N6"/>
    <mergeCell ref="B5:L5"/>
    <mergeCell ref="B29:L29"/>
    <mergeCell ref="B30:B33"/>
    <mergeCell ref="C30:D32"/>
    <mergeCell ref="E30:F32"/>
    <mergeCell ref="G30:H32"/>
    <mergeCell ref="I30:N30"/>
    <mergeCell ref="B6:B9"/>
    <mergeCell ref="C6:D8"/>
    <mergeCell ref="E6:F8"/>
    <mergeCell ref="G6:H8"/>
    <mergeCell ref="I31:J32"/>
    <mergeCell ref="K31:L32"/>
    <mergeCell ref="M31:N32"/>
    <mergeCell ref="I7:J8"/>
    <mergeCell ref="B63:V63"/>
    <mergeCell ref="B60:V60"/>
    <mergeCell ref="B61:V61"/>
    <mergeCell ref="B62:V62"/>
    <mergeCell ref="B50:V50"/>
    <mergeCell ref="B51:V51"/>
    <mergeCell ref="B52:V54"/>
    <mergeCell ref="B55:V56"/>
    <mergeCell ref="B57:V57"/>
    <mergeCell ref="B58:V5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8"/>
  <sheetViews>
    <sheetView topLeftCell="A38" zoomScale="75" zoomScaleNormal="75" workbookViewId="0">
      <selection activeCell="A88" sqref="A61:XFD88"/>
    </sheetView>
  </sheetViews>
  <sheetFormatPr baseColWidth="10" defaultColWidth="11.44140625" defaultRowHeight="14.4" x14ac:dyDescent="0.3"/>
  <cols>
    <col min="1" max="1" width="5.6640625" style="6" customWidth="1"/>
    <col min="2" max="2" width="20.88671875" style="6" customWidth="1"/>
    <col min="3" max="3" width="28.6640625" style="6" bestFit="1" customWidth="1"/>
    <col min="4" max="4" width="12.44140625" style="6" bestFit="1" customWidth="1"/>
    <col min="5" max="5" width="17.44140625" style="6" bestFit="1" customWidth="1"/>
    <col min="6" max="6" width="9.5546875" style="6" bestFit="1" customWidth="1"/>
    <col min="7" max="7" width="15.33203125" style="6" bestFit="1" customWidth="1"/>
    <col min="8" max="8" width="11" style="6" bestFit="1" customWidth="1"/>
    <col min="9" max="9" width="16.44140625" style="6" bestFit="1" customWidth="1"/>
    <col min="10" max="10" width="11" style="6" bestFit="1" customWidth="1"/>
    <col min="11" max="11" width="16.44140625" style="6" bestFit="1" customWidth="1"/>
    <col min="12" max="12" width="9.5546875" style="6" bestFit="1" customWidth="1"/>
    <col min="13" max="13" width="14.5546875" style="6" bestFit="1" customWidth="1"/>
    <col min="14" max="14" width="12.5546875" style="11" bestFit="1" customWidth="1"/>
    <col min="15" max="15" width="18.109375" style="11" bestFit="1" customWidth="1"/>
    <col min="16" max="16" width="11.109375" style="6" bestFit="1" customWidth="1"/>
    <col min="17" max="17" width="17.44140625" style="6" bestFit="1" customWidth="1"/>
    <col min="18" max="18" width="8.6640625" style="6" bestFit="1" customWidth="1"/>
    <col min="19" max="19" width="14.33203125" style="6" bestFit="1" customWidth="1"/>
    <col min="20" max="20" width="11.44140625" style="6" bestFit="1" customWidth="1"/>
    <col min="21" max="21" width="16.44140625" style="6" customWidth="1"/>
    <col min="22" max="22" width="11.44140625" style="6" bestFit="1" customWidth="1"/>
    <col min="23" max="23" width="16" style="6" bestFit="1" customWidth="1"/>
    <col min="24" max="24" width="12.5546875" style="11" bestFit="1" customWidth="1"/>
    <col min="25" max="25" width="18.109375" style="11" bestFit="1" customWidth="1"/>
    <col min="26" max="16384" width="11.44140625" style="6"/>
  </cols>
  <sheetData>
    <row r="2" spans="2:25" x14ac:dyDescent="0.3">
      <c r="B2" s="7" t="s">
        <v>47</v>
      </c>
    </row>
    <row r="3" spans="2:25" ht="15.6" x14ac:dyDescent="0.3">
      <c r="B3" s="7" t="s">
        <v>45</v>
      </c>
      <c r="C3" s="10"/>
    </row>
    <row r="4" spans="2:25" x14ac:dyDescent="0.3">
      <c r="B4" s="90" t="s">
        <v>2</v>
      </c>
      <c r="C4" s="90" t="s">
        <v>29</v>
      </c>
      <c r="D4" s="92" t="s">
        <v>5</v>
      </c>
      <c r="E4" s="92"/>
      <c r="F4" s="94" t="s">
        <v>6</v>
      </c>
      <c r="G4" s="100"/>
      <c r="H4" s="92" t="s">
        <v>7</v>
      </c>
      <c r="I4" s="92"/>
      <c r="J4" s="86" t="s">
        <v>8</v>
      </c>
      <c r="K4" s="87"/>
      <c r="L4" s="87"/>
      <c r="M4" s="87"/>
      <c r="N4" s="87"/>
      <c r="O4" s="88"/>
      <c r="P4" s="87" t="s">
        <v>9</v>
      </c>
      <c r="Q4" s="87"/>
      <c r="R4" s="86" t="s">
        <v>10</v>
      </c>
      <c r="S4" s="87"/>
      <c r="T4" s="87"/>
      <c r="U4" s="87"/>
      <c r="V4" s="87"/>
      <c r="W4" s="87"/>
      <c r="X4" s="87"/>
      <c r="Y4" s="88"/>
    </row>
    <row r="5" spans="2:25" x14ac:dyDescent="0.3">
      <c r="B5" s="90"/>
      <c r="C5" s="90"/>
      <c r="D5" s="93"/>
      <c r="E5" s="93"/>
      <c r="F5" s="94"/>
      <c r="G5" s="100"/>
      <c r="H5" s="93"/>
      <c r="I5" s="93"/>
      <c r="J5" s="101" t="s">
        <v>11</v>
      </c>
      <c r="K5" s="102"/>
      <c r="L5" s="102" t="s">
        <v>12</v>
      </c>
      <c r="M5" s="102"/>
      <c r="N5" s="103" t="s">
        <v>4</v>
      </c>
      <c r="O5" s="104"/>
      <c r="P5" s="102" t="s">
        <v>13</v>
      </c>
      <c r="Q5" s="102"/>
      <c r="R5" s="101" t="s">
        <v>14</v>
      </c>
      <c r="S5" s="102"/>
      <c r="T5" s="102" t="s">
        <v>15</v>
      </c>
      <c r="U5" s="102"/>
      <c r="V5" s="102" t="s">
        <v>16</v>
      </c>
      <c r="W5" s="102"/>
      <c r="X5" s="103" t="s">
        <v>4</v>
      </c>
      <c r="Y5" s="104"/>
    </row>
    <row r="6" spans="2:25" ht="30" customHeight="1" x14ac:dyDescent="0.3">
      <c r="B6" s="90"/>
      <c r="C6" s="90"/>
      <c r="D6" s="93"/>
      <c r="E6" s="93"/>
      <c r="F6" s="96"/>
      <c r="G6" s="97"/>
      <c r="H6" s="93"/>
      <c r="I6" s="93"/>
      <c r="J6" s="101"/>
      <c r="K6" s="102"/>
      <c r="L6" s="102"/>
      <c r="M6" s="102"/>
      <c r="N6" s="105"/>
      <c r="O6" s="106"/>
      <c r="P6" s="102"/>
      <c r="Q6" s="102"/>
      <c r="R6" s="101"/>
      <c r="S6" s="102"/>
      <c r="T6" s="102"/>
      <c r="U6" s="102"/>
      <c r="V6" s="102"/>
      <c r="W6" s="102"/>
      <c r="X6" s="105"/>
      <c r="Y6" s="106"/>
    </row>
    <row r="7" spans="2:25" x14ac:dyDescent="0.3">
      <c r="B7" s="91"/>
      <c r="C7" s="91"/>
      <c r="D7" s="14" t="s">
        <v>17</v>
      </c>
      <c r="E7" s="14" t="s">
        <v>18</v>
      </c>
      <c r="F7" s="15" t="s">
        <v>17</v>
      </c>
      <c r="G7" s="16" t="s">
        <v>18</v>
      </c>
      <c r="H7" s="14" t="s">
        <v>17</v>
      </c>
      <c r="I7" s="14" t="s">
        <v>18</v>
      </c>
      <c r="J7" s="15" t="s">
        <v>17</v>
      </c>
      <c r="K7" s="14" t="s">
        <v>18</v>
      </c>
      <c r="L7" s="14" t="s">
        <v>17</v>
      </c>
      <c r="M7" s="14" t="s">
        <v>18</v>
      </c>
      <c r="N7" s="17" t="s">
        <v>17</v>
      </c>
      <c r="O7" s="18" t="s">
        <v>18</v>
      </c>
      <c r="P7" s="14" t="s">
        <v>17</v>
      </c>
      <c r="Q7" s="14" t="s">
        <v>18</v>
      </c>
      <c r="R7" s="15" t="s">
        <v>17</v>
      </c>
      <c r="S7" s="14" t="s">
        <v>18</v>
      </c>
      <c r="T7" s="14" t="s">
        <v>17</v>
      </c>
      <c r="U7" s="14" t="s">
        <v>18</v>
      </c>
      <c r="V7" s="14" t="s">
        <v>17</v>
      </c>
      <c r="W7" s="14" t="s">
        <v>18</v>
      </c>
      <c r="X7" s="17" t="s">
        <v>17</v>
      </c>
      <c r="Y7" s="18" t="s">
        <v>18</v>
      </c>
    </row>
    <row r="8" spans="2:25" x14ac:dyDescent="0.3">
      <c r="B8" s="108" t="s">
        <v>19</v>
      </c>
      <c r="C8" s="6" t="s">
        <v>30</v>
      </c>
      <c r="D8" s="30">
        <v>11656</v>
      </c>
      <c r="E8" s="30">
        <v>10968386.785170816</v>
      </c>
      <c r="F8" s="45">
        <v>0</v>
      </c>
      <c r="G8" s="29">
        <v>0</v>
      </c>
      <c r="H8" s="30">
        <v>251</v>
      </c>
      <c r="I8" s="30">
        <v>431149.51674309192</v>
      </c>
      <c r="J8" s="45">
        <v>1055</v>
      </c>
      <c r="K8" s="31">
        <v>1431161.0968425721</v>
      </c>
      <c r="L8" s="31">
        <v>0</v>
      </c>
      <c r="M8" s="31">
        <v>0</v>
      </c>
      <c r="N8" s="46">
        <v>1055</v>
      </c>
      <c r="O8" s="36">
        <v>1431161.0968425721</v>
      </c>
      <c r="P8" s="30">
        <v>9982</v>
      </c>
      <c r="Q8" s="30">
        <v>8793022.3431397416</v>
      </c>
      <c r="R8" s="45">
        <v>0</v>
      </c>
      <c r="S8" s="31">
        <v>0</v>
      </c>
      <c r="T8" s="31">
        <v>79</v>
      </c>
      <c r="U8" s="31">
        <v>58870.339222204449</v>
      </c>
      <c r="V8" s="31">
        <v>289</v>
      </c>
      <c r="W8" s="31">
        <v>254183.48922320624</v>
      </c>
      <c r="X8" s="46">
        <v>368</v>
      </c>
      <c r="Y8" s="36">
        <v>313053.82844541071</v>
      </c>
    </row>
    <row r="9" spans="2:25" x14ac:dyDescent="0.3">
      <c r="B9" s="111"/>
      <c r="C9" s="6" t="s">
        <v>1</v>
      </c>
      <c r="D9" s="30">
        <v>2367</v>
      </c>
      <c r="E9" s="30">
        <v>9837983.6899902094</v>
      </c>
      <c r="F9" s="45">
        <v>0</v>
      </c>
      <c r="G9" s="29">
        <v>0</v>
      </c>
      <c r="H9" s="30">
        <v>131</v>
      </c>
      <c r="I9" s="30">
        <v>920207.71533466654</v>
      </c>
      <c r="J9" s="45">
        <v>285</v>
      </c>
      <c r="K9" s="31">
        <v>1937468.7872172003</v>
      </c>
      <c r="L9" s="31">
        <v>0</v>
      </c>
      <c r="M9" s="31">
        <v>0</v>
      </c>
      <c r="N9" s="46">
        <v>285</v>
      </c>
      <c r="O9" s="36">
        <v>1937468.7872172003</v>
      </c>
      <c r="P9" s="30">
        <v>1912</v>
      </c>
      <c r="Q9" s="30">
        <v>6829096.6255725948</v>
      </c>
      <c r="R9" s="45">
        <v>0</v>
      </c>
      <c r="S9" s="31">
        <v>0</v>
      </c>
      <c r="T9" s="31">
        <v>5</v>
      </c>
      <c r="U9" s="31">
        <v>11074.106863603069</v>
      </c>
      <c r="V9" s="31">
        <v>34</v>
      </c>
      <c r="W9" s="31">
        <v>140136.45500214453</v>
      </c>
      <c r="X9" s="46">
        <v>39</v>
      </c>
      <c r="Y9" s="36">
        <v>151210.56186574762</v>
      </c>
    </row>
    <row r="10" spans="2:25" x14ac:dyDescent="0.3">
      <c r="B10" s="111"/>
      <c r="C10" s="6" t="s">
        <v>31</v>
      </c>
      <c r="D10" s="30">
        <v>667</v>
      </c>
      <c r="E10" s="30">
        <v>12121810.108645784</v>
      </c>
      <c r="F10" s="45">
        <v>0</v>
      </c>
      <c r="G10" s="29">
        <v>0</v>
      </c>
      <c r="H10" s="30">
        <v>84</v>
      </c>
      <c r="I10" s="30">
        <v>1692241.3673075114</v>
      </c>
      <c r="J10" s="45">
        <v>215</v>
      </c>
      <c r="K10" s="31">
        <v>3802284.6755211977</v>
      </c>
      <c r="L10" s="31">
        <v>0</v>
      </c>
      <c r="M10" s="31">
        <v>0</v>
      </c>
      <c r="N10" s="46">
        <v>215</v>
      </c>
      <c r="O10" s="36">
        <v>3802284.6755211977</v>
      </c>
      <c r="P10" s="30">
        <v>348</v>
      </c>
      <c r="Q10" s="30">
        <v>6218550.701173326</v>
      </c>
      <c r="R10" s="45">
        <v>0</v>
      </c>
      <c r="S10" s="31">
        <v>0</v>
      </c>
      <c r="T10" s="31">
        <v>4</v>
      </c>
      <c r="U10" s="31">
        <v>54334.77761964094</v>
      </c>
      <c r="V10" s="31">
        <v>16</v>
      </c>
      <c r="W10" s="31">
        <v>354398.58702410798</v>
      </c>
      <c r="X10" s="46">
        <v>20</v>
      </c>
      <c r="Y10" s="36">
        <v>408733.36464374891</v>
      </c>
    </row>
    <row r="11" spans="2:25" x14ac:dyDescent="0.3">
      <c r="B11" s="111"/>
      <c r="C11" s="6" t="s">
        <v>32</v>
      </c>
      <c r="D11" s="30">
        <v>103</v>
      </c>
      <c r="E11" s="30">
        <v>4393656.2501124898</v>
      </c>
      <c r="F11" s="45">
        <v>0</v>
      </c>
      <c r="G11" s="29">
        <v>0</v>
      </c>
      <c r="H11" s="30">
        <v>14</v>
      </c>
      <c r="I11" s="30">
        <v>716947.3906911622</v>
      </c>
      <c r="J11" s="45">
        <v>38</v>
      </c>
      <c r="K11" s="31">
        <v>1565530.322711224</v>
      </c>
      <c r="L11" s="31">
        <v>0</v>
      </c>
      <c r="M11" s="31">
        <v>0</v>
      </c>
      <c r="N11" s="46">
        <v>38</v>
      </c>
      <c r="O11" s="36">
        <v>1565530.322711224</v>
      </c>
      <c r="P11" s="30">
        <v>47</v>
      </c>
      <c r="Q11" s="30">
        <v>2045290.8269990869</v>
      </c>
      <c r="R11" s="45">
        <v>1</v>
      </c>
      <c r="S11" s="31">
        <v>33959.236012275585</v>
      </c>
      <c r="T11" s="31">
        <v>0</v>
      </c>
      <c r="U11" s="31">
        <v>0</v>
      </c>
      <c r="V11" s="31">
        <v>3</v>
      </c>
      <c r="W11" s="31">
        <v>31928.473698741505</v>
      </c>
      <c r="X11" s="46">
        <v>4</v>
      </c>
      <c r="Y11" s="36">
        <v>65887.709711017087</v>
      </c>
    </row>
    <row r="12" spans="2:25" x14ac:dyDescent="0.3">
      <c r="B12" s="108" t="s">
        <v>20</v>
      </c>
      <c r="C12" s="12" t="s">
        <v>30</v>
      </c>
      <c r="D12" s="33">
        <v>92</v>
      </c>
      <c r="E12" s="33">
        <v>289977.91630882124</v>
      </c>
      <c r="F12" s="47">
        <v>0</v>
      </c>
      <c r="G12" s="32">
        <v>0</v>
      </c>
      <c r="H12" s="33">
        <v>31</v>
      </c>
      <c r="I12" s="33">
        <v>98311.988255537814</v>
      </c>
      <c r="J12" s="47">
        <v>19</v>
      </c>
      <c r="K12" s="33">
        <v>52840.571235100811</v>
      </c>
      <c r="L12" s="33">
        <v>0</v>
      </c>
      <c r="M12" s="33">
        <v>0</v>
      </c>
      <c r="N12" s="48">
        <v>19</v>
      </c>
      <c r="O12" s="37">
        <v>52840.571235100811</v>
      </c>
      <c r="P12" s="33">
        <v>26</v>
      </c>
      <c r="Q12" s="33">
        <v>66084.673279888288</v>
      </c>
      <c r="R12" s="47">
        <v>0</v>
      </c>
      <c r="S12" s="33">
        <v>0</v>
      </c>
      <c r="T12" s="33">
        <v>3</v>
      </c>
      <c r="U12" s="33">
        <v>24009.17986067884</v>
      </c>
      <c r="V12" s="33">
        <v>13</v>
      </c>
      <c r="W12" s="33">
        <v>48731.503677615467</v>
      </c>
      <c r="X12" s="48">
        <v>16</v>
      </c>
      <c r="Y12" s="37">
        <v>72740.68353829431</v>
      </c>
    </row>
    <row r="13" spans="2:25" x14ac:dyDescent="0.3">
      <c r="B13" s="109"/>
      <c r="C13" s="27" t="s">
        <v>1</v>
      </c>
      <c r="D13" s="31">
        <v>172</v>
      </c>
      <c r="E13" s="31">
        <v>983391.55644347635</v>
      </c>
      <c r="F13" s="45">
        <v>0</v>
      </c>
      <c r="G13" s="29">
        <v>0</v>
      </c>
      <c r="H13" s="31">
        <v>62</v>
      </c>
      <c r="I13" s="31">
        <v>323088.17142078991</v>
      </c>
      <c r="J13" s="45">
        <v>29</v>
      </c>
      <c r="K13" s="31">
        <v>147111.41040517783</v>
      </c>
      <c r="L13" s="31">
        <v>0</v>
      </c>
      <c r="M13" s="31">
        <v>0</v>
      </c>
      <c r="N13" s="46">
        <v>29</v>
      </c>
      <c r="O13" s="36">
        <v>147111.41040517783</v>
      </c>
      <c r="P13" s="31">
        <v>62</v>
      </c>
      <c r="Q13" s="31">
        <v>397119.30592755071</v>
      </c>
      <c r="R13" s="45">
        <v>0</v>
      </c>
      <c r="S13" s="31">
        <v>0</v>
      </c>
      <c r="T13" s="31">
        <v>2</v>
      </c>
      <c r="U13" s="31">
        <v>24824.201524973454</v>
      </c>
      <c r="V13" s="31">
        <v>17</v>
      </c>
      <c r="W13" s="31">
        <v>91248.467164984497</v>
      </c>
      <c r="X13" s="46">
        <v>19</v>
      </c>
      <c r="Y13" s="36">
        <v>116072.66868995795</v>
      </c>
    </row>
    <row r="14" spans="2:25" x14ac:dyDescent="0.3">
      <c r="B14" s="109"/>
      <c r="C14" s="27" t="s">
        <v>31</v>
      </c>
      <c r="D14" s="31">
        <v>151</v>
      </c>
      <c r="E14" s="31">
        <v>1926207.7678016862</v>
      </c>
      <c r="F14" s="45">
        <v>0</v>
      </c>
      <c r="G14" s="29">
        <v>0</v>
      </c>
      <c r="H14" s="31">
        <v>56</v>
      </c>
      <c r="I14" s="31">
        <v>966038.38684120355</v>
      </c>
      <c r="J14" s="45">
        <v>29</v>
      </c>
      <c r="K14" s="31">
        <v>332121.32820005523</v>
      </c>
      <c r="L14" s="31">
        <v>0</v>
      </c>
      <c r="M14" s="31">
        <v>0</v>
      </c>
      <c r="N14" s="46">
        <v>29</v>
      </c>
      <c r="O14" s="36">
        <v>332121.32820005523</v>
      </c>
      <c r="P14" s="31">
        <v>54</v>
      </c>
      <c r="Q14" s="31">
        <v>498425.64890157152</v>
      </c>
      <c r="R14" s="45">
        <v>0</v>
      </c>
      <c r="S14" s="31">
        <v>0</v>
      </c>
      <c r="T14" s="31">
        <v>0</v>
      </c>
      <c r="U14" s="31">
        <v>0</v>
      </c>
      <c r="V14" s="31">
        <v>12</v>
      </c>
      <c r="W14" s="31">
        <v>129622.40385885591</v>
      </c>
      <c r="X14" s="46">
        <v>12</v>
      </c>
      <c r="Y14" s="36">
        <v>129622.40385885591</v>
      </c>
    </row>
    <row r="15" spans="2:25" x14ac:dyDescent="0.3">
      <c r="B15" s="110"/>
      <c r="C15" s="13" t="s">
        <v>32</v>
      </c>
      <c r="D15" s="35">
        <v>9</v>
      </c>
      <c r="E15" s="35">
        <v>220735.03407979131</v>
      </c>
      <c r="F15" s="49">
        <v>0</v>
      </c>
      <c r="G15" s="34">
        <v>0</v>
      </c>
      <c r="H15" s="35">
        <v>4</v>
      </c>
      <c r="I15" s="35">
        <v>98481.784435599198</v>
      </c>
      <c r="J15" s="49">
        <v>0</v>
      </c>
      <c r="K15" s="35">
        <v>0</v>
      </c>
      <c r="L15" s="35">
        <v>0</v>
      </c>
      <c r="M15" s="35">
        <v>0</v>
      </c>
      <c r="N15" s="50">
        <v>0</v>
      </c>
      <c r="O15" s="38">
        <v>0</v>
      </c>
      <c r="P15" s="35">
        <v>4</v>
      </c>
      <c r="Q15" s="35">
        <v>117159.36424235077</v>
      </c>
      <c r="R15" s="49">
        <v>0</v>
      </c>
      <c r="S15" s="35">
        <v>0</v>
      </c>
      <c r="T15" s="35">
        <v>0</v>
      </c>
      <c r="U15" s="35">
        <v>0</v>
      </c>
      <c r="V15" s="35">
        <v>1</v>
      </c>
      <c r="W15" s="35">
        <v>5093.8854018413376</v>
      </c>
      <c r="X15" s="50">
        <v>1</v>
      </c>
      <c r="Y15" s="38">
        <v>5093.8854018413376</v>
      </c>
    </row>
    <row r="16" spans="2:25" x14ac:dyDescent="0.3">
      <c r="B16" s="111" t="s">
        <v>57</v>
      </c>
      <c r="C16" s="6" t="s">
        <v>30</v>
      </c>
      <c r="D16" s="30">
        <v>80266</v>
      </c>
      <c r="E16" s="30">
        <v>37828195.996240035</v>
      </c>
      <c r="F16" s="45">
        <v>0</v>
      </c>
      <c r="G16" s="29">
        <v>0</v>
      </c>
      <c r="H16" s="30">
        <v>14490</v>
      </c>
      <c r="I16" s="30">
        <v>13102688.187415591</v>
      </c>
      <c r="J16" s="45">
        <v>3284</v>
      </c>
      <c r="K16" s="31">
        <v>2453020.4375851317</v>
      </c>
      <c r="L16" s="31">
        <v>4787</v>
      </c>
      <c r="M16" s="31">
        <v>3662387.735587955</v>
      </c>
      <c r="N16" s="46">
        <v>8071</v>
      </c>
      <c r="O16" s="36">
        <v>6115408.1731730867</v>
      </c>
      <c r="P16" s="30">
        <v>46114</v>
      </c>
      <c r="Q16" s="30">
        <v>11809636.946494168</v>
      </c>
      <c r="R16" s="45">
        <v>1816</v>
      </c>
      <c r="S16" s="31">
        <v>1338967.3167822808</v>
      </c>
      <c r="T16" s="31">
        <v>3357</v>
      </c>
      <c r="U16" s="31">
        <v>1100776.8858158044</v>
      </c>
      <c r="V16" s="31">
        <v>6418</v>
      </c>
      <c r="W16" s="31">
        <v>4360718.4865591042</v>
      </c>
      <c r="X16" s="46">
        <v>11591</v>
      </c>
      <c r="Y16" s="36">
        <v>6800462.6891571898</v>
      </c>
    </row>
    <row r="17" spans="2:25" x14ac:dyDescent="0.3">
      <c r="B17" s="111"/>
      <c r="C17" s="6" t="s">
        <v>1</v>
      </c>
      <c r="D17" s="30">
        <v>1603</v>
      </c>
      <c r="E17" s="30">
        <v>7735771.8784585362</v>
      </c>
      <c r="F17" s="45">
        <v>0</v>
      </c>
      <c r="G17" s="29">
        <v>0</v>
      </c>
      <c r="H17" s="30">
        <v>283</v>
      </c>
      <c r="I17" s="30">
        <v>1610697.7260895567</v>
      </c>
      <c r="J17" s="45">
        <v>148</v>
      </c>
      <c r="K17" s="31">
        <v>664961.44139298075</v>
      </c>
      <c r="L17" s="31">
        <v>351</v>
      </c>
      <c r="M17" s="31">
        <v>1806902.2747594244</v>
      </c>
      <c r="N17" s="46">
        <v>499</v>
      </c>
      <c r="O17" s="36">
        <v>2471863.7161524049</v>
      </c>
      <c r="P17" s="30">
        <v>657</v>
      </c>
      <c r="Q17" s="30">
        <v>2606230.0078751468</v>
      </c>
      <c r="R17" s="45">
        <v>15</v>
      </c>
      <c r="S17" s="31">
        <v>54553.81469192011</v>
      </c>
      <c r="T17" s="31">
        <v>23</v>
      </c>
      <c r="U17" s="31">
        <v>108844.4453047451</v>
      </c>
      <c r="V17" s="31">
        <v>126</v>
      </c>
      <c r="W17" s="31">
        <v>883582.16834476229</v>
      </c>
      <c r="X17" s="46">
        <v>164</v>
      </c>
      <c r="Y17" s="36">
        <v>1046980.4283414275</v>
      </c>
    </row>
    <row r="18" spans="2:25" x14ac:dyDescent="0.3">
      <c r="B18" s="111"/>
      <c r="C18" s="6" t="s">
        <v>31</v>
      </c>
      <c r="D18" s="30">
        <v>1301</v>
      </c>
      <c r="E18" s="30">
        <v>23281953.90271426</v>
      </c>
      <c r="F18" s="45">
        <v>0</v>
      </c>
      <c r="G18" s="29">
        <v>0</v>
      </c>
      <c r="H18" s="30">
        <v>93</v>
      </c>
      <c r="I18" s="30">
        <v>2254498.1441277522</v>
      </c>
      <c r="J18" s="45">
        <v>95</v>
      </c>
      <c r="K18" s="31">
        <v>1594560.9192018085</v>
      </c>
      <c r="L18" s="31">
        <v>618</v>
      </c>
      <c r="M18" s="31">
        <v>10531213.36829097</v>
      </c>
      <c r="N18" s="46">
        <v>713</v>
      </c>
      <c r="O18" s="36">
        <v>12125774.28749278</v>
      </c>
      <c r="P18" s="30">
        <v>392</v>
      </c>
      <c r="Q18" s="30">
        <v>6638152.4826748464</v>
      </c>
      <c r="R18" s="45">
        <v>0</v>
      </c>
      <c r="S18" s="31">
        <v>0</v>
      </c>
      <c r="T18" s="31">
        <v>7</v>
      </c>
      <c r="U18" s="31">
        <v>233639.54376445603</v>
      </c>
      <c r="V18" s="31">
        <v>96</v>
      </c>
      <c r="W18" s="31">
        <v>2029889.4446544258</v>
      </c>
      <c r="X18" s="46">
        <v>103</v>
      </c>
      <c r="Y18" s="36">
        <v>2263528.9884188818</v>
      </c>
    </row>
    <row r="19" spans="2:25" x14ac:dyDescent="0.3">
      <c r="B19" s="111"/>
      <c r="C19" s="6" t="s">
        <v>32</v>
      </c>
      <c r="D19" s="30">
        <v>252</v>
      </c>
      <c r="E19" s="30">
        <v>10865157.55516593</v>
      </c>
      <c r="F19" s="45">
        <v>0</v>
      </c>
      <c r="G19" s="29">
        <v>0</v>
      </c>
      <c r="H19" s="30">
        <v>16</v>
      </c>
      <c r="I19" s="30">
        <v>888010.66910901491</v>
      </c>
      <c r="J19" s="45">
        <v>20</v>
      </c>
      <c r="K19" s="31">
        <v>1331500.1270415019</v>
      </c>
      <c r="L19" s="31">
        <v>119</v>
      </c>
      <c r="M19" s="31">
        <v>4399652.489500653</v>
      </c>
      <c r="N19" s="46">
        <v>139</v>
      </c>
      <c r="O19" s="36">
        <v>5731152.6165421549</v>
      </c>
      <c r="P19" s="30">
        <v>67</v>
      </c>
      <c r="Q19" s="30">
        <v>2409398.3610593518</v>
      </c>
      <c r="R19" s="45">
        <v>0</v>
      </c>
      <c r="S19" s="31">
        <v>0</v>
      </c>
      <c r="T19" s="31">
        <v>8</v>
      </c>
      <c r="U19" s="31">
        <v>407952.30221546663</v>
      </c>
      <c r="V19" s="31">
        <v>22</v>
      </c>
      <c r="W19" s="31">
        <v>1428643.6062399417</v>
      </c>
      <c r="X19" s="46">
        <v>30</v>
      </c>
      <c r="Y19" s="36">
        <v>1836595.9084554082</v>
      </c>
    </row>
    <row r="20" spans="2:25" x14ac:dyDescent="0.3">
      <c r="B20" s="108" t="s">
        <v>21</v>
      </c>
      <c r="C20" s="12" t="s">
        <v>30</v>
      </c>
      <c r="D20" s="33">
        <v>1264</v>
      </c>
      <c r="E20" s="33">
        <v>1595576.1504625077</v>
      </c>
      <c r="F20" s="47">
        <v>698</v>
      </c>
      <c r="G20" s="32">
        <v>734731.19257705437</v>
      </c>
      <c r="H20" s="33">
        <v>61</v>
      </c>
      <c r="I20" s="33">
        <v>108712.50168522709</v>
      </c>
      <c r="J20" s="47">
        <v>69</v>
      </c>
      <c r="K20" s="33">
        <v>98859.271771351108</v>
      </c>
      <c r="L20" s="33">
        <v>2</v>
      </c>
      <c r="M20" s="33">
        <v>7640.8281027620069</v>
      </c>
      <c r="N20" s="48">
        <v>71</v>
      </c>
      <c r="O20" s="37">
        <v>106500.09987411312</v>
      </c>
      <c r="P20" s="33">
        <v>430</v>
      </c>
      <c r="Q20" s="33">
        <v>642820.53158429684</v>
      </c>
      <c r="R20" s="47">
        <v>0</v>
      </c>
      <c r="S20" s="33">
        <v>0</v>
      </c>
      <c r="T20" s="33">
        <v>2</v>
      </c>
      <c r="U20" s="33">
        <v>910.10752512898569</v>
      </c>
      <c r="V20" s="33">
        <v>2</v>
      </c>
      <c r="W20" s="33">
        <v>1901.7172166874327</v>
      </c>
      <c r="X20" s="48">
        <v>4</v>
      </c>
      <c r="Y20" s="37">
        <v>2811.8247418164183</v>
      </c>
    </row>
    <row r="21" spans="2:25" x14ac:dyDescent="0.3">
      <c r="B21" s="109"/>
      <c r="C21" s="27" t="s">
        <v>1</v>
      </c>
      <c r="D21" s="31">
        <v>486</v>
      </c>
      <c r="E21" s="31">
        <v>2318160.5985926613</v>
      </c>
      <c r="F21" s="45">
        <v>69</v>
      </c>
      <c r="G21" s="29">
        <v>491886.90080201527</v>
      </c>
      <c r="H21" s="31">
        <v>18</v>
      </c>
      <c r="I21" s="31">
        <v>71988.215330082079</v>
      </c>
      <c r="J21" s="45">
        <v>44</v>
      </c>
      <c r="K21" s="31">
        <v>231978.37472454814</v>
      </c>
      <c r="L21" s="31">
        <v>2</v>
      </c>
      <c r="M21" s="31">
        <v>14364.756833192572</v>
      </c>
      <c r="N21" s="46">
        <v>46</v>
      </c>
      <c r="O21" s="36">
        <v>246343.13155774071</v>
      </c>
      <c r="P21" s="31">
        <v>342</v>
      </c>
      <c r="Q21" s="31">
        <v>1338485.763201568</v>
      </c>
      <c r="R21" s="45">
        <v>0</v>
      </c>
      <c r="S21" s="31">
        <v>0</v>
      </c>
      <c r="T21" s="31">
        <v>11</v>
      </c>
      <c r="U21" s="31">
        <v>169456.58770125516</v>
      </c>
      <c r="V21" s="31">
        <v>0</v>
      </c>
      <c r="W21" s="31">
        <v>0</v>
      </c>
      <c r="X21" s="46">
        <v>11</v>
      </c>
      <c r="Y21" s="36">
        <v>169456.58770125516</v>
      </c>
    </row>
    <row r="22" spans="2:25" x14ac:dyDescent="0.3">
      <c r="B22" s="109"/>
      <c r="C22" s="27" t="s">
        <v>31</v>
      </c>
      <c r="D22" s="31">
        <v>301</v>
      </c>
      <c r="E22" s="31">
        <v>4454730.7130386829</v>
      </c>
      <c r="F22" s="45">
        <v>25</v>
      </c>
      <c r="G22" s="29">
        <v>447243.13828166947</v>
      </c>
      <c r="H22" s="31">
        <v>9</v>
      </c>
      <c r="I22" s="31">
        <v>76657.696266555547</v>
      </c>
      <c r="J22" s="45">
        <v>19</v>
      </c>
      <c r="K22" s="31">
        <v>315529.24905601813</v>
      </c>
      <c r="L22" s="31">
        <v>0</v>
      </c>
      <c r="M22" s="31">
        <v>0</v>
      </c>
      <c r="N22" s="46">
        <v>19</v>
      </c>
      <c r="O22" s="36">
        <v>315529.24905601813</v>
      </c>
      <c r="P22" s="31">
        <v>174</v>
      </c>
      <c r="Q22" s="31">
        <v>2043809.8155775771</v>
      </c>
      <c r="R22" s="45">
        <v>0</v>
      </c>
      <c r="S22" s="31">
        <v>0</v>
      </c>
      <c r="T22" s="31">
        <v>74</v>
      </c>
      <c r="U22" s="31">
        <v>1571490.8138568625</v>
      </c>
      <c r="V22" s="31">
        <v>0</v>
      </c>
      <c r="W22" s="31">
        <v>0</v>
      </c>
      <c r="X22" s="46">
        <v>74</v>
      </c>
      <c r="Y22" s="36">
        <v>1571490.8138568625</v>
      </c>
    </row>
    <row r="23" spans="2:25" x14ac:dyDescent="0.3">
      <c r="B23" s="110"/>
      <c r="C23" s="13" t="s">
        <v>32</v>
      </c>
      <c r="D23" s="35">
        <v>58</v>
      </c>
      <c r="E23" s="35">
        <v>2029451.1002962263</v>
      </c>
      <c r="F23" s="49">
        <v>3</v>
      </c>
      <c r="G23" s="34">
        <v>134716.28926069726</v>
      </c>
      <c r="H23" s="35">
        <v>0</v>
      </c>
      <c r="I23" s="35">
        <v>0</v>
      </c>
      <c r="J23" s="49">
        <v>5</v>
      </c>
      <c r="K23" s="35">
        <v>294185.34818574478</v>
      </c>
      <c r="L23" s="35">
        <v>0</v>
      </c>
      <c r="M23" s="35">
        <v>0</v>
      </c>
      <c r="N23" s="50">
        <v>5</v>
      </c>
      <c r="O23" s="38">
        <v>294185.34818574478</v>
      </c>
      <c r="P23" s="35">
        <v>33</v>
      </c>
      <c r="Q23" s="35">
        <v>931433.65608191246</v>
      </c>
      <c r="R23" s="49">
        <v>0</v>
      </c>
      <c r="S23" s="35">
        <v>0</v>
      </c>
      <c r="T23" s="35">
        <v>17</v>
      </c>
      <c r="U23" s="35">
        <v>669115.80676787195</v>
      </c>
      <c r="V23" s="35">
        <v>0</v>
      </c>
      <c r="W23" s="35">
        <v>0</v>
      </c>
      <c r="X23" s="50">
        <v>17</v>
      </c>
      <c r="Y23" s="38">
        <v>669115.80676787195</v>
      </c>
    </row>
    <row r="24" spans="2:25" x14ac:dyDescent="0.3">
      <c r="B24" s="111" t="s">
        <v>22</v>
      </c>
      <c r="C24" s="6" t="s">
        <v>30</v>
      </c>
      <c r="D24" s="30">
        <v>2905</v>
      </c>
      <c r="E24" s="30">
        <v>11748695.113741368</v>
      </c>
      <c r="F24" s="45">
        <v>0</v>
      </c>
      <c r="G24" s="29">
        <v>0</v>
      </c>
      <c r="H24" s="30">
        <v>193</v>
      </c>
      <c r="I24" s="30">
        <v>2278366.5743315038</v>
      </c>
      <c r="J24" s="45">
        <v>499</v>
      </c>
      <c r="K24" s="31">
        <v>6513822.4713358581</v>
      </c>
      <c r="L24" s="31">
        <v>0</v>
      </c>
      <c r="M24" s="31">
        <v>0</v>
      </c>
      <c r="N24" s="46">
        <v>499</v>
      </c>
      <c r="O24" s="36">
        <v>6513822.4713358581</v>
      </c>
      <c r="P24" s="30">
        <v>2114</v>
      </c>
      <c r="Q24" s="30">
        <v>1941811.0834796128</v>
      </c>
      <c r="R24" s="45">
        <v>0</v>
      </c>
      <c r="S24" s="31">
        <v>0</v>
      </c>
      <c r="T24" s="31">
        <v>0</v>
      </c>
      <c r="U24" s="31">
        <v>0</v>
      </c>
      <c r="V24" s="31">
        <v>99</v>
      </c>
      <c r="W24" s="31">
        <v>1014694.9845943926</v>
      </c>
      <c r="X24" s="46">
        <v>99</v>
      </c>
      <c r="Y24" s="36">
        <v>1014694.9845943926</v>
      </c>
    </row>
    <row r="25" spans="2:25" x14ac:dyDescent="0.3">
      <c r="B25" s="111"/>
      <c r="C25" s="6" t="s">
        <v>1</v>
      </c>
      <c r="D25" s="30">
        <v>746</v>
      </c>
      <c r="E25" s="30">
        <v>12011666.610294335</v>
      </c>
      <c r="F25" s="45">
        <v>0</v>
      </c>
      <c r="G25" s="29">
        <v>0</v>
      </c>
      <c r="H25" s="30">
        <v>58</v>
      </c>
      <c r="I25" s="30">
        <v>2318067.6379687353</v>
      </c>
      <c r="J25" s="45">
        <v>150</v>
      </c>
      <c r="K25" s="31">
        <v>6907937.5299478015</v>
      </c>
      <c r="L25" s="31">
        <v>0</v>
      </c>
      <c r="M25" s="31">
        <v>0</v>
      </c>
      <c r="N25" s="46">
        <v>150</v>
      </c>
      <c r="O25" s="36">
        <v>6907937.5299478015</v>
      </c>
      <c r="P25" s="30">
        <v>523</v>
      </c>
      <c r="Q25" s="30">
        <v>2326208.9399726358</v>
      </c>
      <c r="R25" s="45">
        <v>0</v>
      </c>
      <c r="S25" s="31">
        <v>0</v>
      </c>
      <c r="T25" s="31">
        <v>0</v>
      </c>
      <c r="U25" s="31">
        <v>0</v>
      </c>
      <c r="V25" s="31">
        <v>15</v>
      </c>
      <c r="W25" s="31">
        <v>459452.5024051629</v>
      </c>
      <c r="X25" s="46">
        <v>15</v>
      </c>
      <c r="Y25" s="36">
        <v>459452.5024051629</v>
      </c>
    </row>
    <row r="26" spans="2:25" x14ac:dyDescent="0.3">
      <c r="B26" s="111"/>
      <c r="C26" s="6" t="s">
        <v>31</v>
      </c>
      <c r="D26" s="30">
        <v>429</v>
      </c>
      <c r="E26" s="30">
        <v>8132604.8050281405</v>
      </c>
      <c r="F26" s="45">
        <v>0</v>
      </c>
      <c r="G26" s="29">
        <v>0</v>
      </c>
      <c r="H26" s="30">
        <v>6</v>
      </c>
      <c r="I26" s="30">
        <v>362571.21676282224</v>
      </c>
      <c r="J26" s="45">
        <v>41</v>
      </c>
      <c r="K26" s="31">
        <v>2289512.4972365671</v>
      </c>
      <c r="L26" s="31">
        <v>0</v>
      </c>
      <c r="M26" s="31">
        <v>0</v>
      </c>
      <c r="N26" s="46">
        <v>41</v>
      </c>
      <c r="O26" s="36">
        <v>2289512.4972365671</v>
      </c>
      <c r="P26" s="30">
        <v>382</v>
      </c>
      <c r="Q26" s="30">
        <v>5480521.0910287509</v>
      </c>
      <c r="R26" s="45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46">
        <v>0</v>
      </c>
      <c r="Y26" s="36">
        <v>0</v>
      </c>
    </row>
    <row r="27" spans="2:25" x14ac:dyDescent="0.3">
      <c r="B27" s="111"/>
      <c r="C27" s="6" t="s">
        <v>32</v>
      </c>
      <c r="D27" s="30">
        <v>46</v>
      </c>
      <c r="E27" s="30">
        <v>1758457.9616579851</v>
      </c>
      <c r="F27" s="45">
        <v>0</v>
      </c>
      <c r="G27" s="29">
        <v>0</v>
      </c>
      <c r="H27" s="30">
        <v>0</v>
      </c>
      <c r="I27" s="30">
        <v>0</v>
      </c>
      <c r="J27" s="45">
        <v>3</v>
      </c>
      <c r="K27" s="31">
        <v>112506.94890866902</v>
      </c>
      <c r="L27" s="31">
        <v>0</v>
      </c>
      <c r="M27" s="31">
        <v>0</v>
      </c>
      <c r="N27" s="46">
        <v>3</v>
      </c>
      <c r="O27" s="36">
        <v>112506.94890866902</v>
      </c>
      <c r="P27" s="30">
        <v>43</v>
      </c>
      <c r="Q27" s="30">
        <v>1645951.0127493159</v>
      </c>
      <c r="R27" s="45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46">
        <v>0</v>
      </c>
      <c r="Y27" s="36">
        <v>0</v>
      </c>
    </row>
    <row r="28" spans="2:25" x14ac:dyDescent="0.3">
      <c r="B28" s="108" t="s">
        <v>23</v>
      </c>
      <c r="C28" s="12" t="s">
        <v>30</v>
      </c>
      <c r="D28" s="33">
        <v>1000</v>
      </c>
      <c r="E28" s="33">
        <v>4067765.0670508137</v>
      </c>
      <c r="F28" s="47">
        <v>861</v>
      </c>
      <c r="G28" s="32">
        <v>3378999.5092890398</v>
      </c>
      <c r="H28" s="33">
        <v>33</v>
      </c>
      <c r="I28" s="33">
        <v>128489.14761298832</v>
      </c>
      <c r="J28" s="47">
        <v>11</v>
      </c>
      <c r="K28" s="33">
        <v>126290.9055128405</v>
      </c>
      <c r="L28" s="33">
        <v>1</v>
      </c>
      <c r="M28" s="33">
        <v>4107.3831793791369</v>
      </c>
      <c r="N28" s="48">
        <v>12</v>
      </c>
      <c r="O28" s="37">
        <v>130398.28869221963</v>
      </c>
      <c r="P28" s="33">
        <v>89</v>
      </c>
      <c r="Q28" s="33">
        <v>393501.56854315219</v>
      </c>
      <c r="R28" s="47">
        <v>0</v>
      </c>
      <c r="S28" s="33">
        <v>0</v>
      </c>
      <c r="T28" s="33">
        <v>2</v>
      </c>
      <c r="U28" s="33">
        <v>1945.7844192987623</v>
      </c>
      <c r="V28" s="33">
        <v>3</v>
      </c>
      <c r="W28" s="33">
        <v>34430.768494115036</v>
      </c>
      <c r="X28" s="48">
        <v>5</v>
      </c>
      <c r="Y28" s="37">
        <v>36376.552913413798</v>
      </c>
    </row>
    <row r="29" spans="2:25" x14ac:dyDescent="0.3">
      <c r="B29" s="109"/>
      <c r="C29" s="27" t="s">
        <v>1</v>
      </c>
      <c r="D29" s="31">
        <v>98</v>
      </c>
      <c r="E29" s="31">
        <v>456812.66506311152</v>
      </c>
      <c r="F29" s="45">
        <v>37</v>
      </c>
      <c r="G29" s="29">
        <v>289101.02047504217</v>
      </c>
      <c r="H29" s="31">
        <v>8</v>
      </c>
      <c r="I29" s="31">
        <v>33644.707673802521</v>
      </c>
      <c r="J29" s="45">
        <v>5</v>
      </c>
      <c r="K29" s="31">
        <v>28763.472902397421</v>
      </c>
      <c r="L29" s="31">
        <v>0</v>
      </c>
      <c r="M29" s="31">
        <v>0</v>
      </c>
      <c r="N29" s="46">
        <v>5</v>
      </c>
      <c r="O29" s="36">
        <v>28763.472902397421</v>
      </c>
      <c r="P29" s="31">
        <v>48</v>
      </c>
      <c r="Q29" s="31">
        <v>105303.46401186944</v>
      </c>
      <c r="R29" s="45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46">
        <v>0</v>
      </c>
      <c r="Y29" s="36">
        <v>0</v>
      </c>
    </row>
    <row r="30" spans="2:25" x14ac:dyDescent="0.3">
      <c r="B30" s="109"/>
      <c r="C30" s="27" t="s">
        <v>31</v>
      </c>
      <c r="D30" s="31">
        <v>50</v>
      </c>
      <c r="E30" s="31">
        <v>744267.25225973246</v>
      </c>
      <c r="F30" s="45">
        <v>19</v>
      </c>
      <c r="G30" s="29">
        <v>289782.47329870169</v>
      </c>
      <c r="H30" s="31">
        <v>2</v>
      </c>
      <c r="I30" s="31">
        <v>30563.312411048028</v>
      </c>
      <c r="J30" s="45">
        <v>3</v>
      </c>
      <c r="K30" s="31">
        <v>108669.55523928188</v>
      </c>
      <c r="L30" s="31">
        <v>0</v>
      </c>
      <c r="M30" s="31">
        <v>0</v>
      </c>
      <c r="N30" s="46">
        <v>3</v>
      </c>
      <c r="O30" s="36">
        <v>108669.55523928188</v>
      </c>
      <c r="P30" s="31">
        <v>25</v>
      </c>
      <c r="Q30" s="31">
        <v>306762.10230763198</v>
      </c>
      <c r="R30" s="45">
        <v>0</v>
      </c>
      <c r="S30" s="31">
        <v>0</v>
      </c>
      <c r="T30" s="31">
        <v>0</v>
      </c>
      <c r="U30" s="31">
        <v>0</v>
      </c>
      <c r="V30" s="31">
        <v>1</v>
      </c>
      <c r="W30" s="31">
        <v>8489.8090030688963</v>
      </c>
      <c r="X30" s="46">
        <v>1</v>
      </c>
      <c r="Y30" s="36">
        <v>8489.8090030688963</v>
      </c>
    </row>
    <row r="31" spans="2:25" x14ac:dyDescent="0.3">
      <c r="B31" s="110"/>
      <c r="C31" s="13" t="s">
        <v>32</v>
      </c>
      <c r="D31" s="35">
        <v>7</v>
      </c>
      <c r="E31" s="35">
        <v>77556.818386345403</v>
      </c>
      <c r="F31" s="49">
        <v>4</v>
      </c>
      <c r="G31" s="34">
        <v>8907.2617411511565</v>
      </c>
      <c r="H31" s="35">
        <v>0</v>
      </c>
      <c r="I31" s="35">
        <v>0</v>
      </c>
      <c r="J31" s="49">
        <v>0</v>
      </c>
      <c r="K31" s="35">
        <v>0</v>
      </c>
      <c r="L31" s="35">
        <v>0</v>
      </c>
      <c r="M31" s="35">
        <v>0</v>
      </c>
      <c r="N31" s="50">
        <v>0</v>
      </c>
      <c r="O31" s="38">
        <v>0</v>
      </c>
      <c r="P31" s="35">
        <v>3</v>
      </c>
      <c r="Q31" s="35">
        <v>68649.556645194243</v>
      </c>
      <c r="R31" s="49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50">
        <v>0</v>
      </c>
      <c r="Y31" s="38">
        <v>0</v>
      </c>
    </row>
    <row r="32" spans="2:25" x14ac:dyDescent="0.3">
      <c r="B32" s="111" t="s">
        <v>24</v>
      </c>
      <c r="C32" s="6" t="s">
        <v>30</v>
      </c>
      <c r="D32" s="30">
        <v>6778</v>
      </c>
      <c r="E32" s="30">
        <v>8990623.2495117504</v>
      </c>
      <c r="F32" s="45">
        <v>0</v>
      </c>
      <c r="G32" s="29">
        <v>0</v>
      </c>
      <c r="H32" s="30">
        <v>0</v>
      </c>
      <c r="I32" s="30">
        <v>0</v>
      </c>
      <c r="J32" s="45">
        <v>2144</v>
      </c>
      <c r="K32" s="31">
        <v>3223273.2032762514</v>
      </c>
      <c r="L32" s="31">
        <v>0</v>
      </c>
      <c r="M32" s="31">
        <v>0</v>
      </c>
      <c r="N32" s="46">
        <v>2144</v>
      </c>
      <c r="O32" s="36">
        <v>3223273.2032762514</v>
      </c>
      <c r="P32" s="30">
        <v>3784</v>
      </c>
      <c r="Q32" s="30">
        <v>4432940.0400107717</v>
      </c>
      <c r="R32" s="45">
        <v>0</v>
      </c>
      <c r="S32" s="31">
        <v>0</v>
      </c>
      <c r="T32" s="31">
        <v>11</v>
      </c>
      <c r="U32" s="31">
        <v>22567.238438323406</v>
      </c>
      <c r="V32" s="31">
        <v>839</v>
      </c>
      <c r="W32" s="31">
        <v>1311842.7677864046</v>
      </c>
      <c r="X32" s="46">
        <v>850</v>
      </c>
      <c r="Y32" s="36">
        <v>1334410.006224728</v>
      </c>
    </row>
    <row r="33" spans="2:25" x14ac:dyDescent="0.3">
      <c r="B33" s="111"/>
      <c r="C33" s="6" t="s">
        <v>1</v>
      </c>
      <c r="D33" s="30">
        <v>1114</v>
      </c>
      <c r="E33" s="30">
        <v>5664873.711476218</v>
      </c>
      <c r="F33" s="45">
        <v>0</v>
      </c>
      <c r="G33" s="29">
        <v>0</v>
      </c>
      <c r="H33" s="30">
        <v>0</v>
      </c>
      <c r="I33" s="30">
        <v>0</v>
      </c>
      <c r="J33" s="45">
        <v>439</v>
      </c>
      <c r="K33" s="31">
        <v>2250120.1614965429</v>
      </c>
      <c r="L33" s="31">
        <v>0</v>
      </c>
      <c r="M33" s="31">
        <v>0</v>
      </c>
      <c r="N33" s="46">
        <v>439</v>
      </c>
      <c r="O33" s="36">
        <v>2250120.1614965429</v>
      </c>
      <c r="P33" s="30">
        <v>602</v>
      </c>
      <c r="Q33" s="30">
        <v>3173652.1432862421</v>
      </c>
      <c r="R33" s="45">
        <v>0</v>
      </c>
      <c r="S33" s="31">
        <v>0</v>
      </c>
      <c r="T33" s="31">
        <v>6</v>
      </c>
      <c r="U33" s="31">
        <v>13573.506634106552</v>
      </c>
      <c r="V33" s="31">
        <v>67</v>
      </c>
      <c r="W33" s="31">
        <v>227527.90005932678</v>
      </c>
      <c r="X33" s="46">
        <v>73</v>
      </c>
      <c r="Y33" s="36">
        <v>241101.40669343332</v>
      </c>
    </row>
    <row r="34" spans="2:25" x14ac:dyDescent="0.3">
      <c r="B34" s="111"/>
      <c r="C34" s="6" t="s">
        <v>31</v>
      </c>
      <c r="D34" s="30">
        <v>331</v>
      </c>
      <c r="E34" s="30">
        <v>6171544.5910917455</v>
      </c>
      <c r="F34" s="45">
        <v>0</v>
      </c>
      <c r="G34" s="29">
        <v>0</v>
      </c>
      <c r="H34" s="30">
        <v>0</v>
      </c>
      <c r="I34" s="30">
        <v>0</v>
      </c>
      <c r="J34" s="45">
        <v>178</v>
      </c>
      <c r="K34" s="31">
        <v>3753461.1015629061</v>
      </c>
      <c r="L34" s="31">
        <v>0</v>
      </c>
      <c r="M34" s="31">
        <v>0</v>
      </c>
      <c r="N34" s="46">
        <v>178</v>
      </c>
      <c r="O34" s="36">
        <v>3753461.1015629061</v>
      </c>
      <c r="P34" s="30">
        <v>145</v>
      </c>
      <c r="Q34" s="30">
        <v>2361371.5653883391</v>
      </c>
      <c r="R34" s="45">
        <v>0</v>
      </c>
      <c r="S34" s="31">
        <v>0</v>
      </c>
      <c r="T34" s="31">
        <v>0</v>
      </c>
      <c r="U34" s="31">
        <v>0</v>
      </c>
      <c r="V34" s="31">
        <v>8</v>
      </c>
      <c r="W34" s="31">
        <v>56711.924140500225</v>
      </c>
      <c r="X34" s="46">
        <v>8</v>
      </c>
      <c r="Y34" s="36">
        <v>56711.924140500225</v>
      </c>
    </row>
    <row r="35" spans="2:25" x14ac:dyDescent="0.3">
      <c r="B35" s="111"/>
      <c r="C35" s="6" t="s">
        <v>32</v>
      </c>
      <c r="D35" s="30">
        <v>36</v>
      </c>
      <c r="E35" s="30">
        <v>1180938.0323067796</v>
      </c>
      <c r="F35" s="45">
        <v>0</v>
      </c>
      <c r="G35" s="29">
        <v>0</v>
      </c>
      <c r="H35" s="30">
        <v>0</v>
      </c>
      <c r="I35" s="30">
        <v>0</v>
      </c>
      <c r="J35" s="45">
        <v>21</v>
      </c>
      <c r="K35" s="31">
        <v>707402.83559620706</v>
      </c>
      <c r="L35" s="31">
        <v>0</v>
      </c>
      <c r="M35" s="31">
        <v>0</v>
      </c>
      <c r="N35" s="46">
        <v>21</v>
      </c>
      <c r="O35" s="36">
        <v>707402.83559620706</v>
      </c>
      <c r="P35" s="30">
        <v>15</v>
      </c>
      <c r="Q35" s="30">
        <v>473535.19671057258</v>
      </c>
      <c r="R35" s="45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46">
        <v>0</v>
      </c>
      <c r="Y35" s="36">
        <v>0</v>
      </c>
    </row>
    <row r="36" spans="2:25" x14ac:dyDescent="0.3">
      <c r="B36" s="108" t="s">
        <v>25</v>
      </c>
      <c r="C36" s="12" t="s">
        <v>30</v>
      </c>
      <c r="D36" s="33">
        <v>5530</v>
      </c>
      <c r="E36" s="33">
        <v>5480689.0215563038</v>
      </c>
      <c r="F36" s="47">
        <v>0</v>
      </c>
      <c r="G36" s="32">
        <v>0</v>
      </c>
      <c r="H36" s="33">
        <v>373</v>
      </c>
      <c r="I36" s="33">
        <v>382378.51806648338</v>
      </c>
      <c r="J36" s="47">
        <v>1311</v>
      </c>
      <c r="K36" s="33">
        <v>1330288.8453418287</v>
      </c>
      <c r="L36" s="33">
        <v>246</v>
      </c>
      <c r="M36" s="33">
        <v>262128.54246619443</v>
      </c>
      <c r="N36" s="48">
        <v>1557</v>
      </c>
      <c r="O36" s="37">
        <v>1592417.387808023</v>
      </c>
      <c r="P36" s="33">
        <v>2227</v>
      </c>
      <c r="Q36" s="33">
        <v>2295018.0815952145</v>
      </c>
      <c r="R36" s="47">
        <v>0</v>
      </c>
      <c r="S36" s="33">
        <v>0</v>
      </c>
      <c r="T36" s="33">
        <v>39</v>
      </c>
      <c r="U36" s="33">
        <v>55007.829166025687</v>
      </c>
      <c r="V36" s="33">
        <v>1334</v>
      </c>
      <c r="W36" s="33">
        <v>1155867.2049205576</v>
      </c>
      <c r="X36" s="48">
        <v>1373</v>
      </c>
      <c r="Y36" s="37">
        <v>1210875.0340865832</v>
      </c>
    </row>
    <row r="37" spans="2:25" x14ac:dyDescent="0.3">
      <c r="B37" s="109"/>
      <c r="C37" s="27" t="s">
        <v>1</v>
      </c>
      <c r="D37" s="31">
        <v>1404</v>
      </c>
      <c r="E37" s="31">
        <v>5487332.5386872105</v>
      </c>
      <c r="F37" s="45">
        <v>0</v>
      </c>
      <c r="G37" s="29">
        <v>0</v>
      </c>
      <c r="H37" s="31">
        <v>136</v>
      </c>
      <c r="I37" s="31">
        <v>567085.12524336041</v>
      </c>
      <c r="J37" s="45">
        <v>231</v>
      </c>
      <c r="K37" s="31">
        <v>872154.5168670431</v>
      </c>
      <c r="L37" s="31">
        <v>66</v>
      </c>
      <c r="M37" s="31">
        <v>272304.46974860318</v>
      </c>
      <c r="N37" s="46">
        <v>297</v>
      </c>
      <c r="O37" s="36">
        <v>1144458.9866156464</v>
      </c>
      <c r="P37" s="31">
        <v>688</v>
      </c>
      <c r="Q37" s="31">
        <v>2460969.4448717646</v>
      </c>
      <c r="R37" s="45">
        <v>0</v>
      </c>
      <c r="S37" s="31">
        <v>0</v>
      </c>
      <c r="T37" s="31">
        <v>14</v>
      </c>
      <c r="U37" s="31">
        <v>36574.097185220802</v>
      </c>
      <c r="V37" s="31">
        <v>269</v>
      </c>
      <c r="W37" s="31">
        <v>1278244.8847712183</v>
      </c>
      <c r="X37" s="46">
        <v>283</v>
      </c>
      <c r="Y37" s="36">
        <v>1314818.9819564391</v>
      </c>
    </row>
    <row r="38" spans="2:25" x14ac:dyDescent="0.3">
      <c r="B38" s="109"/>
      <c r="C38" s="27" t="s">
        <v>31</v>
      </c>
      <c r="D38" s="31">
        <v>475</v>
      </c>
      <c r="E38" s="31">
        <v>5152497.4714971641</v>
      </c>
      <c r="F38" s="45">
        <v>0</v>
      </c>
      <c r="G38" s="29">
        <v>0</v>
      </c>
      <c r="H38" s="31">
        <v>57</v>
      </c>
      <c r="I38" s="31">
        <v>590514.51730172138</v>
      </c>
      <c r="J38" s="45">
        <v>65</v>
      </c>
      <c r="K38" s="31">
        <v>699608.30496888142</v>
      </c>
      <c r="L38" s="31">
        <v>15</v>
      </c>
      <c r="M38" s="31">
        <v>109993.96544376062</v>
      </c>
      <c r="N38" s="46">
        <v>80</v>
      </c>
      <c r="O38" s="36">
        <v>809602.27041264204</v>
      </c>
      <c r="P38" s="31">
        <v>274</v>
      </c>
      <c r="Q38" s="31">
        <v>2966307.4973842897</v>
      </c>
      <c r="R38" s="45">
        <v>0</v>
      </c>
      <c r="S38" s="31">
        <v>0</v>
      </c>
      <c r="T38" s="31">
        <v>2</v>
      </c>
      <c r="U38" s="31">
        <v>10187.770803682675</v>
      </c>
      <c r="V38" s="31">
        <v>62</v>
      </c>
      <c r="W38" s="31">
        <v>775885.41559482832</v>
      </c>
      <c r="X38" s="46">
        <v>64</v>
      </c>
      <c r="Y38" s="36">
        <v>786073.18639851094</v>
      </c>
    </row>
    <row r="39" spans="2:25" x14ac:dyDescent="0.3">
      <c r="B39" s="110"/>
      <c r="C39" s="13" t="s">
        <v>32</v>
      </c>
      <c r="D39" s="35">
        <v>32</v>
      </c>
      <c r="E39" s="35">
        <v>1319247.4905652753</v>
      </c>
      <c r="F39" s="49">
        <v>0</v>
      </c>
      <c r="G39" s="34">
        <v>0</v>
      </c>
      <c r="H39" s="35">
        <v>2</v>
      </c>
      <c r="I39" s="35">
        <v>27167.38880982047</v>
      </c>
      <c r="J39" s="49">
        <v>2</v>
      </c>
      <c r="K39" s="35">
        <v>6791.8472024551174</v>
      </c>
      <c r="L39" s="35">
        <v>0</v>
      </c>
      <c r="M39" s="35">
        <v>0</v>
      </c>
      <c r="N39" s="50">
        <v>2</v>
      </c>
      <c r="O39" s="38">
        <v>6791.8472024551174</v>
      </c>
      <c r="P39" s="35">
        <v>27</v>
      </c>
      <c r="Q39" s="35">
        <v>1251329.0185407242</v>
      </c>
      <c r="R39" s="49">
        <v>0</v>
      </c>
      <c r="S39" s="35">
        <v>0</v>
      </c>
      <c r="T39" s="35">
        <v>0</v>
      </c>
      <c r="U39" s="35">
        <v>0</v>
      </c>
      <c r="V39" s="35">
        <v>1</v>
      </c>
      <c r="W39" s="35">
        <v>33959.236012275585</v>
      </c>
      <c r="X39" s="50">
        <v>1</v>
      </c>
      <c r="Y39" s="38">
        <v>33959.236012275585</v>
      </c>
    </row>
    <row r="40" spans="2:25" x14ac:dyDescent="0.3">
      <c r="B40" s="111" t="s">
        <v>26</v>
      </c>
      <c r="C40" s="6" t="s">
        <v>30</v>
      </c>
      <c r="D40" s="30">
        <v>21</v>
      </c>
      <c r="E40" s="30">
        <v>54134.418127168508</v>
      </c>
      <c r="F40" s="45">
        <v>10</v>
      </c>
      <c r="G40" s="29">
        <v>26681.771734844926</v>
      </c>
      <c r="H40" s="30">
        <v>1</v>
      </c>
      <c r="I40" s="30">
        <v>1018.7770803682675</v>
      </c>
      <c r="J40" s="45">
        <v>5</v>
      </c>
      <c r="K40" s="31">
        <v>18813.416750800676</v>
      </c>
      <c r="L40" s="31">
        <v>0</v>
      </c>
      <c r="M40" s="31">
        <v>0</v>
      </c>
      <c r="N40" s="46">
        <v>5</v>
      </c>
      <c r="O40" s="36">
        <v>18813.416750800676</v>
      </c>
      <c r="P40" s="30">
        <v>1</v>
      </c>
      <c r="Q40" s="30">
        <v>2492.6079233010278</v>
      </c>
      <c r="R40" s="45">
        <v>1</v>
      </c>
      <c r="S40" s="31">
        <v>1052.736316380543</v>
      </c>
      <c r="T40" s="31">
        <v>0</v>
      </c>
      <c r="U40" s="31">
        <v>0</v>
      </c>
      <c r="V40" s="31">
        <v>3</v>
      </c>
      <c r="W40" s="31">
        <v>4075.1083214730702</v>
      </c>
      <c r="X40" s="46">
        <v>4</v>
      </c>
      <c r="Y40" s="36">
        <v>5127.8446378536137</v>
      </c>
    </row>
    <row r="41" spans="2:25" x14ac:dyDescent="0.3">
      <c r="B41" s="111"/>
      <c r="C41" s="6" t="s">
        <v>1</v>
      </c>
      <c r="D41" s="30">
        <v>63</v>
      </c>
      <c r="E41" s="30">
        <v>416562.97723338858</v>
      </c>
      <c r="F41" s="45">
        <v>13</v>
      </c>
      <c r="G41" s="29">
        <v>102957.61174201712</v>
      </c>
      <c r="H41" s="30">
        <v>1</v>
      </c>
      <c r="I41" s="30">
        <v>3395.9236012275587</v>
      </c>
      <c r="J41" s="45">
        <v>19</v>
      </c>
      <c r="K41" s="31">
        <v>156423.93005484078</v>
      </c>
      <c r="L41" s="31">
        <v>2</v>
      </c>
      <c r="M41" s="31">
        <v>16640.025646015038</v>
      </c>
      <c r="N41" s="46">
        <v>21</v>
      </c>
      <c r="O41" s="36">
        <v>173063.95570085582</v>
      </c>
      <c r="P41" s="30">
        <v>11</v>
      </c>
      <c r="Q41" s="30">
        <v>74626.532690688749</v>
      </c>
      <c r="R41" s="45">
        <v>1</v>
      </c>
      <c r="S41" s="31">
        <v>3124.2497131293539</v>
      </c>
      <c r="T41" s="31">
        <v>0</v>
      </c>
      <c r="U41" s="31">
        <v>0</v>
      </c>
      <c r="V41" s="31">
        <v>16</v>
      </c>
      <c r="W41" s="31">
        <v>59394.703785469996</v>
      </c>
      <c r="X41" s="46">
        <v>17</v>
      </c>
      <c r="Y41" s="36">
        <v>62518.953498599352</v>
      </c>
    </row>
    <row r="42" spans="2:25" x14ac:dyDescent="0.3">
      <c r="B42" s="111"/>
      <c r="C42" s="6" t="s">
        <v>31</v>
      </c>
      <c r="D42" s="30">
        <v>63</v>
      </c>
      <c r="E42" s="30">
        <v>855916.6638650297</v>
      </c>
      <c r="F42" s="45">
        <v>15</v>
      </c>
      <c r="G42" s="29">
        <v>238152.4599900771</v>
      </c>
      <c r="H42" s="30">
        <v>5</v>
      </c>
      <c r="I42" s="30">
        <v>81841.758789584157</v>
      </c>
      <c r="J42" s="45">
        <v>21</v>
      </c>
      <c r="K42" s="31">
        <v>259105.18299443714</v>
      </c>
      <c r="L42" s="31">
        <v>2</v>
      </c>
      <c r="M42" s="31">
        <v>24949.850698218874</v>
      </c>
      <c r="N42" s="46">
        <v>23</v>
      </c>
      <c r="O42" s="36">
        <v>284055.03369265603</v>
      </c>
      <c r="P42" s="30">
        <v>15</v>
      </c>
      <c r="Q42" s="30">
        <v>164965.72643729919</v>
      </c>
      <c r="R42" s="45">
        <v>2</v>
      </c>
      <c r="S42" s="31">
        <v>51448.242558597514</v>
      </c>
      <c r="T42" s="31">
        <v>0</v>
      </c>
      <c r="U42" s="31">
        <v>0</v>
      </c>
      <c r="V42" s="31">
        <v>3</v>
      </c>
      <c r="W42" s="31">
        <v>35453.442396815713</v>
      </c>
      <c r="X42" s="46">
        <v>5</v>
      </c>
      <c r="Y42" s="36">
        <v>86901.68495541322</v>
      </c>
    </row>
    <row r="43" spans="2:25" x14ac:dyDescent="0.3">
      <c r="B43" s="111"/>
      <c r="C43" s="6" t="s">
        <v>32</v>
      </c>
      <c r="D43" s="30">
        <v>11</v>
      </c>
      <c r="E43" s="30">
        <v>290351.46790495625</v>
      </c>
      <c r="F43" s="45">
        <v>3</v>
      </c>
      <c r="G43" s="29">
        <v>50938.854018413374</v>
      </c>
      <c r="H43" s="30">
        <v>2</v>
      </c>
      <c r="I43" s="30">
        <v>67918.472024551171</v>
      </c>
      <c r="J43" s="45">
        <v>3</v>
      </c>
      <c r="K43" s="31">
        <v>129045.09684664723</v>
      </c>
      <c r="L43" s="31">
        <v>0</v>
      </c>
      <c r="M43" s="31">
        <v>0</v>
      </c>
      <c r="N43" s="46">
        <v>3</v>
      </c>
      <c r="O43" s="36">
        <v>129045.09684664723</v>
      </c>
      <c r="P43" s="30">
        <v>3</v>
      </c>
      <c r="Q43" s="30">
        <v>42449.045015344484</v>
      </c>
      <c r="R43" s="45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46">
        <v>0</v>
      </c>
      <c r="Y43" s="36">
        <v>0</v>
      </c>
    </row>
    <row r="44" spans="2:25" x14ac:dyDescent="0.3">
      <c r="B44" s="108" t="s">
        <v>58</v>
      </c>
      <c r="C44" s="12" t="s">
        <v>30</v>
      </c>
      <c r="D44" s="33">
        <v>0</v>
      </c>
      <c r="E44" s="33">
        <v>0</v>
      </c>
      <c r="F44" s="47">
        <v>0</v>
      </c>
      <c r="G44" s="32">
        <v>0</v>
      </c>
      <c r="H44" s="33">
        <v>0</v>
      </c>
      <c r="I44" s="33">
        <v>0</v>
      </c>
      <c r="J44" s="47">
        <v>0</v>
      </c>
      <c r="K44" s="33">
        <v>0</v>
      </c>
      <c r="L44" s="33">
        <v>0</v>
      </c>
      <c r="M44" s="33">
        <v>0</v>
      </c>
      <c r="N44" s="48">
        <v>0</v>
      </c>
      <c r="O44" s="37">
        <v>0</v>
      </c>
      <c r="P44" s="33">
        <v>0</v>
      </c>
      <c r="Q44" s="33">
        <v>0</v>
      </c>
      <c r="R44" s="47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48">
        <v>0</v>
      </c>
      <c r="Y44" s="37">
        <v>0</v>
      </c>
    </row>
    <row r="45" spans="2:25" x14ac:dyDescent="0.3">
      <c r="B45" s="109"/>
      <c r="C45" s="27" t="s">
        <v>1</v>
      </c>
      <c r="D45" s="30">
        <v>0</v>
      </c>
      <c r="E45" s="30">
        <v>0</v>
      </c>
      <c r="F45" s="45">
        <v>0</v>
      </c>
      <c r="G45" s="29">
        <v>0</v>
      </c>
      <c r="H45" s="30">
        <v>0</v>
      </c>
      <c r="I45" s="30">
        <v>0</v>
      </c>
      <c r="J45" s="45">
        <v>0</v>
      </c>
      <c r="K45" s="30">
        <v>0</v>
      </c>
      <c r="L45" s="30">
        <v>0</v>
      </c>
      <c r="M45" s="30">
        <v>0</v>
      </c>
      <c r="N45" s="51">
        <v>0</v>
      </c>
      <c r="O45" s="36">
        <v>0</v>
      </c>
      <c r="P45" s="30">
        <v>0</v>
      </c>
      <c r="Q45" s="30">
        <v>0</v>
      </c>
      <c r="R45" s="45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51">
        <v>0</v>
      </c>
      <c r="Y45" s="36">
        <v>0</v>
      </c>
    </row>
    <row r="46" spans="2:25" x14ac:dyDescent="0.3">
      <c r="B46" s="109"/>
      <c r="C46" s="27" t="s">
        <v>31</v>
      </c>
      <c r="D46" s="30">
        <v>0</v>
      </c>
      <c r="E46" s="30">
        <v>0</v>
      </c>
      <c r="F46" s="45">
        <v>0</v>
      </c>
      <c r="G46" s="29">
        <v>0</v>
      </c>
      <c r="H46" s="30">
        <v>0</v>
      </c>
      <c r="I46" s="30">
        <v>0</v>
      </c>
      <c r="J46" s="45">
        <v>0</v>
      </c>
      <c r="K46" s="30">
        <v>0</v>
      </c>
      <c r="L46" s="30">
        <v>0</v>
      </c>
      <c r="M46" s="30">
        <v>0</v>
      </c>
      <c r="N46" s="51">
        <v>0</v>
      </c>
      <c r="O46" s="36">
        <v>0</v>
      </c>
      <c r="P46" s="30">
        <v>0</v>
      </c>
      <c r="Q46" s="30">
        <v>0</v>
      </c>
      <c r="R46" s="45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51">
        <v>0</v>
      </c>
      <c r="Y46" s="36">
        <v>0</v>
      </c>
    </row>
    <row r="47" spans="2:25" x14ac:dyDescent="0.3">
      <c r="B47" s="110"/>
      <c r="C47" s="13" t="s">
        <v>32</v>
      </c>
      <c r="D47" s="35">
        <v>0</v>
      </c>
      <c r="E47" s="35">
        <v>0</v>
      </c>
      <c r="F47" s="49">
        <v>0</v>
      </c>
      <c r="G47" s="34">
        <v>0</v>
      </c>
      <c r="H47" s="35">
        <v>0</v>
      </c>
      <c r="I47" s="35">
        <v>0</v>
      </c>
      <c r="J47" s="49">
        <v>0</v>
      </c>
      <c r="K47" s="35">
        <v>0</v>
      </c>
      <c r="L47" s="35">
        <v>0</v>
      </c>
      <c r="M47" s="35">
        <v>0</v>
      </c>
      <c r="N47" s="50">
        <v>0</v>
      </c>
      <c r="O47" s="38">
        <v>0</v>
      </c>
      <c r="P47" s="35">
        <v>0</v>
      </c>
      <c r="Q47" s="35">
        <v>0</v>
      </c>
      <c r="R47" s="49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50">
        <v>0</v>
      </c>
      <c r="Y47" s="38">
        <v>0</v>
      </c>
    </row>
    <row r="48" spans="2:25" x14ac:dyDescent="0.3">
      <c r="B48" s="108" t="s">
        <v>27</v>
      </c>
      <c r="C48" s="12" t="s">
        <v>30</v>
      </c>
      <c r="D48" s="31">
        <v>0</v>
      </c>
      <c r="E48" s="31">
        <v>0</v>
      </c>
      <c r="F48" s="45">
        <v>0</v>
      </c>
      <c r="G48" s="29">
        <v>0</v>
      </c>
      <c r="H48" s="31">
        <v>0</v>
      </c>
      <c r="I48" s="31">
        <v>0</v>
      </c>
      <c r="J48" s="45">
        <v>0</v>
      </c>
      <c r="K48" s="31">
        <v>0</v>
      </c>
      <c r="L48" s="31">
        <v>0</v>
      </c>
      <c r="M48" s="31">
        <v>0</v>
      </c>
      <c r="N48" s="46">
        <v>0</v>
      </c>
      <c r="O48" s="36">
        <v>0</v>
      </c>
      <c r="P48" s="31">
        <v>0</v>
      </c>
      <c r="Q48" s="31">
        <v>0</v>
      </c>
      <c r="R48" s="45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46">
        <v>0</v>
      </c>
      <c r="Y48" s="36">
        <v>0</v>
      </c>
    </row>
    <row r="49" spans="2:25" x14ac:dyDescent="0.3">
      <c r="B49" s="109"/>
      <c r="C49" s="27" t="s">
        <v>1</v>
      </c>
      <c r="D49" s="31">
        <v>3</v>
      </c>
      <c r="E49" s="31">
        <v>19858.848537392685</v>
      </c>
      <c r="F49" s="45">
        <v>0</v>
      </c>
      <c r="G49" s="29">
        <v>0</v>
      </c>
      <c r="H49" s="31">
        <v>0</v>
      </c>
      <c r="I49" s="31">
        <v>0</v>
      </c>
      <c r="J49" s="45">
        <v>2</v>
      </c>
      <c r="K49" s="31">
        <v>8489.8090030688963</v>
      </c>
      <c r="L49" s="31">
        <v>0</v>
      </c>
      <c r="M49" s="31">
        <v>0</v>
      </c>
      <c r="N49" s="46">
        <v>2</v>
      </c>
      <c r="O49" s="36">
        <v>8489.8090030688963</v>
      </c>
      <c r="P49" s="31">
        <v>1</v>
      </c>
      <c r="Q49" s="31">
        <v>11369.039534323789</v>
      </c>
      <c r="R49" s="45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46">
        <v>0</v>
      </c>
      <c r="Y49" s="36">
        <v>0</v>
      </c>
    </row>
    <row r="50" spans="2:25" x14ac:dyDescent="0.3">
      <c r="B50" s="109"/>
      <c r="C50" s="27" t="s">
        <v>31</v>
      </c>
      <c r="D50" s="31">
        <v>34</v>
      </c>
      <c r="E50" s="31">
        <v>422836.14047170058</v>
      </c>
      <c r="F50" s="45">
        <v>0</v>
      </c>
      <c r="G50" s="29">
        <v>0</v>
      </c>
      <c r="H50" s="31">
        <v>0</v>
      </c>
      <c r="I50" s="31">
        <v>0</v>
      </c>
      <c r="J50" s="45">
        <v>19</v>
      </c>
      <c r="K50" s="31">
        <v>176078.27580129364</v>
      </c>
      <c r="L50" s="31">
        <v>1</v>
      </c>
      <c r="M50" s="31">
        <v>5093.8854018413376</v>
      </c>
      <c r="N50" s="46">
        <v>20</v>
      </c>
      <c r="O50" s="36">
        <v>181172.16120313498</v>
      </c>
      <c r="P50" s="31">
        <v>12</v>
      </c>
      <c r="Q50" s="31">
        <v>231476.20846488292</v>
      </c>
      <c r="R50" s="45">
        <v>0</v>
      </c>
      <c r="S50" s="31">
        <v>0</v>
      </c>
      <c r="T50" s="31">
        <v>0</v>
      </c>
      <c r="U50" s="31">
        <v>0</v>
      </c>
      <c r="V50" s="31">
        <v>2</v>
      </c>
      <c r="W50" s="31">
        <v>10187.770803682675</v>
      </c>
      <c r="X50" s="46">
        <v>2</v>
      </c>
      <c r="Y50" s="36">
        <v>10187.770803682675</v>
      </c>
    </row>
    <row r="51" spans="2:25" x14ac:dyDescent="0.3">
      <c r="B51" s="110"/>
      <c r="C51" s="13" t="s">
        <v>32</v>
      </c>
      <c r="D51" s="35">
        <v>2</v>
      </c>
      <c r="E51" s="35">
        <v>5908.9070661359519</v>
      </c>
      <c r="F51" s="49">
        <v>0</v>
      </c>
      <c r="G51" s="34">
        <v>0</v>
      </c>
      <c r="H51" s="35">
        <v>0</v>
      </c>
      <c r="I51" s="35">
        <v>0</v>
      </c>
      <c r="J51" s="49">
        <v>1</v>
      </c>
      <c r="K51" s="35">
        <v>3531.7605452766607</v>
      </c>
      <c r="L51" s="35">
        <v>0</v>
      </c>
      <c r="M51" s="35">
        <v>0</v>
      </c>
      <c r="N51" s="50">
        <v>1</v>
      </c>
      <c r="O51" s="38">
        <v>3531.7605452766607</v>
      </c>
      <c r="P51" s="35">
        <v>1</v>
      </c>
      <c r="Q51" s="35">
        <v>2377.1465208592908</v>
      </c>
      <c r="R51" s="49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50">
        <v>0</v>
      </c>
      <c r="Y51" s="38">
        <v>0</v>
      </c>
    </row>
    <row r="52" spans="2:25" x14ac:dyDescent="0.3">
      <c r="B52" s="111" t="s">
        <v>0</v>
      </c>
      <c r="C52" s="6" t="s">
        <v>30</v>
      </c>
      <c r="D52" s="30">
        <v>44</v>
      </c>
      <c r="E52" s="30">
        <v>20979</v>
      </c>
      <c r="F52" s="45">
        <v>1</v>
      </c>
      <c r="G52" s="29">
        <v>27</v>
      </c>
      <c r="H52" s="30">
        <v>1</v>
      </c>
      <c r="I52" s="30">
        <v>1851</v>
      </c>
      <c r="J52" s="45">
        <v>7</v>
      </c>
      <c r="K52" s="31">
        <v>2247</v>
      </c>
      <c r="L52" s="31">
        <v>0</v>
      </c>
      <c r="M52" s="31">
        <v>0</v>
      </c>
      <c r="N52" s="46">
        <v>7</v>
      </c>
      <c r="O52" s="36">
        <v>2247</v>
      </c>
      <c r="P52" s="30">
        <v>22</v>
      </c>
      <c r="Q52" s="30">
        <v>9996</v>
      </c>
      <c r="R52" s="45">
        <v>2</v>
      </c>
      <c r="S52" s="31">
        <v>849</v>
      </c>
      <c r="T52" s="31">
        <v>11</v>
      </c>
      <c r="U52" s="31">
        <v>6009</v>
      </c>
      <c r="V52" s="31">
        <v>0</v>
      </c>
      <c r="W52" s="31">
        <v>0</v>
      </c>
      <c r="X52" s="46">
        <v>13</v>
      </c>
      <c r="Y52" s="36">
        <v>6858</v>
      </c>
    </row>
    <row r="53" spans="2:25" x14ac:dyDescent="0.3">
      <c r="B53" s="111"/>
      <c r="C53" s="6" t="s">
        <v>1</v>
      </c>
      <c r="D53" s="30">
        <v>1</v>
      </c>
      <c r="E53" s="30">
        <v>2144</v>
      </c>
      <c r="F53" s="45">
        <v>0</v>
      </c>
      <c r="G53" s="29">
        <v>0</v>
      </c>
      <c r="H53" s="30">
        <v>0</v>
      </c>
      <c r="I53" s="30">
        <v>0</v>
      </c>
      <c r="J53" s="45">
        <v>0</v>
      </c>
      <c r="K53" s="31">
        <v>0</v>
      </c>
      <c r="L53" s="31">
        <v>0</v>
      </c>
      <c r="M53" s="31">
        <v>0</v>
      </c>
      <c r="N53" s="46">
        <v>0</v>
      </c>
      <c r="O53" s="36">
        <v>0</v>
      </c>
      <c r="P53" s="30">
        <v>1</v>
      </c>
      <c r="Q53" s="30">
        <v>2144</v>
      </c>
      <c r="R53" s="45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46">
        <v>0</v>
      </c>
      <c r="Y53" s="36">
        <v>0</v>
      </c>
    </row>
    <row r="54" spans="2:25" x14ac:dyDescent="0.3">
      <c r="B54" s="43"/>
      <c r="C54" s="27" t="s">
        <v>31</v>
      </c>
      <c r="D54" s="30">
        <v>0</v>
      </c>
      <c r="E54" s="30">
        <v>0</v>
      </c>
      <c r="F54" s="45">
        <v>0</v>
      </c>
      <c r="G54" s="29">
        <v>0</v>
      </c>
      <c r="H54" s="30">
        <v>0</v>
      </c>
      <c r="I54" s="30">
        <v>0</v>
      </c>
      <c r="J54" s="45">
        <v>0</v>
      </c>
      <c r="K54" s="31">
        <v>0</v>
      </c>
      <c r="L54" s="31">
        <v>0</v>
      </c>
      <c r="M54" s="31">
        <v>0</v>
      </c>
      <c r="N54" s="46">
        <v>0</v>
      </c>
      <c r="O54" s="36">
        <v>0</v>
      </c>
      <c r="P54" s="30">
        <v>0</v>
      </c>
      <c r="Q54" s="30">
        <v>0</v>
      </c>
      <c r="R54" s="45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46">
        <v>0</v>
      </c>
      <c r="Y54" s="36">
        <v>0</v>
      </c>
    </row>
    <row r="55" spans="2:25" x14ac:dyDescent="0.3">
      <c r="B55" s="44"/>
      <c r="C55" s="13" t="s">
        <v>32</v>
      </c>
      <c r="D55" s="35">
        <v>0</v>
      </c>
      <c r="E55" s="35">
        <v>0</v>
      </c>
      <c r="F55" s="49">
        <v>0</v>
      </c>
      <c r="G55" s="34">
        <v>0</v>
      </c>
      <c r="H55" s="35">
        <v>0</v>
      </c>
      <c r="I55" s="35">
        <v>0</v>
      </c>
      <c r="J55" s="49">
        <v>0</v>
      </c>
      <c r="K55" s="35">
        <v>0</v>
      </c>
      <c r="L55" s="35">
        <v>0</v>
      </c>
      <c r="M55" s="35">
        <v>0</v>
      </c>
      <c r="N55" s="50">
        <v>0</v>
      </c>
      <c r="O55" s="38">
        <v>0</v>
      </c>
      <c r="P55" s="35">
        <v>0</v>
      </c>
      <c r="Q55" s="35">
        <v>0</v>
      </c>
      <c r="R55" s="49">
        <v>0</v>
      </c>
      <c r="S55" s="35">
        <v>0</v>
      </c>
      <c r="T55" s="35">
        <v>0</v>
      </c>
      <c r="U55" s="35">
        <v>0</v>
      </c>
      <c r="V55" s="35">
        <v>0</v>
      </c>
      <c r="W55" s="35">
        <v>0</v>
      </c>
      <c r="X55" s="50">
        <v>0</v>
      </c>
      <c r="Y55" s="38">
        <v>0</v>
      </c>
    </row>
    <row r="56" spans="2:25" x14ac:dyDescent="0.3">
      <c r="B56" s="73"/>
      <c r="C56" s="74" t="s">
        <v>4</v>
      </c>
      <c r="D56" s="75">
        <v>121971</v>
      </c>
      <c r="E56" s="75">
        <v>211385411.82690194</v>
      </c>
      <c r="F56" s="76">
        <v>1758</v>
      </c>
      <c r="G56" s="77">
        <v>6194125.4832107229</v>
      </c>
      <c r="H56" s="75">
        <v>16481</v>
      </c>
      <c r="I56" s="75">
        <v>30234593.538731359</v>
      </c>
      <c r="J56" s="76">
        <v>10534</v>
      </c>
      <c r="K56" s="75">
        <v>45937452.030483514</v>
      </c>
      <c r="L56" s="75">
        <v>6212</v>
      </c>
      <c r="M56" s="75">
        <v>21117379.575658966</v>
      </c>
      <c r="N56" s="78">
        <v>16746</v>
      </c>
      <c r="O56" s="79">
        <v>67054831.606142491</v>
      </c>
      <c r="P56" s="75">
        <v>71700</v>
      </c>
      <c r="Q56" s="75">
        <v>85610445.166897759</v>
      </c>
      <c r="R56" s="76">
        <v>1838</v>
      </c>
      <c r="S56" s="75">
        <v>1483954.5960745839</v>
      </c>
      <c r="T56" s="75">
        <v>3677</v>
      </c>
      <c r="U56" s="75">
        <v>4581164.3246893492</v>
      </c>
      <c r="V56" s="75">
        <v>9771</v>
      </c>
      <c r="W56" s="75">
        <v>16226297.111155709</v>
      </c>
      <c r="X56" s="78">
        <v>15286</v>
      </c>
      <c r="Y56" s="79">
        <v>22291416.03191964</v>
      </c>
    </row>
    <row r="57" spans="2:25" s="11" customFormat="1" x14ac:dyDescent="0.3">
      <c r="C57" s="20" t="s">
        <v>46</v>
      </c>
      <c r="D57" s="20"/>
      <c r="E57" s="21">
        <v>8867.3196088857385</v>
      </c>
      <c r="F57" s="23"/>
      <c r="G57" s="28">
        <v>259.83481964285306</v>
      </c>
      <c r="H57" s="20"/>
      <c r="I57" s="21">
        <v>1268.2985161351749</v>
      </c>
      <c r="J57" s="23"/>
      <c r="K57" s="21">
        <v>1927.0112618070173</v>
      </c>
      <c r="L57" s="26"/>
      <c r="M57" s="21">
        <v>885.84426134790158</v>
      </c>
      <c r="N57" s="26"/>
      <c r="O57" s="28">
        <v>2812.8555231549185</v>
      </c>
      <c r="P57" s="20"/>
      <c r="Q57" s="21">
        <v>3591.237316676828</v>
      </c>
      <c r="R57" s="23"/>
      <c r="S57" s="21">
        <v>62.21418602381835</v>
      </c>
      <c r="T57" s="26"/>
      <c r="U57" s="21">
        <v>192.17337609423348</v>
      </c>
      <c r="V57" s="26"/>
      <c r="W57" s="21">
        <v>680.70587115791056</v>
      </c>
      <c r="X57" s="26"/>
      <c r="Y57" s="28">
        <v>935.09343327596196</v>
      </c>
    </row>
    <row r="59" spans="2:25" x14ac:dyDescent="0.3">
      <c r="B59" s="6" t="s">
        <v>28</v>
      </c>
    </row>
    <row r="61" spans="2:25" x14ac:dyDescent="0.3">
      <c r="B61" s="6" t="s">
        <v>33</v>
      </c>
      <c r="M61" s="11"/>
      <c r="O61" s="6"/>
      <c r="W61" s="11"/>
      <c r="Y61" s="6"/>
    </row>
    <row r="62" spans="2:25" x14ac:dyDescent="0.3">
      <c r="B62" s="6" t="s">
        <v>51</v>
      </c>
      <c r="M62" s="11"/>
      <c r="O62" s="6"/>
      <c r="W62" s="11"/>
      <c r="Y62" s="6"/>
    </row>
    <row r="63" spans="2:25" x14ac:dyDescent="0.3">
      <c r="B63" s="6" t="s">
        <v>48</v>
      </c>
      <c r="M63" s="11"/>
      <c r="O63" s="6"/>
      <c r="W63" s="11"/>
      <c r="Y63" s="6"/>
    </row>
    <row r="64" spans="2:25" x14ac:dyDescent="0.3">
      <c r="B64" s="6" t="s">
        <v>49</v>
      </c>
      <c r="M64" s="11"/>
      <c r="O64" s="6"/>
      <c r="W64" s="11"/>
      <c r="Y64" s="6"/>
    </row>
    <row r="65" spans="2:25" x14ac:dyDescent="0.3">
      <c r="B65" s="6" t="s">
        <v>50</v>
      </c>
      <c r="M65" s="11"/>
      <c r="O65" s="6"/>
      <c r="W65" s="11"/>
      <c r="Y65" s="6"/>
    </row>
    <row r="66" spans="2:25" x14ac:dyDescent="0.3">
      <c r="B66" s="6" t="s">
        <v>74</v>
      </c>
      <c r="M66" s="11"/>
      <c r="O66" s="6"/>
      <c r="W66" s="11"/>
      <c r="Y66" s="6"/>
    </row>
    <row r="67" spans="2:25" x14ac:dyDescent="0.3">
      <c r="M67" s="11"/>
      <c r="O67" s="6"/>
      <c r="W67" s="11"/>
      <c r="Y67" s="6"/>
    </row>
    <row r="68" spans="2:25" x14ac:dyDescent="0.3">
      <c r="B68" s="82" t="s">
        <v>34</v>
      </c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11"/>
      <c r="Y68" s="6"/>
    </row>
    <row r="69" spans="2:25" x14ac:dyDescent="0.3">
      <c r="B69" s="83" t="s">
        <v>35</v>
      </c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11"/>
      <c r="Y69" s="6"/>
    </row>
    <row r="70" spans="2:25" x14ac:dyDescent="0.3">
      <c r="B70" s="84" t="s">
        <v>72</v>
      </c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11"/>
      <c r="Y70" s="6"/>
    </row>
    <row r="71" spans="2:25" x14ac:dyDescent="0.3"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11"/>
      <c r="Y71" s="6"/>
    </row>
    <row r="72" spans="2:25" x14ac:dyDescent="0.3"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11"/>
      <c r="Y72" s="6"/>
    </row>
    <row r="73" spans="2:25" x14ac:dyDescent="0.3">
      <c r="B73" s="84" t="s">
        <v>36</v>
      </c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11"/>
      <c r="Y73" s="6"/>
    </row>
    <row r="74" spans="2:25" x14ac:dyDescent="0.3"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11"/>
      <c r="Y74" s="6"/>
    </row>
    <row r="75" spans="2:25" x14ac:dyDescent="0.3">
      <c r="B75" s="81" t="s">
        <v>37</v>
      </c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11"/>
      <c r="Y75" s="6"/>
    </row>
    <row r="76" spans="2:25" x14ac:dyDescent="0.3">
      <c r="B76" s="85" t="s">
        <v>38</v>
      </c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11"/>
      <c r="Y76" s="6"/>
    </row>
    <row r="77" spans="2:25" x14ac:dyDescent="0.3"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11"/>
      <c r="Y77" s="6"/>
    </row>
    <row r="78" spans="2:25" x14ac:dyDescent="0.3">
      <c r="B78" s="81" t="s">
        <v>39</v>
      </c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11"/>
      <c r="Y78" s="6"/>
    </row>
    <row r="79" spans="2:25" x14ac:dyDescent="0.3">
      <c r="B79" s="81" t="s">
        <v>40</v>
      </c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11"/>
      <c r="Y79" s="6"/>
    </row>
    <row r="80" spans="2:25" x14ac:dyDescent="0.3">
      <c r="B80" s="81" t="s">
        <v>73</v>
      </c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11"/>
      <c r="Y80" s="6"/>
    </row>
    <row r="81" spans="2:25" x14ac:dyDescent="0.3">
      <c r="B81" s="81" t="s">
        <v>41</v>
      </c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11"/>
      <c r="Y81" s="6"/>
    </row>
    <row r="82" spans="2:25" x14ac:dyDescent="0.3">
      <c r="M82" s="11"/>
      <c r="O82" s="6"/>
      <c r="W82" s="11"/>
      <c r="Y82" s="6"/>
    </row>
    <row r="83" spans="2:25" x14ac:dyDescent="0.3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52"/>
      <c r="N83" s="52"/>
      <c r="O83" s="13"/>
      <c r="P83" s="13"/>
      <c r="Q83" s="13"/>
      <c r="R83" s="13"/>
      <c r="S83" s="13"/>
      <c r="T83" s="13"/>
      <c r="U83" s="13"/>
      <c r="V83" s="13"/>
      <c r="W83" s="11"/>
      <c r="Y83" s="6"/>
    </row>
    <row r="84" spans="2:25" x14ac:dyDescent="0.3">
      <c r="B84" s="27" t="s">
        <v>42</v>
      </c>
      <c r="M84" s="11"/>
      <c r="O84" s="6"/>
      <c r="W84" s="11"/>
      <c r="Y84" s="6"/>
    </row>
    <row r="85" spans="2:25" x14ac:dyDescent="0.3">
      <c r="B85" s="19" t="str">
        <f>Indice!B14</f>
        <v>Información al: 18/04/2021</v>
      </c>
      <c r="M85" s="11"/>
      <c r="O85" s="6"/>
      <c r="W85" s="11"/>
      <c r="Y85" s="6"/>
    </row>
    <row r="86" spans="2:25" x14ac:dyDescent="0.3">
      <c r="B86" s="6" t="s">
        <v>28</v>
      </c>
      <c r="M86" s="11"/>
      <c r="O86" s="6"/>
      <c r="W86" s="11"/>
      <c r="Y86" s="6"/>
    </row>
    <row r="87" spans="2:25" x14ac:dyDescent="0.3">
      <c r="M87" s="11"/>
      <c r="O87" s="6"/>
      <c r="W87" s="11"/>
      <c r="Y87" s="6"/>
    </row>
    <row r="88" spans="2:25" x14ac:dyDescent="0.3">
      <c r="B88" s="6" t="str">
        <f>+Indice!B15</f>
        <v>Actualización: 27/04/2021</v>
      </c>
      <c r="M88" s="11"/>
      <c r="O88" s="6"/>
      <c r="W88" s="11"/>
      <c r="Y88" s="6"/>
    </row>
  </sheetData>
  <mergeCells count="38"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B28:B31"/>
    <mergeCell ref="B32:B35"/>
    <mergeCell ref="B36:B39"/>
    <mergeCell ref="B40:B43"/>
    <mergeCell ref="B52:B53"/>
    <mergeCell ref="B44:B47"/>
    <mergeCell ref="B48:B51"/>
    <mergeCell ref="B81:V81"/>
    <mergeCell ref="B78:V78"/>
    <mergeCell ref="B79:V79"/>
    <mergeCell ref="B80:V80"/>
    <mergeCell ref="B68:V68"/>
    <mergeCell ref="B69:V69"/>
    <mergeCell ref="B70:V72"/>
    <mergeCell ref="B73:V74"/>
    <mergeCell ref="B75:V75"/>
    <mergeCell ref="B76:V7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D1E8C-D4DF-45D8-A266-F20C598B82C7}">
  <dimension ref="B2:X59"/>
  <sheetViews>
    <sheetView topLeftCell="A43" zoomScaleNormal="100" workbookViewId="0">
      <selection activeCell="B56" sqref="B56"/>
    </sheetView>
  </sheetViews>
  <sheetFormatPr baseColWidth="10" defaultColWidth="11.44140625" defaultRowHeight="14.4" x14ac:dyDescent="0.3"/>
  <cols>
    <col min="1" max="1" width="5.6640625" style="6" customWidth="1"/>
    <col min="2" max="2" width="28.6640625" style="6" customWidth="1"/>
    <col min="3" max="3" width="11.44140625" style="6"/>
    <col min="4" max="4" width="18.5546875" style="6" bestFit="1" customWidth="1"/>
    <col min="5" max="5" width="8.88671875" style="6" bestFit="1" customWidth="1"/>
    <col min="6" max="6" width="16.6640625" style="6" bestFit="1" customWidth="1"/>
    <col min="7" max="7" width="8.88671875" style="6" bestFit="1" customWidth="1"/>
    <col min="8" max="8" width="18.5546875" style="6" bestFit="1" customWidth="1"/>
    <col min="9" max="9" width="8.88671875" style="6" bestFit="1" customWidth="1"/>
    <col min="10" max="10" width="18.5546875" style="6" bestFit="1" customWidth="1"/>
    <col min="11" max="11" width="8.88671875" style="6" bestFit="1" customWidth="1"/>
    <col min="12" max="12" width="15.6640625" style="6" bestFit="1" customWidth="1"/>
    <col min="13" max="13" width="9.109375" style="11" bestFit="1" customWidth="1"/>
    <col min="14" max="14" width="19.33203125" style="11" bestFit="1" customWidth="1"/>
    <col min="15" max="15" width="9.5546875" style="6" bestFit="1" customWidth="1"/>
    <col min="16" max="16" width="18.5546875" style="6" bestFit="1" customWidth="1"/>
    <col min="17" max="17" width="8.88671875" style="6" bestFit="1" customWidth="1"/>
    <col min="18" max="18" width="16.6640625" style="6" bestFit="1" customWidth="1"/>
    <col min="19" max="19" width="8.88671875" style="6" bestFit="1" customWidth="1"/>
    <col min="20" max="20" width="16.6640625" style="6" bestFit="1" customWidth="1"/>
    <col min="21" max="21" width="8.88671875" style="6" bestFit="1" customWidth="1"/>
    <col min="22" max="22" width="16.6640625" style="6" bestFit="1" customWidth="1"/>
    <col min="23" max="23" width="9.109375" style="11" bestFit="1" customWidth="1"/>
    <col min="24" max="24" width="19.33203125" style="11" bestFit="1" customWidth="1"/>
    <col min="25" max="16384" width="11.44140625" style="6"/>
  </cols>
  <sheetData>
    <row r="2" spans="2:24" x14ac:dyDescent="0.3">
      <c r="B2" s="7" t="s">
        <v>68</v>
      </c>
    </row>
    <row r="3" spans="2:24" x14ac:dyDescent="0.3">
      <c r="B3" s="7"/>
    </row>
    <row r="4" spans="2:24" x14ac:dyDescent="0.3">
      <c r="B4" s="7" t="s">
        <v>3</v>
      </c>
    </row>
    <row r="5" spans="2:24" x14ac:dyDescent="0.3">
      <c r="B5" s="89" t="s">
        <v>43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2:24" x14ac:dyDescent="0.3">
      <c r="B6" s="90" t="s">
        <v>2</v>
      </c>
      <c r="C6" s="92" t="s">
        <v>5</v>
      </c>
      <c r="D6" s="92"/>
      <c r="E6" s="94" t="s">
        <v>6</v>
      </c>
      <c r="F6" s="100"/>
      <c r="G6" s="92" t="s">
        <v>7</v>
      </c>
      <c r="H6" s="92"/>
      <c r="I6" s="86" t="s">
        <v>8</v>
      </c>
      <c r="J6" s="87"/>
      <c r="K6" s="87"/>
      <c r="L6" s="87"/>
      <c r="M6" s="87"/>
      <c r="N6" s="88"/>
      <c r="O6" s="87" t="s">
        <v>9</v>
      </c>
      <c r="P6" s="88"/>
      <c r="Q6" s="86" t="s">
        <v>10</v>
      </c>
      <c r="R6" s="87"/>
      <c r="S6" s="87"/>
      <c r="T6" s="87"/>
      <c r="U6" s="87"/>
      <c r="V6" s="87"/>
      <c r="W6" s="87"/>
      <c r="X6" s="88"/>
    </row>
    <row r="7" spans="2:24" x14ac:dyDescent="0.3">
      <c r="B7" s="90"/>
      <c r="C7" s="93"/>
      <c r="D7" s="93"/>
      <c r="E7" s="94"/>
      <c r="F7" s="100"/>
      <c r="G7" s="93"/>
      <c r="H7" s="93"/>
      <c r="I7" s="101" t="s">
        <v>11</v>
      </c>
      <c r="J7" s="102"/>
      <c r="K7" s="102" t="s">
        <v>12</v>
      </c>
      <c r="L7" s="102"/>
      <c r="M7" s="103" t="s">
        <v>4</v>
      </c>
      <c r="N7" s="104"/>
      <c r="O7" s="102" t="s">
        <v>13</v>
      </c>
      <c r="P7" s="107"/>
      <c r="Q7" s="101" t="s">
        <v>14</v>
      </c>
      <c r="R7" s="102"/>
      <c r="S7" s="102" t="s">
        <v>15</v>
      </c>
      <c r="T7" s="102"/>
      <c r="U7" s="102" t="s">
        <v>16</v>
      </c>
      <c r="V7" s="102"/>
      <c r="W7" s="103" t="s">
        <v>4</v>
      </c>
      <c r="X7" s="104"/>
    </row>
    <row r="8" spans="2:24" ht="45" customHeight="1" x14ac:dyDescent="0.3">
      <c r="B8" s="90"/>
      <c r="C8" s="93"/>
      <c r="D8" s="93"/>
      <c r="E8" s="96"/>
      <c r="F8" s="97"/>
      <c r="G8" s="93"/>
      <c r="H8" s="93"/>
      <c r="I8" s="101"/>
      <c r="J8" s="102"/>
      <c r="K8" s="102"/>
      <c r="L8" s="102"/>
      <c r="M8" s="105"/>
      <c r="N8" s="106"/>
      <c r="O8" s="102"/>
      <c r="P8" s="107"/>
      <c r="Q8" s="101"/>
      <c r="R8" s="102"/>
      <c r="S8" s="102"/>
      <c r="T8" s="102"/>
      <c r="U8" s="102"/>
      <c r="V8" s="102"/>
      <c r="W8" s="105"/>
      <c r="X8" s="106"/>
    </row>
    <row r="9" spans="2:24" x14ac:dyDescent="0.3">
      <c r="B9" s="91"/>
      <c r="C9" s="14" t="s">
        <v>17</v>
      </c>
      <c r="D9" s="14" t="s">
        <v>18</v>
      </c>
      <c r="E9" s="15" t="s">
        <v>17</v>
      </c>
      <c r="F9" s="16" t="s">
        <v>18</v>
      </c>
      <c r="G9" s="14" t="s">
        <v>17</v>
      </c>
      <c r="H9" s="14" t="s">
        <v>18</v>
      </c>
      <c r="I9" s="15" t="s">
        <v>17</v>
      </c>
      <c r="J9" s="14" t="s">
        <v>18</v>
      </c>
      <c r="K9" s="14" t="s">
        <v>17</v>
      </c>
      <c r="L9" s="14" t="s">
        <v>18</v>
      </c>
      <c r="M9" s="17" t="s">
        <v>17</v>
      </c>
      <c r="N9" s="18" t="s">
        <v>18</v>
      </c>
      <c r="O9" s="14" t="s">
        <v>17</v>
      </c>
      <c r="P9" s="16" t="s">
        <v>18</v>
      </c>
      <c r="Q9" s="15" t="s">
        <v>17</v>
      </c>
      <c r="R9" s="14" t="s">
        <v>18</v>
      </c>
      <c r="S9" s="14" t="s">
        <v>17</v>
      </c>
      <c r="T9" s="14" t="s">
        <v>18</v>
      </c>
      <c r="U9" s="14" t="s">
        <v>17</v>
      </c>
      <c r="V9" s="14" t="s">
        <v>18</v>
      </c>
      <c r="W9" s="17" t="s">
        <v>17</v>
      </c>
      <c r="X9" s="18" t="s">
        <v>18</v>
      </c>
    </row>
    <row r="10" spans="2:24" x14ac:dyDescent="0.3">
      <c r="B10" s="1" t="s">
        <v>19</v>
      </c>
      <c r="C10" s="2">
        <v>1938</v>
      </c>
      <c r="D10" s="2">
        <v>201741.4770637622</v>
      </c>
      <c r="E10" s="3">
        <v>0</v>
      </c>
      <c r="F10" s="4">
        <v>0</v>
      </c>
      <c r="G10" s="2">
        <v>0</v>
      </c>
      <c r="H10" s="2">
        <v>0</v>
      </c>
      <c r="I10" s="3">
        <v>0</v>
      </c>
      <c r="J10" s="24">
        <v>0</v>
      </c>
      <c r="K10" s="24">
        <v>0</v>
      </c>
      <c r="L10" s="24">
        <v>0</v>
      </c>
      <c r="M10" s="25">
        <v>0</v>
      </c>
      <c r="N10" s="5">
        <v>0</v>
      </c>
      <c r="O10" s="24">
        <v>1938</v>
      </c>
      <c r="P10" s="4">
        <v>201741.4770637622</v>
      </c>
      <c r="Q10" s="3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5">
        <v>0</v>
      </c>
      <c r="X10" s="5">
        <v>0</v>
      </c>
    </row>
    <row r="11" spans="2:24" x14ac:dyDescent="0.3">
      <c r="B11" s="1" t="s">
        <v>20</v>
      </c>
      <c r="C11" s="2">
        <v>0</v>
      </c>
      <c r="D11" s="2">
        <v>0</v>
      </c>
      <c r="E11" s="3">
        <v>0</v>
      </c>
      <c r="F11" s="4">
        <v>0</v>
      </c>
      <c r="G11" s="2">
        <v>0</v>
      </c>
      <c r="H11" s="2">
        <v>0</v>
      </c>
      <c r="I11" s="3">
        <v>0</v>
      </c>
      <c r="J11" s="24">
        <v>0</v>
      </c>
      <c r="K11" s="24">
        <v>0</v>
      </c>
      <c r="L11" s="24">
        <v>0</v>
      </c>
      <c r="M11" s="25">
        <v>0</v>
      </c>
      <c r="N11" s="5">
        <v>0</v>
      </c>
      <c r="O11" s="24">
        <v>0</v>
      </c>
      <c r="P11" s="4">
        <v>0</v>
      </c>
      <c r="Q11" s="3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5">
        <v>0</v>
      </c>
      <c r="X11" s="5">
        <v>0</v>
      </c>
    </row>
    <row r="12" spans="2:24" x14ac:dyDescent="0.3">
      <c r="B12" s="6" t="s">
        <v>57</v>
      </c>
      <c r="C12" s="2">
        <v>0</v>
      </c>
      <c r="D12" s="2">
        <v>0</v>
      </c>
      <c r="E12" s="3">
        <v>0</v>
      </c>
      <c r="F12" s="4">
        <v>0</v>
      </c>
      <c r="G12" s="2">
        <v>0</v>
      </c>
      <c r="H12" s="2">
        <v>0</v>
      </c>
      <c r="I12" s="3">
        <v>0</v>
      </c>
      <c r="J12" s="24">
        <v>0</v>
      </c>
      <c r="K12" s="24">
        <v>0</v>
      </c>
      <c r="L12" s="24">
        <v>0</v>
      </c>
      <c r="M12" s="25">
        <v>0</v>
      </c>
      <c r="N12" s="5">
        <v>0</v>
      </c>
      <c r="O12" s="24">
        <v>0</v>
      </c>
      <c r="P12" s="4">
        <v>0</v>
      </c>
      <c r="Q12" s="3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5">
        <v>0</v>
      </c>
      <c r="X12" s="5">
        <v>0</v>
      </c>
    </row>
    <row r="13" spans="2:24" x14ac:dyDescent="0.3">
      <c r="B13" s="1" t="s">
        <v>21</v>
      </c>
      <c r="C13" s="2">
        <v>0</v>
      </c>
      <c r="D13" s="2">
        <v>0</v>
      </c>
      <c r="E13" s="3">
        <v>0</v>
      </c>
      <c r="F13" s="4">
        <v>0</v>
      </c>
      <c r="G13" s="2">
        <v>0</v>
      </c>
      <c r="H13" s="2">
        <v>0</v>
      </c>
      <c r="I13" s="3">
        <v>0</v>
      </c>
      <c r="J13" s="24">
        <v>0</v>
      </c>
      <c r="K13" s="24">
        <v>0</v>
      </c>
      <c r="L13" s="24">
        <v>0</v>
      </c>
      <c r="M13" s="25">
        <v>0</v>
      </c>
      <c r="N13" s="5">
        <v>0</v>
      </c>
      <c r="O13" s="24">
        <v>0</v>
      </c>
      <c r="P13" s="4">
        <v>0</v>
      </c>
      <c r="Q13" s="3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5">
        <v>0</v>
      </c>
      <c r="X13" s="5">
        <v>0</v>
      </c>
    </row>
    <row r="14" spans="2:24" x14ac:dyDescent="0.3">
      <c r="B14" s="6" t="s">
        <v>22</v>
      </c>
      <c r="C14" s="2">
        <v>3932</v>
      </c>
      <c r="D14" s="2">
        <v>356552.17541167932</v>
      </c>
      <c r="E14" s="3">
        <v>0</v>
      </c>
      <c r="F14" s="4">
        <v>0</v>
      </c>
      <c r="G14" s="2">
        <v>1149</v>
      </c>
      <c r="H14" s="2">
        <v>103046.59859198215</v>
      </c>
      <c r="I14" s="3">
        <v>0</v>
      </c>
      <c r="J14" s="24">
        <v>0</v>
      </c>
      <c r="K14" s="24">
        <v>17</v>
      </c>
      <c r="L14" s="24">
        <v>1533.396090001484</v>
      </c>
      <c r="M14" s="25">
        <v>17</v>
      </c>
      <c r="N14" s="5">
        <v>1533.396090001484</v>
      </c>
      <c r="O14" s="24">
        <v>2731</v>
      </c>
      <c r="P14" s="4">
        <v>249216.07969825182</v>
      </c>
      <c r="Q14" s="3">
        <v>0</v>
      </c>
      <c r="R14" s="24">
        <v>0</v>
      </c>
      <c r="S14" s="24">
        <v>35</v>
      </c>
      <c r="T14" s="24">
        <v>2756.1010314438754</v>
      </c>
      <c r="U14" s="24">
        <v>0</v>
      </c>
      <c r="V14" s="24">
        <v>0</v>
      </c>
      <c r="W14" s="25">
        <v>35</v>
      </c>
      <c r="X14" s="5">
        <v>2756.1010314438754</v>
      </c>
    </row>
    <row r="15" spans="2:24" x14ac:dyDescent="0.3">
      <c r="B15" s="6" t="s">
        <v>23</v>
      </c>
      <c r="C15" s="2">
        <v>3</v>
      </c>
      <c r="D15" s="2">
        <v>445.21621336180476</v>
      </c>
      <c r="E15" s="3">
        <v>0</v>
      </c>
      <c r="F15" s="4">
        <v>0</v>
      </c>
      <c r="G15" s="2">
        <v>1</v>
      </c>
      <c r="H15" s="2">
        <v>165.43900632558689</v>
      </c>
      <c r="I15" s="3">
        <v>2</v>
      </c>
      <c r="J15" s="24">
        <v>279.77720703621787</v>
      </c>
      <c r="K15" s="24">
        <v>0</v>
      </c>
      <c r="L15" s="24">
        <v>0</v>
      </c>
      <c r="M15" s="25">
        <v>2</v>
      </c>
      <c r="N15" s="5">
        <v>279.77720703621787</v>
      </c>
      <c r="O15" s="24">
        <v>0</v>
      </c>
      <c r="P15" s="4">
        <v>0</v>
      </c>
      <c r="Q15" s="3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5">
        <v>0</v>
      </c>
      <c r="X15" s="5">
        <v>0</v>
      </c>
    </row>
    <row r="16" spans="2:24" x14ac:dyDescent="0.3">
      <c r="B16" s="6" t="s">
        <v>24</v>
      </c>
      <c r="C16" s="2">
        <v>495</v>
      </c>
      <c r="D16" s="2">
        <v>65575.738129464153</v>
      </c>
      <c r="E16" s="3">
        <v>0</v>
      </c>
      <c r="F16" s="4">
        <v>0</v>
      </c>
      <c r="G16" s="2">
        <v>0</v>
      </c>
      <c r="H16" s="2">
        <v>0</v>
      </c>
      <c r="I16" s="3">
        <v>373</v>
      </c>
      <c r="J16" s="24">
        <v>35204.468390233735</v>
      </c>
      <c r="K16" s="24">
        <v>0</v>
      </c>
      <c r="L16" s="24">
        <v>0</v>
      </c>
      <c r="M16" s="25">
        <v>373</v>
      </c>
      <c r="N16" s="5">
        <v>35204.468390233735</v>
      </c>
      <c r="O16" s="24">
        <v>18</v>
      </c>
      <c r="P16" s="4">
        <v>1660.4103566161252</v>
      </c>
      <c r="Q16" s="3">
        <v>0</v>
      </c>
      <c r="R16" s="24">
        <v>0</v>
      </c>
      <c r="S16" s="24">
        <v>0</v>
      </c>
      <c r="T16" s="24">
        <v>0</v>
      </c>
      <c r="U16" s="24">
        <v>104</v>
      </c>
      <c r="V16" s="24">
        <v>28710.859382614297</v>
      </c>
      <c r="W16" s="25">
        <v>104</v>
      </c>
      <c r="X16" s="5">
        <v>28710.859382614297</v>
      </c>
    </row>
    <row r="17" spans="2:24" x14ac:dyDescent="0.3">
      <c r="B17" s="6" t="s">
        <v>25</v>
      </c>
      <c r="C17" s="2">
        <v>2761</v>
      </c>
      <c r="D17" s="2">
        <v>238291.95909813777</v>
      </c>
      <c r="E17" s="3">
        <v>26</v>
      </c>
      <c r="F17" s="4">
        <v>2139.4318687733617</v>
      </c>
      <c r="G17" s="2">
        <v>0</v>
      </c>
      <c r="H17" s="2">
        <v>0</v>
      </c>
      <c r="I17" s="3">
        <v>64</v>
      </c>
      <c r="J17" s="24">
        <v>5739.1108860745735</v>
      </c>
      <c r="K17" s="24">
        <v>0</v>
      </c>
      <c r="L17" s="24">
        <v>0</v>
      </c>
      <c r="M17" s="25">
        <v>64</v>
      </c>
      <c r="N17" s="5">
        <v>5739.1108860745735</v>
      </c>
      <c r="O17" s="24">
        <v>2657</v>
      </c>
      <c r="P17" s="4">
        <v>229190.88384684792</v>
      </c>
      <c r="Q17" s="3">
        <v>0</v>
      </c>
      <c r="R17" s="24">
        <v>0</v>
      </c>
      <c r="S17" s="24">
        <v>14</v>
      </c>
      <c r="T17" s="24">
        <v>1222.532496441921</v>
      </c>
      <c r="U17" s="24">
        <v>0</v>
      </c>
      <c r="V17" s="24">
        <v>0</v>
      </c>
      <c r="W17" s="25">
        <v>14</v>
      </c>
      <c r="X17" s="5">
        <v>1222.532496441921</v>
      </c>
    </row>
    <row r="18" spans="2:24" x14ac:dyDescent="0.3">
      <c r="B18" s="6" t="s">
        <v>26</v>
      </c>
      <c r="C18" s="2">
        <v>0</v>
      </c>
      <c r="D18" s="2">
        <v>0</v>
      </c>
      <c r="E18" s="3">
        <v>0</v>
      </c>
      <c r="F18" s="4">
        <v>0</v>
      </c>
      <c r="G18" s="2">
        <v>0</v>
      </c>
      <c r="H18" s="2">
        <v>0</v>
      </c>
      <c r="I18" s="3">
        <v>0</v>
      </c>
      <c r="J18" s="24">
        <v>0</v>
      </c>
      <c r="K18" s="24">
        <v>0</v>
      </c>
      <c r="L18" s="24">
        <v>0</v>
      </c>
      <c r="M18" s="25">
        <v>0</v>
      </c>
      <c r="N18" s="5">
        <v>0</v>
      </c>
      <c r="O18" s="24">
        <v>0</v>
      </c>
      <c r="P18" s="4">
        <v>0</v>
      </c>
      <c r="Q18" s="3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5">
        <v>0</v>
      </c>
      <c r="X18" s="5">
        <v>0</v>
      </c>
    </row>
    <row r="19" spans="2:24" x14ac:dyDescent="0.3">
      <c r="B19" s="6" t="s">
        <v>58</v>
      </c>
      <c r="C19" s="2">
        <v>151</v>
      </c>
      <c r="D19" s="2">
        <v>9892.1927037223068</v>
      </c>
      <c r="E19" s="3">
        <v>0</v>
      </c>
      <c r="F19" s="4">
        <v>0</v>
      </c>
      <c r="G19" s="2">
        <v>0</v>
      </c>
      <c r="H19" s="2">
        <v>0</v>
      </c>
      <c r="I19" s="3">
        <v>45</v>
      </c>
      <c r="J19" s="24">
        <v>2994.6211626487798</v>
      </c>
      <c r="K19" s="24">
        <v>2</v>
      </c>
      <c r="L19" s="24">
        <v>126.01814034469304</v>
      </c>
      <c r="M19" s="25">
        <v>47</v>
      </c>
      <c r="N19" s="5">
        <v>3120.6393029934729</v>
      </c>
      <c r="O19" s="24">
        <v>91</v>
      </c>
      <c r="P19" s="4">
        <v>5839.0822584386151</v>
      </c>
      <c r="Q19" s="3">
        <v>13</v>
      </c>
      <c r="R19" s="24">
        <v>932.4711422902177</v>
      </c>
      <c r="S19" s="24">
        <v>0</v>
      </c>
      <c r="T19" s="24">
        <v>0</v>
      </c>
      <c r="U19" s="24">
        <v>0</v>
      </c>
      <c r="V19" s="24">
        <v>0</v>
      </c>
      <c r="W19" s="25">
        <v>13</v>
      </c>
      <c r="X19" s="5">
        <v>932.4711422902177</v>
      </c>
    </row>
    <row r="20" spans="2:24" x14ac:dyDescent="0.3">
      <c r="B20" s="6" t="s">
        <v>27</v>
      </c>
      <c r="C20" s="2">
        <v>0</v>
      </c>
      <c r="D20" s="2">
        <v>0</v>
      </c>
      <c r="E20" s="3">
        <v>0</v>
      </c>
      <c r="F20" s="4">
        <v>0</v>
      </c>
      <c r="G20" s="2">
        <v>0</v>
      </c>
      <c r="H20" s="2">
        <v>0</v>
      </c>
      <c r="I20" s="3">
        <v>0</v>
      </c>
      <c r="J20" s="24">
        <v>0</v>
      </c>
      <c r="K20" s="24">
        <v>0</v>
      </c>
      <c r="L20" s="24">
        <v>0</v>
      </c>
      <c r="M20" s="25">
        <v>0</v>
      </c>
      <c r="N20" s="5">
        <v>0</v>
      </c>
      <c r="O20" s="24">
        <v>0</v>
      </c>
      <c r="P20" s="4">
        <v>0</v>
      </c>
      <c r="Q20" s="3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5">
        <v>0</v>
      </c>
      <c r="X20" s="5">
        <v>0</v>
      </c>
    </row>
    <row r="21" spans="2:24" x14ac:dyDescent="0.3">
      <c r="B21" s="6" t="s">
        <v>0</v>
      </c>
      <c r="C21" s="2">
        <v>12</v>
      </c>
      <c r="D21" s="2">
        <v>589.46339992399919</v>
      </c>
      <c r="E21" s="3">
        <v>0</v>
      </c>
      <c r="F21" s="4">
        <v>0</v>
      </c>
      <c r="G21" s="2">
        <v>12</v>
      </c>
      <c r="H21" s="2">
        <v>589.46339992399919</v>
      </c>
      <c r="I21" s="3">
        <v>0</v>
      </c>
      <c r="J21" s="24">
        <v>0</v>
      </c>
      <c r="K21" s="24">
        <v>0</v>
      </c>
      <c r="L21" s="24">
        <v>0</v>
      </c>
      <c r="M21" s="25">
        <v>0</v>
      </c>
      <c r="N21" s="5">
        <v>0</v>
      </c>
      <c r="O21" s="24">
        <v>0</v>
      </c>
      <c r="P21" s="4">
        <v>0</v>
      </c>
      <c r="Q21" s="3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5">
        <v>0</v>
      </c>
      <c r="X21" s="5">
        <v>0</v>
      </c>
    </row>
    <row r="22" spans="2:24" x14ac:dyDescent="0.3">
      <c r="B22" s="6" t="s">
        <v>62</v>
      </c>
      <c r="C22" s="2">
        <v>1</v>
      </c>
      <c r="D22" s="2">
        <v>72.697377057792139</v>
      </c>
      <c r="E22" s="3">
        <v>0</v>
      </c>
      <c r="F22" s="4">
        <v>0</v>
      </c>
      <c r="G22" s="2">
        <v>0</v>
      </c>
      <c r="H22" s="2">
        <v>0</v>
      </c>
      <c r="I22" s="3">
        <v>0</v>
      </c>
      <c r="J22" s="24">
        <v>0</v>
      </c>
      <c r="K22" s="24">
        <v>0</v>
      </c>
      <c r="L22" s="24">
        <v>0</v>
      </c>
      <c r="M22" s="25">
        <v>0</v>
      </c>
      <c r="N22" s="5">
        <v>0</v>
      </c>
      <c r="O22" s="24">
        <v>1</v>
      </c>
      <c r="P22" s="4">
        <v>72.697377057792139</v>
      </c>
      <c r="Q22" s="3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5">
        <v>0</v>
      </c>
      <c r="X22" s="5">
        <v>0</v>
      </c>
    </row>
    <row r="23" spans="2:24" x14ac:dyDescent="0.3">
      <c r="B23" s="6" t="s">
        <v>63</v>
      </c>
      <c r="C23" s="2">
        <v>2</v>
      </c>
      <c r="D23" s="2">
        <v>90.080167568454186</v>
      </c>
      <c r="E23" s="3">
        <v>0</v>
      </c>
      <c r="F23" s="4">
        <v>0</v>
      </c>
      <c r="G23" s="2">
        <v>0</v>
      </c>
      <c r="H23" s="2">
        <v>0</v>
      </c>
      <c r="I23" s="3">
        <v>0</v>
      </c>
      <c r="J23" s="2">
        <v>0</v>
      </c>
      <c r="K23" s="2">
        <v>0</v>
      </c>
      <c r="L23" s="2">
        <v>0</v>
      </c>
      <c r="M23" s="42">
        <v>0</v>
      </c>
      <c r="N23" s="5">
        <v>0</v>
      </c>
      <c r="O23" s="2">
        <v>2</v>
      </c>
      <c r="P23" s="4">
        <v>90.080167568454186</v>
      </c>
      <c r="Q23" s="3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42">
        <v>0</v>
      </c>
      <c r="X23" s="5">
        <v>0</v>
      </c>
    </row>
    <row r="24" spans="2:24" x14ac:dyDescent="0.3">
      <c r="B24" s="6" t="s">
        <v>64</v>
      </c>
      <c r="C24" s="2">
        <v>1</v>
      </c>
      <c r="D24" s="2">
        <v>47.501693694209067</v>
      </c>
      <c r="E24" s="3">
        <v>0</v>
      </c>
      <c r="F24" s="4">
        <v>0</v>
      </c>
      <c r="G24" s="2">
        <v>0</v>
      </c>
      <c r="H24" s="2">
        <v>0</v>
      </c>
      <c r="I24" s="3">
        <v>0</v>
      </c>
      <c r="J24" s="24">
        <v>0</v>
      </c>
      <c r="K24" s="24">
        <v>0</v>
      </c>
      <c r="L24" s="24">
        <v>0</v>
      </c>
      <c r="M24" s="25">
        <v>0</v>
      </c>
      <c r="N24" s="5">
        <v>0</v>
      </c>
      <c r="O24" s="24">
        <v>1</v>
      </c>
      <c r="P24" s="4">
        <v>47.501693694209067</v>
      </c>
      <c r="Q24" s="3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5">
        <v>0</v>
      </c>
      <c r="X24" s="5">
        <v>0</v>
      </c>
    </row>
    <row r="25" spans="2:24" x14ac:dyDescent="0.3">
      <c r="B25" s="13" t="s">
        <v>65</v>
      </c>
      <c r="C25" s="68">
        <v>13</v>
      </c>
      <c r="D25" s="68">
        <v>1500.9503386771316</v>
      </c>
      <c r="E25" s="69">
        <v>0</v>
      </c>
      <c r="F25" s="70">
        <v>0</v>
      </c>
      <c r="G25" s="68">
        <v>0</v>
      </c>
      <c r="H25" s="68">
        <v>0</v>
      </c>
      <c r="I25" s="69">
        <v>4</v>
      </c>
      <c r="J25" s="68">
        <v>521.6960073190254</v>
      </c>
      <c r="K25" s="68">
        <v>4</v>
      </c>
      <c r="L25" s="68">
        <v>404.64548947396685</v>
      </c>
      <c r="M25" s="71">
        <v>8</v>
      </c>
      <c r="N25" s="72">
        <v>926.3414967929923</v>
      </c>
      <c r="O25" s="68">
        <v>5</v>
      </c>
      <c r="P25" s="70">
        <v>574.60884188413934</v>
      </c>
      <c r="Q25" s="69">
        <v>0</v>
      </c>
      <c r="R25" s="68">
        <v>0</v>
      </c>
      <c r="S25" s="68">
        <v>0</v>
      </c>
      <c r="T25" s="68">
        <v>0</v>
      </c>
      <c r="U25" s="68">
        <v>0</v>
      </c>
      <c r="V25" s="68">
        <v>0</v>
      </c>
      <c r="W25" s="71">
        <v>0</v>
      </c>
      <c r="X25" s="72">
        <v>0</v>
      </c>
    </row>
    <row r="26" spans="2:24" x14ac:dyDescent="0.3">
      <c r="B26" s="62" t="s">
        <v>4</v>
      </c>
      <c r="C26" s="63">
        <v>9309</v>
      </c>
      <c r="D26" s="63">
        <v>874799.45159704913</v>
      </c>
      <c r="E26" s="64">
        <v>26</v>
      </c>
      <c r="F26" s="65">
        <v>2139.4318687733617</v>
      </c>
      <c r="G26" s="63">
        <v>1162</v>
      </c>
      <c r="H26" s="63">
        <v>103801.50099823174</v>
      </c>
      <c r="I26" s="64">
        <v>488</v>
      </c>
      <c r="J26" s="63">
        <v>44739.673653312333</v>
      </c>
      <c r="K26" s="63">
        <v>23</v>
      </c>
      <c r="L26" s="63">
        <v>2064.059719820144</v>
      </c>
      <c r="M26" s="66">
        <v>511</v>
      </c>
      <c r="N26" s="67">
        <v>46803.733373132476</v>
      </c>
      <c r="O26" s="63">
        <v>7444</v>
      </c>
      <c r="P26" s="65">
        <v>688432.82130412117</v>
      </c>
      <c r="Q26" s="64">
        <v>13</v>
      </c>
      <c r="R26" s="63">
        <v>932.4711422902177</v>
      </c>
      <c r="S26" s="63">
        <v>49</v>
      </c>
      <c r="T26" s="63">
        <v>3978.6335278857964</v>
      </c>
      <c r="U26" s="63">
        <v>104</v>
      </c>
      <c r="V26" s="63">
        <v>28710.859382614297</v>
      </c>
      <c r="W26" s="66">
        <v>166</v>
      </c>
      <c r="X26" s="67">
        <v>33621.96405279031</v>
      </c>
    </row>
    <row r="27" spans="2:24" s="20" customFormat="1" x14ac:dyDescent="0.3">
      <c r="B27" s="20" t="s">
        <v>46</v>
      </c>
      <c r="D27" s="21">
        <v>36.696602021624429</v>
      </c>
      <c r="E27" s="23"/>
      <c r="F27" s="28">
        <v>8.9746146613863625E-2</v>
      </c>
      <c r="H27" s="21">
        <v>4.3543264281033647</v>
      </c>
      <c r="I27" s="23"/>
      <c r="J27" s="21">
        <v>1.8767661498137327</v>
      </c>
      <c r="K27" s="26"/>
      <c r="L27" s="21">
        <v>8.6584391369731575E-2</v>
      </c>
      <c r="M27" s="26"/>
      <c r="N27" s="28">
        <v>1.963350541183464</v>
      </c>
      <c r="P27" s="21">
        <v>28.878784978546321</v>
      </c>
      <c r="Q27" s="23"/>
      <c r="R27" s="21">
        <v>3.9115848029858395E-2</v>
      </c>
      <c r="S27" s="26"/>
      <c r="T27" s="21">
        <v>0.16689805977378275</v>
      </c>
      <c r="U27" s="26"/>
      <c r="V27" s="21">
        <v>1.2043800193737713</v>
      </c>
      <c r="W27" s="26"/>
      <c r="X27" s="28">
        <v>1.4103939271774124</v>
      </c>
    </row>
    <row r="28" spans="2:24" s="20" customFormat="1" x14ac:dyDescent="0.3">
      <c r="D28" s="21"/>
      <c r="E28" s="26"/>
      <c r="F28" s="60"/>
      <c r="H28" s="21"/>
      <c r="I28" s="26"/>
      <c r="J28" s="21"/>
      <c r="K28" s="26"/>
      <c r="L28" s="21"/>
      <c r="M28" s="26"/>
      <c r="N28" s="60"/>
      <c r="P28" s="21"/>
      <c r="Q28" s="26"/>
      <c r="R28" s="21"/>
      <c r="S28" s="26"/>
      <c r="T28" s="21"/>
      <c r="U28" s="26"/>
      <c r="V28" s="21"/>
      <c r="W28" s="26"/>
      <c r="X28" s="60"/>
    </row>
    <row r="29" spans="2:24" x14ac:dyDescent="0.3">
      <c r="B29" s="6" t="s">
        <v>28</v>
      </c>
      <c r="C29" s="8"/>
      <c r="D29" s="8"/>
      <c r="E29" s="8"/>
      <c r="F29" s="8"/>
      <c r="G29" s="8"/>
      <c r="H29" s="8"/>
      <c r="I29" s="8"/>
      <c r="J29" s="8"/>
      <c r="K29" s="8"/>
      <c r="L29" s="8"/>
      <c r="P29" s="22"/>
    </row>
    <row r="30" spans="2:24" x14ac:dyDescent="0.3">
      <c r="B30" s="9"/>
      <c r="C30" s="8"/>
      <c r="D30" s="8"/>
      <c r="E30" s="8"/>
      <c r="F30" s="8"/>
      <c r="G30" s="8"/>
      <c r="H30" s="8"/>
      <c r="I30" s="8"/>
      <c r="J30" s="8"/>
      <c r="K30" s="8"/>
      <c r="L30" s="8"/>
    </row>
    <row r="32" spans="2:24" x14ac:dyDescent="0.3">
      <c r="B32" s="6" t="s">
        <v>33</v>
      </c>
    </row>
    <row r="33" spans="2:22" x14ac:dyDescent="0.3">
      <c r="B33" s="6" t="s">
        <v>51</v>
      </c>
    </row>
    <row r="34" spans="2:22" x14ac:dyDescent="0.3">
      <c r="B34" s="6" t="s">
        <v>48</v>
      </c>
    </row>
    <row r="35" spans="2:22" x14ac:dyDescent="0.3">
      <c r="B35" s="6" t="s">
        <v>49</v>
      </c>
    </row>
    <row r="36" spans="2:22" x14ac:dyDescent="0.3">
      <c r="B36" s="6" t="s">
        <v>50</v>
      </c>
    </row>
    <row r="37" spans="2:22" x14ac:dyDescent="0.3">
      <c r="B37" s="6" t="s">
        <v>74</v>
      </c>
    </row>
    <row r="39" spans="2:22" x14ac:dyDescent="0.3">
      <c r="B39" s="82" t="s">
        <v>34</v>
      </c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</row>
    <row r="40" spans="2:22" x14ac:dyDescent="0.3">
      <c r="B40" s="83" t="s">
        <v>35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</row>
    <row r="41" spans="2:22" x14ac:dyDescent="0.3">
      <c r="B41" s="84" t="s">
        <v>72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</row>
    <row r="42" spans="2:22" x14ac:dyDescent="0.3"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</row>
    <row r="43" spans="2:22" x14ac:dyDescent="0.3"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</row>
    <row r="44" spans="2:22" x14ac:dyDescent="0.3">
      <c r="B44" s="84" t="s">
        <v>36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</row>
    <row r="45" spans="2:22" x14ac:dyDescent="0.3"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</row>
    <row r="46" spans="2:22" x14ac:dyDescent="0.3">
      <c r="B46" s="81" t="s">
        <v>37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</row>
    <row r="47" spans="2:22" x14ac:dyDescent="0.3">
      <c r="B47" s="85" t="s">
        <v>38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</row>
    <row r="48" spans="2:22" x14ac:dyDescent="0.3"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</row>
    <row r="49" spans="2:22" x14ac:dyDescent="0.3">
      <c r="B49" s="81" t="s">
        <v>39</v>
      </c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</row>
    <row r="50" spans="2:22" x14ac:dyDescent="0.3">
      <c r="B50" s="81" t="s">
        <v>40</v>
      </c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</row>
    <row r="51" spans="2:22" x14ac:dyDescent="0.3">
      <c r="B51" s="81" t="s">
        <v>73</v>
      </c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</row>
    <row r="52" spans="2:22" x14ac:dyDescent="0.3">
      <c r="B52" s="81" t="s">
        <v>41</v>
      </c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</row>
    <row r="54" spans="2:22" x14ac:dyDescent="0.3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52"/>
      <c r="N54" s="52"/>
      <c r="O54" s="13"/>
      <c r="P54" s="13"/>
      <c r="Q54" s="13"/>
      <c r="R54" s="13"/>
      <c r="S54" s="13"/>
      <c r="T54" s="13"/>
      <c r="U54" s="13"/>
      <c r="V54" s="13"/>
    </row>
    <row r="55" spans="2:22" x14ac:dyDescent="0.3">
      <c r="B55" s="27" t="s">
        <v>42</v>
      </c>
    </row>
    <row r="56" spans="2:22" x14ac:dyDescent="0.3">
      <c r="B56" s="19" t="str">
        <f>Indice!B14</f>
        <v>Información al: 18/04/2021</v>
      </c>
    </row>
    <row r="57" spans="2:22" x14ac:dyDescent="0.3">
      <c r="B57" s="6" t="s">
        <v>28</v>
      </c>
    </row>
    <row r="59" spans="2:22" x14ac:dyDescent="0.3">
      <c r="B59" s="6" t="str">
        <f>+Indice!B15</f>
        <v>Actualización: 27/04/2021</v>
      </c>
    </row>
  </sheetData>
  <mergeCells count="26">
    <mergeCell ref="B49:V49"/>
    <mergeCell ref="B50:V50"/>
    <mergeCell ref="B51:V51"/>
    <mergeCell ref="B52:V52"/>
    <mergeCell ref="B39:V39"/>
    <mergeCell ref="B40:V40"/>
    <mergeCell ref="B41:V43"/>
    <mergeCell ref="B44:V45"/>
    <mergeCell ref="B46:V46"/>
    <mergeCell ref="B47:V48"/>
    <mergeCell ref="O6:P6"/>
    <mergeCell ref="Q6:X6"/>
    <mergeCell ref="I7:J8"/>
    <mergeCell ref="K7:L8"/>
    <mergeCell ref="M7:N8"/>
    <mergeCell ref="O7:P8"/>
    <mergeCell ref="Q7:R8"/>
    <mergeCell ref="S7:T8"/>
    <mergeCell ref="U7:V8"/>
    <mergeCell ref="W7:X8"/>
    <mergeCell ref="B5:L5"/>
    <mergeCell ref="B6:B9"/>
    <mergeCell ref="C6:D8"/>
    <mergeCell ref="E6:F8"/>
    <mergeCell ref="G6:H8"/>
    <mergeCell ref="I6:N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Solicitudes y Curses_Reactiva</vt:lpstr>
      <vt:lpstr>Detalle_Reactiva</vt:lpstr>
      <vt:lpstr>Solicitudes y Curses_Posterga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Alvaro Yanez Oyarzun</cp:lastModifiedBy>
  <dcterms:created xsi:type="dcterms:W3CDTF">2020-05-27T13:45:00Z</dcterms:created>
  <dcterms:modified xsi:type="dcterms:W3CDTF">2021-04-28T22:00:10Z</dcterms:modified>
</cp:coreProperties>
</file>