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  <c r="P19" i="20" l="1"/>
  <c r="Q19" i="20"/>
  <c r="R19" i="20"/>
  <c r="R18" i="20"/>
  <c r="G12" i="19" l="1"/>
  <c r="H12" i="19"/>
  <c r="F12" i="19"/>
</calcChain>
</file>

<file path=xl/sharedStrings.xml><?xml version="1.0" encoding="utf-8"?>
<sst xmlns="http://schemas.openxmlformats.org/spreadsheetml/2006/main" count="175" uniqueCount="72">
  <si>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</si>
  <si>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</si>
  <si>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</si>
  <si>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</si>
  <si>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</si>
  <si>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</si>
  <si>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</si>
  <si>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</si>
  <si>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</si>
  <si>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</si>
  <si>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</si>
  <si>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</si>
  <si>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</si>
  <si>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</si>
  <si>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</si>
  <si>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</si>
  <si>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</si>
  <si>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</si>
  <si>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</si>
  <si>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</si>
  <si>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</si>
  <si>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</si>
  <si>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</si>
  <si>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</si>
  <si>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</si>
  <si>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</si>
  <si>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</si>
  <si>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</si>
  <si>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</si>
  <si>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</si>
  <si>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</si>
  <si>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</si>
  <si>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</si>
  <si>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</si>
  <si>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</si>
  <si>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</si>
  <si>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</si>
  <si>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</si>
  <si>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</si>
  <si>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</si>
  <si>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</si>
  <si>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</si>
  <si>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</si>
  <si>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</si>
  <si>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</si>
  <si>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</si>
  <si>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</si>
  <si>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</si>
  <si>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</si>
  <si>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</si>
  <si>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</si>
  <si>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</si>
  <si>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</si>
  <si>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</si>
  <si>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</si>
  <si>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</si>
  <si>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</si>
  <si>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</si>
  <si>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</si>
  <si>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</si>
  <si>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</si>
  <si>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</si>
  <si>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</si>
  <si>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</si>
  <si>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</si>
  <si>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(1)         : U.F. al  31 de Octubre de 2019 es de $28.065,35</t>
  </si>
  <si>
    <t>al 31 de octubre de 2019</t>
  </si>
  <si>
    <t>Fondo de Inversión Asset Rentas Residenciales</t>
  </si>
  <si>
    <t>Scotia Corredores de Bolsa Chile Limitada</t>
  </si>
  <si>
    <t>UF</t>
  </si>
  <si>
    <t>Banco BICE</t>
  </si>
  <si>
    <t>*Actualizado el 30/04/2021 para corregir la razón social y la colocación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</si>
</sst>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0" borderId="0" xfId="0" applyFont="1"/>
    <xf numFmtId="0" fontId="14" fillId="0" borderId="0" xfId="0" applyFont="1" applyFill="1"/>
    <xf numFmtId="4" fontId="14" fillId="0" borderId="0" xfId="0" applyNumberFormat="1" applyFont="1"/>
    <xf numFmtId="3" fontId="14" fillId="0" borderId="0" xfId="0" applyNumberFormat="1" applyFont="1" applyFill="1"/>
    <xf numFmtId="4" fontId="14" fillId="0" borderId="0" xfId="0" applyNumberFormat="1" applyFont="1" applyFill="1"/>
    <xf numFmtId="179" fontId="14" fillId="0" borderId="0" xfId="0" applyNumberFormat="1" applyFont="1" applyFill="1" applyBorder="1"/>
    <xf numFmtId="41" fontId="14" fillId="0" borderId="0" xfId="17" applyFont="1" applyFill="1"/>
    <xf numFmtId="0" fontId="3" fillId="0" borderId="6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0" fontId="13" fillId="5" borderId="0" xfId="1" applyFont="1" applyFill="1" applyBorder="1" applyAlignment="1" applyProtection="1">
      <alignment horizontal="center" vertical="center" wrapText="1"/>
    </xf>
    <xf numFmtId="167" fontId="13" fillId="5" borderId="0" xfId="1" applyNumberFormat="1" applyFont="1" applyFill="1" applyBorder="1" applyAlignment="1" applyProtection="1">
      <alignment horizontal="center" vertical="center" wrapText="1"/>
    </xf>
    <xf numFmtId="14" fontId="13" fillId="5" borderId="0" xfId="1" applyNumberFormat="1" applyFont="1" applyFill="1" applyBorder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3" fontId="13" fillId="5" borderId="0" xfId="1" applyNumberFormat="1" applyFont="1" applyFill="1" applyBorder="1" applyAlignment="1">
      <alignment horizontal="center" vertical="center" wrapText="1"/>
    </xf>
    <xf numFmtId="41" fontId="13" fillId="5" borderId="0" xfId="17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6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3.4531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66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8" t="s">
        <v>71</v>
      </c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5" t="s">
        <v>7</v>
      </c>
      <c r="K6" s="246"/>
      <c r="L6" s="247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28"/>
    </row>
    <row r="7" spans="2:28" s="149" customFormat="1" x14ac:dyDescent="0.35">
      <c r="B7" s="235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29"/>
      <c r="Z7" s="230"/>
      <c r="AA7" s="230"/>
    </row>
    <row r="8" spans="2:28" s="149" customFormat="1" ht="15.75" customHeight="1" x14ac:dyDescent="0.35">
      <c r="B8" s="235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56130700</v>
      </c>
      <c r="Q8" s="127">
        <v>385113</v>
      </c>
      <c r="R8" s="127">
        <v>56515813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34"/>
      <c r="Z8" s="231"/>
      <c r="AA8" s="232"/>
      <c r="AB8" s="222"/>
    </row>
    <row r="9" spans="2:28" s="149" customFormat="1" x14ac:dyDescent="0.35">
      <c r="B9" s="235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29"/>
      <c r="Z9" s="231"/>
      <c r="AA9" s="231"/>
      <c r="AB9" s="222"/>
    </row>
    <row r="10" spans="2:28" s="149" customFormat="1" x14ac:dyDescent="0.35">
      <c r="B10" s="235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0"/>
      <c r="Z10" s="229"/>
      <c r="AA10" s="229"/>
    </row>
    <row r="11" spans="2:28" s="149" customFormat="1" x14ac:dyDescent="0.35">
      <c r="B11" s="235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29"/>
      <c r="Z11" s="229"/>
      <c r="AA11" s="229"/>
    </row>
    <row r="12" spans="2:28" s="149" customFormat="1" x14ac:dyDescent="0.35">
      <c r="B12" s="235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29"/>
      <c r="Z12" s="229"/>
      <c r="AA12" s="229"/>
    </row>
    <row r="13" spans="2:28" s="149" customFormat="1" x14ac:dyDescent="0.35">
      <c r="B13" s="235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42098025</v>
      </c>
      <c r="Q13" s="127">
        <v>68080</v>
      </c>
      <c r="R13" s="127">
        <v>42166105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34"/>
      <c r="Z13" s="231"/>
      <c r="AA13" s="232"/>
      <c r="AB13" s="222"/>
    </row>
    <row r="14" spans="2:28" s="207" customFormat="1" x14ac:dyDescent="0.35">
      <c r="B14" s="235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33"/>
      <c r="Z14" s="231"/>
      <c r="AA14" s="231"/>
      <c r="AB14" s="227"/>
    </row>
    <row r="15" spans="2:28" s="149" customFormat="1" x14ac:dyDescent="0.35">
      <c r="B15" s="235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70163375</v>
      </c>
      <c r="Q15" s="127">
        <v>500265</v>
      </c>
      <c r="R15" s="127">
        <v>70633640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29"/>
      <c r="Z15" s="231"/>
      <c r="AA15" s="232"/>
      <c r="AB15" s="222"/>
    </row>
    <row r="16" spans="2:28" s="149" customFormat="1" x14ac:dyDescent="0.35">
      <c r="B16" s="235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35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152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24697508</v>
      </c>
      <c r="Q18" s="127">
        <v>9183.7999999999993</v>
      </c>
      <c r="R18" s="127">
        <f>+Q18+P18</f>
        <v>24706691.800000001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193089608</v>
      </c>
      <c r="Q19" s="158">
        <f>+Q8+Q13+Q15+Q18</f>
        <v>962641.8</v>
      </c>
      <c r="R19" s="158">
        <f>+R8+R13+R15+R18</f>
        <v>194022249.80000001</v>
      </c>
      <c r="S19" s="172"/>
      <c r="T19" s="58"/>
      <c r="U19" s="58"/>
      <c r="V19" s="58"/>
      <c r="W19" s="58"/>
      <c r="X19" s="173"/>
      <c r="Y19" s="229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65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1" sqref="B11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66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236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G8</f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11" sqref="A11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66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244" t="s">
        <v>67</v>
      </c>
      <c r="C7" s="147" t="s">
        <v>68</v>
      </c>
      <c r="D7" s="240" t="s">
        <v>70</v>
      </c>
      <c r="E7" s="237" t="s">
        <v>32</v>
      </c>
      <c r="F7" s="237">
        <v>963</v>
      </c>
      <c r="G7" s="238" t="s">
        <v>27</v>
      </c>
      <c r="H7" s="239">
        <v>43748</v>
      </c>
      <c r="I7" s="240" t="s">
        <v>69</v>
      </c>
      <c r="J7" s="241">
        <v>880000</v>
      </c>
      <c r="K7" s="242">
        <v>24703813300</v>
      </c>
      <c r="L7" s="242">
        <v>24328501559</v>
      </c>
      <c r="M7" s="242">
        <v>266661203</v>
      </c>
      <c r="N7" s="243">
        <v>2.8999999999999998E-3</v>
      </c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f>K7</f>
        <v>24703813300</v>
      </c>
      <c r="L10" s="58">
        <f>L7</f>
        <v>24328501559</v>
      </c>
      <c r="M10" s="58">
        <f>M7</f>
        <v>266661203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2021-04-30T15:04:49Z</dcterms:modified>
</cp:coreProperties>
</file>