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48" windowWidth="15588" windowHeight="5040"/>
  </bookViews>
  <sheets>
    <sheet name="Anexo pasivos TRIMESTRAL" sheetId="1" r:id="rId1"/>
  </sheets>
  <externalReferences>
    <externalReference r:id="rId2"/>
    <externalReference r:id="rId3"/>
    <externalReference r:id="rId4"/>
  </externalReferences>
  <definedNames>
    <definedName name="INSTIT">[1]PARAMETROS!$B$3:$D$40</definedName>
    <definedName name="INSTIT2">[2]PARAMETROS!$C$3:$D$41</definedName>
    <definedName name="MES">[3]PARAMETROS!$F$4:$G$15</definedName>
  </definedNames>
  <calcPr calcId="145621"/>
</workbook>
</file>

<file path=xl/calcChain.xml><?xml version="1.0" encoding="utf-8"?>
<calcChain xmlns="http://schemas.openxmlformats.org/spreadsheetml/2006/main">
  <c r="A43" i="1" l="1"/>
  <c r="A4" i="1"/>
</calcChain>
</file>

<file path=xl/sharedStrings.xml><?xml version="1.0" encoding="utf-8"?>
<sst xmlns="http://schemas.openxmlformats.org/spreadsheetml/2006/main" count="47" uniqueCount="45">
  <si>
    <t>A N E X O</t>
  </si>
  <si>
    <t>(Cifras en millones de pesos)</t>
  </si>
  <si>
    <t xml:space="preserve">PATRIMONIO </t>
  </si>
  <si>
    <t>RESULTADOS</t>
  </si>
  <si>
    <t>INSTITUCIONES</t>
  </si>
  <si>
    <t>DEPÓSITOS Y CAPTACIONES</t>
  </si>
  <si>
    <t>OBLIGACIONES POR LETRAS DE CRÉDITO</t>
  </si>
  <si>
    <t>PATRIMONIO</t>
  </si>
  <si>
    <t>ATRIBUIBLE A LOS PROPIETARIOS</t>
  </si>
  <si>
    <t>INTERÉS NO CONTROLADOR</t>
  </si>
  <si>
    <t>DEL EJERCICIO</t>
  </si>
  <si>
    <t>NÚMERO DE ACCIONES SUSCRITAS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</si>
  <si>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</si>
  <si>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</si>
  <si>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</si>
  <si>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</si>
  <si>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</si>
  <si>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</si>
  <si>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</si>
  <si>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</si>
  <si>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</si>
  <si>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</si>
  <si>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</si>
  <si>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</si>
  <si>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</si>
  <si>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</si>
  <si>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</si>
  <si>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</si>
  <si>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</si>
  <si>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</si>
  <si>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</si>
  <si>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</si>
  <si>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</si>
  <si>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</si>
  <si>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</si>
  <si>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</si>
  <si>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 CHILENO</t>
  </si>
  <si>
    <t>COMPAÑIAS DE LEASING</t>
  </si>
  <si>
    <t>CAPITAL Y RESERVAS (MM$)</t>
  </si>
  <si>
    <t>RESULTADO DEL EJERCICIO (MM$)</t>
  </si>
  <si>
    <t>NUMERO DE ACCIONES SUSCRITAS</t>
  </si>
  <si>
    <t>SOCIEDADES DE LEASING INMOBILIARIO</t>
  </si>
  <si>
    <t>BANDESARROLLO SOC. DE LEASING INMOBILIARIO S.A.</t>
  </si>
  <si>
    <t>BBVA SOC. DE LEASING INMOBILIARIO S.A.</t>
  </si>
  <si>
    <t>TOTAL COMPAÑIAS DE LEASING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</si>
</sst>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_(* #,##0.00_);_(* \(#,##0.00\);_(* &quot;-&quot;??_);_(@_)"/>
  </numFmts>
  <fonts count="52" x14ac:knownFonts="1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8"/>
      <name val="Arial"/>
      <family val="2"/>
      <charset val="1"/>
    </font>
    <font>
      <i/>
      <sz val="9"/>
      <name val="Arial"/>
      <family val="2"/>
      <charset val="1"/>
    </font>
    <font>
      <i/>
      <sz val="9"/>
      <name val="Arial"/>
      <family val="2"/>
    </font>
    <font>
      <b/>
      <sz val="8"/>
      <color indexed="12"/>
      <name val="Arial"/>
      <family val="2"/>
      <charset val="1"/>
    </font>
    <font>
      <b/>
      <sz val="8"/>
      <color indexed="12"/>
      <name val="Arial"/>
      <family val="2"/>
    </font>
    <font>
      <b/>
      <sz val="8"/>
      <name val="Arial"/>
      <family val="2"/>
      <charset val="1"/>
    </font>
    <font>
      <b/>
      <sz val="8"/>
      <name val="Arial"/>
      <family val="2"/>
    </font>
    <font>
      <b/>
      <sz val="10"/>
      <name val="Arial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0"/>
      <name val="Arial"/>
    </font>
    <font>
      <sz val="10"/>
      <color indexed="8"/>
      <name val="Tahoma"/>
      <family val="2"/>
      <charset val="1"/>
    </font>
    <font>
      <sz val="10"/>
      <color theme="1"/>
      <name val="Tahoma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0">
    <xf numFmtId="0" fontId="0" fillId="0" borderId="0">
      <alignment vertical="top"/>
    </xf>
    <xf numFmtId="0" fontId="5" fillId="0" borderId="0">
      <alignment vertical="top"/>
    </xf>
    <xf numFmtId="0" fontId="6" fillId="2" borderId="0" applyNumberFormat="0" applyBorder="0" applyProtection="0"/>
    <xf numFmtId="0" fontId="7" fillId="3" borderId="0" applyNumberFormat="0" applyBorder="0" applyAlignment="0" applyProtection="0"/>
    <xf numFmtId="0" fontId="6" fillId="4" borderId="0" applyNumberFormat="0" applyBorder="0" applyProtection="0"/>
    <xf numFmtId="0" fontId="7" fillId="5" borderId="0" applyNumberFormat="0" applyBorder="0" applyAlignment="0" applyProtection="0"/>
    <xf numFmtId="0" fontId="6" fillId="6" borderId="0" applyNumberFormat="0" applyBorder="0" applyProtection="0"/>
    <xf numFmtId="0" fontId="7" fillId="7" borderId="0" applyNumberFormat="0" applyBorder="0" applyAlignment="0" applyProtection="0"/>
    <xf numFmtId="0" fontId="6" fillId="8" borderId="0" applyNumberFormat="0" applyBorder="0" applyProtection="0"/>
    <xf numFmtId="0" fontId="7" fillId="9" borderId="0" applyNumberFormat="0" applyBorder="0" applyAlignment="0" applyProtection="0"/>
    <xf numFmtId="0" fontId="6" fillId="10" borderId="0" applyNumberFormat="0" applyBorder="0" applyProtection="0"/>
    <xf numFmtId="0" fontId="7" fillId="11" borderId="0" applyNumberFormat="0" applyBorder="0" applyAlignment="0" applyProtection="0"/>
    <xf numFmtId="0" fontId="6" fillId="12" borderId="0" applyNumberFormat="0" applyBorder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8" fillId="0" borderId="0"/>
    <xf numFmtId="0" fontId="4" fillId="0" borderId="0"/>
    <xf numFmtId="0" fontId="6" fillId="14" borderId="0" applyNumberFormat="0" applyBorder="0" applyProtection="0"/>
    <xf numFmtId="0" fontId="7" fillId="15" borderId="0" applyNumberFormat="0" applyBorder="0" applyAlignment="0" applyProtection="0"/>
    <xf numFmtId="0" fontId="6" fillId="16" borderId="0" applyNumberFormat="0" applyBorder="0" applyProtection="0"/>
    <xf numFmtId="0" fontId="7" fillId="17" borderId="0" applyNumberFormat="0" applyBorder="0" applyAlignment="0" applyProtection="0"/>
    <xf numFmtId="0" fontId="6" fillId="18" borderId="0" applyNumberFormat="0" applyBorder="0" applyProtection="0"/>
    <xf numFmtId="0" fontId="7" fillId="19" borderId="0" applyNumberFormat="0" applyBorder="0" applyAlignment="0" applyProtection="0"/>
    <xf numFmtId="0" fontId="6" fillId="8" borderId="0" applyNumberFormat="0" applyBorder="0" applyProtection="0"/>
    <xf numFmtId="0" fontId="7" fillId="9" borderId="0" applyNumberFormat="0" applyBorder="0" applyAlignment="0" applyProtection="0"/>
    <xf numFmtId="0" fontId="6" fillId="14" borderId="0" applyNumberFormat="0" applyBorder="0" applyProtection="0"/>
    <xf numFmtId="0" fontId="7" fillId="15" borderId="0" applyNumberFormat="0" applyBorder="0" applyAlignment="0" applyProtection="0"/>
    <xf numFmtId="0" fontId="6" fillId="20" borderId="0" applyNumberFormat="0" applyBorder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9" fillId="22" borderId="0" applyNumberFormat="0" applyBorder="0" applyProtection="0"/>
    <xf numFmtId="0" fontId="10" fillId="23" borderId="0" applyNumberFormat="0" applyBorder="0" applyAlignment="0" applyProtection="0"/>
    <xf numFmtId="0" fontId="9" fillId="16" borderId="0" applyNumberFormat="0" applyBorder="0" applyProtection="0"/>
    <xf numFmtId="0" fontId="10" fillId="17" borderId="0" applyNumberFormat="0" applyBorder="0" applyAlignment="0" applyProtection="0"/>
    <xf numFmtId="0" fontId="9" fillId="18" borderId="0" applyNumberFormat="0" applyBorder="0" applyProtection="0"/>
    <xf numFmtId="0" fontId="10" fillId="19" borderId="0" applyNumberFormat="0" applyBorder="0" applyAlignment="0" applyProtection="0"/>
    <xf numFmtId="0" fontId="9" fillId="24" borderId="0" applyNumberFormat="0" applyBorder="0" applyProtection="0"/>
    <xf numFmtId="0" fontId="10" fillId="25" borderId="0" applyNumberFormat="0" applyBorder="0" applyAlignment="0" applyProtection="0"/>
    <xf numFmtId="0" fontId="9" fillId="26" borderId="0" applyNumberFormat="0" applyBorder="0" applyProtection="0"/>
    <xf numFmtId="0" fontId="10" fillId="27" borderId="0" applyNumberFormat="0" applyBorder="0" applyAlignment="0" applyProtection="0"/>
    <xf numFmtId="0" fontId="9" fillId="28" borderId="0" applyNumberFormat="0" applyBorder="0" applyProtection="0"/>
    <xf numFmtId="0" fontId="10" fillId="29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9" fillId="30" borderId="0" applyNumberFormat="0" applyBorder="0" applyProtection="0"/>
    <xf numFmtId="0" fontId="10" fillId="31" borderId="0" applyNumberFormat="0" applyBorder="0" applyAlignment="0" applyProtection="0"/>
    <xf numFmtId="0" fontId="9" fillId="32" borderId="0" applyNumberFormat="0" applyBorder="0" applyProtection="0"/>
    <xf numFmtId="0" fontId="10" fillId="33" borderId="0" applyNumberFormat="0" applyBorder="0" applyAlignment="0" applyProtection="0"/>
    <xf numFmtId="0" fontId="9" fillId="34" borderId="0" applyNumberFormat="0" applyBorder="0" applyProtection="0"/>
    <xf numFmtId="0" fontId="10" fillId="35" borderId="0" applyNumberFormat="0" applyBorder="0" applyAlignment="0" applyProtection="0"/>
    <xf numFmtId="0" fontId="9" fillId="24" borderId="0" applyNumberFormat="0" applyBorder="0" applyProtection="0"/>
    <xf numFmtId="0" fontId="10" fillId="25" borderId="0" applyNumberFormat="0" applyBorder="0" applyAlignment="0" applyProtection="0"/>
    <xf numFmtId="0" fontId="9" fillId="26" borderId="0" applyNumberFormat="0" applyBorder="0" applyProtection="0"/>
    <xf numFmtId="0" fontId="10" fillId="27" borderId="0" applyNumberFormat="0" applyBorder="0" applyAlignment="0" applyProtection="0"/>
    <xf numFmtId="0" fontId="9" fillId="36" borderId="0" applyNumberFormat="0" applyBorder="0" applyProtection="0"/>
    <xf numFmtId="0" fontId="10" fillId="37" borderId="0" applyNumberFormat="0" applyBorder="0" applyAlignment="0" applyProtection="0"/>
    <xf numFmtId="0" fontId="11" fillId="4" borderId="0" applyNumberFormat="0" applyBorder="0" applyProtection="0"/>
    <xf numFmtId="0" fontId="12" fillId="5" borderId="0" applyNumberFormat="0" applyBorder="0" applyAlignment="0" applyProtection="0"/>
    <xf numFmtId="0" fontId="13" fillId="7" borderId="0" applyNumberFormat="0" applyBorder="0" applyAlignment="0" applyProtection="0"/>
    <xf numFmtId="0" fontId="14" fillId="38" borderId="16" applyNumberFormat="0" applyProtection="0"/>
    <xf numFmtId="0" fontId="15" fillId="39" borderId="16" applyNumberFormat="0" applyAlignment="0" applyProtection="0"/>
    <xf numFmtId="0" fontId="15" fillId="39" borderId="16" applyNumberFormat="0" applyAlignment="0" applyProtection="0"/>
    <xf numFmtId="0" fontId="16" fillId="40" borderId="17" applyNumberFormat="0" applyAlignment="0" applyProtection="0"/>
    <xf numFmtId="0" fontId="17" fillId="0" borderId="18" applyNumberFormat="0" applyFill="0" applyAlignment="0" applyProtection="0"/>
    <xf numFmtId="0" fontId="18" fillId="41" borderId="17" applyNumberFormat="0" applyProtection="0"/>
    <xf numFmtId="0" fontId="16" fillId="40" borderId="17" applyNumberFormat="0" applyAlignment="0" applyProtection="0"/>
    <xf numFmtId="0" fontId="1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37" borderId="0" applyNumberFormat="0" applyBorder="0" applyAlignment="0" applyProtection="0"/>
    <xf numFmtId="0" fontId="20" fillId="13" borderId="16" applyNumberFormat="0" applyAlignment="0" applyProtection="0"/>
    <xf numFmtId="0" fontId="21" fillId="0" borderId="0">
      <alignment vertical="top"/>
    </xf>
    <xf numFmtId="0" fontId="22" fillId="0" borderId="0">
      <alignment vertical="top"/>
    </xf>
    <xf numFmtId="0" fontId="23" fillId="0" borderId="0" applyNumberFormat="0" applyFill="0" applyBorder="0" applyProtection="0"/>
    <xf numFmtId="0" fontId="24" fillId="0" borderId="0" applyNumberFormat="0" applyFill="0" applyBorder="0" applyAlignment="0" applyProtection="0"/>
    <xf numFmtId="0" fontId="25" fillId="6" borderId="0" applyNumberFormat="0" applyBorder="0" applyProtection="0"/>
    <xf numFmtId="0" fontId="13" fillId="7" borderId="0" applyNumberFormat="0" applyBorder="0" applyAlignment="0" applyProtection="0"/>
    <xf numFmtId="0" fontId="26" fillId="0" borderId="19" applyNumberFormat="0" applyFill="0" applyProtection="0"/>
    <xf numFmtId="0" fontId="27" fillId="0" borderId="19" applyNumberFormat="0" applyFill="0" applyAlignment="0" applyProtection="0"/>
    <xf numFmtId="0" fontId="28" fillId="0" borderId="20" applyNumberFormat="0" applyFill="0" applyProtection="0"/>
    <xf numFmtId="0" fontId="29" fillId="0" borderId="20" applyNumberFormat="0" applyFill="0" applyAlignment="0" applyProtection="0"/>
    <xf numFmtId="0" fontId="30" fillId="0" borderId="21" applyNumberFormat="0" applyFill="0" applyProtection="0"/>
    <xf numFmtId="0" fontId="19" fillId="0" borderId="21" applyNumberFormat="0" applyFill="0" applyAlignment="0" applyProtection="0"/>
    <xf numFmtId="0" fontId="30" fillId="0" borderId="0" applyNumberFormat="0" applyFill="0" applyBorder="0" applyProtection="0"/>
    <xf numFmtId="0" fontId="19" fillId="0" borderId="0" applyNumberFormat="0" applyFill="0" applyBorder="0" applyAlignment="0" applyProtection="0"/>
    <xf numFmtId="0" fontId="31" fillId="0" borderId="22">
      <alignment horizontal="right" vertical="center"/>
    </xf>
    <xf numFmtId="0" fontId="5" fillId="0" borderId="12">
      <alignment horizontal="right" vertical="center"/>
    </xf>
    <xf numFmtId="0" fontId="8" fillId="14" borderId="22">
      <alignment horizontal="center" vertical="center"/>
    </xf>
    <xf numFmtId="0" fontId="4" fillId="42" borderId="12">
      <alignment horizontal="center" vertical="center"/>
    </xf>
    <xf numFmtId="0" fontId="31" fillId="0" borderId="22">
      <alignment horizontal="right" vertical="center"/>
    </xf>
    <xf numFmtId="0" fontId="5" fillId="0" borderId="12">
      <alignment horizontal="right" vertical="center"/>
    </xf>
    <xf numFmtId="0" fontId="8" fillId="14" borderId="22">
      <alignment horizontal="left" vertical="center"/>
    </xf>
    <xf numFmtId="0" fontId="4" fillId="42" borderId="12">
      <alignment horizontal="left" vertical="center"/>
    </xf>
    <xf numFmtId="0" fontId="8" fillId="14" borderId="22"/>
    <xf numFmtId="0" fontId="4" fillId="15" borderId="22"/>
    <xf numFmtId="0" fontId="32" fillId="14" borderId="22">
      <alignment horizontal="center" vertical="center"/>
    </xf>
    <xf numFmtId="0" fontId="33" fillId="42" borderId="12">
      <alignment horizontal="center" vertical="center"/>
    </xf>
    <xf numFmtId="0" fontId="8" fillId="0" borderId="22"/>
    <xf numFmtId="0" fontId="4" fillId="0" borderId="22"/>
    <xf numFmtId="0" fontId="8" fillId="0" borderId="22"/>
    <xf numFmtId="0" fontId="4" fillId="0" borderId="22"/>
    <xf numFmtId="0" fontId="31" fillId="0" borderId="22"/>
    <xf numFmtId="0" fontId="5" fillId="0" borderId="22"/>
    <xf numFmtId="0" fontId="31" fillId="0" borderId="22"/>
    <xf numFmtId="0" fontId="5" fillId="0" borderId="22"/>
    <xf numFmtId="0" fontId="32" fillId="38" borderId="22"/>
    <xf numFmtId="0" fontId="33" fillId="43" borderId="12">
      <alignment vertical="top"/>
    </xf>
    <xf numFmtId="0" fontId="33" fillId="43" borderId="12"/>
    <xf numFmtId="0" fontId="32" fillId="0" borderId="22">
      <alignment horizontal="center" vertical="center" wrapText="1"/>
    </xf>
    <xf numFmtId="0" fontId="33" fillId="0" borderId="12">
      <alignment horizontal="center" vertical="center" wrapText="1"/>
    </xf>
    <xf numFmtId="0" fontId="8" fillId="0" borderId="0">
      <alignment horizontal="right" vertical="center"/>
    </xf>
    <xf numFmtId="0" fontId="34" fillId="14" borderId="22">
      <alignment horizontal="left" vertical="center" indent="1"/>
    </xf>
    <xf numFmtId="0" fontId="35" fillId="42" borderId="12">
      <alignment horizontal="left" vertical="center" indent="1"/>
    </xf>
    <xf numFmtId="0" fontId="8" fillId="14" borderId="22"/>
    <xf numFmtId="0" fontId="4" fillId="15" borderId="22"/>
    <xf numFmtId="0" fontId="32" fillId="14" borderId="22">
      <alignment horizontal="center" vertical="center"/>
    </xf>
    <xf numFmtId="0" fontId="33" fillId="42" borderId="12">
      <alignment horizontal="center" vertical="center"/>
    </xf>
    <xf numFmtId="0" fontId="36" fillId="38" borderId="22"/>
    <xf numFmtId="0" fontId="37" fillId="39" borderId="22"/>
    <xf numFmtId="0" fontId="38" fillId="38" borderId="22"/>
    <xf numFmtId="0" fontId="3" fillId="39" borderId="22"/>
    <xf numFmtId="0" fontId="8" fillId="0" borderId="0">
      <alignment horizontal="right" vertical="center"/>
    </xf>
    <xf numFmtId="0" fontId="36" fillId="38" borderId="22"/>
    <xf numFmtId="0" fontId="37" fillId="39" borderId="22"/>
    <xf numFmtId="0" fontId="38" fillId="38" borderId="22"/>
    <xf numFmtId="0" fontId="3" fillId="39" borderId="22"/>
    <xf numFmtId="0" fontId="8" fillId="0" borderId="0">
      <alignment horizontal="right" vertical="center"/>
    </xf>
    <xf numFmtId="0" fontId="12" fillId="5" borderId="0" applyNumberFormat="0" applyBorder="0" applyAlignment="0" applyProtection="0"/>
    <xf numFmtId="0" fontId="39" fillId="12" borderId="16" applyNumberFormat="0" applyProtection="0"/>
    <xf numFmtId="0" fontId="20" fillId="13" borderId="16" applyNumberFormat="0" applyAlignment="0" applyProtection="0"/>
    <xf numFmtId="0" fontId="40" fillId="0" borderId="18" applyNumberFormat="0" applyFill="0" applyProtection="0"/>
    <xf numFmtId="0" fontId="17" fillId="0" borderId="18" applyNumberFormat="0" applyFill="0" applyAlignment="0" applyProtection="0"/>
    <xf numFmtId="43" fontId="5" fillId="0" borderId="0" applyFont="0" applyFill="0" applyBorder="0" applyAlignment="0" applyProtection="0"/>
    <xf numFmtId="164" fontId="8" fillId="0" borderId="0" applyFill="0" applyBorder="0" applyProtection="0"/>
    <xf numFmtId="165" fontId="5" fillId="0" borderId="0" applyFont="0" applyFill="0" applyBorder="0" applyAlignment="0" applyProtection="0"/>
    <xf numFmtId="164" fontId="8" fillId="0" borderId="0" applyFill="0" applyBorder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44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4" fillId="0" borderId="0">
      <alignment vertical="top"/>
    </xf>
    <xf numFmtId="0" fontId="42" fillId="0" borderId="0">
      <alignment vertical="top"/>
    </xf>
    <xf numFmtId="0" fontId="4" fillId="0" borderId="0"/>
    <xf numFmtId="0" fontId="2" fillId="0" borderId="0">
      <alignment vertical="top"/>
    </xf>
    <xf numFmtId="0" fontId="5" fillId="0" borderId="0">
      <alignment vertical="top"/>
    </xf>
    <xf numFmtId="0" fontId="6" fillId="0" borderId="0"/>
    <xf numFmtId="0" fontId="1" fillId="0" borderId="0"/>
    <xf numFmtId="0" fontId="8" fillId="0" borderId="0"/>
    <xf numFmtId="0" fontId="4" fillId="0" borderId="0">
      <alignment vertical="center"/>
    </xf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4" fillId="0" borderId="0">
      <alignment vertical="top"/>
    </xf>
    <xf numFmtId="0" fontId="31" fillId="0" borderId="0">
      <alignment vertical="top"/>
    </xf>
    <xf numFmtId="0" fontId="6" fillId="0" borderId="0"/>
    <xf numFmtId="0" fontId="1" fillId="0" borderId="0"/>
    <xf numFmtId="0" fontId="4" fillId="0" borderId="0"/>
    <xf numFmtId="0" fontId="43" fillId="0" borderId="0"/>
    <xf numFmtId="0" fontId="44" fillId="0" borderId="0"/>
    <xf numFmtId="0" fontId="8" fillId="0" borderId="0">
      <alignment vertical="top"/>
    </xf>
    <xf numFmtId="0" fontId="4" fillId="0" borderId="0">
      <alignment vertical="top"/>
    </xf>
    <xf numFmtId="0" fontId="4" fillId="45" borderId="23" applyNumberFormat="0" applyFont="0" applyAlignment="0" applyProtection="0"/>
    <xf numFmtId="0" fontId="8" fillId="46" borderId="23" applyNumberFormat="0" applyProtection="0"/>
    <xf numFmtId="0" fontId="4" fillId="45" borderId="23" applyNumberFormat="0" applyFont="0" applyAlignment="0" applyProtection="0"/>
    <xf numFmtId="0" fontId="45" fillId="38" borderId="24" applyNumberFormat="0" applyProtection="0"/>
    <xf numFmtId="0" fontId="46" fillId="39" borderId="24" applyNumberFormat="0" applyAlignment="0" applyProtection="0"/>
    <xf numFmtId="9" fontId="8" fillId="0" borderId="0" applyFill="0" applyBorder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6" fillId="39" borderId="24" applyNumberFormat="0" applyAlignment="0" applyProtection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Protection="0"/>
    <xf numFmtId="0" fontId="49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9" fillId="0" borderId="20" applyNumberFormat="0" applyFill="0" applyAlignment="0" applyProtection="0"/>
    <xf numFmtId="0" fontId="19" fillId="0" borderId="21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0" borderId="0" applyNumberFormat="0" applyFill="0" applyBorder="0" applyProtection="0"/>
    <xf numFmtId="0" fontId="47" fillId="0" borderId="0" applyNumberFormat="0" applyFill="0" applyBorder="0" applyAlignment="0" applyProtection="0"/>
  </cellStyleXfs>
  <cellXfs count="58">
    <xf numFmtId="0" fontId="0" fillId="0" borderId="0" xfId="0">
      <alignment vertical="top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3" fontId="3" fillId="0" borderId="0" xfId="0" applyNumberFormat="1" applyFont="1" applyFill="1" applyAlignment="1">
      <alignment horizontal="center"/>
    </xf>
    <xf numFmtId="0" fontId="0" fillId="0" borderId="0" xfId="0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2" xfId="1" applyFont="1" applyFill="1" applyBorder="1" applyAlignment="1"/>
    <xf numFmtId="0" fontId="4" fillId="0" borderId="3" xfId="1" applyFont="1" applyFill="1" applyBorder="1" applyAlignment="1"/>
    <xf numFmtId="0" fontId="4" fillId="0" borderId="4" xfId="1" applyFont="1" applyFill="1" applyBorder="1" applyAlignment="1"/>
    <xf numFmtId="0" fontId="3" fillId="0" borderId="3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/>
    <xf numFmtId="3" fontId="3" fillId="0" borderId="12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3" xfId="1" applyFont="1" applyFill="1" applyBorder="1" applyAlignment="1"/>
    <xf numFmtId="3" fontId="4" fillId="0" borderId="10" xfId="1" applyNumberFormat="1" applyFont="1" applyBorder="1" applyAlignment="1"/>
    <xf numFmtId="3" fontId="4" fillId="0" borderId="3" xfId="1" applyNumberFormat="1" applyFont="1" applyBorder="1" applyAlignment="1"/>
    <xf numFmtId="3" fontId="4" fillId="0" borderId="14" xfId="1" applyNumberFormat="1" applyFont="1" applyFill="1" applyBorder="1" applyAlignment="1"/>
    <xf numFmtId="3" fontId="4" fillId="0" borderId="13" xfId="1" applyNumberFormat="1" applyFont="1" applyBorder="1" applyAlignment="1"/>
    <xf numFmtId="3" fontId="4" fillId="0" borderId="1" xfId="0" applyNumberFormat="1" applyFont="1" applyFill="1" applyBorder="1" applyAlignment="1"/>
    <xf numFmtId="3" fontId="4" fillId="0" borderId="13" xfId="0" applyNumberFormat="1" applyFont="1" applyFill="1" applyBorder="1" applyAlignment="1"/>
    <xf numFmtId="0" fontId="4" fillId="0" borderId="8" xfId="1" applyFont="1" applyFill="1" applyBorder="1" applyAlignment="1"/>
    <xf numFmtId="3" fontId="4" fillId="0" borderId="15" xfId="1" applyNumberFormat="1" applyFont="1" applyBorder="1" applyAlignment="1"/>
    <xf numFmtId="3" fontId="4" fillId="0" borderId="11" xfId="1" applyNumberFormat="1" applyFont="1" applyFill="1" applyBorder="1" applyAlignment="1"/>
    <xf numFmtId="3" fontId="4" fillId="0" borderId="8" xfId="1" applyNumberFormat="1" applyFont="1" applyBorder="1" applyAlignment="1"/>
    <xf numFmtId="3" fontId="4" fillId="0" borderId="8" xfId="0" applyNumberFormat="1" applyFont="1" applyFill="1" applyBorder="1" applyAlignment="1"/>
    <xf numFmtId="0" fontId="4" fillId="0" borderId="9" xfId="1" applyFont="1" applyFill="1" applyBorder="1" applyAlignment="1"/>
    <xf numFmtId="3" fontId="4" fillId="0" borderId="9" xfId="1" applyNumberFormat="1" applyFont="1" applyBorder="1" applyAlignment="1"/>
    <xf numFmtId="3" fontId="4" fillId="0" borderId="0" xfId="1" applyNumberFormat="1" applyFont="1" applyBorder="1" applyAlignment="1"/>
    <xf numFmtId="3" fontId="4" fillId="0" borderId="9" xfId="1" applyNumberFormat="1" applyFont="1" applyFill="1" applyBorder="1" applyAlignment="1"/>
    <xf numFmtId="3" fontId="4" fillId="0" borderId="0" xfId="1" applyNumberFormat="1" applyFont="1" applyAlignment="1"/>
    <xf numFmtId="3" fontId="4" fillId="0" borderId="0" xfId="0" applyNumberFormat="1" applyFont="1" applyFill="1" applyAlignment="1"/>
    <xf numFmtId="0" fontId="3" fillId="0" borderId="12" xfId="1" applyFont="1" applyFill="1" applyBorder="1" applyAlignment="1">
      <alignment horizontal="left" vertical="center" wrapText="1" shrinkToFit="1"/>
    </xf>
    <xf numFmtId="3" fontId="3" fillId="0" borderId="5" xfId="1" applyNumberFormat="1" applyFont="1" applyBorder="1" applyAlignment="1"/>
    <xf numFmtId="3" fontId="3" fillId="0" borderId="7" xfId="1" applyNumberFormat="1" applyFont="1" applyFill="1" applyBorder="1" applyAlignment="1"/>
    <xf numFmtId="3" fontId="3" fillId="0" borderId="12" xfId="1" applyNumberFormat="1" applyFont="1" applyBorder="1" applyAlignment="1"/>
    <xf numFmtId="0" fontId="3" fillId="0" borderId="0" xfId="0" applyFont="1" applyFill="1" applyAlignment="1"/>
    <xf numFmtId="3" fontId="3" fillId="0" borderId="12" xfId="0" applyNumberFormat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/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13" xfId="0" applyFont="1" applyFill="1" applyBorder="1" applyAlignment="1"/>
    <xf numFmtId="0" fontId="4" fillId="0" borderId="8" xfId="0" applyFont="1" applyFill="1" applyBorder="1" applyAlignment="1"/>
    <xf numFmtId="0" fontId="3" fillId="0" borderId="12" xfId="0" applyFont="1" applyFill="1" applyBorder="1" applyAlignment="1"/>
    <xf numFmtId="3" fontId="3" fillId="0" borderId="0" xfId="0" applyNumberFormat="1" applyFont="1" applyFill="1" applyBorder="1" applyAlignment="1"/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3 V1.00 CORE IMAGE (5200MM3.100 08/01/97)_x000d__x000a__x000d__x000a_[windows]_x000d__x000a_;spooler=yes_x000d__x000a_load=nw" xfId="20"/>
    <cellStyle name="3 V1.00 CORE IMAGE (5200MM3.100 08/01/97)_x000d__x000a__x000d__x000a_[windows]_x000d__x000a_;spooler=yes_x000d__x000a_load=nw 2" xfId="21"/>
    <cellStyle name="40% - Accent1" xfId="22"/>
    <cellStyle name="40% - Accent1 2" xfId="23"/>
    <cellStyle name="40% - Accent2" xfId="24"/>
    <cellStyle name="40% - Accent2 2" xfId="25"/>
    <cellStyle name="40% - Accent3" xfId="26"/>
    <cellStyle name="40% - Accent3 2" xfId="27"/>
    <cellStyle name="40% - Accent4" xfId="28"/>
    <cellStyle name="40% - Accent4 2" xfId="29"/>
    <cellStyle name="40% - Accent5" xfId="30"/>
    <cellStyle name="40% - Accent5 2" xfId="31"/>
    <cellStyle name="40% - Accent6" xfId="32"/>
    <cellStyle name="40% - Accent6 2" xfId="33"/>
    <cellStyle name="40% - Énfasis1 2" xfId="34"/>
    <cellStyle name="40% - Énfasis2 2" xfId="35"/>
    <cellStyle name="40% - Énfasis3 2" xfId="36"/>
    <cellStyle name="40% - Énfasis4 2" xfId="37"/>
    <cellStyle name="40% - Énfasis5 2" xfId="38"/>
    <cellStyle name="40% - Énfasis6 2" xfId="39"/>
    <cellStyle name="60% - Accent1" xfId="40"/>
    <cellStyle name="60% - Accent1 2" xfId="41"/>
    <cellStyle name="60% - Accent2" xfId="42"/>
    <cellStyle name="60% - Accent2 2" xfId="43"/>
    <cellStyle name="60% - Accent3" xfId="44"/>
    <cellStyle name="60% - Accent3 2" xfId="45"/>
    <cellStyle name="60% - Accent4" xfId="46"/>
    <cellStyle name="60% - Accent4 2" xfId="47"/>
    <cellStyle name="60% - Accent5" xfId="48"/>
    <cellStyle name="60% - Accent5 2" xfId="49"/>
    <cellStyle name="60% - Accent6" xfId="50"/>
    <cellStyle name="60% - Accent6 2" xfId="51"/>
    <cellStyle name="60% - Énfasis1 2" xfId="52"/>
    <cellStyle name="60% - Énfasis2 2" xfId="53"/>
    <cellStyle name="60% - Énfasis3 2" xfId="54"/>
    <cellStyle name="60% - Énfasis4 2" xfId="55"/>
    <cellStyle name="60% - Énfasis5 2" xfId="56"/>
    <cellStyle name="60% - Énfasis6 2" xfId="57"/>
    <cellStyle name="Accent1" xfId="58"/>
    <cellStyle name="Accent1 2" xfId="59"/>
    <cellStyle name="Accent2" xfId="60"/>
    <cellStyle name="Accent2 2" xfId="61"/>
    <cellStyle name="Accent3" xfId="62"/>
    <cellStyle name="Accent3 2" xfId="63"/>
    <cellStyle name="Accent4" xfId="64"/>
    <cellStyle name="Accent4 2" xfId="65"/>
    <cellStyle name="Accent5" xfId="66"/>
    <cellStyle name="Accent5 2" xfId="67"/>
    <cellStyle name="Accent6" xfId="68"/>
    <cellStyle name="Accent6 2" xfId="69"/>
    <cellStyle name="Bad" xfId="70"/>
    <cellStyle name="Bad 2" xfId="71"/>
    <cellStyle name="Buena 2" xfId="72"/>
    <cellStyle name="Calculation" xfId="73"/>
    <cellStyle name="Calculation 2" xfId="74"/>
    <cellStyle name="Cálculo 2" xfId="75"/>
    <cellStyle name="Celda de comprobación 2" xfId="76"/>
    <cellStyle name="Celda vinculada 2" xfId="77"/>
    <cellStyle name="Check Cell" xfId="78"/>
    <cellStyle name="Check Cell 2" xfId="79"/>
    <cellStyle name="Encabezado 4 2" xfId="80"/>
    <cellStyle name="Énfasis1 2" xfId="81"/>
    <cellStyle name="Énfasis2 2" xfId="82"/>
    <cellStyle name="Énfasis3 2" xfId="83"/>
    <cellStyle name="Énfasis4 2" xfId="84"/>
    <cellStyle name="Énfasis5 2" xfId="85"/>
    <cellStyle name="Énfasis6 2" xfId="86"/>
    <cellStyle name="Entrada 2" xfId="87"/>
    <cellStyle name="Estilo 1" xfId="88"/>
    <cellStyle name="Estilo 1 2" xfId="89"/>
    <cellStyle name="Explanatory Text" xfId="90"/>
    <cellStyle name="Explanatory Text 2" xfId="91"/>
    <cellStyle name="Good" xfId="92"/>
    <cellStyle name="Good 2" xfId="93"/>
    <cellStyle name="Heading 1" xfId="94"/>
    <cellStyle name="Heading 1 2" xfId="95"/>
    <cellStyle name="Heading 2" xfId="96"/>
    <cellStyle name="Heading 2 2" xfId="97"/>
    <cellStyle name="Heading 3" xfId="98"/>
    <cellStyle name="Heading 3 2" xfId="99"/>
    <cellStyle name="Heading 4" xfId="100"/>
    <cellStyle name="Heading 4 2" xfId="101"/>
    <cellStyle name="IBM Cognos - Calculated Column" xfId="102"/>
    <cellStyle name="IBM Cognos - Calculated Column 2" xfId="103"/>
    <cellStyle name="IBM Cognos - Calculated Column Name" xfId="104"/>
    <cellStyle name="IBM Cognos - Calculated Column Name 2" xfId="105"/>
    <cellStyle name="IBM Cognos - Calculated Row" xfId="106"/>
    <cellStyle name="IBM Cognos - Calculated Row 2" xfId="107"/>
    <cellStyle name="IBM Cognos - Calculated Row Name" xfId="108"/>
    <cellStyle name="IBM Cognos - Calculated Row Name 2" xfId="109"/>
    <cellStyle name="IBM Cognos - Column Name" xfId="110"/>
    <cellStyle name="IBM Cognos - Column Name 2" xfId="111"/>
    <cellStyle name="IBM Cognos - Column Template" xfId="112"/>
    <cellStyle name="IBM Cognos - Column Template 2" xfId="113"/>
    <cellStyle name="IBM Cognos - Group Name" xfId="114"/>
    <cellStyle name="IBM Cognos - Group Name 2" xfId="115"/>
    <cellStyle name="IBM Cognos - List Name" xfId="116"/>
    <cellStyle name="IBM Cognos - List Name 2" xfId="117"/>
    <cellStyle name="IBM Cognos - Measure" xfId="118"/>
    <cellStyle name="IBM Cognos - Measure 2" xfId="119"/>
    <cellStyle name="IBM Cognos - Measure Name" xfId="120"/>
    <cellStyle name="IBM Cognos - Measure Name 2" xfId="121"/>
    <cellStyle name="IBM Cognos - Measure Summary" xfId="122"/>
    <cellStyle name="IBM Cognos - Measure Summary 2" xfId="123"/>
    <cellStyle name="IBM Cognos - Measure Summary 3" xfId="124"/>
    <cellStyle name="IBM Cognos - Measure Template" xfId="125"/>
    <cellStyle name="IBM Cognos - Measure Template 2" xfId="126"/>
    <cellStyle name="IBM Cognos - Measure_9M224yGvy8w4GlGhswyh2w29vl4hGGhqv2yGlC8s 1 " xfId="127"/>
    <cellStyle name="IBM Cognos - More" xfId="128"/>
    <cellStyle name="IBM Cognos - More 2" xfId="129"/>
    <cellStyle name="IBM Cognos - Row Name" xfId="130"/>
    <cellStyle name="IBM Cognos - Row Name 2" xfId="131"/>
    <cellStyle name="IBM Cognos - Row Template" xfId="132"/>
    <cellStyle name="IBM Cognos - Row Template 2" xfId="133"/>
    <cellStyle name="IBM Cognos - Summary Column" xfId="134"/>
    <cellStyle name="IBM Cognos - Summary Column 2" xfId="135"/>
    <cellStyle name="IBM Cognos - Summary Column Name" xfId="136"/>
    <cellStyle name="IBM Cognos - Summary Column Name 2" xfId="137"/>
    <cellStyle name="IBM Cognos - Summary Column_9M224yGvy8w4GlGhswyh2w29vl4hGGhqv2yGlC8s 1 " xfId="138"/>
    <cellStyle name="IBM Cognos - Summary Row" xfId="139"/>
    <cellStyle name="IBM Cognos - Summary Row 2" xfId="140"/>
    <cellStyle name="IBM Cognos - Summary Row Name" xfId="141"/>
    <cellStyle name="IBM Cognos - Summary Row Name 2" xfId="142"/>
    <cellStyle name="IBM Cognos - Summary Row_9M224yGvy8w4GlGhswyh2w29vl4hGGhqv2yGlC8s 1 " xfId="143"/>
    <cellStyle name="Incorrecto 2" xfId="144"/>
    <cellStyle name="Input" xfId="145"/>
    <cellStyle name="Input 2" xfId="146"/>
    <cellStyle name="Linked Cell" xfId="147"/>
    <cellStyle name="Linked Cell 2" xfId="148"/>
    <cellStyle name="Millares 2" xfId="149"/>
    <cellStyle name="Millares 2 2" xfId="150"/>
    <cellStyle name="Millares 2 3" xfId="151"/>
    <cellStyle name="Millares 3" xfId="152"/>
    <cellStyle name="Millares 3 2" xfId="153"/>
    <cellStyle name="Millares 4" xfId="154"/>
    <cellStyle name="Millares 5" xfId="155"/>
    <cellStyle name="Neutral 2" xfId="156"/>
    <cellStyle name="Normal" xfId="0" builtinId="0"/>
    <cellStyle name="Normal 10" xfId="157"/>
    <cellStyle name="Normal 11" xfId="158"/>
    <cellStyle name="Normal 11 2" xfId="159"/>
    <cellStyle name="Normal 12" xfId="160"/>
    <cellStyle name="Normal 13" xfId="161"/>
    <cellStyle name="Normal 14" xfId="162"/>
    <cellStyle name="Normal 15" xfId="163"/>
    <cellStyle name="Normal 2" xfId="164"/>
    <cellStyle name="Normal 2 2" xfId="165"/>
    <cellStyle name="Normal 2 2 2" xfId="166"/>
    <cellStyle name="Normal 2 3" xfId="167"/>
    <cellStyle name="Normal 2 4" xfId="168"/>
    <cellStyle name="Normal 2 5" xfId="169"/>
    <cellStyle name="Normal 3" xfId="170"/>
    <cellStyle name="Normal 3 2" xfId="171"/>
    <cellStyle name="Normal 3 2 2" xfId="172"/>
    <cellStyle name="Normal 3 3" xfId="173"/>
    <cellStyle name="Normal 3 4" xfId="174"/>
    <cellStyle name="Normal 4" xfId="175"/>
    <cellStyle name="Normal 4 2" xfId="176"/>
    <cellStyle name="Normal 4 2 2" xfId="177"/>
    <cellStyle name="Normal 4 3" xfId="178"/>
    <cellStyle name="Normal 4 4" xfId="179"/>
    <cellStyle name="Normal 5" xfId="180"/>
    <cellStyle name="Normal 5 2" xfId="181"/>
    <cellStyle name="Normal 6" xfId="1"/>
    <cellStyle name="Normal 6 2" xfId="182"/>
    <cellStyle name="Normal 7" xfId="183"/>
    <cellStyle name="Normal 7 2" xfId="184"/>
    <cellStyle name="Normal 7 3" xfId="185"/>
    <cellStyle name="Normal 8" xfId="186"/>
    <cellStyle name="Normal 8 2" xfId="187"/>
    <cellStyle name="Normal 9" xfId="188"/>
    <cellStyle name="Normal 9 2" xfId="189"/>
    <cellStyle name="Notas 2" xfId="190"/>
    <cellStyle name="Note" xfId="191"/>
    <cellStyle name="Note 2" xfId="192"/>
    <cellStyle name="Output" xfId="193"/>
    <cellStyle name="Output 2" xfId="194"/>
    <cellStyle name="Porcentaje 2" xfId="195"/>
    <cellStyle name="Porcentaje 2 2" xfId="196"/>
    <cellStyle name="Porcentaje 3" xfId="197"/>
    <cellStyle name="Salida 2" xfId="198"/>
    <cellStyle name="Texto de advertencia 2" xfId="199"/>
    <cellStyle name="Texto explicativo 2" xfId="200"/>
    <cellStyle name="Title" xfId="201"/>
    <cellStyle name="Title 2" xfId="202"/>
    <cellStyle name="Título 1 2" xfId="203"/>
    <cellStyle name="Título 2 2" xfId="204"/>
    <cellStyle name="Título 3 2" xfId="205"/>
    <cellStyle name="Título 4" xfId="206"/>
    <cellStyle name="Total 2" xfId="207"/>
    <cellStyle name="Warning Text" xfId="208"/>
    <cellStyle name="Warning Text 2" xfId="2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OS/Documentos/Anexos%20SV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OS/SAFP%20TRIMESTRAL/Anexos%20SAF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OS/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>
        <row r="3">
          <cell r="B3" t="str">
            <v>INSTITUCION1</v>
          </cell>
          <cell r="C3" t="str">
            <v>INSTITUCION</v>
          </cell>
          <cell r="D3" t="str">
            <v>RUT</v>
          </cell>
        </row>
        <row r="4">
          <cell r="B4" t="str">
            <v>46   ABN AMRO Bank (Chile)</v>
          </cell>
          <cell r="C4" t="str">
            <v>ABN AMRO BANK (CHILE)</v>
          </cell>
          <cell r="D4" t="str">
            <v>97.919.000-K</v>
          </cell>
        </row>
        <row r="5">
          <cell r="B5" t="str">
            <v>28   Bice</v>
          </cell>
          <cell r="C5" t="str">
            <v>BANCO BICE</v>
          </cell>
          <cell r="D5" t="str">
            <v>97.080.000-K</v>
          </cell>
        </row>
        <row r="6">
          <cell r="B6" t="str">
            <v>504  BBVA</v>
          </cell>
          <cell r="C6" t="str">
            <v>BANCO BILBAO VIZCAYA ARGENTARIA, CHILE</v>
          </cell>
          <cell r="D6" t="str">
            <v>97.032.000-8</v>
          </cell>
        </row>
        <row r="7">
          <cell r="B7" t="str">
            <v>1    De Chile</v>
          </cell>
          <cell r="C7" t="str">
            <v>BANCO DE CHILE</v>
          </cell>
          <cell r="D7" t="str">
            <v>97.004.000-5</v>
          </cell>
        </row>
        <row r="8">
          <cell r="B8" t="str">
            <v>16   De Credito e Inversiones</v>
          </cell>
          <cell r="C8" t="str">
            <v>BANCO DE CRÉDITO E INVERSIONES</v>
          </cell>
          <cell r="D8" t="str">
            <v>97.006.000-6</v>
          </cell>
        </row>
        <row r="9">
          <cell r="B9" t="str">
            <v>43   De la Nacion Argentina</v>
          </cell>
          <cell r="C9" t="str">
            <v>BANCO DE LA NACIÓN ARGENTINA</v>
          </cell>
          <cell r="D9" t="str">
            <v>59.002.030-3</v>
          </cell>
        </row>
        <row r="10">
          <cell r="B10" t="str">
            <v>507  Del Desarrollo</v>
          </cell>
          <cell r="C10" t="str">
            <v>BANCO DEL DESARROLLO</v>
          </cell>
          <cell r="D10" t="str">
            <v>97.051.000-1</v>
          </cell>
        </row>
        <row r="11">
          <cell r="B11" t="str">
            <v>12   Del Estado de Chile</v>
          </cell>
          <cell r="C11" t="str">
            <v>BANCO DEL ESTADO DE CHILE</v>
          </cell>
          <cell r="D11" t="str">
            <v>97.030.000-7</v>
          </cell>
        </row>
        <row r="12">
          <cell r="B12" t="str">
            <v>"17   Do Brasil S.A."</v>
          </cell>
          <cell r="C12" t="str">
            <v>BANCO DO BRASIL S.A.</v>
          </cell>
          <cell r="D12" t="str">
            <v>97.003.000-K</v>
          </cell>
        </row>
        <row r="13">
          <cell r="B13" t="str">
            <v>51   Falabella</v>
          </cell>
          <cell r="C13" t="str">
            <v>BANCO FALABELLA</v>
          </cell>
          <cell r="D13" t="str">
            <v>96.509.660-4</v>
          </cell>
        </row>
        <row r="14">
          <cell r="B14" t="str">
            <v>9    Internacional</v>
          </cell>
          <cell r="C14" t="str">
            <v>BANCO INTERNACIONAL</v>
          </cell>
          <cell r="D14" t="str">
            <v>97.011.000-3</v>
          </cell>
        </row>
        <row r="15">
          <cell r="B15" t="str">
            <v>55   BANCO MONEX</v>
          </cell>
          <cell r="C15" t="str">
            <v>BANCO MONEX</v>
          </cell>
          <cell r="D15" t="str">
            <v>99.500.410-0</v>
          </cell>
        </row>
        <row r="16">
          <cell r="B16" t="str">
            <v>57   PARIS</v>
          </cell>
          <cell r="C16" t="str">
            <v>BANCO PARIS</v>
          </cell>
          <cell r="D16" t="str">
            <v>99.565.970-0</v>
          </cell>
        </row>
        <row r="17">
          <cell r="B17" t="str">
            <v>56   PENTA</v>
          </cell>
          <cell r="C17" t="str">
            <v>BANCO PENTA</v>
          </cell>
          <cell r="D17" t="str">
            <v>97.952.000-K</v>
          </cell>
        </row>
        <row r="18">
          <cell r="B18" t="str">
            <v>53   Banco Ripley</v>
          </cell>
          <cell r="C18" t="str">
            <v>BANCO RIPLEY</v>
          </cell>
          <cell r="D18" t="str">
            <v>97.947.000-2</v>
          </cell>
        </row>
        <row r="19">
          <cell r="B19" t="str">
            <v>37   Santander-Chile</v>
          </cell>
          <cell r="C19" t="str">
            <v>BANCO SANTANDER-CHILE</v>
          </cell>
          <cell r="D19" t="str">
            <v>97.036.000-K</v>
          </cell>
        </row>
        <row r="20">
          <cell r="B20" t="str">
            <v>49   Security</v>
          </cell>
          <cell r="C20" t="str">
            <v>BANCO SECURITY</v>
          </cell>
          <cell r="D20" t="str">
            <v>97.053.000-2</v>
          </cell>
        </row>
        <row r="21">
          <cell r="B21" t="str">
            <v>39   BankBoston (Chile)</v>
          </cell>
          <cell r="C21" t="str">
            <v>BANCO ITAÚ CHILE</v>
          </cell>
          <cell r="D21" t="str">
            <v>97.041.000-7</v>
          </cell>
        </row>
        <row r="22">
          <cell r="B22" t="str">
            <v>"39   BankBoston, N.A."</v>
          </cell>
          <cell r="C22" t="str">
            <v>BANCO ITAÚ CHILE</v>
          </cell>
          <cell r="D22" t="str">
            <v>97.041.000-7</v>
          </cell>
        </row>
        <row r="23">
          <cell r="B23" t="str">
            <v>31   HSBC Bank Chile</v>
          </cell>
          <cell r="C23" t="str">
            <v>HSBC BANK (CHILE)</v>
          </cell>
          <cell r="D23" t="str">
            <v>97.951.000-4</v>
          </cell>
        </row>
        <row r="24">
          <cell r="B24" t="str">
            <v>"33   Citibank N.A."</v>
          </cell>
          <cell r="C24" t="str">
            <v>CITIBANK CHILE</v>
          </cell>
          <cell r="D24" t="str">
            <v>97.008.000-7</v>
          </cell>
        </row>
        <row r="25">
          <cell r="B25" t="str">
            <v>27   Corpbanca</v>
          </cell>
          <cell r="C25" t="str">
            <v>CORPBANCA</v>
          </cell>
          <cell r="D25" t="str">
            <v>97.023.000-9</v>
          </cell>
        </row>
        <row r="26">
          <cell r="B26" t="str">
            <v>52   DEUTSCHE BANK</v>
          </cell>
          <cell r="C26" t="str">
            <v>DEUTSCHE BANK (CHILE)</v>
          </cell>
          <cell r="D26" t="str">
            <v>96.929.050-2</v>
          </cell>
        </row>
        <row r="27">
          <cell r="B27" t="str">
            <v>54   HNS Banco</v>
          </cell>
          <cell r="C27" t="str">
            <v>RABOBANK CHILE</v>
          </cell>
          <cell r="D27" t="str">
            <v>97.949.000-3</v>
          </cell>
        </row>
        <row r="28">
          <cell r="B28" t="str">
            <v>31   HSBC Bank (Chile)</v>
          </cell>
          <cell r="C28" t="str">
            <v>HSBC BANK (CHILE)</v>
          </cell>
          <cell r="D28" t="str">
            <v>97.951.000-4</v>
          </cell>
        </row>
        <row r="29">
          <cell r="B29" t="str">
            <v>41   JP Morgan Chase Bank</v>
          </cell>
          <cell r="C29" t="str">
            <v>JP MORGAN CHASE BANK, N.A.</v>
          </cell>
          <cell r="D29" t="str">
            <v>97.043.000-8</v>
          </cell>
        </row>
        <row r="30">
          <cell r="B30" t="str">
            <v>14   Scotiabank Sud Americano</v>
          </cell>
          <cell r="C30" t="str">
            <v>SCOTIABANK SUD AMERICANO</v>
          </cell>
          <cell r="D30" t="str">
            <v>97.018.000-1</v>
          </cell>
        </row>
        <row r="31">
          <cell r="B31" t="str">
            <v>45   Of Tokyo-Mitsubishi UFJ</v>
          </cell>
          <cell r="C31" t="str">
            <v>THE BANK OF TOKYO-MITSUBISHI UFJ, LTD.</v>
          </cell>
          <cell r="D31" t="str">
            <v>59.002.220-9</v>
          </cell>
        </row>
        <row r="32">
          <cell r="B32" t="str">
            <v>45   Of Tokyo-Mitsubishi</v>
          </cell>
          <cell r="C32" t="str">
            <v>THE BANK OF TOKYO-MITSUBISHI UFJ, LTD.</v>
          </cell>
          <cell r="D32" t="str">
            <v>59.002.220-9</v>
          </cell>
        </row>
        <row r="33">
          <cell r="B33" t="str">
            <v>313  Sudameris</v>
          </cell>
          <cell r="C33" t="str">
            <v>SUR LEASING S.A.</v>
          </cell>
          <cell r="D33" t="str">
            <v>96.672.110-3</v>
          </cell>
        </row>
        <row r="34">
          <cell r="B34" t="str">
            <v>303  Santiago Leasing</v>
          </cell>
          <cell r="C34" t="str">
            <v>SANTANDER LEASING S.A.</v>
          </cell>
          <cell r="D34" t="str">
            <v>96.524.260-0</v>
          </cell>
        </row>
        <row r="35">
          <cell r="B35" t="str">
            <v>330  Bhif</v>
          </cell>
          <cell r="C35" t="str">
            <v>BBVA SOC. DE LEASING INMOBILIARIO S.A.</v>
          </cell>
          <cell r="D35" t="str">
            <v>96.805.850-9</v>
          </cell>
        </row>
        <row r="36">
          <cell r="B36" t="str">
            <v>999  SISTEMA FINANCIERO</v>
          </cell>
          <cell r="C36" t="str">
            <v>SISTEMA</v>
          </cell>
        </row>
        <row r="37">
          <cell r="B37" t="str">
            <v>39   ITAU CHILE</v>
          </cell>
          <cell r="C37" t="str">
            <v>BANCO ITAÚ CHILE</v>
          </cell>
          <cell r="D37" t="str">
            <v>97.041.000-7</v>
          </cell>
        </row>
        <row r="38">
          <cell r="B38" t="str">
            <v>54   Rabobank Chile</v>
          </cell>
          <cell r="C38" t="str">
            <v>RABOBANK CHILE</v>
          </cell>
          <cell r="D38" t="str">
            <v>97.949.000-3</v>
          </cell>
        </row>
        <row r="39">
          <cell r="B39" t="str">
            <v>914  CONSOLIDADO SCOTIA DESARROLLO</v>
          </cell>
          <cell r="C39" t="str">
            <v>SCOTIABANK SUD AMERICANO  (1)</v>
          </cell>
          <cell r="D39" t="str">
            <v>97.018.000-1</v>
          </cell>
        </row>
        <row r="40">
          <cell r="B40" t="str">
            <v>331  Bandesarrollo</v>
          </cell>
          <cell r="C40" t="str">
            <v>BANDESARROLLO SOC. DE LEASING INMOBILIARIO S.A.</v>
          </cell>
          <cell r="D40" t="str">
            <v>96.815.040-5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SALIDA 3"/>
      <sheetName val="Diálogo5"/>
    </sheetNames>
    <sheetDataSet>
      <sheetData sheetId="0" refreshError="1">
        <row r="3">
          <cell r="C3" t="str">
            <v>INSTITUCION</v>
          </cell>
          <cell r="D3" t="str">
            <v>RUT</v>
          </cell>
        </row>
        <row r="4">
          <cell r="C4" t="str">
            <v>ABN AMRO BANK (CHILE)</v>
          </cell>
          <cell r="D4" t="str">
            <v>97.919.000-K</v>
          </cell>
        </row>
        <row r="5">
          <cell r="C5" t="str">
            <v>BANCO BICE</v>
          </cell>
          <cell r="D5" t="str">
            <v>97.080.000-K</v>
          </cell>
        </row>
        <row r="6">
          <cell r="C6" t="str">
            <v>BANCO BILBAO VIZCAYA ARGENTARIA, CHILE</v>
          </cell>
          <cell r="D6" t="str">
            <v>97.032.000-8</v>
          </cell>
        </row>
        <row r="7">
          <cell r="C7" t="str">
            <v>BANCO DE CHILE</v>
          </cell>
          <cell r="D7" t="str">
            <v>97.004.000-5</v>
          </cell>
        </row>
        <row r="8">
          <cell r="C8" t="str">
            <v>BANCO DE CRÉDITO E INVERSIONES</v>
          </cell>
          <cell r="D8" t="str">
            <v>97.006.000-6</v>
          </cell>
        </row>
        <row r="9">
          <cell r="C9" t="str">
            <v>BANCO DE LA NACIÓN ARGENTINA</v>
          </cell>
          <cell r="D9" t="str">
            <v>59.002.030-3</v>
          </cell>
        </row>
        <row r="10">
          <cell r="C10" t="str">
            <v>BANCO DEL DESARROLLO</v>
          </cell>
          <cell r="D10" t="str">
            <v>97.051.000-1</v>
          </cell>
        </row>
        <row r="11">
          <cell r="C11" t="str">
            <v>BANCO DEL ESTADO DE CHILE</v>
          </cell>
          <cell r="D11" t="str">
            <v>97.030.000-7</v>
          </cell>
        </row>
        <row r="12">
          <cell r="C12" t="str">
            <v>BANCO DO BRASIL S.A.</v>
          </cell>
          <cell r="D12" t="str">
            <v>97.003.000-K</v>
          </cell>
        </row>
        <row r="13">
          <cell r="C13" t="str">
            <v>BANCO FALABELLA</v>
          </cell>
          <cell r="D13" t="str">
            <v>96.509.660-4</v>
          </cell>
        </row>
        <row r="14">
          <cell r="C14" t="str">
            <v>BANCO INTERNACIONAL</v>
          </cell>
          <cell r="D14" t="str">
            <v>97.011.000-3</v>
          </cell>
        </row>
        <row r="15">
          <cell r="C15" t="str">
            <v>BANCO MONEX</v>
          </cell>
          <cell r="D15" t="str">
            <v>99.500.410-0</v>
          </cell>
        </row>
        <row r="16">
          <cell r="C16" t="str">
            <v>BANCO PARIS</v>
          </cell>
          <cell r="D16" t="str">
            <v>99.565.970-0</v>
          </cell>
        </row>
        <row r="17">
          <cell r="C17" t="str">
            <v>BANCO PENTA</v>
          </cell>
          <cell r="D17" t="str">
            <v>97.952.000-K</v>
          </cell>
        </row>
        <row r="18">
          <cell r="C18" t="str">
            <v>BANCO RIPLEY</v>
          </cell>
          <cell r="D18" t="str">
            <v>97.947.000-2</v>
          </cell>
        </row>
        <row r="19">
          <cell r="C19" t="str">
            <v>BANCO SANTANDER-CHILE</v>
          </cell>
          <cell r="D19" t="str">
            <v>97.036.000-K</v>
          </cell>
        </row>
        <row r="20">
          <cell r="C20" t="str">
            <v>BANCO SECURITY</v>
          </cell>
          <cell r="D20" t="str">
            <v>97.053.000-2</v>
          </cell>
        </row>
        <row r="21">
          <cell r="C21" t="str">
            <v>BANCO ITAÚ CHILE</v>
          </cell>
          <cell r="D21" t="str">
            <v>97.041.000-7</v>
          </cell>
        </row>
        <row r="22">
          <cell r="C22" t="str">
            <v>BANCO ITAÚ CHILE</v>
          </cell>
          <cell r="D22" t="str">
            <v>97.041.000-7</v>
          </cell>
        </row>
        <row r="23">
          <cell r="C23" t="str">
            <v>CITIBANK CHILE</v>
          </cell>
          <cell r="D23" t="str">
            <v>97.008.000-7</v>
          </cell>
        </row>
        <row r="24">
          <cell r="C24" t="str">
            <v>CORPBANCA</v>
          </cell>
          <cell r="D24" t="str">
            <v>97.023.000-9</v>
          </cell>
        </row>
        <row r="25">
          <cell r="C25" t="str">
            <v>DEUTSCHE BANK (CHILE)</v>
          </cell>
          <cell r="D25" t="str">
            <v>96.929.050-2</v>
          </cell>
        </row>
        <row r="26">
          <cell r="C26" t="str">
            <v>RABOBANK CHILE</v>
          </cell>
          <cell r="D26" t="str">
            <v>97.949.000-3</v>
          </cell>
        </row>
        <row r="27">
          <cell r="C27" t="str">
            <v>HSBC BANK (CHILE)</v>
          </cell>
          <cell r="D27" t="str">
            <v>97.951.000-4</v>
          </cell>
        </row>
        <row r="28">
          <cell r="C28" t="str">
            <v>HSBC BANK (CHILE)</v>
          </cell>
          <cell r="D28" t="str">
            <v>97.951.000-4</v>
          </cell>
        </row>
        <row r="29">
          <cell r="C29" t="str">
            <v>JP MORGAN CHASE BANK, N.A.</v>
          </cell>
          <cell r="D29" t="str">
            <v>97.043.000-8</v>
          </cell>
        </row>
        <row r="30">
          <cell r="C30" t="str">
            <v>SCOTIABANK SUD AMERICANO</v>
          </cell>
          <cell r="D30" t="str">
            <v>97.018.000-1</v>
          </cell>
        </row>
        <row r="31">
          <cell r="C31" t="str">
            <v>THE BANK OF TOKYO-MITSUBISHI UFJ, LTD.</v>
          </cell>
          <cell r="D31" t="str">
            <v>59.002.220-9</v>
          </cell>
        </row>
        <row r="32">
          <cell r="C32" t="str">
            <v>THE BANK OF TOKYO-MITSUBISHI UFJ, LTD.</v>
          </cell>
          <cell r="D32" t="str">
            <v>59.002.220-9</v>
          </cell>
        </row>
        <row r="33">
          <cell r="C33" t="str">
            <v>SM - CHILE S.A.</v>
          </cell>
          <cell r="D33" t="str">
            <v>96.805.890-8</v>
          </cell>
        </row>
        <row r="34">
          <cell r="C34" t="str">
            <v>SUR LEASING S.A.</v>
          </cell>
          <cell r="D34" t="str">
            <v>96.672.110-3</v>
          </cell>
        </row>
        <row r="35">
          <cell r="C35" t="str">
            <v>SANTANDER LEASING S.A.</v>
          </cell>
          <cell r="D35" t="str">
            <v>96.524.260-0</v>
          </cell>
        </row>
        <row r="36">
          <cell r="C36" t="str">
            <v>BBVA SOC. DE LEASING INMOBILIARIO S.A.</v>
          </cell>
          <cell r="D36" t="str">
            <v>96.805.850-9</v>
          </cell>
        </row>
        <row r="37">
          <cell r="C37" t="str">
            <v>SISTEMA</v>
          </cell>
        </row>
        <row r="38">
          <cell r="C38" t="str">
            <v>BANCO ITAÚ CHILE</v>
          </cell>
          <cell r="D38" t="str">
            <v>97.041.000-7</v>
          </cell>
        </row>
        <row r="39">
          <cell r="C39" t="str">
            <v>RABOBANK CHILE</v>
          </cell>
          <cell r="D39" t="str">
            <v>97.949.000-3</v>
          </cell>
        </row>
        <row r="40">
          <cell r="C40" t="str">
            <v>SCOTIABANK SUD AMERICANO  (1)</v>
          </cell>
          <cell r="D40" t="str">
            <v>97.018.000-1</v>
          </cell>
        </row>
        <row r="41">
          <cell r="C41" t="str">
            <v>BANDESARROLLO SOC. DE LEASING INMOBILIARIO S.A.</v>
          </cell>
          <cell r="D41" t="str">
            <v>96.815.040-5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M52"/>
  <sheetViews>
    <sheetView showGridLines="0" tabSelected="1" zoomScale="70" zoomScaleNormal="70" workbookViewId="0"/>
  </sheetViews>
  <sheetFormatPr baseColWidth="10" defaultColWidth="12" defaultRowHeight="13.2" x14ac:dyDescent="0.25"/>
  <cols>
    <col min="1" max="1" width="66.42578125" style="2" customWidth="1"/>
    <col min="2" max="2" width="21.7109375" style="2" customWidth="1"/>
    <col min="3" max="3" width="21.85546875" style="2" customWidth="1"/>
    <col min="4" max="4" width="1.140625" style="4" customWidth="1"/>
    <col min="5" max="5" width="19.42578125" style="2" bestFit="1" customWidth="1"/>
    <col min="6" max="6" width="24.7109375" style="2" customWidth="1"/>
    <col min="7" max="7" width="21.140625" style="2" customWidth="1"/>
    <col min="8" max="9" width="25.140625" style="2" customWidth="1"/>
    <col min="10" max="10" width="23.28515625" style="2" customWidth="1"/>
    <col min="11" max="11" width="0.85546875" style="2" customWidth="1"/>
    <col min="12" max="15" width="25.140625" style="2" customWidth="1"/>
    <col min="16" max="16" width="12" style="2"/>
    <col min="17" max="17" width="23.28515625" style="2" customWidth="1"/>
    <col min="18" max="16384" width="12" style="2"/>
  </cols>
  <sheetData>
    <row r="2" spans="1:1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/>
      <c r="B3" s="3"/>
      <c r="C3" s="3"/>
      <c r="E3" s="3"/>
      <c r="F3" s="3"/>
      <c r="G3" s="3"/>
    </row>
    <row r="4" spans="1:12" x14ac:dyDescent="0.25">
      <c r="A4" s="5" t="str">
        <f>"INFORMACIÓN CONTABLE CONSOLIDADA REFERIDA AL 30 DE SEPTIEMBRE DE 2015"</f>
        <v>INFORMACIÓN CONTABLE CONSOLIDADA REFERIDA AL 30 DE SEPTIEMBRE DE 2015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7"/>
      <c r="B6" s="8"/>
      <c r="C6" s="9"/>
      <c r="D6" s="10"/>
      <c r="E6" s="11" t="s">
        <v>2</v>
      </c>
      <c r="F6" s="12"/>
      <c r="G6" s="13"/>
      <c r="H6" s="14" t="s">
        <v>3</v>
      </c>
      <c r="I6" s="15"/>
      <c r="J6" s="16"/>
    </row>
    <row r="7" spans="1:12" ht="51.75" customHeight="1" x14ac:dyDescent="0.25">
      <c r="A7" s="17" t="s">
        <v>4</v>
      </c>
      <c r="B7" s="18" t="s">
        <v>5</v>
      </c>
      <c r="C7" s="19" t="s">
        <v>6</v>
      </c>
      <c r="D7" s="20"/>
      <c r="E7" s="21" t="s">
        <v>7</v>
      </c>
      <c r="F7" s="22" t="s">
        <v>8</v>
      </c>
      <c r="G7" s="21" t="s">
        <v>9</v>
      </c>
      <c r="H7" s="21" t="s">
        <v>10</v>
      </c>
      <c r="I7" s="21" t="s">
        <v>8</v>
      </c>
      <c r="J7" s="21" t="s">
        <v>9</v>
      </c>
      <c r="L7" s="23" t="s">
        <v>11</v>
      </c>
    </row>
    <row r="8" spans="1:12" x14ac:dyDescent="0.25">
      <c r="A8" s="24" t="s">
        <v>12</v>
      </c>
      <c r="B8" s="25">
        <v>4169117</v>
      </c>
      <c r="C8" s="26">
        <v>7539</v>
      </c>
      <c r="D8" s="27"/>
      <c r="E8" s="28">
        <v>388924</v>
      </c>
      <c r="F8" s="28">
        <v>388898</v>
      </c>
      <c r="G8" s="28">
        <v>26</v>
      </c>
      <c r="H8" s="28">
        <v>41852</v>
      </c>
      <c r="I8" s="28">
        <v>41849</v>
      </c>
      <c r="J8" s="28">
        <v>3</v>
      </c>
      <c r="L8" s="29">
        <v>59207691</v>
      </c>
    </row>
    <row r="9" spans="1:12" x14ac:dyDescent="0.25">
      <c r="A9" s="24" t="s">
        <v>13</v>
      </c>
      <c r="B9" s="25">
        <v>8570252</v>
      </c>
      <c r="C9" s="25">
        <v>26356</v>
      </c>
      <c r="D9" s="27"/>
      <c r="E9" s="28">
        <v>748231</v>
      </c>
      <c r="F9" s="28">
        <v>747802</v>
      </c>
      <c r="G9" s="28">
        <v>429</v>
      </c>
      <c r="H9" s="28">
        <v>67969</v>
      </c>
      <c r="I9" s="28">
        <v>67920</v>
      </c>
      <c r="J9" s="28">
        <v>49</v>
      </c>
      <c r="L9" s="30">
        <v>413822027</v>
      </c>
    </row>
    <row r="10" spans="1:12" x14ac:dyDescent="0.25">
      <c r="A10" s="24" t="s">
        <v>14</v>
      </c>
      <c r="B10" s="25">
        <v>69944</v>
      </c>
      <c r="C10" s="25">
        <v>0</v>
      </c>
      <c r="D10" s="27"/>
      <c r="E10" s="28">
        <v>72250</v>
      </c>
      <c r="F10" s="28">
        <v>72250</v>
      </c>
      <c r="G10" s="28">
        <v>0</v>
      </c>
      <c r="H10" s="28">
        <v>-1807</v>
      </c>
      <c r="I10" s="28">
        <v>-1807</v>
      </c>
      <c r="J10" s="28">
        <v>0</v>
      </c>
      <c r="L10" s="30">
        <v>100000</v>
      </c>
    </row>
    <row r="11" spans="1:12" x14ac:dyDescent="0.25">
      <c r="A11" s="24" t="s">
        <v>15</v>
      </c>
      <c r="B11" s="25">
        <v>1952596</v>
      </c>
      <c r="C11" s="25">
        <v>0</v>
      </c>
      <c r="D11" s="27"/>
      <c r="E11" s="28">
        <v>276383</v>
      </c>
      <c r="F11" s="28">
        <v>276383</v>
      </c>
      <c r="G11" s="28">
        <v>0</v>
      </c>
      <c r="H11" s="28">
        <v>28677</v>
      </c>
      <c r="I11" s="28">
        <v>28677</v>
      </c>
      <c r="J11" s="28">
        <v>0</v>
      </c>
      <c r="L11" s="30">
        <v>160143</v>
      </c>
    </row>
    <row r="12" spans="1:12" x14ac:dyDescent="0.25">
      <c r="A12" s="24" t="s">
        <v>16</v>
      </c>
      <c r="B12" s="25">
        <v>23529736</v>
      </c>
      <c r="C12" s="25">
        <v>50156</v>
      </c>
      <c r="D12" s="27"/>
      <c r="E12" s="28">
        <v>2667819</v>
      </c>
      <c r="F12" s="28">
        <v>2667817</v>
      </c>
      <c r="G12" s="28">
        <v>2</v>
      </c>
      <c r="H12" s="28">
        <v>418898</v>
      </c>
      <c r="I12" s="28">
        <v>418897</v>
      </c>
      <c r="J12" s="28">
        <v>1</v>
      </c>
      <c r="L12" s="30">
        <v>96129146433</v>
      </c>
    </row>
    <row r="13" spans="1:12" x14ac:dyDescent="0.25">
      <c r="A13" s="24" t="s">
        <v>17</v>
      </c>
      <c r="B13" s="25">
        <v>17846052</v>
      </c>
      <c r="C13" s="25">
        <v>35883</v>
      </c>
      <c r="D13" s="27"/>
      <c r="E13" s="28">
        <v>1937404</v>
      </c>
      <c r="F13" s="28">
        <v>1937402</v>
      </c>
      <c r="G13" s="28">
        <v>2</v>
      </c>
      <c r="H13" s="28">
        <v>244193</v>
      </c>
      <c r="I13" s="28">
        <v>244193</v>
      </c>
      <c r="J13" s="28">
        <v>0</v>
      </c>
      <c r="L13" s="30">
        <v>110806999</v>
      </c>
    </row>
    <row r="14" spans="1:12" x14ac:dyDescent="0.25">
      <c r="A14" s="24" t="s">
        <v>18</v>
      </c>
      <c r="B14" s="25">
        <v>7539</v>
      </c>
      <c r="C14" s="25">
        <v>0</v>
      </c>
      <c r="D14" s="27"/>
      <c r="E14" s="28">
        <v>19584</v>
      </c>
      <c r="F14" s="28">
        <v>19584</v>
      </c>
      <c r="G14" s="28">
        <v>0</v>
      </c>
      <c r="H14" s="28">
        <v>-153</v>
      </c>
      <c r="I14" s="28">
        <v>-153</v>
      </c>
      <c r="J14" s="28">
        <v>0</v>
      </c>
      <c r="L14" s="30">
        <v>0</v>
      </c>
    </row>
    <row r="15" spans="1:12" x14ac:dyDescent="0.25">
      <c r="A15" s="24" t="s">
        <v>19</v>
      </c>
      <c r="B15" s="25">
        <v>24490395</v>
      </c>
      <c r="C15" s="25">
        <v>964333</v>
      </c>
      <c r="D15" s="27"/>
      <c r="E15" s="28">
        <v>1349721</v>
      </c>
      <c r="F15" s="28">
        <v>1340831</v>
      </c>
      <c r="G15" s="28">
        <v>8890</v>
      </c>
      <c r="H15" s="28">
        <v>89641</v>
      </c>
      <c r="I15" s="28">
        <v>82649</v>
      </c>
      <c r="J15" s="28">
        <v>6992</v>
      </c>
      <c r="L15" s="30">
        <v>0</v>
      </c>
    </row>
    <row r="16" spans="1:12" x14ac:dyDescent="0.25">
      <c r="A16" s="24" t="s">
        <v>20</v>
      </c>
      <c r="B16" s="25">
        <v>16842</v>
      </c>
      <c r="C16" s="25">
        <v>0</v>
      </c>
      <c r="D16" s="27"/>
      <c r="E16" s="28">
        <v>22848</v>
      </c>
      <c r="F16" s="28">
        <v>22848</v>
      </c>
      <c r="G16" s="28">
        <v>0</v>
      </c>
      <c r="H16" s="28">
        <v>-428</v>
      </c>
      <c r="I16" s="28">
        <v>-428</v>
      </c>
      <c r="J16" s="28">
        <v>0</v>
      </c>
      <c r="L16" s="30">
        <v>0</v>
      </c>
    </row>
    <row r="17" spans="1:12" x14ac:dyDescent="0.25">
      <c r="A17" s="24" t="s">
        <v>21</v>
      </c>
      <c r="B17" s="25">
        <v>1559414</v>
      </c>
      <c r="C17" s="25">
        <v>112438</v>
      </c>
      <c r="D17" s="27"/>
      <c r="E17" s="28">
        <v>182440</v>
      </c>
      <c r="F17" s="28">
        <v>182436</v>
      </c>
      <c r="G17" s="28">
        <v>4</v>
      </c>
      <c r="H17" s="28">
        <v>40586</v>
      </c>
      <c r="I17" s="28">
        <v>40528</v>
      </c>
      <c r="J17" s="28">
        <v>58</v>
      </c>
      <c r="L17" s="30">
        <v>3000499</v>
      </c>
    </row>
    <row r="18" spans="1:12" x14ac:dyDescent="0.25">
      <c r="A18" s="24" t="s">
        <v>22</v>
      </c>
      <c r="B18" s="25">
        <v>913234</v>
      </c>
      <c r="C18" s="25">
        <v>4407</v>
      </c>
      <c r="D18" s="27"/>
      <c r="E18" s="28">
        <v>72630</v>
      </c>
      <c r="F18" s="28">
        <v>72630</v>
      </c>
      <c r="G18" s="28">
        <v>0</v>
      </c>
      <c r="H18" s="28">
        <v>1650</v>
      </c>
      <c r="I18" s="28">
        <v>1650</v>
      </c>
      <c r="J18" s="28">
        <v>0</v>
      </c>
      <c r="L18" s="30">
        <v>1784579602</v>
      </c>
    </row>
    <row r="19" spans="1:12" x14ac:dyDescent="0.25">
      <c r="A19" s="24" t="s">
        <v>23</v>
      </c>
      <c r="B19" s="25">
        <v>6328494</v>
      </c>
      <c r="C19" s="25">
        <v>27293</v>
      </c>
      <c r="D19" s="27"/>
      <c r="E19" s="28">
        <v>775282</v>
      </c>
      <c r="F19" s="28">
        <v>775225</v>
      </c>
      <c r="G19" s="28">
        <v>57</v>
      </c>
      <c r="H19" s="28">
        <v>66638</v>
      </c>
      <c r="I19" s="28">
        <v>66631</v>
      </c>
      <c r="J19" s="28">
        <v>7</v>
      </c>
      <c r="L19" s="30">
        <v>1433690</v>
      </c>
    </row>
    <row r="20" spans="1:12" x14ac:dyDescent="0.25">
      <c r="A20" s="24" t="s">
        <v>24</v>
      </c>
      <c r="B20" s="25">
        <v>59911</v>
      </c>
      <c r="C20" s="25">
        <v>8425</v>
      </c>
      <c r="D20" s="27"/>
      <c r="E20" s="28">
        <v>46317</v>
      </c>
      <c r="F20" s="28">
        <v>46296</v>
      </c>
      <c r="G20" s="28">
        <v>21</v>
      </c>
      <c r="H20" s="28">
        <v>1936</v>
      </c>
      <c r="I20" s="28">
        <v>1935</v>
      </c>
      <c r="J20" s="28">
        <v>1</v>
      </c>
      <c r="L20" s="30">
        <v>2520</v>
      </c>
    </row>
    <row r="21" spans="1:12" x14ac:dyDescent="0.25">
      <c r="A21" s="24" t="s">
        <v>25</v>
      </c>
      <c r="B21" s="25">
        <v>285366</v>
      </c>
      <c r="C21" s="25">
        <v>0</v>
      </c>
      <c r="D21" s="27"/>
      <c r="E21" s="28">
        <v>214244</v>
      </c>
      <c r="F21" s="28">
        <v>214244</v>
      </c>
      <c r="G21" s="28">
        <v>0</v>
      </c>
      <c r="H21" s="28">
        <v>-7458</v>
      </c>
      <c r="I21" s="28">
        <v>-7458</v>
      </c>
      <c r="J21" s="28">
        <v>0</v>
      </c>
      <c r="L21" s="30">
        <v>260359604</v>
      </c>
    </row>
    <row r="22" spans="1:12" x14ac:dyDescent="0.25">
      <c r="A22" s="24" t="s">
        <v>26</v>
      </c>
      <c r="B22" s="25">
        <v>489751</v>
      </c>
      <c r="C22" s="25">
        <v>36932</v>
      </c>
      <c r="D22" s="27"/>
      <c r="E22" s="28">
        <v>200300</v>
      </c>
      <c r="F22" s="28">
        <v>198815</v>
      </c>
      <c r="G22" s="28">
        <v>1485</v>
      </c>
      <c r="H22" s="28">
        <v>24417</v>
      </c>
      <c r="I22" s="28">
        <v>23187</v>
      </c>
      <c r="J22" s="28">
        <v>1230</v>
      </c>
      <c r="L22" s="30">
        <v>34240</v>
      </c>
    </row>
    <row r="23" spans="1:12" x14ac:dyDescent="0.25">
      <c r="A23" s="24" t="s">
        <v>27</v>
      </c>
      <c r="B23" s="25">
        <v>24890732</v>
      </c>
      <c r="C23" s="25">
        <v>67280</v>
      </c>
      <c r="D23" s="27"/>
      <c r="E23" s="28">
        <v>2683641</v>
      </c>
      <c r="F23" s="28">
        <v>2649228</v>
      </c>
      <c r="G23" s="28">
        <v>34413</v>
      </c>
      <c r="H23" s="28">
        <v>372559</v>
      </c>
      <c r="I23" s="28">
        <v>365095</v>
      </c>
      <c r="J23" s="28">
        <v>7464</v>
      </c>
      <c r="L23" s="30">
        <v>188446126794</v>
      </c>
    </row>
    <row r="24" spans="1:12" x14ac:dyDescent="0.25">
      <c r="A24" s="24" t="s">
        <v>28</v>
      </c>
      <c r="B24" s="25">
        <v>4383372</v>
      </c>
      <c r="C24" s="25">
        <v>31065</v>
      </c>
      <c r="D24" s="27"/>
      <c r="E24" s="28">
        <v>405691</v>
      </c>
      <c r="F24" s="28">
        <v>405601</v>
      </c>
      <c r="G24" s="28">
        <v>90</v>
      </c>
      <c r="H24" s="28">
        <v>43603</v>
      </c>
      <c r="I24" s="28">
        <v>43597</v>
      </c>
      <c r="J24" s="28">
        <v>6</v>
      </c>
      <c r="L24" s="30">
        <v>205994926</v>
      </c>
    </row>
    <row r="25" spans="1:12" x14ac:dyDescent="0.25">
      <c r="A25" s="24" t="s">
        <v>29</v>
      </c>
      <c r="B25" s="25">
        <v>15511453</v>
      </c>
      <c r="C25" s="25">
        <v>84387</v>
      </c>
      <c r="D25" s="27"/>
      <c r="E25" s="28">
        <v>1474777</v>
      </c>
      <c r="F25" s="28">
        <v>1165158</v>
      </c>
      <c r="G25" s="28">
        <v>309619</v>
      </c>
      <c r="H25" s="28">
        <v>177815</v>
      </c>
      <c r="I25" s="28">
        <v>158824</v>
      </c>
      <c r="J25" s="28">
        <v>18991</v>
      </c>
      <c r="L25" s="30">
        <v>340358194234</v>
      </c>
    </row>
    <row r="26" spans="1:12" x14ac:dyDescent="0.25">
      <c r="A26" s="24" t="s">
        <v>30</v>
      </c>
      <c r="B26" s="25">
        <v>21599</v>
      </c>
      <c r="C26" s="25">
        <v>0</v>
      </c>
      <c r="D26" s="27"/>
      <c r="E26" s="28">
        <v>120390</v>
      </c>
      <c r="F26" s="28">
        <v>120390</v>
      </c>
      <c r="G26" s="28">
        <v>0</v>
      </c>
      <c r="H26" s="28">
        <v>4491</v>
      </c>
      <c r="I26" s="28">
        <v>4491</v>
      </c>
      <c r="J26" s="28">
        <v>0</v>
      </c>
      <c r="L26" s="30">
        <v>2000</v>
      </c>
    </row>
    <row r="27" spans="1:12" x14ac:dyDescent="0.25">
      <c r="A27" s="24" t="s">
        <v>31</v>
      </c>
      <c r="B27" s="25">
        <v>715068</v>
      </c>
      <c r="C27" s="25">
        <v>0</v>
      </c>
      <c r="D27" s="27"/>
      <c r="E27" s="28">
        <v>95675</v>
      </c>
      <c r="F27" s="28">
        <v>95675</v>
      </c>
      <c r="G27" s="28">
        <v>0</v>
      </c>
      <c r="H27" s="28">
        <v>3234</v>
      </c>
      <c r="I27" s="28">
        <v>3234</v>
      </c>
      <c r="J27" s="28">
        <v>0</v>
      </c>
      <c r="L27" s="30">
        <v>187580</v>
      </c>
    </row>
    <row r="28" spans="1:12" x14ac:dyDescent="0.25">
      <c r="A28" s="24" t="s">
        <v>32</v>
      </c>
      <c r="B28" s="25">
        <v>22883</v>
      </c>
      <c r="C28" s="25">
        <v>0</v>
      </c>
      <c r="D28" s="27"/>
      <c r="E28" s="28">
        <v>210484</v>
      </c>
      <c r="F28" s="28">
        <v>210484</v>
      </c>
      <c r="G28" s="28">
        <v>0</v>
      </c>
      <c r="H28" s="28">
        <v>3440</v>
      </c>
      <c r="I28" s="28">
        <v>3440</v>
      </c>
      <c r="J28" s="28">
        <v>0</v>
      </c>
      <c r="L28" s="30">
        <v>0</v>
      </c>
    </row>
    <row r="29" spans="1:12" x14ac:dyDescent="0.25">
      <c r="A29" s="24" t="s">
        <v>33</v>
      </c>
      <c r="B29" s="25">
        <v>350920</v>
      </c>
      <c r="C29" s="25">
        <v>0</v>
      </c>
      <c r="D29" s="27"/>
      <c r="E29" s="28">
        <v>79181</v>
      </c>
      <c r="F29" s="28">
        <v>79181</v>
      </c>
      <c r="G29" s="28">
        <v>0</v>
      </c>
      <c r="H29" s="28">
        <v>-5717</v>
      </c>
      <c r="I29" s="28">
        <v>-5717</v>
      </c>
      <c r="J29" s="28">
        <v>0</v>
      </c>
      <c r="L29" s="30">
        <v>9637</v>
      </c>
    </row>
    <row r="30" spans="1:12" x14ac:dyDescent="0.25">
      <c r="A30" s="24" t="s">
        <v>34</v>
      </c>
      <c r="B30" s="25">
        <v>7194834</v>
      </c>
      <c r="C30" s="25">
        <v>237458</v>
      </c>
      <c r="D30" s="27"/>
      <c r="E30" s="28">
        <v>826833</v>
      </c>
      <c r="F30" s="28">
        <v>762983</v>
      </c>
      <c r="G30" s="28">
        <v>63850</v>
      </c>
      <c r="H30" s="28">
        <v>61154</v>
      </c>
      <c r="I30" s="28">
        <v>58003</v>
      </c>
      <c r="J30" s="28">
        <v>3151</v>
      </c>
      <c r="L30" s="30">
        <v>5147416079</v>
      </c>
    </row>
    <row r="31" spans="1:12" x14ac:dyDescent="0.25">
      <c r="A31" s="31" t="s">
        <v>35</v>
      </c>
      <c r="B31" s="32">
        <v>109800</v>
      </c>
      <c r="C31" s="32">
        <v>0</v>
      </c>
      <c r="D31" s="33"/>
      <c r="E31" s="34">
        <v>57402</v>
      </c>
      <c r="F31" s="34">
        <v>57402</v>
      </c>
      <c r="G31" s="34">
        <v>0</v>
      </c>
      <c r="H31" s="34">
        <v>-135</v>
      </c>
      <c r="I31" s="34">
        <v>-135</v>
      </c>
      <c r="J31" s="34">
        <v>0</v>
      </c>
      <c r="L31" s="35">
        <v>0</v>
      </c>
    </row>
    <row r="32" spans="1:12" x14ac:dyDescent="0.25">
      <c r="A32" s="36"/>
      <c r="B32" s="37"/>
      <c r="C32" s="38"/>
      <c r="D32" s="39"/>
      <c r="E32" s="37"/>
      <c r="F32" s="37"/>
      <c r="G32" s="37"/>
      <c r="H32" s="40"/>
      <c r="I32" s="40"/>
      <c r="J32" s="40"/>
      <c r="L32" s="41"/>
    </row>
    <row r="33" spans="1:13" s="46" customFormat="1" x14ac:dyDescent="0.25">
      <c r="A33" s="42" t="s">
        <v>36</v>
      </c>
      <c r="B33" s="43">
        <v>143489304</v>
      </c>
      <c r="C33" s="43">
        <v>1693952</v>
      </c>
      <c r="D33" s="44">
        <v>14605047</v>
      </c>
      <c r="E33" s="45">
        <v>14928451</v>
      </c>
      <c r="F33" s="45">
        <v>14509563</v>
      </c>
      <c r="G33" s="45">
        <v>418888</v>
      </c>
      <c r="H33" s="45">
        <v>1677055</v>
      </c>
      <c r="I33" s="45">
        <v>1639102</v>
      </c>
      <c r="J33" s="45">
        <v>37953</v>
      </c>
      <c r="L33" s="47">
        <v>632920584698</v>
      </c>
    </row>
    <row r="34" spans="1:13" x14ac:dyDescent="0.25">
      <c r="E34" s="4"/>
      <c r="J34" s="41"/>
      <c r="K34" s="41"/>
      <c r="L34" s="41"/>
      <c r="M34" s="41"/>
    </row>
    <row r="35" spans="1:13" x14ac:dyDescent="0.25">
      <c r="I35" s="41"/>
      <c r="K35" s="41"/>
      <c r="L35" s="41"/>
      <c r="M35" s="41"/>
    </row>
    <row r="36" spans="1:13" x14ac:dyDescent="0.25">
      <c r="L36" s="41"/>
      <c r="M36" s="41"/>
    </row>
    <row r="37" spans="1:13" x14ac:dyDescent="0.25">
      <c r="A37" s="48"/>
      <c r="L37" s="41"/>
      <c r="M37" s="41"/>
    </row>
    <row r="38" spans="1:13" x14ac:dyDescent="0.25">
      <c r="A38" s="48"/>
      <c r="L38" s="41"/>
      <c r="M38" s="41"/>
    </row>
    <row r="39" spans="1:13" x14ac:dyDescent="0.25">
      <c r="A39" s="48"/>
    </row>
    <row r="43" spans="1:13" x14ac:dyDescent="0.25">
      <c r="A43" s="5" t="str">
        <f>"INFORMACIÓN REFERIDA AL 30 DE SEPTIEMBRE DE 2015"</f>
        <v>INFORMACIÓN REFERIDA AL 30 DE SEPTIEMBRE DE 2015</v>
      </c>
      <c r="B43" s="5"/>
      <c r="C43" s="5"/>
      <c r="D43" s="5"/>
      <c r="E43" s="5"/>
    </row>
    <row r="44" spans="1:13" x14ac:dyDescent="0.25">
      <c r="A44" s="49"/>
      <c r="B44" s="49"/>
      <c r="C44" s="49"/>
      <c r="E44" s="49"/>
      <c r="F44" s="49"/>
      <c r="G44" s="49"/>
    </row>
    <row r="45" spans="1:13" ht="39.6" x14ac:dyDescent="0.25">
      <c r="A45" s="50" t="s">
        <v>37</v>
      </c>
      <c r="B45" s="50" t="s">
        <v>38</v>
      </c>
      <c r="C45" s="50" t="s">
        <v>39</v>
      </c>
      <c r="E45" s="50" t="s">
        <v>40</v>
      </c>
      <c r="F45" s="51"/>
      <c r="G45" s="51"/>
    </row>
    <row r="46" spans="1:13" x14ac:dyDescent="0.25">
      <c r="A46" s="52" t="s">
        <v>41</v>
      </c>
      <c r="B46" s="30"/>
      <c r="C46" s="30"/>
      <c r="E46" s="30"/>
      <c r="F46" s="53"/>
      <c r="G46" s="53"/>
    </row>
    <row r="47" spans="1:13" x14ac:dyDescent="0.25">
      <c r="A47" s="54"/>
      <c r="B47" s="30"/>
      <c r="C47" s="30"/>
      <c r="E47" s="30"/>
      <c r="F47" s="53"/>
      <c r="G47" s="53"/>
    </row>
    <row r="48" spans="1:13" x14ac:dyDescent="0.25">
      <c r="A48" s="54" t="s">
        <v>42</v>
      </c>
      <c r="B48" s="30">
        <v>4455.8280000000004</v>
      </c>
      <c r="C48" s="30">
        <v>1085.989</v>
      </c>
      <c r="E48" s="30">
        <v>143240</v>
      </c>
      <c r="F48" s="53"/>
      <c r="G48" s="53"/>
    </row>
    <row r="49" spans="1:7" x14ac:dyDescent="0.25">
      <c r="A49" s="54" t="s">
        <v>43</v>
      </c>
      <c r="B49" s="30">
        <v>14788.915000000001</v>
      </c>
      <c r="C49" s="30">
        <v>1917.7760000000001</v>
      </c>
      <c r="E49" s="30">
        <v>457934</v>
      </c>
      <c r="F49" s="53"/>
      <c r="G49" s="53"/>
    </row>
    <row r="50" spans="1:7" x14ac:dyDescent="0.25">
      <c r="A50" s="55"/>
      <c r="B50" s="35"/>
      <c r="C50" s="30"/>
      <c r="E50" s="30"/>
      <c r="F50" s="53"/>
      <c r="G50" s="53"/>
    </row>
    <row r="51" spans="1:7" x14ac:dyDescent="0.25">
      <c r="A51" s="56" t="s">
        <v>44</v>
      </c>
      <c r="B51" s="47">
        <v>19244.743000000002</v>
      </c>
      <c r="C51" s="47">
        <v>3003.7650000000003</v>
      </c>
      <c r="E51" s="47">
        <v>601174</v>
      </c>
      <c r="F51" s="57"/>
      <c r="G51" s="57"/>
    </row>
    <row r="52" spans="1:7" x14ac:dyDescent="0.25">
      <c r="A52" s="49"/>
      <c r="B52" s="49"/>
      <c r="C52" s="49"/>
      <c r="E52" s="49"/>
      <c r="F52" s="49"/>
      <c r="G52" s="49"/>
    </row>
  </sheetData>
  <mergeCells count="6">
    <mergeCell ref="A2:L2"/>
    <mergeCell ref="A4:L4"/>
    <mergeCell ref="A5:L5"/>
    <mergeCell ref="E6:G6"/>
    <mergeCell ref="H6:J6"/>
    <mergeCell ref="A43:E43"/>
  </mergeCells>
  <pageMargins left="0.75" right="0.75" top="1" bottom="1" header="0" footer="0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pasivos TRIMESTRAL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Cisterna Morales</dc:creator>
  <cp:lastModifiedBy>Eduardo Cisterna Morales</cp:lastModifiedBy>
  <dcterms:created xsi:type="dcterms:W3CDTF">2015-11-16T12:59:23Z</dcterms:created>
  <dcterms:modified xsi:type="dcterms:W3CDTF">2015-11-16T13:04:23Z</dcterms:modified>
</cp:coreProperties>
</file>