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 tabRatio="855" activeTab="12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  <sheet name="Resumen ANUAL" sheetId="14" r:id="rId13"/>
  </sheets>
  <calcPr calcId="145621"/>
</workbook>
</file>

<file path=xl/calcChain.xml><?xml version="1.0" encoding="utf-8"?>
<calcChain xmlns="http://schemas.openxmlformats.org/spreadsheetml/2006/main">
  <c r="E45" i="14" l="1"/>
  <c r="F17" i="14"/>
  <c r="E17" i="14"/>
  <c r="D17" i="14"/>
  <c r="C17" i="14"/>
  <c r="G16" i="14"/>
  <c r="G15" i="14"/>
  <c r="G14" i="14"/>
  <c r="G13" i="14"/>
  <c r="G12" i="14"/>
  <c r="G11" i="14"/>
  <c r="G10" i="14"/>
  <c r="G9" i="14"/>
  <c r="G8" i="14"/>
  <c r="G17" i="14" s="1"/>
  <c r="G45" i="14" s="1"/>
  <c r="G7" i="14"/>
  <c r="G6" i="14"/>
  <c r="C45" i="14" l="1"/>
  <c r="E44" i="14"/>
  <c r="D45" i="14"/>
  <c r="G44" i="14"/>
  <c r="F44" i="14"/>
  <c r="F45" i="14"/>
  <c r="C44" i="14" l="1"/>
  <c r="D44" i="14"/>
  <c r="G15" i="12" l="1"/>
  <c r="G14" i="12"/>
  <c r="G11" i="12"/>
  <c r="G10" i="12"/>
  <c r="D17" i="12"/>
  <c r="G6" i="12"/>
  <c r="G16" i="11"/>
  <c r="G15" i="11"/>
  <c r="G14" i="11"/>
  <c r="G12" i="11"/>
  <c r="G11" i="11"/>
  <c r="G10" i="11"/>
  <c r="G8" i="11"/>
  <c r="G7" i="11"/>
  <c r="F17" i="11"/>
  <c r="E17" i="11"/>
  <c r="G16" i="10"/>
  <c r="G14" i="10"/>
  <c r="G13" i="10"/>
  <c r="G12" i="10"/>
  <c r="G10" i="10"/>
  <c r="G9" i="10"/>
  <c r="G8" i="10"/>
  <c r="D17" i="10"/>
  <c r="G6" i="10"/>
  <c r="G15" i="9"/>
  <c r="G14" i="9"/>
  <c r="G11" i="9"/>
  <c r="F17" i="9"/>
  <c r="E17" i="9"/>
  <c r="D17" i="9"/>
  <c r="G13" i="8"/>
  <c r="G9" i="8"/>
  <c r="F17" i="8"/>
  <c r="C17" i="8"/>
  <c r="E17" i="7"/>
  <c r="C17" i="7"/>
  <c r="E17" i="6"/>
  <c r="F18" i="2"/>
  <c r="E18" i="2"/>
  <c r="D18" i="2"/>
  <c r="C18" i="2"/>
  <c r="G17" i="2"/>
  <c r="G16" i="2"/>
  <c r="G15" i="2"/>
  <c r="G14" i="2"/>
  <c r="G13" i="2"/>
  <c r="G12" i="2"/>
  <c r="G11" i="2"/>
  <c r="G10" i="2"/>
  <c r="G18" i="2" s="1"/>
  <c r="G9" i="2"/>
  <c r="G8" i="2"/>
  <c r="G7" i="2"/>
  <c r="C45" i="7" l="1"/>
  <c r="C18" i="8"/>
  <c r="E18" i="7"/>
  <c r="E45" i="6"/>
  <c r="G8" i="6"/>
  <c r="G12" i="6"/>
  <c r="G16" i="6"/>
  <c r="F17" i="6"/>
  <c r="E44" i="6"/>
  <c r="D17" i="7"/>
  <c r="G7" i="7"/>
  <c r="G11" i="7"/>
  <c r="G15" i="7"/>
  <c r="G16" i="7"/>
  <c r="C18" i="9"/>
  <c r="C45" i="8"/>
  <c r="G9" i="6"/>
  <c r="G13" i="6"/>
  <c r="C17" i="6"/>
  <c r="E18" i="8"/>
  <c r="E45" i="7"/>
  <c r="G8" i="7"/>
  <c r="G12" i="7"/>
  <c r="D18" i="10"/>
  <c r="D45" i="9"/>
  <c r="G6" i="6"/>
  <c r="G10" i="6"/>
  <c r="G14" i="6"/>
  <c r="D17" i="6"/>
  <c r="G9" i="7"/>
  <c r="G13" i="7"/>
  <c r="F17" i="7"/>
  <c r="E18" i="10"/>
  <c r="E45" i="9"/>
  <c r="G7" i="6"/>
  <c r="G11" i="6"/>
  <c r="G15" i="6"/>
  <c r="G6" i="7"/>
  <c r="G10" i="7"/>
  <c r="G14" i="7"/>
  <c r="F18" i="9"/>
  <c r="F45" i="8"/>
  <c r="F18" i="10"/>
  <c r="F45" i="9"/>
  <c r="G6" i="8"/>
  <c r="G10" i="8"/>
  <c r="G14" i="8"/>
  <c r="D17" i="8"/>
  <c r="G8" i="9"/>
  <c r="G12" i="9"/>
  <c r="G16" i="9"/>
  <c r="G7" i="8"/>
  <c r="G11" i="8"/>
  <c r="G15" i="8"/>
  <c r="E17" i="8"/>
  <c r="G9" i="9"/>
  <c r="G13" i="9"/>
  <c r="C17" i="9"/>
  <c r="E44" i="9"/>
  <c r="D18" i="11"/>
  <c r="D45" i="10"/>
  <c r="D45" i="12"/>
  <c r="G8" i="8"/>
  <c r="G12" i="8"/>
  <c r="G16" i="8"/>
  <c r="G6" i="9"/>
  <c r="G10" i="9"/>
  <c r="E18" i="12"/>
  <c r="E45" i="11"/>
  <c r="G7" i="9"/>
  <c r="F18" i="12"/>
  <c r="F45" i="11"/>
  <c r="G7" i="10"/>
  <c r="G17" i="10" s="1"/>
  <c r="G11" i="10"/>
  <c r="G15" i="10"/>
  <c r="E17" i="10"/>
  <c r="G9" i="11"/>
  <c r="G13" i="11"/>
  <c r="C17" i="11"/>
  <c r="E44" i="11"/>
  <c r="G7" i="12"/>
  <c r="E17" i="12"/>
  <c r="F17" i="10"/>
  <c r="D44" i="10"/>
  <c r="G6" i="11"/>
  <c r="D17" i="11"/>
  <c r="G8" i="12"/>
  <c r="G12" i="12"/>
  <c r="G16" i="12"/>
  <c r="F17" i="12"/>
  <c r="D44" i="12"/>
  <c r="C17" i="10"/>
  <c r="G9" i="12"/>
  <c r="G13" i="12"/>
  <c r="C17" i="12"/>
  <c r="G18" i="11" l="1"/>
  <c r="G45" i="10"/>
  <c r="D45" i="11"/>
  <c r="D18" i="12"/>
  <c r="G17" i="11"/>
  <c r="C18" i="12"/>
  <c r="C45" i="11"/>
  <c r="C18" i="10"/>
  <c r="C45" i="9"/>
  <c r="D18" i="9"/>
  <c r="D45" i="8"/>
  <c r="G17" i="6"/>
  <c r="G17" i="9"/>
  <c r="F44" i="9"/>
  <c r="G17" i="12"/>
  <c r="D44" i="9"/>
  <c r="D18" i="7"/>
  <c r="D45" i="6"/>
  <c r="D18" i="8"/>
  <c r="D45" i="7"/>
  <c r="C44" i="10"/>
  <c r="C18" i="11"/>
  <c r="C45" i="10"/>
  <c r="F45" i="12"/>
  <c r="F44" i="11"/>
  <c r="F45" i="10"/>
  <c r="F18" i="11"/>
  <c r="E45" i="12"/>
  <c r="E18" i="11"/>
  <c r="E45" i="10"/>
  <c r="F44" i="12"/>
  <c r="F44" i="10"/>
  <c r="E44" i="12"/>
  <c r="C44" i="8"/>
  <c r="E44" i="7"/>
  <c r="G17" i="7"/>
  <c r="D44" i="7"/>
  <c r="C45" i="12"/>
  <c r="E45" i="8"/>
  <c r="E18" i="9"/>
  <c r="F44" i="8"/>
  <c r="G17" i="8"/>
  <c r="C44" i="7"/>
  <c r="F18" i="8"/>
  <c r="F45" i="7"/>
  <c r="C18" i="7"/>
  <c r="C45" i="6"/>
  <c r="F18" i="7"/>
  <c r="F45" i="6"/>
  <c r="G18" i="9" l="1"/>
  <c r="G45" i="8"/>
  <c r="E44" i="10"/>
  <c r="D44" i="6"/>
  <c r="G45" i="12"/>
  <c r="C44" i="11"/>
  <c r="G44" i="10"/>
  <c r="G45" i="7"/>
  <c r="G18" i="8"/>
  <c r="F44" i="7"/>
  <c r="C44" i="6"/>
  <c r="C44" i="9"/>
  <c r="G18" i="10"/>
  <c r="G45" i="9"/>
  <c r="G44" i="6"/>
  <c r="G44" i="9"/>
  <c r="G18" i="12"/>
  <c r="G45" i="11"/>
  <c r="F44" i="6"/>
  <c r="D44" i="8"/>
  <c r="C44" i="12"/>
  <c r="E44" i="8"/>
  <c r="D44" i="11"/>
  <c r="G18" i="7"/>
  <c r="G45" i="6"/>
  <c r="G44" i="11" l="1"/>
  <c r="G44" i="7"/>
  <c r="G44" i="12"/>
  <c r="G44" i="8"/>
</calcChain>
</file>

<file path=xl/sharedStrings.xml><?xml version="1.0" encoding="utf-8"?>
<sst xmlns="http://schemas.openxmlformats.org/spreadsheetml/2006/main" count="949" uniqueCount="67">
  <si>
    <t xml:space="preserve">              TRANSACCIONES EFECTUADAS POR LOS CORREDORES DE BOLSA DE PRODUCTOS - BOLSA DE PRODUCTOS DE CHILE</t>
  </si>
  <si>
    <t>(Enero de 2014, en pesos)</t>
  </si>
  <si>
    <t>Rut Corredor</t>
  </si>
  <si>
    <t>Nombre del Corredor</t>
  </si>
  <si>
    <t>Negocios (*)</t>
  </si>
  <si>
    <t>Total</t>
  </si>
  <si>
    <t>Facturas</t>
  </si>
  <si>
    <t>Títulos Representativos de Facturas</t>
  </si>
  <si>
    <t>REPOS</t>
  </si>
  <si>
    <t>Productos Físicos</t>
  </si>
  <si>
    <t>76406070-9</t>
  </si>
  <si>
    <t>Consorcio Corredores de Bolsa de Productos S.A.</t>
  </si>
  <si>
    <t>76313350-8</t>
  </si>
  <si>
    <t>Tanner Corredores de Bolsa de Productos S.A.</t>
  </si>
  <si>
    <t>99587310-9</t>
  </si>
  <si>
    <t>Larrain Vial S.A. Corredores de Bolsa de Productos</t>
  </si>
  <si>
    <t>76686240-3</t>
  </si>
  <si>
    <t>Contempora Corredores de Bolsa de Productos S.A</t>
  </si>
  <si>
    <t>76977670-2</t>
  </si>
  <si>
    <t>BanTattersall Corredores de Bolsa de Productos S.A.</t>
  </si>
  <si>
    <t>76030732-7</t>
  </si>
  <si>
    <t>ECR Osorno Corredores de Bolsa de Productos S.A.</t>
  </si>
  <si>
    <t>76089848-1</t>
  </si>
  <si>
    <t>Financia Capital Corredores de Bolsa de Productos S.A.</t>
  </si>
  <si>
    <t>76147513-4</t>
  </si>
  <si>
    <t>Addwise Corredores de Bolsa de Productos S.A.</t>
  </si>
  <si>
    <t>76148647-0</t>
  </si>
  <si>
    <t>EuroAmerica Corredores de Bolsa de Productos S.A.</t>
  </si>
  <si>
    <t>76249106-0</t>
  </si>
  <si>
    <t>Sartor Corredores de Bolsa de Productos S.A.</t>
  </si>
  <si>
    <t>76268236-2</t>
  </si>
  <si>
    <t>AF Trust Corredores de Bolsa de Productos S.A.</t>
  </si>
  <si>
    <t>Total Mes anterior</t>
  </si>
  <si>
    <t>(*) INCLUYE COMPRAS Y VENTAS, TANTO EN OPERACIONES POR CUENTA PROPIA COMO DE INTERMEDIACIÓN POR CUENTA DE TERCEROS</t>
  </si>
  <si>
    <t>FUENTE: ELABORADO EN BASE A INFORMACIÓN DE LA BOLSA DE PRODUCTOS DE CHILE</t>
  </si>
  <si>
    <t xml:space="preserve">ESTRUCTURA PORCENTUAL DE LAS TRANSACCIONES </t>
  </si>
  <si>
    <t>EFECTUADAS POR LOS CORREDORES DE BOLSA DE PRODUCTOS - BOLSA DE PRODUCTOS DE CHILE</t>
  </si>
  <si>
    <t>(Enero de 2014)</t>
  </si>
  <si>
    <t xml:space="preserve">Total Mes </t>
  </si>
  <si>
    <t>(Febrero de 2014, en pesos)</t>
  </si>
  <si>
    <t>(Febrero de 2014)</t>
  </si>
  <si>
    <t>(Marzo de 2014, en pesos)</t>
  </si>
  <si>
    <t>(Marzo de 2014)</t>
  </si>
  <si>
    <t>(Abril de 2014, en pesos)</t>
  </si>
  <si>
    <t>(Abril de 2014)</t>
  </si>
  <si>
    <t>(Mayo de 2014, en pesos)</t>
  </si>
  <si>
    <t>(Mayo de 2014)</t>
  </si>
  <si>
    <t>(Junio de 2014, en pesos)</t>
  </si>
  <si>
    <t>(Junio de 2014)</t>
  </si>
  <si>
    <t>(Julio de 2014, en pesos)</t>
  </si>
  <si>
    <t>(Julio de 2014)</t>
  </si>
  <si>
    <t>(Agosto de 2014, en pesos)</t>
  </si>
  <si>
    <t>(Agosto de 2014)</t>
  </si>
  <si>
    <t>(Septiembre de 2014, en pesos)</t>
  </si>
  <si>
    <t>(Septiembre de 2014)</t>
  </si>
  <si>
    <t>(Octubre de 2014, en pesos)</t>
  </si>
  <si>
    <t>(Octubre de 2014)</t>
  </si>
  <si>
    <t>(Noviembre de 2014, en pesos)</t>
  </si>
  <si>
    <t>(Noviembre de 2014)</t>
  </si>
  <si>
    <t>(Diciembre de 2014, en pesos)</t>
  </si>
  <si>
    <t>(Diciembre de 2014)</t>
  </si>
  <si>
    <t>TRANSACCIONES EFECTUADAS POR LOS CORREDORES DE BOLSA DE PRODUCTOS - BOLSA DE PRODUCTOS DE CHILE</t>
  </si>
  <si>
    <t>(Enero a Diciembre 2014, en pesos)</t>
  </si>
  <si>
    <t>Repos</t>
  </si>
  <si>
    <t>Total Anual Anterior</t>
  </si>
  <si>
    <t>(Enero a Diciembre 2014)</t>
  </si>
  <si>
    <t xml:space="preserve">Total 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</si>
</sst>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8" xfId="0" applyBorder="1"/>
    <xf numFmtId="3" fontId="0" fillId="0" borderId="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7" xfId="0" applyBorder="1"/>
    <xf numFmtId="0" fontId="0" fillId="0" borderId="10" xfId="0" applyBorder="1"/>
    <xf numFmtId="3" fontId="0" fillId="0" borderId="7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11" xfId="0" applyBorder="1"/>
    <xf numFmtId="0" fontId="0" fillId="0" borderId="0" xfId="0" applyBorder="1"/>
    <xf numFmtId="0" fontId="0" fillId="0" borderId="5" xfId="0" applyBorder="1"/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6" xfId="0" applyBorder="1"/>
    <xf numFmtId="3" fontId="0" fillId="0" borderId="6" xfId="0" applyNumberFormat="1" applyBorder="1" applyAlignment="1">
      <alignment horizontal="center"/>
    </xf>
    <xf numFmtId="0" fontId="0" fillId="0" borderId="9" xfId="0" applyBorder="1"/>
    <xf numFmtId="0" fontId="0" fillId="0" borderId="8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0" fillId="0" borderId="12" xfId="0" applyBorder="1"/>
    <xf numFmtId="4" fontId="0" fillId="0" borderId="5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0" xfId="0" applyNumberFormat="1"/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4" fillId="0" borderId="0" xfId="1" applyFont="1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14" xfId="0" applyBorder="1"/>
    <xf numFmtId="0" fontId="0" fillId="0" borderId="1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3" fillId="0" borderId="0" xfId="1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0" xfId="1" applyFont="1" applyFill="1" applyAlignment="1">
      <alignment horizontal="center"/>
    </xf>
    <xf numFmtId="49" fontId="3" fillId="0" borderId="0" xfId="1" applyNumberFormat="1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sqref="A1:G1"/>
    </sheetView>
  </sheetViews>
  <sheetFormatPr baseColWidth="10" defaultRowHeight="15" x14ac:dyDescent="0.25"/>
  <cols>
    <col min="1" max="1" width="14" customWidth="1"/>
    <col min="2" max="2" width="52.85546875" customWidth="1"/>
    <col min="3" max="3" width="17.7109375" customWidth="1"/>
    <col min="4" max="4" width="15.7109375" customWidth="1"/>
    <col min="5" max="5" width="14.140625" customWidth="1"/>
    <col min="7" max="7" width="17.5703125" customWidth="1"/>
  </cols>
  <sheetData>
    <row r="1" spans="1:7" x14ac:dyDescent="0.25">
      <c r="A1" s="46" t="s">
        <v>0</v>
      </c>
      <c r="B1" s="46"/>
      <c r="C1" s="46"/>
      <c r="D1" s="46"/>
      <c r="E1" s="46"/>
      <c r="F1" s="46"/>
      <c r="G1" s="46"/>
    </row>
    <row r="2" spans="1:7" x14ac:dyDescent="0.25">
      <c r="A2" s="46" t="s">
        <v>1</v>
      </c>
      <c r="B2" s="46"/>
      <c r="C2" s="46"/>
      <c r="D2" s="46"/>
      <c r="E2" s="46"/>
      <c r="F2" s="46"/>
      <c r="G2" s="46"/>
    </row>
    <row r="5" spans="1:7" x14ac:dyDescent="0.25">
      <c r="A5" s="47" t="s">
        <v>2</v>
      </c>
      <c r="B5" s="47" t="s">
        <v>3</v>
      </c>
      <c r="C5" s="49" t="s">
        <v>4</v>
      </c>
      <c r="D5" s="50"/>
      <c r="E5" s="50"/>
      <c r="F5" s="51"/>
      <c r="G5" s="47" t="s">
        <v>5</v>
      </c>
    </row>
    <row r="6" spans="1:7" ht="45" x14ac:dyDescent="0.25">
      <c r="A6" s="48"/>
      <c r="B6" s="48"/>
      <c r="C6" s="1" t="s">
        <v>6</v>
      </c>
      <c r="D6" s="2" t="s">
        <v>7</v>
      </c>
      <c r="E6" s="3" t="s">
        <v>8</v>
      </c>
      <c r="F6" s="2" t="s">
        <v>9</v>
      </c>
      <c r="G6" s="52"/>
    </row>
    <row r="7" spans="1:7" x14ac:dyDescent="0.25">
      <c r="A7" s="4" t="s">
        <v>10</v>
      </c>
      <c r="B7" s="5" t="s">
        <v>11</v>
      </c>
      <c r="C7" s="6">
        <v>1636581139</v>
      </c>
      <c r="D7" s="7">
        <v>0</v>
      </c>
      <c r="E7" s="6">
        <v>0</v>
      </c>
      <c r="F7" s="8">
        <v>0</v>
      </c>
      <c r="G7" s="6">
        <v>1636581139</v>
      </c>
    </row>
    <row r="8" spans="1:7" x14ac:dyDescent="0.25">
      <c r="A8" s="9" t="s">
        <v>12</v>
      </c>
      <c r="B8" s="10" t="s">
        <v>13</v>
      </c>
      <c r="C8" s="11">
        <v>9287472544</v>
      </c>
      <c r="D8" s="12">
        <v>0</v>
      </c>
      <c r="E8" s="11">
        <v>909710000</v>
      </c>
      <c r="F8" s="13">
        <v>0</v>
      </c>
      <c r="G8" s="11">
        <v>10197182544</v>
      </c>
    </row>
    <row r="9" spans="1:7" x14ac:dyDescent="0.25">
      <c r="A9" s="9" t="s">
        <v>14</v>
      </c>
      <c r="B9" s="10" t="s">
        <v>15</v>
      </c>
      <c r="C9" s="11">
        <v>10917805000</v>
      </c>
      <c r="D9" s="12">
        <v>0</v>
      </c>
      <c r="E9" s="11">
        <v>0</v>
      </c>
      <c r="F9" s="13">
        <v>0</v>
      </c>
      <c r="G9" s="11">
        <v>10917805000</v>
      </c>
    </row>
    <row r="10" spans="1:7" x14ac:dyDescent="0.25">
      <c r="A10" s="9" t="s">
        <v>16</v>
      </c>
      <c r="B10" s="10" t="s">
        <v>17</v>
      </c>
      <c r="C10" s="11">
        <v>5609910125</v>
      </c>
      <c r="D10" s="12">
        <v>0</v>
      </c>
      <c r="E10" s="11">
        <v>0</v>
      </c>
      <c r="F10" s="13">
        <v>0</v>
      </c>
      <c r="G10" s="11">
        <v>5609910125</v>
      </c>
    </row>
    <row r="11" spans="1:7" x14ac:dyDescent="0.25">
      <c r="A11" s="9" t="s">
        <v>18</v>
      </c>
      <c r="B11" s="10" t="s">
        <v>19</v>
      </c>
      <c r="C11" s="11">
        <v>4040434224</v>
      </c>
      <c r="D11" s="12">
        <v>0</v>
      </c>
      <c r="E11" s="11">
        <v>4154505000</v>
      </c>
      <c r="F11" s="13">
        <v>0</v>
      </c>
      <c r="G11" s="11">
        <v>8194939224</v>
      </c>
    </row>
    <row r="12" spans="1:7" x14ac:dyDescent="0.25">
      <c r="A12" s="9" t="s">
        <v>20</v>
      </c>
      <c r="B12" s="10" t="s">
        <v>21</v>
      </c>
      <c r="C12" s="11">
        <v>0</v>
      </c>
      <c r="D12" s="12">
        <v>0</v>
      </c>
      <c r="E12" s="11">
        <v>0</v>
      </c>
      <c r="F12" s="13">
        <v>0</v>
      </c>
      <c r="G12" s="11">
        <v>0</v>
      </c>
    </row>
    <row r="13" spans="1:7" x14ac:dyDescent="0.25">
      <c r="A13" s="9" t="s">
        <v>22</v>
      </c>
      <c r="B13" s="10" t="s">
        <v>23</v>
      </c>
      <c r="C13" s="11">
        <v>1819465599</v>
      </c>
      <c r="D13" s="12">
        <v>0</v>
      </c>
      <c r="E13" s="11">
        <v>0</v>
      </c>
      <c r="F13" s="13">
        <v>0</v>
      </c>
      <c r="G13" s="11">
        <v>1819465599</v>
      </c>
    </row>
    <row r="14" spans="1:7" x14ac:dyDescent="0.25">
      <c r="A14" s="9" t="s">
        <v>24</v>
      </c>
      <c r="B14" s="10" t="s">
        <v>25</v>
      </c>
      <c r="C14" s="11">
        <v>8138761515</v>
      </c>
      <c r="D14" s="12">
        <v>0</v>
      </c>
      <c r="E14" s="11">
        <v>927635000</v>
      </c>
      <c r="F14" s="13">
        <v>0</v>
      </c>
      <c r="G14" s="11">
        <v>9066396515</v>
      </c>
    </row>
    <row r="15" spans="1:7" x14ac:dyDescent="0.25">
      <c r="A15" s="9" t="s">
        <v>26</v>
      </c>
      <c r="B15" s="10" t="s">
        <v>27</v>
      </c>
      <c r="C15" s="11">
        <v>13614063002</v>
      </c>
      <c r="D15" s="12">
        <v>0</v>
      </c>
      <c r="E15" s="11">
        <v>0</v>
      </c>
      <c r="F15" s="13">
        <v>0</v>
      </c>
      <c r="G15" s="11">
        <v>13614063002</v>
      </c>
    </row>
    <row r="16" spans="1:7" x14ac:dyDescent="0.25">
      <c r="A16" s="14" t="s">
        <v>28</v>
      </c>
      <c r="B16" s="15" t="s">
        <v>29</v>
      </c>
      <c r="C16" s="11">
        <v>7167991750</v>
      </c>
      <c r="D16" s="12">
        <v>0</v>
      </c>
      <c r="E16" s="11">
        <v>0</v>
      </c>
      <c r="F16" s="13">
        <v>0</v>
      </c>
      <c r="G16" s="11">
        <v>7167991750</v>
      </c>
    </row>
    <row r="17" spans="1:8" x14ac:dyDescent="0.25">
      <c r="A17" s="14" t="s">
        <v>30</v>
      </c>
      <c r="B17" s="16" t="s">
        <v>31</v>
      </c>
      <c r="C17" s="17">
        <v>37770038</v>
      </c>
      <c r="D17" s="17">
        <v>0</v>
      </c>
      <c r="E17" s="17">
        <v>0</v>
      </c>
      <c r="F17" s="18">
        <v>0</v>
      </c>
      <c r="G17" s="17">
        <v>37770038</v>
      </c>
    </row>
    <row r="18" spans="1:8" x14ac:dyDescent="0.25">
      <c r="A18" s="19"/>
      <c r="B18" s="20" t="s">
        <v>5</v>
      </c>
      <c r="C18" s="21">
        <v>62270254936</v>
      </c>
      <c r="D18" s="21">
        <v>0</v>
      </c>
      <c r="E18" s="21">
        <v>5991850000</v>
      </c>
      <c r="F18" s="21">
        <v>0</v>
      </c>
      <c r="G18" s="21">
        <v>68262104936</v>
      </c>
    </row>
    <row r="19" spans="1:8" x14ac:dyDescent="0.25">
      <c r="B19" s="20" t="s">
        <v>32</v>
      </c>
      <c r="C19" s="21">
        <v>71967500512</v>
      </c>
      <c r="D19" s="21">
        <v>0</v>
      </c>
      <c r="E19" s="21">
        <v>6504290000</v>
      </c>
      <c r="F19" s="21">
        <v>0</v>
      </c>
      <c r="G19" s="17">
        <v>78471790512</v>
      </c>
      <c r="H19" s="10"/>
    </row>
    <row r="20" spans="1:8" ht="15.75" customHeight="1" x14ac:dyDescent="0.25">
      <c r="B20" s="22"/>
      <c r="C20" s="22"/>
      <c r="F20" s="22"/>
      <c r="G20" s="22"/>
    </row>
    <row r="22" spans="1:8" x14ac:dyDescent="0.25">
      <c r="A22" t="s">
        <v>33</v>
      </c>
    </row>
    <row r="24" spans="1:8" x14ac:dyDescent="0.25">
      <c r="A24" t="s">
        <v>34</v>
      </c>
    </row>
    <row r="28" spans="1:8" x14ac:dyDescent="0.25">
      <c r="A28" s="53" t="s">
        <v>35</v>
      </c>
      <c r="B28" s="53"/>
      <c r="C28" s="53"/>
      <c r="D28" s="53"/>
      <c r="E28" s="53"/>
      <c r="F28" s="53"/>
      <c r="G28" s="53"/>
    </row>
    <row r="29" spans="1:8" x14ac:dyDescent="0.25">
      <c r="A29" s="53" t="s">
        <v>36</v>
      </c>
      <c r="B29" s="53"/>
      <c r="C29" s="53"/>
      <c r="D29" s="53"/>
      <c r="E29" s="53"/>
      <c r="F29" s="53"/>
      <c r="G29" s="53"/>
    </row>
    <row r="30" spans="1:8" x14ac:dyDescent="0.25">
      <c r="A30" s="53" t="s">
        <v>37</v>
      </c>
      <c r="B30" s="53"/>
      <c r="C30" s="53"/>
      <c r="D30" s="53"/>
      <c r="E30" s="53"/>
      <c r="F30" s="53"/>
      <c r="G30" s="53"/>
    </row>
    <row r="33" spans="1:7" x14ac:dyDescent="0.25">
      <c r="A33" s="47" t="s">
        <v>2</v>
      </c>
      <c r="B33" s="47" t="s">
        <v>3</v>
      </c>
      <c r="C33" s="49" t="s">
        <v>4</v>
      </c>
      <c r="D33" s="50"/>
      <c r="E33" s="50"/>
      <c r="F33" s="51"/>
      <c r="G33" s="47" t="s">
        <v>5</v>
      </c>
    </row>
    <row r="34" spans="1:7" ht="45" x14ac:dyDescent="0.25">
      <c r="A34" s="48"/>
      <c r="B34" s="48"/>
      <c r="C34" s="23" t="s">
        <v>6</v>
      </c>
      <c r="D34" s="2" t="s">
        <v>7</v>
      </c>
      <c r="E34" s="3" t="s">
        <v>8</v>
      </c>
      <c r="F34" s="2" t="s">
        <v>9</v>
      </c>
      <c r="G34" s="52"/>
    </row>
    <row r="35" spans="1:7" x14ac:dyDescent="0.25">
      <c r="A35" s="4" t="s">
        <v>10</v>
      </c>
      <c r="B35" s="5" t="s">
        <v>11</v>
      </c>
      <c r="C35" s="24">
        <v>2.6281908443799407</v>
      </c>
      <c r="D35" s="8">
        <v>0</v>
      </c>
      <c r="E35" s="6">
        <v>0</v>
      </c>
      <c r="F35" s="8">
        <v>0</v>
      </c>
      <c r="G35" s="24">
        <v>2.3974958588434934</v>
      </c>
    </row>
    <row r="36" spans="1:7" x14ac:dyDescent="0.25">
      <c r="A36" s="9" t="s">
        <v>12</v>
      </c>
      <c r="B36" s="10" t="s">
        <v>13</v>
      </c>
      <c r="C36" s="25">
        <v>14.914781629761208</v>
      </c>
      <c r="D36" s="13">
        <v>0</v>
      </c>
      <c r="E36" s="25">
        <v>15.182456169630415</v>
      </c>
      <c r="F36" s="13">
        <v>0</v>
      </c>
      <c r="G36" s="25">
        <v>14.93827732613944</v>
      </c>
    </row>
    <row r="37" spans="1:7" x14ac:dyDescent="0.25">
      <c r="A37" s="9" t="s">
        <v>14</v>
      </c>
      <c r="B37" s="10" t="s">
        <v>15</v>
      </c>
      <c r="C37" s="25">
        <v>17.532937694282897</v>
      </c>
      <c r="D37" s="13">
        <v>0</v>
      </c>
      <c r="E37" s="11">
        <v>0</v>
      </c>
      <c r="F37" s="13">
        <v>0</v>
      </c>
      <c r="G37" s="25">
        <v>15.993947169130115</v>
      </c>
    </row>
    <row r="38" spans="1:7" x14ac:dyDescent="0.25">
      <c r="A38" s="9" t="s">
        <v>16</v>
      </c>
      <c r="B38" s="10" t="s">
        <v>17</v>
      </c>
      <c r="C38" s="25">
        <v>9.0089724713119317</v>
      </c>
      <c r="D38" s="13">
        <v>0</v>
      </c>
      <c r="E38" s="11">
        <v>0</v>
      </c>
      <c r="F38" s="13">
        <v>0</v>
      </c>
      <c r="G38" s="25">
        <v>8.2181909424850605</v>
      </c>
    </row>
    <row r="39" spans="1:7" x14ac:dyDescent="0.25">
      <c r="A39" s="9" t="s">
        <v>18</v>
      </c>
      <c r="B39" s="10" t="s">
        <v>19</v>
      </c>
      <c r="C39" s="25">
        <v>6.4885461415770171</v>
      </c>
      <c r="D39" s="13">
        <v>0</v>
      </c>
      <c r="E39" s="25">
        <v>69.335931306691592</v>
      </c>
      <c r="F39" s="13">
        <v>0</v>
      </c>
      <c r="G39" s="25">
        <v>12.005107711933684</v>
      </c>
    </row>
    <row r="40" spans="1:7" x14ac:dyDescent="0.25">
      <c r="A40" s="9" t="s">
        <v>20</v>
      </c>
      <c r="B40" s="10" t="s">
        <v>21</v>
      </c>
      <c r="C40" s="25">
        <v>0</v>
      </c>
      <c r="D40" s="13">
        <v>0</v>
      </c>
      <c r="E40" s="11">
        <v>0</v>
      </c>
      <c r="F40" s="13">
        <v>0</v>
      </c>
      <c r="G40" s="25">
        <v>0</v>
      </c>
    </row>
    <row r="41" spans="1:7" x14ac:dyDescent="0.25">
      <c r="A41" s="9" t="s">
        <v>22</v>
      </c>
      <c r="B41" s="10" t="s">
        <v>23</v>
      </c>
      <c r="C41" s="25">
        <v>2.9218855790296776</v>
      </c>
      <c r="D41" s="13">
        <v>0</v>
      </c>
      <c r="E41" s="11">
        <v>0</v>
      </c>
      <c r="F41" s="13">
        <v>0</v>
      </c>
      <c r="G41" s="25">
        <v>2.6654109197275164</v>
      </c>
    </row>
    <row r="42" spans="1:7" x14ac:dyDescent="0.25">
      <c r="A42" s="9" t="s">
        <v>24</v>
      </c>
      <c r="B42" s="10" t="s">
        <v>25</v>
      </c>
      <c r="C42" s="25">
        <v>13.070062943157756</v>
      </c>
      <c r="D42" s="13">
        <v>0</v>
      </c>
      <c r="E42" s="25">
        <v>15.481612523677995</v>
      </c>
      <c r="F42" s="13">
        <v>0</v>
      </c>
      <c r="G42" s="25">
        <v>13.281741785578271</v>
      </c>
    </row>
    <row r="43" spans="1:7" x14ac:dyDescent="0.25">
      <c r="A43" s="9" t="s">
        <v>26</v>
      </c>
      <c r="B43" s="10" t="s">
        <v>27</v>
      </c>
      <c r="C43" s="25">
        <v>21.862866975560376</v>
      </c>
      <c r="D43" s="13">
        <v>0</v>
      </c>
      <c r="E43" s="11">
        <v>0</v>
      </c>
      <c r="F43" s="13">
        <v>0</v>
      </c>
      <c r="G43" s="25">
        <v>19.943807790228615</v>
      </c>
    </row>
    <row r="44" spans="1:7" x14ac:dyDescent="0.25">
      <c r="A44" s="14" t="s">
        <v>28</v>
      </c>
      <c r="B44" s="15" t="s">
        <v>29</v>
      </c>
      <c r="C44" s="25">
        <v>11.51110069706171</v>
      </c>
      <c r="D44" s="13">
        <v>0</v>
      </c>
      <c r="E44" s="11">
        <v>0</v>
      </c>
      <c r="F44" s="13">
        <v>0</v>
      </c>
      <c r="G44" s="25">
        <v>10.500689594498208</v>
      </c>
    </row>
    <row r="45" spans="1:7" x14ac:dyDescent="0.25">
      <c r="A45" s="14" t="s">
        <v>30</v>
      </c>
      <c r="B45" s="26" t="s">
        <v>31</v>
      </c>
      <c r="C45" s="27">
        <v>6.0655023877482464E-2</v>
      </c>
      <c r="D45" s="28">
        <v>0</v>
      </c>
      <c r="E45" s="17">
        <v>0</v>
      </c>
      <c r="F45" s="18">
        <v>0</v>
      </c>
      <c r="G45" s="27">
        <v>5.5330901435594132E-2</v>
      </c>
    </row>
    <row r="46" spans="1:7" x14ac:dyDescent="0.25">
      <c r="A46" s="19"/>
      <c r="B46" s="20" t="s">
        <v>5</v>
      </c>
      <c r="C46" s="17">
        <v>100</v>
      </c>
      <c r="D46" s="21">
        <v>0</v>
      </c>
      <c r="E46" s="21">
        <v>100</v>
      </c>
      <c r="F46" s="21">
        <v>0</v>
      </c>
      <c r="G46" s="17">
        <v>100</v>
      </c>
    </row>
    <row r="47" spans="1:7" x14ac:dyDescent="0.25">
      <c r="B47" s="20" t="s">
        <v>38</v>
      </c>
      <c r="C47" s="21">
        <v>62270254936</v>
      </c>
      <c r="D47" s="21">
        <v>0</v>
      </c>
      <c r="E47" s="21">
        <v>5991850000</v>
      </c>
      <c r="F47" s="21">
        <v>0</v>
      </c>
      <c r="G47" s="17">
        <v>68262104936</v>
      </c>
    </row>
    <row r="48" spans="1:7" x14ac:dyDescent="0.25">
      <c r="B48" s="22"/>
      <c r="C48" s="22"/>
      <c r="F48" s="22"/>
      <c r="G48" s="22"/>
    </row>
    <row r="50" spans="1:1" x14ac:dyDescent="0.25">
      <c r="A50" t="s">
        <v>33</v>
      </c>
    </row>
    <row r="52" spans="1:1" x14ac:dyDescent="0.25">
      <c r="A52" t="s">
        <v>34</v>
      </c>
    </row>
  </sheetData>
  <mergeCells count="13">
    <mergeCell ref="A28:G28"/>
    <mergeCell ref="A29:G29"/>
    <mergeCell ref="A30:G30"/>
    <mergeCell ref="A33:A34"/>
    <mergeCell ref="B33:B34"/>
    <mergeCell ref="C33:F33"/>
    <mergeCell ref="G33:G34"/>
    <mergeCell ref="A1:G1"/>
    <mergeCell ref="A2:G2"/>
    <mergeCell ref="A5:A6"/>
    <mergeCell ref="B5:B6"/>
    <mergeCell ref="C5:F5"/>
    <mergeCell ref="G5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sqref="A1:G1"/>
    </sheetView>
  </sheetViews>
  <sheetFormatPr baseColWidth="10" defaultRowHeight="15" x14ac:dyDescent="0.25"/>
  <cols>
    <col min="2" max="2" width="51.42578125" customWidth="1"/>
    <col min="3" max="3" width="18.42578125" customWidth="1"/>
    <col min="4" max="4" width="15.42578125" customWidth="1"/>
    <col min="5" max="5" width="18.85546875" customWidth="1"/>
    <col min="7" max="7" width="21" customWidth="1"/>
    <col min="8" max="8" width="14.7109375" bestFit="1" customWidth="1"/>
  </cols>
  <sheetData>
    <row r="1" spans="1:7" x14ac:dyDescent="0.25">
      <c r="A1" s="46" t="s">
        <v>0</v>
      </c>
      <c r="B1" s="46"/>
      <c r="C1" s="46"/>
      <c r="D1" s="46"/>
      <c r="E1" s="46"/>
      <c r="F1" s="46"/>
      <c r="G1" s="46"/>
    </row>
    <row r="2" spans="1:7" x14ac:dyDescent="0.25">
      <c r="A2" s="46" t="s">
        <v>55</v>
      </c>
      <c r="B2" s="46"/>
      <c r="C2" s="46"/>
      <c r="D2" s="46"/>
      <c r="E2" s="46"/>
      <c r="F2" s="46"/>
      <c r="G2" s="46"/>
    </row>
    <row r="4" spans="1:7" x14ac:dyDescent="0.25">
      <c r="A4" s="47" t="s">
        <v>2</v>
      </c>
      <c r="B4" s="47" t="s">
        <v>3</v>
      </c>
      <c r="C4" s="49" t="s">
        <v>4</v>
      </c>
      <c r="D4" s="50"/>
      <c r="E4" s="50"/>
      <c r="F4" s="51"/>
      <c r="G4" s="47" t="s">
        <v>5</v>
      </c>
    </row>
    <row r="5" spans="1:7" ht="45" x14ac:dyDescent="0.25">
      <c r="A5" s="48"/>
      <c r="B5" s="48"/>
      <c r="C5" s="1" t="s">
        <v>6</v>
      </c>
      <c r="D5" s="2" t="s">
        <v>7</v>
      </c>
      <c r="E5" s="3" t="s">
        <v>8</v>
      </c>
      <c r="F5" s="2" t="s">
        <v>9</v>
      </c>
      <c r="G5" s="52"/>
    </row>
    <row r="6" spans="1:7" x14ac:dyDescent="0.25">
      <c r="A6" s="4" t="s">
        <v>10</v>
      </c>
      <c r="B6" s="5" t="s">
        <v>11</v>
      </c>
      <c r="C6" s="6">
        <v>0</v>
      </c>
      <c r="D6" s="6">
        <v>0</v>
      </c>
      <c r="E6" s="6">
        <v>0</v>
      </c>
      <c r="F6" s="6">
        <v>0</v>
      </c>
      <c r="G6" s="6">
        <f>SUM(C6:F6)</f>
        <v>0</v>
      </c>
    </row>
    <row r="7" spans="1:7" x14ac:dyDescent="0.25">
      <c r="A7" s="9" t="s">
        <v>12</v>
      </c>
      <c r="B7" s="10" t="s">
        <v>13</v>
      </c>
      <c r="C7" s="11">
        <v>9070181407</v>
      </c>
      <c r="D7" s="11">
        <v>0</v>
      </c>
      <c r="E7" s="11">
        <v>1191170000</v>
      </c>
      <c r="F7" s="11">
        <v>0</v>
      </c>
      <c r="G7" s="11">
        <f t="shared" ref="G7:G16" si="0">SUM(C7:F7)</f>
        <v>10261351407</v>
      </c>
    </row>
    <row r="8" spans="1:7" x14ac:dyDescent="0.25">
      <c r="A8" s="9" t="s">
        <v>14</v>
      </c>
      <c r="B8" s="10" t="s">
        <v>15</v>
      </c>
      <c r="C8" s="11">
        <v>27766902026</v>
      </c>
      <c r="D8" s="11">
        <v>0</v>
      </c>
      <c r="E8" s="11">
        <v>0</v>
      </c>
      <c r="F8" s="11">
        <v>0</v>
      </c>
      <c r="G8" s="11">
        <f t="shared" si="0"/>
        <v>27766902026</v>
      </c>
    </row>
    <row r="9" spans="1:7" x14ac:dyDescent="0.25">
      <c r="A9" s="9" t="s">
        <v>16</v>
      </c>
      <c r="B9" s="10" t="s">
        <v>17</v>
      </c>
      <c r="C9" s="11">
        <v>5093051094</v>
      </c>
      <c r="D9" s="11">
        <v>0</v>
      </c>
      <c r="E9" s="11">
        <v>0</v>
      </c>
      <c r="F9" s="11">
        <v>0</v>
      </c>
      <c r="G9" s="11">
        <f t="shared" si="0"/>
        <v>5093051094</v>
      </c>
    </row>
    <row r="10" spans="1:7" x14ac:dyDescent="0.25">
      <c r="A10" s="9" t="s">
        <v>18</v>
      </c>
      <c r="B10" s="10" t="s">
        <v>19</v>
      </c>
      <c r="C10" s="11">
        <v>9139477570</v>
      </c>
      <c r="D10" s="11">
        <v>0</v>
      </c>
      <c r="E10" s="11">
        <v>4140050000</v>
      </c>
      <c r="F10" s="11">
        <v>0</v>
      </c>
      <c r="G10" s="11">
        <f t="shared" si="0"/>
        <v>13279527570</v>
      </c>
    </row>
    <row r="11" spans="1:7" x14ac:dyDescent="0.25">
      <c r="A11" s="9" t="s">
        <v>20</v>
      </c>
      <c r="B11" s="10" t="s">
        <v>21</v>
      </c>
      <c r="C11" s="11">
        <v>0</v>
      </c>
      <c r="D11" s="11">
        <v>0</v>
      </c>
      <c r="E11" s="11">
        <v>0</v>
      </c>
      <c r="F11" s="11">
        <v>0</v>
      </c>
      <c r="G11" s="11">
        <f t="shared" si="0"/>
        <v>0</v>
      </c>
    </row>
    <row r="12" spans="1:7" x14ac:dyDescent="0.25">
      <c r="A12" s="9" t="s">
        <v>22</v>
      </c>
      <c r="B12" s="10" t="s">
        <v>23</v>
      </c>
      <c r="C12" s="11">
        <v>1853556801</v>
      </c>
      <c r="D12" s="11">
        <v>0</v>
      </c>
      <c r="E12" s="11">
        <v>0</v>
      </c>
      <c r="F12" s="11">
        <v>0</v>
      </c>
      <c r="G12" s="11">
        <f t="shared" si="0"/>
        <v>1853556801</v>
      </c>
    </row>
    <row r="13" spans="1:7" x14ac:dyDescent="0.25">
      <c r="A13" s="9" t="s">
        <v>24</v>
      </c>
      <c r="B13" s="10" t="s">
        <v>25</v>
      </c>
      <c r="C13" s="11">
        <v>5806327324</v>
      </c>
      <c r="D13" s="11">
        <v>0</v>
      </c>
      <c r="E13" s="11">
        <v>839590000</v>
      </c>
      <c r="F13" s="11">
        <v>0</v>
      </c>
      <c r="G13" s="11">
        <f t="shared" si="0"/>
        <v>6645917324</v>
      </c>
    </row>
    <row r="14" spans="1:7" x14ac:dyDescent="0.25">
      <c r="A14" s="9" t="s">
        <v>26</v>
      </c>
      <c r="B14" s="10" t="s">
        <v>27</v>
      </c>
      <c r="C14" s="11">
        <v>10096754621</v>
      </c>
      <c r="D14" s="11">
        <v>0</v>
      </c>
      <c r="E14" s="11">
        <v>0</v>
      </c>
      <c r="F14" s="11">
        <v>0</v>
      </c>
      <c r="G14" s="11">
        <f t="shared" si="0"/>
        <v>10096754621</v>
      </c>
    </row>
    <row r="15" spans="1:7" x14ac:dyDescent="0.25">
      <c r="A15" s="14" t="s">
        <v>28</v>
      </c>
      <c r="B15" s="15" t="s">
        <v>29</v>
      </c>
      <c r="C15" s="11">
        <v>955026538</v>
      </c>
      <c r="D15" s="11">
        <v>0</v>
      </c>
      <c r="E15" s="11">
        <v>0</v>
      </c>
      <c r="F15" s="11">
        <v>0</v>
      </c>
      <c r="G15" s="11">
        <f t="shared" si="0"/>
        <v>955026538</v>
      </c>
    </row>
    <row r="16" spans="1:7" x14ac:dyDescent="0.25">
      <c r="A16" s="14" t="s">
        <v>30</v>
      </c>
      <c r="B16" s="26" t="s">
        <v>31</v>
      </c>
      <c r="C16" s="17">
        <v>50521179</v>
      </c>
      <c r="D16" s="17">
        <v>0</v>
      </c>
      <c r="E16" s="17">
        <v>0</v>
      </c>
      <c r="F16" s="17">
        <v>0</v>
      </c>
      <c r="G16" s="17">
        <f t="shared" si="0"/>
        <v>50521179</v>
      </c>
    </row>
    <row r="17" spans="1:8" x14ac:dyDescent="0.25">
      <c r="A17" s="19"/>
      <c r="B17" s="20" t="s">
        <v>5</v>
      </c>
      <c r="C17" s="21">
        <f>SUM(C6:C16)</f>
        <v>69831798560</v>
      </c>
      <c r="D17" s="21">
        <f t="shared" ref="D17:G17" si="1">SUM(D6:D16)</f>
        <v>0</v>
      </c>
      <c r="E17" s="21">
        <f t="shared" si="1"/>
        <v>6170810000</v>
      </c>
      <c r="F17" s="21">
        <f t="shared" si="1"/>
        <v>0</v>
      </c>
      <c r="G17" s="17">
        <f t="shared" si="1"/>
        <v>76002608560</v>
      </c>
      <c r="H17" s="29"/>
    </row>
    <row r="18" spans="1:8" x14ac:dyDescent="0.25">
      <c r="B18" s="20" t="s">
        <v>32</v>
      </c>
      <c r="C18" s="21">
        <f>Septiembre!C17</f>
        <v>112435196758</v>
      </c>
      <c r="D18" s="21">
        <f>Septiembre!D17</f>
        <v>0</v>
      </c>
      <c r="E18" s="21">
        <f>Septiembre!E17</f>
        <v>8374650000</v>
      </c>
      <c r="F18" s="21">
        <f>Septiembre!F17</f>
        <v>0</v>
      </c>
      <c r="G18" s="17">
        <f>Septiembre!G17</f>
        <v>120809846758</v>
      </c>
    </row>
    <row r="19" spans="1:8" x14ac:dyDescent="0.25">
      <c r="A19" s="54"/>
      <c r="B19" s="54"/>
      <c r="C19" s="55"/>
      <c r="D19" s="55"/>
      <c r="E19" s="55"/>
      <c r="F19" s="55"/>
      <c r="G19" s="54"/>
    </row>
    <row r="20" spans="1:8" x14ac:dyDescent="0.25">
      <c r="A20" s="54"/>
      <c r="B20" s="54"/>
      <c r="C20" s="30"/>
      <c r="D20" s="30"/>
      <c r="E20" s="30"/>
      <c r="F20" s="30"/>
      <c r="G20" s="54"/>
    </row>
    <row r="21" spans="1:8" x14ac:dyDescent="0.25">
      <c r="A21" s="15"/>
      <c r="B21" s="15"/>
      <c r="C21" s="13"/>
      <c r="D21" s="13"/>
      <c r="E21" s="13"/>
      <c r="F21" s="13"/>
      <c r="G21" s="13"/>
    </row>
    <row r="22" spans="1:8" x14ac:dyDescent="0.25">
      <c r="A22" t="s">
        <v>33</v>
      </c>
    </row>
    <row r="24" spans="1:8" x14ac:dyDescent="0.25">
      <c r="A24" t="s">
        <v>34</v>
      </c>
    </row>
    <row r="27" spans="1:8" x14ac:dyDescent="0.25">
      <c r="A27" s="53" t="s">
        <v>35</v>
      </c>
      <c r="B27" s="53"/>
      <c r="C27" s="53"/>
      <c r="D27" s="53"/>
      <c r="E27" s="53"/>
      <c r="F27" s="53"/>
      <c r="G27" s="53"/>
    </row>
    <row r="28" spans="1:8" x14ac:dyDescent="0.25">
      <c r="A28" s="53" t="s">
        <v>36</v>
      </c>
      <c r="B28" s="53"/>
      <c r="C28" s="53"/>
      <c r="D28" s="53"/>
      <c r="E28" s="53"/>
      <c r="F28" s="53"/>
      <c r="G28" s="53"/>
    </row>
    <row r="29" spans="1:8" x14ac:dyDescent="0.25">
      <c r="A29" s="53" t="s">
        <v>56</v>
      </c>
      <c r="B29" s="53"/>
      <c r="C29" s="53"/>
      <c r="D29" s="53"/>
      <c r="E29" s="53"/>
      <c r="F29" s="53"/>
      <c r="G29" s="53"/>
    </row>
    <row r="31" spans="1:8" x14ac:dyDescent="0.25">
      <c r="A31" s="47" t="s">
        <v>2</v>
      </c>
      <c r="B31" s="47" t="s">
        <v>3</v>
      </c>
      <c r="C31" s="49" t="s">
        <v>4</v>
      </c>
      <c r="D31" s="50"/>
      <c r="E31" s="50"/>
      <c r="F31" s="51"/>
      <c r="G31" s="47" t="s">
        <v>5</v>
      </c>
    </row>
    <row r="32" spans="1:8" ht="45" x14ac:dyDescent="0.25">
      <c r="A32" s="48"/>
      <c r="B32" s="48"/>
      <c r="C32" s="23" t="s">
        <v>6</v>
      </c>
      <c r="D32" s="2" t="s">
        <v>7</v>
      </c>
      <c r="E32" s="31" t="s">
        <v>8</v>
      </c>
      <c r="F32" s="2" t="s">
        <v>9</v>
      </c>
      <c r="G32" s="52"/>
    </row>
    <row r="33" spans="1:7" x14ac:dyDescent="0.25">
      <c r="A33" s="4" t="s">
        <v>10</v>
      </c>
      <c r="B33" s="5" t="s">
        <v>11</v>
      </c>
      <c r="C33" s="43">
        <v>0</v>
      </c>
      <c r="D33" s="64">
        <v>0</v>
      </c>
      <c r="E33" s="43">
        <v>0</v>
      </c>
      <c r="F33" s="64">
        <v>0</v>
      </c>
      <c r="G33" s="43">
        <v>0</v>
      </c>
    </row>
    <row r="34" spans="1:7" x14ac:dyDescent="0.25">
      <c r="A34" s="9" t="s">
        <v>12</v>
      </c>
      <c r="B34" s="10" t="s">
        <v>13</v>
      </c>
      <c r="C34" s="25">
        <v>12.988612056449947</v>
      </c>
      <c r="D34" s="65">
        <v>0</v>
      </c>
      <c r="E34" s="25">
        <v>19.303300539151262</v>
      </c>
      <c r="F34" s="65">
        <v>0</v>
      </c>
      <c r="G34" s="25">
        <v>13.501314759346991</v>
      </c>
    </row>
    <row r="35" spans="1:7" x14ac:dyDescent="0.25">
      <c r="A35" s="9" t="s">
        <v>14</v>
      </c>
      <c r="B35" s="10" t="s">
        <v>15</v>
      </c>
      <c r="C35" s="25">
        <v>39.762547433376604</v>
      </c>
      <c r="D35" s="65">
        <v>0</v>
      </c>
      <c r="E35" s="44">
        <v>0</v>
      </c>
      <c r="F35" s="65">
        <v>0</v>
      </c>
      <c r="G35" s="25">
        <v>36.534143435457892</v>
      </c>
    </row>
    <row r="36" spans="1:7" x14ac:dyDescent="0.25">
      <c r="A36" s="9" t="s">
        <v>16</v>
      </c>
      <c r="B36" s="10" t="s">
        <v>17</v>
      </c>
      <c r="C36" s="25">
        <v>7.2933122145264706</v>
      </c>
      <c r="D36" s="65">
        <v>0</v>
      </c>
      <c r="E36" s="44">
        <v>0</v>
      </c>
      <c r="F36" s="65">
        <v>0</v>
      </c>
      <c r="G36" s="25">
        <v>6.7011530136880868</v>
      </c>
    </row>
    <row r="37" spans="1:7" x14ac:dyDescent="0.25">
      <c r="A37" s="9" t="s">
        <v>18</v>
      </c>
      <c r="B37" s="10" t="s">
        <v>19</v>
      </c>
      <c r="C37" s="25">
        <v>13.087845019697284</v>
      </c>
      <c r="D37" s="65">
        <v>0</v>
      </c>
      <c r="E37" s="25">
        <v>67.090868135625641</v>
      </c>
      <c r="F37" s="65">
        <v>0</v>
      </c>
      <c r="G37" s="25">
        <v>17.472462882002954</v>
      </c>
    </row>
    <row r="38" spans="1:7" x14ac:dyDescent="0.25">
      <c r="A38" s="9" t="s">
        <v>20</v>
      </c>
      <c r="B38" s="10" t="s">
        <v>21</v>
      </c>
      <c r="C38" s="44">
        <v>0</v>
      </c>
      <c r="D38" s="65">
        <v>0</v>
      </c>
      <c r="E38" s="44">
        <v>0</v>
      </c>
      <c r="F38" s="65">
        <v>0</v>
      </c>
      <c r="G38" s="44">
        <v>0</v>
      </c>
    </row>
    <row r="39" spans="1:7" x14ac:dyDescent="0.25">
      <c r="A39" s="9" t="s">
        <v>22</v>
      </c>
      <c r="B39" s="10" t="s">
        <v>23</v>
      </c>
      <c r="C39" s="25">
        <v>2.6543162845897634</v>
      </c>
      <c r="D39" s="65">
        <v>0</v>
      </c>
      <c r="E39" s="44">
        <v>0</v>
      </c>
      <c r="F39" s="65">
        <v>0</v>
      </c>
      <c r="G39" s="25">
        <v>2.4388068200800186</v>
      </c>
    </row>
    <row r="40" spans="1:7" x14ac:dyDescent="0.25">
      <c r="A40" s="9" t="s">
        <v>24</v>
      </c>
      <c r="B40" s="10" t="s">
        <v>25</v>
      </c>
      <c r="C40" s="25">
        <v>8.3147326056784294</v>
      </c>
      <c r="D40" s="65">
        <v>0</v>
      </c>
      <c r="E40" s="25">
        <v>13.605831325223106</v>
      </c>
      <c r="F40" s="65">
        <v>0</v>
      </c>
      <c r="G40" s="25">
        <v>8.7443279249466848</v>
      </c>
    </row>
    <row r="41" spans="1:7" x14ac:dyDescent="0.25">
      <c r="A41" s="9" t="s">
        <v>26</v>
      </c>
      <c r="B41" s="10" t="s">
        <v>27</v>
      </c>
      <c r="C41" s="25">
        <v>14.458677607057183</v>
      </c>
      <c r="D41" s="65">
        <v>0</v>
      </c>
      <c r="E41" s="44">
        <v>0</v>
      </c>
      <c r="F41" s="65">
        <v>0</v>
      </c>
      <c r="G41" s="25">
        <v>13.284747474199063</v>
      </c>
    </row>
    <row r="42" spans="1:7" x14ac:dyDescent="0.25">
      <c r="A42" s="14" t="s">
        <v>28</v>
      </c>
      <c r="B42" s="15" t="s">
        <v>29</v>
      </c>
      <c r="C42" s="25">
        <v>1.3676098248843385</v>
      </c>
      <c r="D42" s="65">
        <v>0</v>
      </c>
      <c r="E42" s="44">
        <v>0</v>
      </c>
      <c r="F42" s="65">
        <v>0</v>
      </c>
      <c r="G42" s="25">
        <v>1.2565707363136853</v>
      </c>
    </row>
    <row r="43" spans="1:7" x14ac:dyDescent="0.25">
      <c r="A43" s="14" t="s">
        <v>30</v>
      </c>
      <c r="B43" s="26" t="s">
        <v>31</v>
      </c>
      <c r="C43" s="27">
        <v>7.2346953739981124E-2</v>
      </c>
      <c r="D43" s="66">
        <v>0</v>
      </c>
      <c r="E43" s="44">
        <v>0</v>
      </c>
      <c r="F43" s="66">
        <v>0</v>
      </c>
      <c r="G43" s="27">
        <v>6.6472953964621134E-2</v>
      </c>
    </row>
    <row r="44" spans="1:7" x14ac:dyDescent="0.25">
      <c r="A44" s="19"/>
      <c r="B44" s="20" t="s">
        <v>5</v>
      </c>
      <c r="C44" s="17">
        <f>SUM(C33:C43)</f>
        <v>100</v>
      </c>
      <c r="D44" s="17">
        <f t="shared" ref="D44:G44" si="2">SUM(D33:D43)</f>
        <v>0</v>
      </c>
      <c r="E44" s="21">
        <f t="shared" si="2"/>
        <v>100.00000000000001</v>
      </c>
      <c r="F44" s="18">
        <f t="shared" si="2"/>
        <v>0</v>
      </c>
      <c r="G44" s="17">
        <f t="shared" si="2"/>
        <v>100</v>
      </c>
    </row>
    <row r="45" spans="1:7" x14ac:dyDescent="0.25">
      <c r="B45" s="20" t="s">
        <v>38</v>
      </c>
      <c r="C45" s="21">
        <f>C17</f>
        <v>69831798560</v>
      </c>
      <c r="D45" s="21">
        <f t="shared" ref="D45:G45" si="3">D17</f>
        <v>0</v>
      </c>
      <c r="E45" s="21">
        <f t="shared" si="3"/>
        <v>6170810000</v>
      </c>
      <c r="F45" s="21">
        <f t="shared" si="3"/>
        <v>0</v>
      </c>
      <c r="G45" s="17">
        <f t="shared" si="3"/>
        <v>76002608560</v>
      </c>
    </row>
    <row r="47" spans="1:7" x14ac:dyDescent="0.25">
      <c r="A47" t="s">
        <v>33</v>
      </c>
    </row>
    <row r="49" spans="1:1" x14ac:dyDescent="0.25">
      <c r="A49" t="s">
        <v>34</v>
      </c>
    </row>
  </sheetData>
  <mergeCells count="17">
    <mergeCell ref="A29:G29"/>
    <mergeCell ref="A31:A32"/>
    <mergeCell ref="B31:B32"/>
    <mergeCell ref="C31:F31"/>
    <mergeCell ref="G31:G32"/>
    <mergeCell ref="A28:G28"/>
    <mergeCell ref="A1:G1"/>
    <mergeCell ref="A2:G2"/>
    <mergeCell ref="A4:A5"/>
    <mergeCell ref="B4:B5"/>
    <mergeCell ref="C4:F4"/>
    <mergeCell ref="G4:G5"/>
    <mergeCell ref="A19:A20"/>
    <mergeCell ref="B19:B20"/>
    <mergeCell ref="C19:F19"/>
    <mergeCell ref="G19:G20"/>
    <mergeCell ref="A27:G2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sqref="A1:G1"/>
    </sheetView>
  </sheetViews>
  <sheetFormatPr baseColWidth="10" defaultRowHeight="15" x14ac:dyDescent="0.25"/>
  <cols>
    <col min="2" max="2" width="51.42578125" customWidth="1"/>
    <col min="3" max="3" width="18.42578125" customWidth="1"/>
    <col min="4" max="4" width="15.42578125" customWidth="1"/>
    <col min="5" max="5" width="18.85546875" customWidth="1"/>
    <col min="7" max="7" width="21" customWidth="1"/>
    <col min="8" max="8" width="14.7109375" bestFit="1" customWidth="1"/>
  </cols>
  <sheetData>
    <row r="1" spans="1:7" x14ac:dyDescent="0.25">
      <c r="A1" s="46" t="s">
        <v>0</v>
      </c>
      <c r="B1" s="46"/>
      <c r="C1" s="46"/>
      <c r="D1" s="46"/>
      <c r="E1" s="46"/>
      <c r="F1" s="46"/>
      <c r="G1" s="46"/>
    </row>
    <row r="2" spans="1:7" x14ac:dyDescent="0.25">
      <c r="A2" s="46" t="s">
        <v>57</v>
      </c>
      <c r="B2" s="46"/>
      <c r="C2" s="46"/>
      <c r="D2" s="46"/>
      <c r="E2" s="46"/>
      <c r="F2" s="46"/>
      <c r="G2" s="46"/>
    </row>
    <row r="4" spans="1:7" x14ac:dyDescent="0.25">
      <c r="A4" s="47" t="s">
        <v>2</v>
      </c>
      <c r="B4" s="47" t="s">
        <v>3</v>
      </c>
      <c r="C4" s="49" t="s">
        <v>4</v>
      </c>
      <c r="D4" s="50"/>
      <c r="E4" s="50"/>
      <c r="F4" s="51"/>
      <c r="G4" s="47" t="s">
        <v>5</v>
      </c>
    </row>
    <row r="5" spans="1:7" ht="45" x14ac:dyDescent="0.25">
      <c r="A5" s="48"/>
      <c r="B5" s="48"/>
      <c r="C5" s="1" t="s">
        <v>6</v>
      </c>
      <c r="D5" s="2" t="s">
        <v>7</v>
      </c>
      <c r="E5" s="3" t="s">
        <v>8</v>
      </c>
      <c r="F5" s="2" t="s">
        <v>9</v>
      </c>
      <c r="G5" s="52"/>
    </row>
    <row r="6" spans="1:7" x14ac:dyDescent="0.25">
      <c r="A6" s="4" t="s">
        <v>10</v>
      </c>
      <c r="B6" s="5" t="s">
        <v>11</v>
      </c>
      <c r="C6" s="6">
        <v>0</v>
      </c>
      <c r="D6" s="6">
        <v>0</v>
      </c>
      <c r="E6" s="6">
        <v>0</v>
      </c>
      <c r="F6" s="6">
        <v>0</v>
      </c>
      <c r="G6" s="6">
        <f>SUM(C6:F6)</f>
        <v>0</v>
      </c>
    </row>
    <row r="7" spans="1:7" x14ac:dyDescent="0.25">
      <c r="A7" s="9" t="s">
        <v>12</v>
      </c>
      <c r="B7" s="10" t="s">
        <v>13</v>
      </c>
      <c r="C7" s="11">
        <v>9615054550</v>
      </c>
      <c r="D7" s="11">
        <v>0</v>
      </c>
      <c r="E7" s="11">
        <v>3281280000</v>
      </c>
      <c r="F7" s="11">
        <v>0</v>
      </c>
      <c r="G7" s="11">
        <f t="shared" ref="G7:G16" si="0">SUM(C7:F7)</f>
        <v>12896334550</v>
      </c>
    </row>
    <row r="8" spans="1:7" x14ac:dyDescent="0.25">
      <c r="A8" s="9" t="s">
        <v>14</v>
      </c>
      <c r="B8" s="10" t="s">
        <v>15</v>
      </c>
      <c r="C8" s="11">
        <v>42179366853</v>
      </c>
      <c r="D8" s="11">
        <v>0</v>
      </c>
      <c r="E8" s="11">
        <v>0</v>
      </c>
      <c r="F8" s="11">
        <v>0</v>
      </c>
      <c r="G8" s="11">
        <f t="shared" si="0"/>
        <v>42179366853</v>
      </c>
    </row>
    <row r="9" spans="1:7" x14ac:dyDescent="0.25">
      <c r="A9" s="9" t="s">
        <v>16</v>
      </c>
      <c r="B9" s="10" t="s">
        <v>17</v>
      </c>
      <c r="C9" s="11">
        <v>4431864062</v>
      </c>
      <c r="D9" s="11">
        <v>0</v>
      </c>
      <c r="E9" s="11">
        <v>0</v>
      </c>
      <c r="F9" s="11">
        <v>0</v>
      </c>
      <c r="G9" s="11">
        <f t="shared" si="0"/>
        <v>4431864062</v>
      </c>
    </row>
    <row r="10" spans="1:7" x14ac:dyDescent="0.25">
      <c r="A10" s="9" t="s">
        <v>18</v>
      </c>
      <c r="B10" s="10" t="s">
        <v>19</v>
      </c>
      <c r="C10" s="11">
        <v>4297883420</v>
      </c>
      <c r="D10" s="11">
        <v>0</v>
      </c>
      <c r="E10" s="11">
        <v>6096290000</v>
      </c>
      <c r="F10" s="11">
        <v>0</v>
      </c>
      <c r="G10" s="11">
        <f t="shared" si="0"/>
        <v>10394173420</v>
      </c>
    </row>
    <row r="11" spans="1:7" x14ac:dyDescent="0.25">
      <c r="A11" s="9" t="s">
        <v>20</v>
      </c>
      <c r="B11" s="10" t="s">
        <v>21</v>
      </c>
      <c r="C11" s="11">
        <v>537852836</v>
      </c>
      <c r="D11" s="11">
        <v>0</v>
      </c>
      <c r="E11" s="11">
        <v>0</v>
      </c>
      <c r="F11" s="11">
        <v>0</v>
      </c>
      <c r="G11" s="11">
        <f t="shared" si="0"/>
        <v>537852836</v>
      </c>
    </row>
    <row r="12" spans="1:7" x14ac:dyDescent="0.25">
      <c r="A12" s="9" t="s">
        <v>22</v>
      </c>
      <c r="B12" s="10" t="s">
        <v>23</v>
      </c>
      <c r="C12" s="11">
        <v>2228197118</v>
      </c>
      <c r="D12" s="11">
        <v>0</v>
      </c>
      <c r="E12" s="11">
        <v>0</v>
      </c>
      <c r="F12" s="11">
        <v>0</v>
      </c>
      <c r="G12" s="11">
        <f t="shared" si="0"/>
        <v>2228197118</v>
      </c>
    </row>
    <row r="13" spans="1:7" x14ac:dyDescent="0.25">
      <c r="A13" s="9" t="s">
        <v>24</v>
      </c>
      <c r="B13" s="10" t="s">
        <v>25</v>
      </c>
      <c r="C13" s="11">
        <v>4787337636</v>
      </c>
      <c r="D13" s="11">
        <v>0</v>
      </c>
      <c r="E13" s="11">
        <v>839790000</v>
      </c>
      <c r="F13" s="11">
        <v>0</v>
      </c>
      <c r="G13" s="11">
        <f t="shared" si="0"/>
        <v>5627127636</v>
      </c>
    </row>
    <row r="14" spans="1:7" x14ac:dyDescent="0.25">
      <c r="A14" s="9" t="s">
        <v>26</v>
      </c>
      <c r="B14" s="10" t="s">
        <v>27</v>
      </c>
      <c r="C14" s="11">
        <v>7760521716</v>
      </c>
      <c r="D14" s="11">
        <v>0</v>
      </c>
      <c r="E14" s="11">
        <v>0</v>
      </c>
      <c r="F14" s="11">
        <v>0</v>
      </c>
      <c r="G14" s="11">
        <f t="shared" si="0"/>
        <v>7760521716</v>
      </c>
    </row>
    <row r="15" spans="1:7" x14ac:dyDescent="0.25">
      <c r="A15" s="14" t="s">
        <v>28</v>
      </c>
      <c r="B15" s="15" t="s">
        <v>29</v>
      </c>
      <c r="C15" s="11">
        <v>3572814693</v>
      </c>
      <c r="D15" s="11">
        <v>0</v>
      </c>
      <c r="E15" s="11">
        <v>0</v>
      </c>
      <c r="F15" s="11">
        <v>0</v>
      </c>
      <c r="G15" s="11">
        <f t="shared" si="0"/>
        <v>3572814693</v>
      </c>
    </row>
    <row r="16" spans="1:7" x14ac:dyDescent="0.25">
      <c r="A16" s="14" t="s">
        <v>30</v>
      </c>
      <c r="B16" s="26" t="s">
        <v>31</v>
      </c>
      <c r="C16" s="17">
        <v>17247908</v>
      </c>
      <c r="D16" s="17">
        <v>0</v>
      </c>
      <c r="E16" s="17">
        <v>0</v>
      </c>
      <c r="F16" s="17">
        <v>0</v>
      </c>
      <c r="G16" s="17">
        <f t="shared" si="0"/>
        <v>17247908</v>
      </c>
    </row>
    <row r="17" spans="1:8" x14ac:dyDescent="0.25">
      <c r="A17" s="19"/>
      <c r="B17" s="20" t="s">
        <v>5</v>
      </c>
      <c r="C17" s="21">
        <f>SUM(C6:C16)</f>
        <v>79428140792</v>
      </c>
      <c r="D17" s="21">
        <f t="shared" ref="D17:G17" si="1">SUM(D6:D16)</f>
        <v>0</v>
      </c>
      <c r="E17" s="21">
        <f t="shared" si="1"/>
        <v>10217360000</v>
      </c>
      <c r="F17" s="21">
        <f t="shared" si="1"/>
        <v>0</v>
      </c>
      <c r="G17" s="17">
        <f t="shared" si="1"/>
        <v>89645500792</v>
      </c>
      <c r="H17" s="29"/>
    </row>
    <row r="18" spans="1:8" x14ac:dyDescent="0.25">
      <c r="B18" s="20" t="s">
        <v>32</v>
      </c>
      <c r="C18" s="21">
        <f>Octubre!C17</f>
        <v>69831798560</v>
      </c>
      <c r="D18" s="21">
        <f>Octubre!D17</f>
        <v>0</v>
      </c>
      <c r="E18" s="21">
        <f>Octubre!E17</f>
        <v>6170810000</v>
      </c>
      <c r="F18" s="21">
        <f>Octubre!F17</f>
        <v>0</v>
      </c>
      <c r="G18" s="17">
        <f>Octubre!G17</f>
        <v>76002608560</v>
      </c>
    </row>
    <row r="19" spans="1:8" x14ac:dyDescent="0.25">
      <c r="A19" s="54"/>
      <c r="B19" s="54"/>
      <c r="C19" s="55"/>
      <c r="D19" s="55"/>
      <c r="E19" s="55"/>
      <c r="F19" s="55"/>
      <c r="G19" s="54"/>
    </row>
    <row r="20" spans="1:8" x14ac:dyDescent="0.25">
      <c r="A20" s="54"/>
      <c r="B20" s="54"/>
      <c r="C20" s="30"/>
      <c r="D20" s="30"/>
      <c r="E20" s="30"/>
      <c r="F20" s="30"/>
      <c r="G20" s="54"/>
    </row>
    <row r="21" spans="1:8" x14ac:dyDescent="0.25">
      <c r="A21" s="15"/>
      <c r="B21" s="15"/>
      <c r="C21" s="13"/>
      <c r="D21" s="13"/>
      <c r="E21" s="13"/>
      <c r="F21" s="13"/>
      <c r="G21" s="13"/>
    </row>
    <row r="22" spans="1:8" x14ac:dyDescent="0.25">
      <c r="A22" t="s">
        <v>33</v>
      </c>
    </row>
    <row r="24" spans="1:8" x14ac:dyDescent="0.25">
      <c r="A24" t="s">
        <v>34</v>
      </c>
    </row>
    <row r="27" spans="1:8" x14ac:dyDescent="0.25">
      <c r="A27" s="53" t="s">
        <v>35</v>
      </c>
      <c r="B27" s="53"/>
      <c r="C27" s="53"/>
      <c r="D27" s="53"/>
      <c r="E27" s="53"/>
      <c r="F27" s="53"/>
      <c r="G27" s="53"/>
    </row>
    <row r="28" spans="1:8" x14ac:dyDescent="0.25">
      <c r="A28" s="53" t="s">
        <v>36</v>
      </c>
      <c r="B28" s="53"/>
      <c r="C28" s="53"/>
      <c r="D28" s="53"/>
      <c r="E28" s="53"/>
      <c r="F28" s="53"/>
      <c r="G28" s="53"/>
    </row>
    <row r="29" spans="1:8" x14ac:dyDescent="0.25">
      <c r="A29" s="53" t="s">
        <v>58</v>
      </c>
      <c r="B29" s="53"/>
      <c r="C29" s="53"/>
      <c r="D29" s="53"/>
      <c r="E29" s="53"/>
      <c r="F29" s="53"/>
      <c r="G29" s="53"/>
    </row>
    <row r="31" spans="1:8" x14ac:dyDescent="0.25">
      <c r="A31" s="47" t="s">
        <v>2</v>
      </c>
      <c r="B31" s="47" t="s">
        <v>3</v>
      </c>
      <c r="C31" s="49" t="s">
        <v>4</v>
      </c>
      <c r="D31" s="50"/>
      <c r="E31" s="50"/>
      <c r="F31" s="51"/>
      <c r="G31" s="47" t="s">
        <v>5</v>
      </c>
    </row>
    <row r="32" spans="1:8" ht="45" x14ac:dyDescent="0.25">
      <c r="A32" s="48"/>
      <c r="B32" s="48"/>
      <c r="C32" s="23" t="s">
        <v>6</v>
      </c>
      <c r="D32" s="2" t="s">
        <v>7</v>
      </c>
      <c r="E32" s="31" t="s">
        <v>8</v>
      </c>
      <c r="F32" s="2" t="s">
        <v>9</v>
      </c>
      <c r="G32" s="52"/>
    </row>
    <row r="33" spans="1:7" x14ac:dyDescent="0.25">
      <c r="A33" s="4" t="s">
        <v>10</v>
      </c>
      <c r="B33" s="5" t="s">
        <v>11</v>
      </c>
      <c r="C33" s="43">
        <v>0</v>
      </c>
      <c r="D33" s="64">
        <v>0</v>
      </c>
      <c r="E33" s="43">
        <v>0</v>
      </c>
      <c r="F33" s="64">
        <v>0</v>
      </c>
      <c r="G33" s="43">
        <v>0</v>
      </c>
    </row>
    <row r="34" spans="1:7" x14ac:dyDescent="0.25">
      <c r="A34" s="9" t="s">
        <v>12</v>
      </c>
      <c r="B34" s="10" t="s">
        <v>13</v>
      </c>
      <c r="C34" s="25">
        <v>12.105350136772214</v>
      </c>
      <c r="D34" s="65">
        <v>0</v>
      </c>
      <c r="E34" s="25">
        <v>32.114753713287975</v>
      </c>
      <c r="F34" s="65">
        <v>0</v>
      </c>
      <c r="G34" s="25">
        <v>14.385925044830442</v>
      </c>
    </row>
    <row r="35" spans="1:7" x14ac:dyDescent="0.25">
      <c r="A35" s="9" t="s">
        <v>14</v>
      </c>
      <c r="B35" s="10" t="s">
        <v>15</v>
      </c>
      <c r="C35" s="25">
        <v>53.103807331278119</v>
      </c>
      <c r="D35" s="65">
        <v>0</v>
      </c>
      <c r="E35" s="44">
        <v>0</v>
      </c>
      <c r="F35" s="65">
        <v>0</v>
      </c>
      <c r="G35" s="25">
        <v>47.051292569458326</v>
      </c>
    </row>
    <row r="36" spans="1:7" x14ac:dyDescent="0.25">
      <c r="A36" s="9" t="s">
        <v>16</v>
      </c>
      <c r="B36" s="10" t="s">
        <v>17</v>
      </c>
      <c r="C36" s="25">
        <v>5.5797152215935757</v>
      </c>
      <c r="D36" s="65">
        <v>0</v>
      </c>
      <c r="E36" s="44">
        <v>0</v>
      </c>
      <c r="F36" s="65">
        <v>0</v>
      </c>
      <c r="G36" s="25">
        <v>4.9437663048846527</v>
      </c>
    </row>
    <row r="37" spans="1:7" x14ac:dyDescent="0.25">
      <c r="A37" s="9" t="s">
        <v>18</v>
      </c>
      <c r="B37" s="10" t="s">
        <v>19</v>
      </c>
      <c r="C37" s="25">
        <v>5.4110336426669612</v>
      </c>
      <c r="D37" s="65">
        <v>0</v>
      </c>
      <c r="E37" s="25">
        <v>59.665999827744152</v>
      </c>
      <c r="F37" s="65">
        <v>0</v>
      </c>
      <c r="G37" s="25">
        <v>11.594751915232294</v>
      </c>
    </row>
    <row r="38" spans="1:7" x14ac:dyDescent="0.25">
      <c r="A38" s="9" t="s">
        <v>20</v>
      </c>
      <c r="B38" s="10" t="s">
        <v>21</v>
      </c>
      <c r="C38" s="25">
        <v>0.67715652240744939</v>
      </c>
      <c r="D38" s="65">
        <v>0</v>
      </c>
      <c r="E38" s="44">
        <v>0</v>
      </c>
      <c r="F38" s="65">
        <v>0</v>
      </c>
      <c r="G38" s="25">
        <v>0.59997750165728136</v>
      </c>
    </row>
    <row r="39" spans="1:7" x14ac:dyDescent="0.25">
      <c r="A39" s="9" t="s">
        <v>22</v>
      </c>
      <c r="B39" s="10" t="s">
        <v>23</v>
      </c>
      <c r="C39" s="25">
        <v>2.8052993508119779</v>
      </c>
      <c r="D39" s="65">
        <v>0</v>
      </c>
      <c r="E39" s="44">
        <v>0</v>
      </c>
      <c r="F39" s="65">
        <v>0</v>
      </c>
      <c r="G39" s="25">
        <v>2.4855649177196018</v>
      </c>
    </row>
    <row r="40" spans="1:7" x14ac:dyDescent="0.25">
      <c r="A40" s="9" t="s">
        <v>24</v>
      </c>
      <c r="B40" s="10" t="s">
        <v>25</v>
      </c>
      <c r="C40" s="25">
        <v>6.0272563203219036</v>
      </c>
      <c r="D40" s="65">
        <v>0</v>
      </c>
      <c r="E40" s="25">
        <v>8.2192464589678735</v>
      </c>
      <c r="F40" s="65">
        <v>0</v>
      </c>
      <c r="G40" s="25">
        <v>6.2770887398535979</v>
      </c>
    </row>
    <row r="41" spans="1:7" x14ac:dyDescent="0.25">
      <c r="A41" s="9" t="s">
        <v>26</v>
      </c>
      <c r="B41" s="10" t="s">
        <v>27</v>
      </c>
      <c r="C41" s="25">
        <v>9.7704939818780705</v>
      </c>
      <c r="D41" s="65">
        <v>0</v>
      </c>
      <c r="E41" s="44">
        <v>0</v>
      </c>
      <c r="F41" s="65">
        <v>0</v>
      </c>
      <c r="G41" s="25">
        <v>8.6569003992808877</v>
      </c>
    </row>
    <row r="42" spans="1:7" x14ac:dyDescent="0.25">
      <c r="A42" s="14" t="s">
        <v>28</v>
      </c>
      <c r="B42" s="15" t="s">
        <v>29</v>
      </c>
      <c r="C42" s="25">
        <v>4.4981723824509485</v>
      </c>
      <c r="D42" s="65">
        <v>0</v>
      </c>
      <c r="E42" s="44">
        <v>0</v>
      </c>
      <c r="F42" s="65">
        <v>0</v>
      </c>
      <c r="G42" s="25">
        <v>3.9854924803084364</v>
      </c>
    </row>
    <row r="43" spans="1:7" x14ac:dyDescent="0.25">
      <c r="A43" s="14" t="s">
        <v>30</v>
      </c>
      <c r="B43" s="26" t="s">
        <v>31</v>
      </c>
      <c r="C43" s="27">
        <v>2.1715109818782524E-2</v>
      </c>
      <c r="D43" s="66">
        <v>0</v>
      </c>
      <c r="E43" s="44">
        <v>0</v>
      </c>
      <c r="F43" s="66">
        <v>0</v>
      </c>
      <c r="G43" s="27">
        <v>1.9240126774481926E-2</v>
      </c>
    </row>
    <row r="44" spans="1:7" x14ac:dyDescent="0.25">
      <c r="A44" s="19"/>
      <c r="B44" s="20" t="s">
        <v>5</v>
      </c>
      <c r="C44" s="17">
        <f>SUM(C33:C43)</f>
        <v>100</v>
      </c>
      <c r="D44" s="17">
        <f t="shared" ref="D44:G44" si="2">SUM(D33:D43)</f>
        <v>0</v>
      </c>
      <c r="E44" s="21">
        <f t="shared" si="2"/>
        <v>100</v>
      </c>
      <c r="F44" s="18">
        <f t="shared" si="2"/>
        <v>0</v>
      </c>
      <c r="G44" s="17">
        <f t="shared" si="2"/>
        <v>99.999999999999986</v>
      </c>
    </row>
    <row r="45" spans="1:7" x14ac:dyDescent="0.25">
      <c r="B45" s="20" t="s">
        <v>38</v>
      </c>
      <c r="C45" s="21">
        <f>C17</f>
        <v>79428140792</v>
      </c>
      <c r="D45" s="21">
        <f t="shared" ref="D45:G45" si="3">D17</f>
        <v>0</v>
      </c>
      <c r="E45" s="21">
        <f t="shared" si="3"/>
        <v>10217360000</v>
      </c>
      <c r="F45" s="21">
        <f t="shared" si="3"/>
        <v>0</v>
      </c>
      <c r="G45" s="17">
        <f t="shared" si="3"/>
        <v>89645500792</v>
      </c>
    </row>
    <row r="47" spans="1:7" x14ac:dyDescent="0.25">
      <c r="A47" t="s">
        <v>33</v>
      </c>
    </row>
    <row r="49" spans="1:1" x14ac:dyDescent="0.25">
      <c r="A49" t="s">
        <v>34</v>
      </c>
    </row>
  </sheetData>
  <mergeCells count="17">
    <mergeCell ref="A29:G29"/>
    <mergeCell ref="A31:A32"/>
    <mergeCell ref="B31:B32"/>
    <mergeCell ref="C31:F31"/>
    <mergeCell ref="G31:G32"/>
    <mergeCell ref="A28:G28"/>
    <mergeCell ref="A1:G1"/>
    <mergeCell ref="A2:G2"/>
    <mergeCell ref="A4:A5"/>
    <mergeCell ref="B4:B5"/>
    <mergeCell ref="C4:F4"/>
    <mergeCell ref="G4:G5"/>
    <mergeCell ref="A19:A20"/>
    <mergeCell ref="B19:B20"/>
    <mergeCell ref="C19:F19"/>
    <mergeCell ref="G19:G20"/>
    <mergeCell ref="A27:G2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sqref="A1:G1"/>
    </sheetView>
  </sheetViews>
  <sheetFormatPr baseColWidth="10" defaultRowHeight="15" x14ac:dyDescent="0.25"/>
  <cols>
    <col min="2" max="2" width="51.42578125" customWidth="1"/>
    <col min="3" max="3" width="18.42578125" customWidth="1"/>
    <col min="4" max="4" width="15.42578125" customWidth="1"/>
    <col min="5" max="5" width="18.85546875" customWidth="1"/>
    <col min="7" max="7" width="21" customWidth="1"/>
    <col min="8" max="8" width="14.7109375" bestFit="1" customWidth="1"/>
  </cols>
  <sheetData>
    <row r="1" spans="1:7" x14ac:dyDescent="0.25">
      <c r="A1" s="46" t="s">
        <v>0</v>
      </c>
      <c r="B1" s="46"/>
      <c r="C1" s="46"/>
      <c r="D1" s="46"/>
      <c r="E1" s="46"/>
      <c r="F1" s="46"/>
      <c r="G1" s="46"/>
    </row>
    <row r="2" spans="1:7" x14ac:dyDescent="0.25">
      <c r="A2" s="46" t="s">
        <v>59</v>
      </c>
      <c r="B2" s="46"/>
      <c r="C2" s="46"/>
      <c r="D2" s="46"/>
      <c r="E2" s="46"/>
      <c r="F2" s="46"/>
      <c r="G2" s="46"/>
    </row>
    <row r="4" spans="1:7" x14ac:dyDescent="0.25">
      <c r="A4" s="47" t="s">
        <v>2</v>
      </c>
      <c r="B4" s="47" t="s">
        <v>3</v>
      </c>
      <c r="C4" s="49" t="s">
        <v>4</v>
      </c>
      <c r="D4" s="50"/>
      <c r="E4" s="50"/>
      <c r="F4" s="51"/>
      <c r="G4" s="47" t="s">
        <v>5</v>
      </c>
    </row>
    <row r="5" spans="1:7" ht="45" x14ac:dyDescent="0.25">
      <c r="A5" s="48"/>
      <c r="B5" s="48"/>
      <c r="C5" s="1" t="s">
        <v>6</v>
      </c>
      <c r="D5" s="2" t="s">
        <v>7</v>
      </c>
      <c r="E5" s="3" t="s">
        <v>8</v>
      </c>
      <c r="F5" s="2" t="s">
        <v>9</v>
      </c>
      <c r="G5" s="52"/>
    </row>
    <row r="6" spans="1:7" x14ac:dyDescent="0.25">
      <c r="A6" s="4" t="s">
        <v>10</v>
      </c>
      <c r="B6" s="5" t="s">
        <v>11</v>
      </c>
      <c r="C6" s="6">
        <v>0</v>
      </c>
      <c r="D6" s="6">
        <v>0</v>
      </c>
      <c r="E6" s="6">
        <v>0</v>
      </c>
      <c r="F6" s="6">
        <v>0</v>
      </c>
      <c r="G6" s="6">
        <f>SUM(C6:F6)</f>
        <v>0</v>
      </c>
    </row>
    <row r="7" spans="1:7" x14ac:dyDescent="0.25">
      <c r="A7" s="9" t="s">
        <v>12</v>
      </c>
      <c r="B7" s="10" t="s">
        <v>13</v>
      </c>
      <c r="C7" s="11">
        <v>26399080411</v>
      </c>
      <c r="D7" s="11">
        <v>0</v>
      </c>
      <c r="E7" s="11">
        <v>1471640000</v>
      </c>
      <c r="F7" s="11">
        <v>0</v>
      </c>
      <c r="G7" s="11">
        <f t="shared" ref="G7:G16" si="0">SUM(C7:F7)</f>
        <v>27870720411</v>
      </c>
    </row>
    <row r="8" spans="1:7" x14ac:dyDescent="0.25">
      <c r="A8" s="9" t="s">
        <v>14</v>
      </c>
      <c r="B8" s="10" t="s">
        <v>15</v>
      </c>
      <c r="C8" s="11">
        <v>35167288269</v>
      </c>
      <c r="D8" s="11">
        <v>0</v>
      </c>
      <c r="E8" s="11">
        <v>0</v>
      </c>
      <c r="F8" s="11">
        <v>0</v>
      </c>
      <c r="G8" s="11">
        <f t="shared" si="0"/>
        <v>35167288269</v>
      </c>
    </row>
    <row r="9" spans="1:7" x14ac:dyDescent="0.25">
      <c r="A9" s="9" t="s">
        <v>16</v>
      </c>
      <c r="B9" s="10" t="s">
        <v>17</v>
      </c>
      <c r="C9" s="11">
        <v>3827321900</v>
      </c>
      <c r="D9" s="11">
        <v>0</v>
      </c>
      <c r="E9" s="11">
        <v>0</v>
      </c>
      <c r="F9" s="11">
        <v>0</v>
      </c>
      <c r="G9" s="11">
        <f t="shared" si="0"/>
        <v>3827321900</v>
      </c>
    </row>
    <row r="10" spans="1:7" x14ac:dyDescent="0.25">
      <c r="A10" s="9" t="s">
        <v>18</v>
      </c>
      <c r="B10" s="10" t="s">
        <v>19</v>
      </c>
      <c r="C10" s="11">
        <v>6274937714</v>
      </c>
      <c r="D10" s="11">
        <v>0</v>
      </c>
      <c r="E10" s="11">
        <v>6738410000</v>
      </c>
      <c r="F10" s="11">
        <v>0</v>
      </c>
      <c r="G10" s="11">
        <f t="shared" si="0"/>
        <v>13013347714</v>
      </c>
    </row>
    <row r="11" spans="1:7" x14ac:dyDescent="0.25">
      <c r="A11" s="9" t="s">
        <v>20</v>
      </c>
      <c r="B11" s="10" t="s">
        <v>21</v>
      </c>
      <c r="C11" s="11">
        <v>927557236</v>
      </c>
      <c r="D11" s="11">
        <v>0</v>
      </c>
      <c r="E11" s="11">
        <v>0</v>
      </c>
      <c r="F11" s="11">
        <v>0</v>
      </c>
      <c r="G11" s="11">
        <f t="shared" si="0"/>
        <v>927557236</v>
      </c>
    </row>
    <row r="12" spans="1:7" x14ac:dyDescent="0.25">
      <c r="A12" s="9" t="s">
        <v>22</v>
      </c>
      <c r="B12" s="10" t="s">
        <v>23</v>
      </c>
      <c r="C12" s="11">
        <v>1303155355</v>
      </c>
      <c r="D12" s="11">
        <v>0</v>
      </c>
      <c r="E12" s="11">
        <v>0</v>
      </c>
      <c r="F12" s="11">
        <v>0</v>
      </c>
      <c r="G12" s="11">
        <f t="shared" si="0"/>
        <v>1303155355</v>
      </c>
    </row>
    <row r="13" spans="1:7" x14ac:dyDescent="0.25">
      <c r="A13" s="9" t="s">
        <v>24</v>
      </c>
      <c r="B13" s="10" t="s">
        <v>25</v>
      </c>
      <c r="C13" s="11">
        <v>7190397622</v>
      </c>
      <c r="D13" s="11">
        <v>0</v>
      </c>
      <c r="E13" s="11">
        <v>840430000</v>
      </c>
      <c r="F13" s="11">
        <v>0</v>
      </c>
      <c r="G13" s="11">
        <f t="shared" si="0"/>
        <v>8030827622</v>
      </c>
    </row>
    <row r="14" spans="1:7" x14ac:dyDescent="0.25">
      <c r="A14" s="9" t="s">
        <v>26</v>
      </c>
      <c r="B14" s="10" t="s">
        <v>27</v>
      </c>
      <c r="C14" s="11">
        <v>7262788706</v>
      </c>
      <c r="D14" s="11">
        <v>0</v>
      </c>
      <c r="E14" s="11">
        <v>0</v>
      </c>
      <c r="F14" s="11">
        <v>0</v>
      </c>
      <c r="G14" s="11">
        <f t="shared" si="0"/>
        <v>7262788706</v>
      </c>
    </row>
    <row r="15" spans="1:7" x14ac:dyDescent="0.25">
      <c r="A15" s="14" t="s">
        <v>28</v>
      </c>
      <c r="B15" s="15" t="s">
        <v>29</v>
      </c>
      <c r="C15" s="11">
        <v>1224410171</v>
      </c>
      <c r="D15" s="11">
        <v>0</v>
      </c>
      <c r="E15" s="11">
        <v>0</v>
      </c>
      <c r="F15" s="11">
        <v>0</v>
      </c>
      <c r="G15" s="11">
        <f t="shared" si="0"/>
        <v>1224410171</v>
      </c>
    </row>
    <row r="16" spans="1:7" x14ac:dyDescent="0.25">
      <c r="A16" s="14" t="s">
        <v>30</v>
      </c>
      <c r="B16" s="26" t="s">
        <v>31</v>
      </c>
      <c r="C16" s="17">
        <v>14663094</v>
      </c>
      <c r="D16" s="17">
        <v>0</v>
      </c>
      <c r="E16" s="17">
        <v>0</v>
      </c>
      <c r="F16" s="17">
        <v>0</v>
      </c>
      <c r="G16" s="17">
        <f t="shared" si="0"/>
        <v>14663094</v>
      </c>
    </row>
    <row r="17" spans="1:8" x14ac:dyDescent="0.25">
      <c r="A17" s="19"/>
      <c r="B17" s="20" t="s">
        <v>5</v>
      </c>
      <c r="C17" s="21">
        <f>SUM(C6:C16)</f>
        <v>89591600478</v>
      </c>
      <c r="D17" s="21">
        <f t="shared" ref="D17:G17" si="1">SUM(D6:D16)</f>
        <v>0</v>
      </c>
      <c r="E17" s="21">
        <f t="shared" si="1"/>
        <v>9050480000</v>
      </c>
      <c r="F17" s="21">
        <f t="shared" si="1"/>
        <v>0</v>
      </c>
      <c r="G17" s="17">
        <f t="shared" si="1"/>
        <v>98642080478</v>
      </c>
      <c r="H17" s="29"/>
    </row>
    <row r="18" spans="1:8" x14ac:dyDescent="0.25">
      <c r="B18" s="20" t="s">
        <v>32</v>
      </c>
      <c r="C18" s="21">
        <f>Noviembre!C17</f>
        <v>79428140792</v>
      </c>
      <c r="D18" s="21">
        <f>Noviembre!D17</f>
        <v>0</v>
      </c>
      <c r="E18" s="21">
        <f>Noviembre!E17</f>
        <v>10217360000</v>
      </c>
      <c r="F18" s="21">
        <f>Noviembre!F17</f>
        <v>0</v>
      </c>
      <c r="G18" s="17">
        <f>Noviembre!G17</f>
        <v>89645500792</v>
      </c>
    </row>
    <row r="19" spans="1:8" x14ac:dyDescent="0.25">
      <c r="A19" s="54"/>
      <c r="B19" s="54"/>
      <c r="C19" s="55"/>
      <c r="D19" s="55"/>
      <c r="E19" s="55"/>
      <c r="F19" s="55"/>
      <c r="G19" s="54"/>
    </row>
    <row r="20" spans="1:8" x14ac:dyDescent="0.25">
      <c r="A20" s="54"/>
      <c r="B20" s="54"/>
      <c r="C20" s="30"/>
      <c r="D20" s="30"/>
      <c r="E20" s="30"/>
      <c r="F20" s="30"/>
      <c r="G20" s="54"/>
    </row>
    <row r="21" spans="1:8" x14ac:dyDescent="0.25">
      <c r="A21" s="15"/>
      <c r="B21" s="15"/>
      <c r="C21" s="13"/>
      <c r="D21" s="13"/>
      <c r="E21" s="13"/>
      <c r="F21" s="13"/>
      <c r="G21" s="13"/>
    </row>
    <row r="22" spans="1:8" x14ac:dyDescent="0.25">
      <c r="A22" t="s">
        <v>33</v>
      </c>
    </row>
    <row r="24" spans="1:8" x14ac:dyDescent="0.25">
      <c r="A24" t="s">
        <v>34</v>
      </c>
    </row>
    <row r="27" spans="1:8" x14ac:dyDescent="0.25">
      <c r="A27" s="53" t="s">
        <v>35</v>
      </c>
      <c r="B27" s="53"/>
      <c r="C27" s="53"/>
      <c r="D27" s="53"/>
      <c r="E27" s="53"/>
      <c r="F27" s="53"/>
      <c r="G27" s="53"/>
    </row>
    <row r="28" spans="1:8" x14ac:dyDescent="0.25">
      <c r="A28" s="53" t="s">
        <v>36</v>
      </c>
      <c r="B28" s="53"/>
      <c r="C28" s="53"/>
      <c r="D28" s="53"/>
      <c r="E28" s="53"/>
      <c r="F28" s="53"/>
      <c r="G28" s="53"/>
    </row>
    <row r="29" spans="1:8" x14ac:dyDescent="0.25">
      <c r="A29" s="53" t="s">
        <v>60</v>
      </c>
      <c r="B29" s="53"/>
      <c r="C29" s="53"/>
      <c r="D29" s="53"/>
      <c r="E29" s="53"/>
      <c r="F29" s="53"/>
      <c r="G29" s="53"/>
    </row>
    <row r="31" spans="1:8" x14ac:dyDescent="0.25">
      <c r="A31" s="47" t="s">
        <v>2</v>
      </c>
      <c r="B31" s="47" t="s">
        <v>3</v>
      </c>
      <c r="C31" s="49" t="s">
        <v>4</v>
      </c>
      <c r="D31" s="50"/>
      <c r="E31" s="50"/>
      <c r="F31" s="51"/>
      <c r="G31" s="47" t="s">
        <v>5</v>
      </c>
    </row>
    <row r="32" spans="1:8" ht="45" x14ac:dyDescent="0.25">
      <c r="A32" s="48"/>
      <c r="B32" s="48"/>
      <c r="C32" s="23" t="s">
        <v>6</v>
      </c>
      <c r="D32" s="2" t="s">
        <v>7</v>
      </c>
      <c r="E32" s="31" t="s">
        <v>8</v>
      </c>
      <c r="F32" s="2" t="s">
        <v>9</v>
      </c>
      <c r="G32" s="52"/>
    </row>
    <row r="33" spans="1:7" x14ac:dyDescent="0.25">
      <c r="A33" s="4" t="s">
        <v>10</v>
      </c>
      <c r="B33" s="5" t="s">
        <v>11</v>
      </c>
      <c r="C33" s="43">
        <v>0</v>
      </c>
      <c r="D33" s="64">
        <v>0</v>
      </c>
      <c r="E33" s="43">
        <v>0</v>
      </c>
      <c r="F33" s="64">
        <v>0</v>
      </c>
      <c r="G33" s="43">
        <v>0</v>
      </c>
    </row>
    <row r="34" spans="1:7" x14ac:dyDescent="0.25">
      <c r="A34" s="9" t="s">
        <v>12</v>
      </c>
      <c r="B34" s="10" t="s">
        <v>13</v>
      </c>
      <c r="C34" s="25">
        <v>29.466021669612346</v>
      </c>
      <c r="D34" s="65">
        <v>0</v>
      </c>
      <c r="E34" s="25">
        <v>16.260353042048596</v>
      </c>
      <c r="F34" s="65">
        <v>0</v>
      </c>
      <c r="G34" s="25">
        <v>28.254392320137615</v>
      </c>
    </row>
    <row r="35" spans="1:7" x14ac:dyDescent="0.25">
      <c r="A35" s="9" t="s">
        <v>14</v>
      </c>
      <c r="B35" s="10" t="s">
        <v>15</v>
      </c>
      <c r="C35" s="25">
        <v>39.252885405965749</v>
      </c>
      <c r="D35" s="65">
        <v>0</v>
      </c>
      <c r="E35" s="44">
        <v>0</v>
      </c>
      <c r="F35" s="65">
        <v>0</v>
      </c>
      <c r="G35" s="25">
        <v>35.65140566641162</v>
      </c>
    </row>
    <row r="36" spans="1:7" x14ac:dyDescent="0.25">
      <c r="A36" s="9" t="s">
        <v>16</v>
      </c>
      <c r="B36" s="10" t="s">
        <v>17</v>
      </c>
      <c r="C36" s="25">
        <v>4.27196509447315</v>
      </c>
      <c r="D36" s="65">
        <v>0</v>
      </c>
      <c r="E36" s="44">
        <v>0</v>
      </c>
      <c r="F36" s="65">
        <v>0</v>
      </c>
      <c r="G36" s="25">
        <v>3.8800093037916024</v>
      </c>
    </row>
    <row r="37" spans="1:7" x14ac:dyDescent="0.25">
      <c r="A37" s="9" t="s">
        <v>18</v>
      </c>
      <c r="B37" s="10" t="s">
        <v>19</v>
      </c>
      <c r="C37" s="25">
        <v>7.0039352802284922</v>
      </c>
      <c r="D37" s="65">
        <v>0</v>
      </c>
      <c r="E37" s="25">
        <v>74.453620139484315</v>
      </c>
      <c r="F37" s="65">
        <v>0</v>
      </c>
      <c r="G37" s="25">
        <v>13.192491126444104</v>
      </c>
    </row>
    <row r="38" spans="1:7" x14ac:dyDescent="0.25">
      <c r="A38" s="9" t="s">
        <v>20</v>
      </c>
      <c r="B38" s="10" t="s">
        <v>21</v>
      </c>
      <c r="C38" s="25">
        <v>1.0353171849271403</v>
      </c>
      <c r="D38" s="65">
        <v>0</v>
      </c>
      <c r="E38" s="44">
        <v>0</v>
      </c>
      <c r="F38" s="65">
        <v>0</v>
      </c>
      <c r="G38" s="25">
        <v>0.94032610778811765</v>
      </c>
    </row>
    <row r="39" spans="1:7" x14ac:dyDescent="0.25">
      <c r="A39" s="9" t="s">
        <v>22</v>
      </c>
      <c r="B39" s="10" t="s">
        <v>23</v>
      </c>
      <c r="C39" s="25">
        <v>1.4545508150845023</v>
      </c>
      <c r="D39" s="65">
        <v>0</v>
      </c>
      <c r="E39" s="44">
        <v>0</v>
      </c>
      <c r="F39" s="65">
        <v>0</v>
      </c>
      <c r="G39" s="25">
        <v>1.3210947586315769</v>
      </c>
    </row>
    <row r="40" spans="1:7" x14ac:dyDescent="0.25">
      <c r="A40" s="9" t="s">
        <v>24</v>
      </c>
      <c r="B40" s="10" t="s">
        <v>25</v>
      </c>
      <c r="C40" s="25">
        <v>8.0257497172021885</v>
      </c>
      <c r="D40" s="65">
        <v>0</v>
      </c>
      <c r="E40" s="25">
        <v>9.2860268184670876</v>
      </c>
      <c r="F40" s="65">
        <v>0</v>
      </c>
      <c r="G40" s="25">
        <v>8.1413810242892257</v>
      </c>
    </row>
    <row r="41" spans="1:7" x14ac:dyDescent="0.25">
      <c r="A41" s="9" t="s">
        <v>26</v>
      </c>
      <c r="B41" s="10" t="s">
        <v>27</v>
      </c>
      <c r="C41" s="25">
        <v>8.1065509124188946</v>
      </c>
      <c r="D41" s="65">
        <v>0</v>
      </c>
      <c r="E41" s="44">
        <v>0</v>
      </c>
      <c r="F41" s="65">
        <v>0</v>
      </c>
      <c r="G41" s="25">
        <v>7.3627691861383742</v>
      </c>
    </row>
    <row r="42" spans="1:7" x14ac:dyDescent="0.25">
      <c r="A42" s="14" t="s">
        <v>28</v>
      </c>
      <c r="B42" s="15" t="s">
        <v>29</v>
      </c>
      <c r="C42" s="25">
        <v>1.3666573255387535</v>
      </c>
      <c r="D42" s="65">
        <v>0</v>
      </c>
      <c r="E42" s="44">
        <v>0</v>
      </c>
      <c r="F42" s="65">
        <v>0</v>
      </c>
      <c r="G42" s="25">
        <v>1.241265558336514</v>
      </c>
    </row>
    <row r="43" spans="1:7" x14ac:dyDescent="0.25">
      <c r="A43" s="14" t="s">
        <v>30</v>
      </c>
      <c r="B43" s="26" t="s">
        <v>31</v>
      </c>
      <c r="C43" s="27">
        <v>1.6366594548783232E-2</v>
      </c>
      <c r="D43" s="66">
        <v>0</v>
      </c>
      <c r="E43" s="44">
        <v>0</v>
      </c>
      <c r="F43" s="66">
        <v>0</v>
      </c>
      <c r="G43" s="27">
        <v>1.486494803125152E-2</v>
      </c>
    </row>
    <row r="44" spans="1:7" x14ac:dyDescent="0.25">
      <c r="A44" s="19"/>
      <c r="B44" s="20" t="s">
        <v>5</v>
      </c>
      <c r="C44" s="17">
        <f>SUM(C33:C43)</f>
        <v>100</v>
      </c>
      <c r="D44" s="17">
        <f t="shared" ref="D44:G44" si="2">SUM(D33:D43)</f>
        <v>0</v>
      </c>
      <c r="E44" s="21">
        <f t="shared" si="2"/>
        <v>100</v>
      </c>
      <c r="F44" s="18">
        <f t="shared" si="2"/>
        <v>0</v>
      </c>
      <c r="G44" s="17">
        <f t="shared" si="2"/>
        <v>99.999999999999986</v>
      </c>
    </row>
    <row r="45" spans="1:7" x14ac:dyDescent="0.25">
      <c r="B45" s="20" t="s">
        <v>38</v>
      </c>
      <c r="C45" s="21">
        <f>C17</f>
        <v>89591600478</v>
      </c>
      <c r="D45" s="21">
        <f t="shared" ref="D45:G45" si="3">D17</f>
        <v>0</v>
      </c>
      <c r="E45" s="21">
        <f t="shared" si="3"/>
        <v>9050480000</v>
      </c>
      <c r="F45" s="21">
        <f t="shared" si="3"/>
        <v>0</v>
      </c>
      <c r="G45" s="17">
        <f t="shared" si="3"/>
        <v>98642080478</v>
      </c>
    </row>
    <row r="47" spans="1:7" x14ac:dyDescent="0.25">
      <c r="A47" t="s">
        <v>33</v>
      </c>
    </row>
    <row r="49" spans="1:1" x14ac:dyDescent="0.25">
      <c r="A49" t="s">
        <v>34</v>
      </c>
    </row>
  </sheetData>
  <mergeCells count="17">
    <mergeCell ref="A29:G29"/>
    <mergeCell ref="A31:A32"/>
    <mergeCell ref="B31:B32"/>
    <mergeCell ref="C31:F31"/>
    <mergeCell ref="G31:G32"/>
    <mergeCell ref="A28:G28"/>
    <mergeCell ref="A1:G1"/>
    <mergeCell ref="A2:G2"/>
    <mergeCell ref="A4:A5"/>
    <mergeCell ref="B4:B5"/>
    <mergeCell ref="C4:F4"/>
    <mergeCell ref="G4:G5"/>
    <mergeCell ref="A19:A20"/>
    <mergeCell ref="B19:B20"/>
    <mergeCell ref="C19:F19"/>
    <mergeCell ref="G19:G20"/>
    <mergeCell ref="A27:G2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workbookViewId="0">
      <selection sqref="A1:G1"/>
    </sheetView>
  </sheetViews>
  <sheetFormatPr baseColWidth="10" defaultRowHeight="15" x14ac:dyDescent="0.25"/>
  <cols>
    <col min="2" max="2" width="51.42578125" customWidth="1"/>
    <col min="3" max="3" width="18.42578125" customWidth="1"/>
    <col min="4" max="4" width="15.42578125" customWidth="1"/>
    <col min="5" max="5" width="18.85546875" customWidth="1"/>
    <col min="6" max="6" width="14.7109375" bestFit="1" customWidth="1"/>
    <col min="7" max="7" width="21" customWidth="1"/>
    <col min="8" max="8" width="14.7109375" bestFit="1" customWidth="1"/>
  </cols>
  <sheetData>
    <row r="1" spans="1:7" x14ac:dyDescent="0.25">
      <c r="A1" s="46" t="s">
        <v>61</v>
      </c>
      <c r="B1" s="46"/>
      <c r="C1" s="46"/>
      <c r="D1" s="46"/>
      <c r="E1" s="46"/>
      <c r="F1" s="46"/>
      <c r="G1" s="46"/>
    </row>
    <row r="2" spans="1:7" x14ac:dyDescent="0.25">
      <c r="A2" s="46" t="s">
        <v>62</v>
      </c>
      <c r="B2" s="46"/>
      <c r="C2" s="46"/>
      <c r="D2" s="46"/>
      <c r="E2" s="46"/>
      <c r="F2" s="46"/>
      <c r="G2" s="46"/>
    </row>
    <row r="4" spans="1:7" x14ac:dyDescent="0.25">
      <c r="A4" s="58" t="s">
        <v>2</v>
      </c>
      <c r="B4" s="58" t="s">
        <v>3</v>
      </c>
      <c r="C4" s="60" t="s">
        <v>4</v>
      </c>
      <c r="D4" s="61"/>
      <c r="E4" s="61"/>
      <c r="F4" s="62"/>
      <c r="G4" s="58" t="s">
        <v>5</v>
      </c>
    </row>
    <row r="5" spans="1:7" ht="45" x14ac:dyDescent="0.25">
      <c r="A5" s="59"/>
      <c r="B5" s="59"/>
      <c r="C5" s="41" t="s">
        <v>6</v>
      </c>
      <c r="D5" s="37" t="s">
        <v>7</v>
      </c>
      <c r="E5" s="37" t="s">
        <v>63</v>
      </c>
      <c r="F5" s="37" t="s">
        <v>9</v>
      </c>
      <c r="G5" s="63"/>
    </row>
    <row r="6" spans="1:7" x14ac:dyDescent="0.25">
      <c r="A6" s="4" t="s">
        <v>10</v>
      </c>
      <c r="B6" s="5" t="s">
        <v>11</v>
      </c>
      <c r="C6" s="6">
        <v>0</v>
      </c>
      <c r="D6" s="6">
        <v>4413028830</v>
      </c>
      <c r="E6" s="6">
        <v>0</v>
      </c>
      <c r="F6" s="6">
        <v>0</v>
      </c>
      <c r="G6" s="6">
        <f>SUM(C6:F6)</f>
        <v>4413028830</v>
      </c>
    </row>
    <row r="7" spans="1:7" x14ac:dyDescent="0.25">
      <c r="A7" s="9" t="s">
        <v>12</v>
      </c>
      <c r="B7" s="10" t="s">
        <v>13</v>
      </c>
      <c r="C7" s="11">
        <v>0</v>
      </c>
      <c r="D7" s="11">
        <v>133082065701</v>
      </c>
      <c r="E7" s="11">
        <v>27172985000</v>
      </c>
      <c r="F7" s="11">
        <v>0</v>
      </c>
      <c r="G7" s="11">
        <f t="shared" ref="G7:G16" si="0">SUM(C7:F7)</f>
        <v>160255050701</v>
      </c>
    </row>
    <row r="8" spans="1:7" x14ac:dyDescent="0.25">
      <c r="A8" s="9" t="s">
        <v>14</v>
      </c>
      <c r="B8" s="10" t="s">
        <v>15</v>
      </c>
      <c r="C8" s="11">
        <v>0</v>
      </c>
      <c r="D8" s="11">
        <v>281866918455</v>
      </c>
      <c r="E8" s="11">
        <v>0</v>
      </c>
      <c r="F8" s="11">
        <v>0</v>
      </c>
      <c r="G8" s="11">
        <f t="shared" si="0"/>
        <v>281866918455</v>
      </c>
    </row>
    <row r="9" spans="1:7" x14ac:dyDescent="0.25">
      <c r="A9" s="9" t="s">
        <v>16</v>
      </c>
      <c r="B9" s="10" t="s">
        <v>17</v>
      </c>
      <c r="C9" s="11">
        <v>0</v>
      </c>
      <c r="D9" s="11">
        <v>58635157251</v>
      </c>
      <c r="E9" s="11">
        <v>0</v>
      </c>
      <c r="F9" s="11">
        <v>0</v>
      </c>
      <c r="G9" s="11">
        <f t="shared" si="0"/>
        <v>58635157251</v>
      </c>
    </row>
    <row r="10" spans="1:7" x14ac:dyDescent="0.25">
      <c r="A10" s="9" t="s">
        <v>18</v>
      </c>
      <c r="B10" s="10" t="s">
        <v>19</v>
      </c>
      <c r="C10" s="11">
        <v>0</v>
      </c>
      <c r="D10" s="11">
        <v>59946146075</v>
      </c>
      <c r="E10" s="11">
        <v>68615090000</v>
      </c>
      <c r="F10" s="11">
        <v>0</v>
      </c>
      <c r="G10" s="11">
        <f t="shared" si="0"/>
        <v>128561236075</v>
      </c>
    </row>
    <row r="11" spans="1:7" x14ac:dyDescent="0.25">
      <c r="A11" s="9" t="s">
        <v>20</v>
      </c>
      <c r="B11" s="10" t="s">
        <v>21</v>
      </c>
      <c r="C11" s="11">
        <v>0</v>
      </c>
      <c r="D11" s="11">
        <v>20124467085</v>
      </c>
      <c r="E11" s="11">
        <v>0</v>
      </c>
      <c r="F11" s="11">
        <v>0</v>
      </c>
      <c r="G11" s="11">
        <f t="shared" si="0"/>
        <v>20124467085</v>
      </c>
    </row>
    <row r="12" spans="1:7" x14ac:dyDescent="0.25">
      <c r="A12" s="9" t="s">
        <v>22</v>
      </c>
      <c r="B12" s="10" t="s">
        <v>23</v>
      </c>
      <c r="C12" s="11">
        <v>0</v>
      </c>
      <c r="D12" s="11">
        <v>22968515214</v>
      </c>
      <c r="E12" s="11">
        <v>0</v>
      </c>
      <c r="F12" s="11">
        <v>0</v>
      </c>
      <c r="G12" s="11">
        <f t="shared" si="0"/>
        <v>22968515214</v>
      </c>
    </row>
    <row r="13" spans="1:7" x14ac:dyDescent="0.25">
      <c r="A13" s="9" t="s">
        <v>24</v>
      </c>
      <c r="B13" s="10" t="s">
        <v>25</v>
      </c>
      <c r="C13" s="11">
        <v>0</v>
      </c>
      <c r="D13" s="11">
        <v>87822487842</v>
      </c>
      <c r="E13" s="11">
        <v>10457055000</v>
      </c>
      <c r="F13" s="11">
        <v>0</v>
      </c>
      <c r="G13" s="11">
        <f t="shared" si="0"/>
        <v>98279542842</v>
      </c>
    </row>
    <row r="14" spans="1:7" x14ac:dyDescent="0.25">
      <c r="A14" s="9" t="s">
        <v>26</v>
      </c>
      <c r="B14" s="10" t="s">
        <v>27</v>
      </c>
      <c r="C14" s="11">
        <v>0</v>
      </c>
      <c r="D14" s="11">
        <v>173911689616</v>
      </c>
      <c r="E14" s="11">
        <v>0</v>
      </c>
      <c r="F14" s="11">
        <v>0</v>
      </c>
      <c r="G14" s="11">
        <f t="shared" si="0"/>
        <v>173911689616</v>
      </c>
    </row>
    <row r="15" spans="1:7" x14ac:dyDescent="0.25">
      <c r="A15" s="14" t="s">
        <v>28</v>
      </c>
      <c r="B15" s="15" t="s">
        <v>29</v>
      </c>
      <c r="C15" s="11">
        <v>0</v>
      </c>
      <c r="D15" s="11">
        <v>66320988527</v>
      </c>
      <c r="E15" s="11">
        <v>0</v>
      </c>
      <c r="F15" s="11">
        <v>0</v>
      </c>
      <c r="G15" s="11">
        <f t="shared" si="0"/>
        <v>66320988527</v>
      </c>
    </row>
    <row r="16" spans="1:7" x14ac:dyDescent="0.25">
      <c r="A16" s="42" t="s">
        <v>30</v>
      </c>
      <c r="B16" s="10" t="s">
        <v>31</v>
      </c>
      <c r="C16" s="17">
        <v>0</v>
      </c>
      <c r="D16" s="17">
        <v>306183184</v>
      </c>
      <c r="E16" s="17">
        <v>0</v>
      </c>
      <c r="F16" s="17">
        <v>0</v>
      </c>
      <c r="G16" s="17">
        <f t="shared" si="0"/>
        <v>306183184</v>
      </c>
    </row>
    <row r="17" spans="1:8" x14ac:dyDescent="0.25">
      <c r="B17" s="20" t="s">
        <v>5</v>
      </c>
      <c r="C17" s="17">
        <f>SUM(C6:C16)</f>
        <v>0</v>
      </c>
      <c r="D17" s="21">
        <f t="shared" ref="D17:G17" si="1">SUM(D6:D16)</f>
        <v>909397647780</v>
      </c>
      <c r="E17" s="21">
        <f t="shared" si="1"/>
        <v>106245130000</v>
      </c>
      <c r="F17" s="21">
        <f t="shared" si="1"/>
        <v>0</v>
      </c>
      <c r="G17" s="21">
        <f t="shared" si="1"/>
        <v>1015642777780</v>
      </c>
    </row>
    <row r="18" spans="1:8" x14ac:dyDescent="0.25">
      <c r="B18" s="20" t="s">
        <v>64</v>
      </c>
      <c r="C18" s="21">
        <v>641869782824</v>
      </c>
      <c r="D18" s="21">
        <v>0</v>
      </c>
      <c r="E18" s="21">
        <v>122039593200</v>
      </c>
      <c r="F18" s="21">
        <v>0</v>
      </c>
      <c r="G18" s="21">
        <v>763909376024</v>
      </c>
      <c r="H18" s="29"/>
    </row>
    <row r="19" spans="1:8" s="15" customFormat="1" x14ac:dyDescent="0.25">
      <c r="C19" s="13"/>
      <c r="D19" s="13"/>
      <c r="E19" s="13"/>
      <c r="F19" s="13"/>
      <c r="G19" s="13"/>
    </row>
    <row r="21" spans="1:8" x14ac:dyDescent="0.25">
      <c r="A21" s="38" t="s">
        <v>33</v>
      </c>
      <c r="B21" s="38"/>
      <c r="C21" s="38"/>
      <c r="D21" s="38"/>
      <c r="E21" s="38"/>
      <c r="F21" s="38"/>
      <c r="G21" s="38"/>
    </row>
    <row r="22" spans="1:8" x14ac:dyDescent="0.25">
      <c r="A22" s="39"/>
      <c r="B22" s="39"/>
      <c r="C22" s="39"/>
      <c r="D22" s="39"/>
      <c r="E22" s="39"/>
      <c r="F22" s="39"/>
      <c r="G22" s="39"/>
    </row>
    <row r="23" spans="1:8" x14ac:dyDescent="0.25">
      <c r="A23" s="38" t="s">
        <v>34</v>
      </c>
      <c r="B23" s="38"/>
      <c r="C23" s="38"/>
      <c r="D23" s="38"/>
      <c r="E23" s="38"/>
      <c r="F23" s="38"/>
      <c r="G23" s="38"/>
    </row>
    <row r="24" spans="1:8" x14ac:dyDescent="0.25">
      <c r="A24" s="39"/>
      <c r="B24" s="39"/>
      <c r="C24" s="39"/>
      <c r="D24" s="39"/>
      <c r="E24" s="39"/>
      <c r="F24" s="39"/>
      <c r="G24" s="39"/>
    </row>
    <row r="25" spans="1:8" x14ac:dyDescent="0.25">
      <c r="A25" s="39"/>
      <c r="B25" s="39"/>
      <c r="C25" s="39"/>
      <c r="D25" s="39"/>
      <c r="E25" s="39"/>
      <c r="F25" s="39"/>
      <c r="G25" s="39"/>
    </row>
    <row r="26" spans="1:8" x14ac:dyDescent="0.25">
      <c r="A26" s="56" t="s">
        <v>35</v>
      </c>
      <c r="B26" s="56"/>
      <c r="C26" s="56"/>
      <c r="D26" s="56"/>
      <c r="E26" s="56"/>
      <c r="F26" s="56"/>
      <c r="G26" s="56"/>
    </row>
    <row r="27" spans="1:8" x14ac:dyDescent="0.25">
      <c r="A27" s="56" t="s">
        <v>36</v>
      </c>
      <c r="B27" s="56"/>
      <c r="C27" s="56"/>
      <c r="D27" s="56"/>
      <c r="E27" s="56"/>
      <c r="F27" s="56"/>
      <c r="G27" s="56"/>
    </row>
    <row r="28" spans="1:8" x14ac:dyDescent="0.25">
      <c r="A28" s="57" t="s">
        <v>65</v>
      </c>
      <c r="B28" s="57"/>
      <c r="C28" s="57"/>
      <c r="D28" s="57"/>
      <c r="E28" s="57"/>
      <c r="F28" s="57"/>
      <c r="G28" s="57"/>
    </row>
    <row r="29" spans="1:8" x14ac:dyDescent="0.25">
      <c r="A29" s="40"/>
      <c r="B29" s="40"/>
      <c r="C29" s="40"/>
      <c r="D29" s="40"/>
      <c r="E29" s="40"/>
      <c r="F29" s="40"/>
      <c r="G29" s="40"/>
    </row>
    <row r="30" spans="1:8" x14ac:dyDescent="0.25">
      <c r="A30" s="40"/>
      <c r="B30" s="40"/>
      <c r="C30" s="40"/>
      <c r="D30" s="40"/>
      <c r="E30" s="40"/>
      <c r="F30" s="40"/>
      <c r="G30" s="40"/>
    </row>
    <row r="31" spans="1:8" x14ac:dyDescent="0.25">
      <c r="A31" s="58" t="s">
        <v>2</v>
      </c>
      <c r="B31" s="58" t="s">
        <v>3</v>
      </c>
      <c r="C31" s="60" t="s">
        <v>4</v>
      </c>
      <c r="D31" s="61"/>
      <c r="E31" s="61"/>
      <c r="F31" s="62"/>
      <c r="G31" s="58" t="s">
        <v>5</v>
      </c>
    </row>
    <row r="32" spans="1:8" ht="45" x14ac:dyDescent="0.25">
      <c r="A32" s="59"/>
      <c r="B32" s="59"/>
      <c r="C32" s="41" t="s">
        <v>6</v>
      </c>
      <c r="D32" s="37" t="s">
        <v>7</v>
      </c>
      <c r="E32" s="37" t="s">
        <v>63</v>
      </c>
      <c r="F32" s="37" t="s">
        <v>9</v>
      </c>
      <c r="G32" s="63"/>
    </row>
    <row r="33" spans="1:7" x14ac:dyDescent="0.25">
      <c r="A33" s="4" t="s">
        <v>10</v>
      </c>
      <c r="B33" s="5" t="s">
        <v>11</v>
      </c>
      <c r="C33" s="43">
        <v>0</v>
      </c>
      <c r="D33" s="24">
        <v>0.48526943529851674</v>
      </c>
      <c r="E33" s="43">
        <v>0</v>
      </c>
      <c r="F33" s="43">
        <v>0</v>
      </c>
      <c r="G33" s="24">
        <v>0.4345060021640712</v>
      </c>
    </row>
    <row r="34" spans="1:7" x14ac:dyDescent="0.25">
      <c r="A34" s="9" t="s">
        <v>12</v>
      </c>
      <c r="B34" s="10" t="s">
        <v>13</v>
      </c>
      <c r="C34" s="44">
        <v>0</v>
      </c>
      <c r="D34" s="25">
        <v>14.634089501537284</v>
      </c>
      <c r="E34" s="25">
        <v>25.575746389505099</v>
      </c>
      <c r="F34" s="44">
        <v>0</v>
      </c>
      <c r="G34" s="25">
        <v>15.778682643841249</v>
      </c>
    </row>
    <row r="35" spans="1:7" x14ac:dyDescent="0.25">
      <c r="A35" s="9" t="s">
        <v>14</v>
      </c>
      <c r="B35" s="10" t="s">
        <v>15</v>
      </c>
      <c r="C35" s="44">
        <v>0</v>
      </c>
      <c r="D35" s="25">
        <v>30.99490296055712</v>
      </c>
      <c r="E35" s="44">
        <v>0</v>
      </c>
      <c r="F35" s="44">
        <v>0</v>
      </c>
      <c r="G35" s="25">
        <v>27.752564643949611</v>
      </c>
    </row>
    <row r="36" spans="1:7" x14ac:dyDescent="0.25">
      <c r="A36" s="9" t="s">
        <v>16</v>
      </c>
      <c r="B36" s="10" t="s">
        <v>17</v>
      </c>
      <c r="C36" s="44">
        <v>0</v>
      </c>
      <c r="D36" s="25">
        <v>6.4476917654382282</v>
      </c>
      <c r="E36" s="44">
        <v>0</v>
      </c>
      <c r="F36" s="44">
        <v>0</v>
      </c>
      <c r="G36" s="25">
        <v>5.7732067350653731</v>
      </c>
    </row>
    <row r="37" spans="1:7" x14ac:dyDescent="0.25">
      <c r="A37" s="9" t="s">
        <v>18</v>
      </c>
      <c r="B37" s="10" t="s">
        <v>19</v>
      </c>
      <c r="C37" s="44">
        <v>0</v>
      </c>
      <c r="D37" s="25">
        <v>6.5918518946402731</v>
      </c>
      <c r="E37" s="25">
        <v>64.581868364225258</v>
      </c>
      <c r="F37" s="44">
        <v>0</v>
      </c>
      <c r="G37" s="25">
        <v>12.658115519317741</v>
      </c>
    </row>
    <row r="38" spans="1:7" x14ac:dyDescent="0.25">
      <c r="A38" s="9" t="s">
        <v>20</v>
      </c>
      <c r="B38" s="10" t="s">
        <v>21</v>
      </c>
      <c r="C38" s="44">
        <v>0</v>
      </c>
      <c r="D38" s="25">
        <v>2.2129447040167052</v>
      </c>
      <c r="E38" s="44">
        <v>0</v>
      </c>
      <c r="F38" s="44">
        <v>0</v>
      </c>
      <c r="G38" s="25">
        <v>1.9814513060377605</v>
      </c>
    </row>
    <row r="39" spans="1:7" x14ac:dyDescent="0.25">
      <c r="A39" s="9" t="s">
        <v>22</v>
      </c>
      <c r="B39" s="10" t="s">
        <v>23</v>
      </c>
      <c r="C39" s="44">
        <v>0</v>
      </c>
      <c r="D39" s="25">
        <v>2.5256844758802925</v>
      </c>
      <c r="E39" s="44">
        <v>0</v>
      </c>
      <c r="F39" s="44">
        <v>0</v>
      </c>
      <c r="G39" s="25">
        <v>2.2614757586525416</v>
      </c>
    </row>
    <row r="40" spans="1:7" x14ac:dyDescent="0.25">
      <c r="A40" s="9" t="s">
        <v>24</v>
      </c>
      <c r="B40" s="10" t="s">
        <v>25</v>
      </c>
      <c r="C40" s="44">
        <v>0</v>
      </c>
      <c r="D40" s="25">
        <v>9.6572151969372459</v>
      </c>
      <c r="E40" s="25">
        <v>9.8423852462696395</v>
      </c>
      <c r="F40" s="44">
        <v>0</v>
      </c>
      <c r="G40" s="25">
        <v>9.6765856058977953</v>
      </c>
    </row>
    <row r="41" spans="1:7" x14ac:dyDescent="0.25">
      <c r="A41" s="9" t="s">
        <v>26</v>
      </c>
      <c r="B41" s="10" t="s">
        <v>27</v>
      </c>
      <c r="C41" s="44">
        <v>0</v>
      </c>
      <c r="D41" s="25">
        <v>19.123833236268986</v>
      </c>
      <c r="E41" s="44">
        <v>0</v>
      </c>
      <c r="F41" s="44">
        <v>0</v>
      </c>
      <c r="G41" s="25">
        <v>17.123312784849169</v>
      </c>
    </row>
    <row r="42" spans="1:7" x14ac:dyDescent="0.25">
      <c r="A42" s="14" t="s">
        <v>28</v>
      </c>
      <c r="B42" s="15" t="s">
        <v>29</v>
      </c>
      <c r="C42" s="44">
        <v>0</v>
      </c>
      <c r="D42" s="25">
        <v>7.2928480394579012</v>
      </c>
      <c r="E42" s="44">
        <v>0</v>
      </c>
      <c r="F42" s="44">
        <v>0</v>
      </c>
      <c r="G42" s="25">
        <v>6.5299522605738343</v>
      </c>
    </row>
    <row r="43" spans="1:7" x14ac:dyDescent="0.25">
      <c r="A43" s="42" t="s">
        <v>30</v>
      </c>
      <c r="B43" s="10" t="s">
        <v>31</v>
      </c>
      <c r="C43" s="45">
        <v>0</v>
      </c>
      <c r="D43" s="27">
        <v>3.3668789967452317E-2</v>
      </c>
      <c r="E43" s="45">
        <v>0</v>
      </c>
      <c r="F43" s="45">
        <v>0</v>
      </c>
      <c r="G43" s="27">
        <v>3.0146739650850234E-2</v>
      </c>
    </row>
    <row r="44" spans="1:7" x14ac:dyDescent="0.25">
      <c r="B44" s="20" t="s">
        <v>5</v>
      </c>
      <c r="C44" s="17">
        <f>SUM(C33:C43)</f>
        <v>0</v>
      </c>
      <c r="D44" s="21">
        <f t="shared" ref="D44:G44" si="2">SUM(D33:D43)</f>
        <v>100.00000000000001</v>
      </c>
      <c r="E44" s="21">
        <f t="shared" si="2"/>
        <v>100</v>
      </c>
      <c r="F44" s="21">
        <f t="shared" si="2"/>
        <v>0</v>
      </c>
      <c r="G44" s="21">
        <f t="shared" si="2"/>
        <v>100</v>
      </c>
    </row>
    <row r="45" spans="1:7" x14ac:dyDescent="0.25">
      <c r="B45" s="20" t="s">
        <v>66</v>
      </c>
      <c r="C45" s="21">
        <f>C17</f>
        <v>0</v>
      </c>
      <c r="D45" s="21">
        <f t="shared" ref="D45:G45" si="3">D17</f>
        <v>909397647780</v>
      </c>
      <c r="E45" s="21">
        <f t="shared" si="3"/>
        <v>106245130000</v>
      </c>
      <c r="F45" s="21">
        <f t="shared" si="3"/>
        <v>0</v>
      </c>
      <c r="G45" s="21">
        <f t="shared" si="3"/>
        <v>1015642777780</v>
      </c>
    </row>
    <row r="48" spans="1:7" x14ac:dyDescent="0.25">
      <c r="A48" s="38" t="s">
        <v>33</v>
      </c>
      <c r="B48" s="38"/>
      <c r="C48" s="38"/>
      <c r="D48" s="38"/>
      <c r="E48" s="38"/>
      <c r="F48" s="38"/>
      <c r="G48" s="38"/>
    </row>
    <row r="49" spans="1:7" x14ac:dyDescent="0.25">
      <c r="A49" s="39"/>
      <c r="B49" s="39"/>
      <c r="C49" s="39"/>
      <c r="D49" s="39"/>
      <c r="E49" s="39"/>
      <c r="F49" s="39"/>
      <c r="G49" s="39"/>
    </row>
    <row r="50" spans="1:7" x14ac:dyDescent="0.25">
      <c r="A50" s="38" t="s">
        <v>34</v>
      </c>
      <c r="B50" s="38"/>
      <c r="C50" s="38"/>
      <c r="D50" s="38"/>
      <c r="E50" s="38"/>
      <c r="F50" s="38"/>
      <c r="G50" s="38"/>
    </row>
  </sheetData>
  <mergeCells count="13">
    <mergeCell ref="A1:G1"/>
    <mergeCell ref="A2:G2"/>
    <mergeCell ref="A4:A5"/>
    <mergeCell ref="B4:B5"/>
    <mergeCell ref="C4:F4"/>
    <mergeCell ref="G4:G5"/>
    <mergeCell ref="A26:G26"/>
    <mergeCell ref="A27:G27"/>
    <mergeCell ref="A28:G28"/>
    <mergeCell ref="A31:A32"/>
    <mergeCell ref="B31:B32"/>
    <mergeCell ref="C31:F31"/>
    <mergeCell ref="G31:G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sqref="A1:G1"/>
    </sheetView>
  </sheetViews>
  <sheetFormatPr baseColWidth="10" defaultRowHeight="15" x14ac:dyDescent="0.25"/>
  <cols>
    <col min="2" max="2" width="49.7109375" customWidth="1"/>
    <col min="3" max="3" width="15.140625" customWidth="1"/>
    <col min="4" max="4" width="16.85546875" customWidth="1"/>
    <col min="5" max="5" width="16" customWidth="1"/>
    <col min="6" max="6" width="12.7109375" customWidth="1"/>
    <col min="7" max="7" width="17.85546875" customWidth="1"/>
  </cols>
  <sheetData>
    <row r="1" spans="1:7" x14ac:dyDescent="0.25">
      <c r="A1" s="46" t="s">
        <v>0</v>
      </c>
      <c r="B1" s="46"/>
      <c r="C1" s="46"/>
      <c r="D1" s="46"/>
      <c r="E1" s="46"/>
      <c r="F1" s="46"/>
      <c r="G1" s="46"/>
    </row>
    <row r="2" spans="1:7" x14ac:dyDescent="0.25">
      <c r="A2" s="46" t="s">
        <v>39</v>
      </c>
      <c r="B2" s="46"/>
      <c r="C2" s="46"/>
      <c r="D2" s="46"/>
      <c r="E2" s="46"/>
      <c r="F2" s="46"/>
      <c r="G2" s="46"/>
    </row>
    <row r="5" spans="1:7" x14ac:dyDescent="0.25">
      <c r="A5" s="47" t="s">
        <v>2</v>
      </c>
      <c r="B5" s="47" t="s">
        <v>3</v>
      </c>
      <c r="C5" s="49" t="s">
        <v>4</v>
      </c>
      <c r="D5" s="50"/>
      <c r="E5" s="50"/>
      <c r="F5" s="51"/>
      <c r="G5" s="47" t="s">
        <v>5</v>
      </c>
    </row>
    <row r="6" spans="1:7" ht="45" x14ac:dyDescent="0.25">
      <c r="A6" s="48"/>
      <c r="B6" s="48"/>
      <c r="C6" s="1" t="s">
        <v>6</v>
      </c>
      <c r="D6" s="2" t="s">
        <v>7</v>
      </c>
      <c r="E6" s="3" t="s">
        <v>8</v>
      </c>
      <c r="F6" s="2" t="s">
        <v>9</v>
      </c>
      <c r="G6" s="52"/>
    </row>
    <row r="7" spans="1:7" x14ac:dyDescent="0.25">
      <c r="A7" s="4" t="s">
        <v>10</v>
      </c>
      <c r="B7" s="5" t="s">
        <v>11</v>
      </c>
      <c r="C7" s="6">
        <v>468947387</v>
      </c>
      <c r="D7" s="7">
        <v>0</v>
      </c>
      <c r="E7" s="6">
        <v>0</v>
      </c>
      <c r="F7" s="8">
        <v>0</v>
      </c>
      <c r="G7" s="6">
        <f>SUM(C7:F7)</f>
        <v>468947387</v>
      </c>
    </row>
    <row r="8" spans="1:7" x14ac:dyDescent="0.25">
      <c r="A8" s="9" t="s">
        <v>12</v>
      </c>
      <c r="B8" s="10" t="s">
        <v>13</v>
      </c>
      <c r="C8" s="11">
        <v>8968236846</v>
      </c>
      <c r="D8" s="12">
        <v>0</v>
      </c>
      <c r="E8" s="11">
        <v>2445190000</v>
      </c>
      <c r="F8" s="13">
        <v>0</v>
      </c>
      <c r="G8" s="11">
        <f t="shared" ref="G8:G17" si="0">SUM(C8:F8)</f>
        <v>11413426846</v>
      </c>
    </row>
    <row r="9" spans="1:7" x14ac:dyDescent="0.25">
      <c r="A9" s="9" t="s">
        <v>14</v>
      </c>
      <c r="B9" s="10" t="s">
        <v>15</v>
      </c>
      <c r="C9" s="11">
        <v>11132392004</v>
      </c>
      <c r="D9" s="12">
        <v>0</v>
      </c>
      <c r="E9" s="11">
        <v>0</v>
      </c>
      <c r="F9" s="13">
        <v>0</v>
      </c>
      <c r="G9" s="11">
        <f t="shared" si="0"/>
        <v>11132392004</v>
      </c>
    </row>
    <row r="10" spans="1:7" x14ac:dyDescent="0.25">
      <c r="A10" s="9" t="s">
        <v>16</v>
      </c>
      <c r="B10" s="10" t="s">
        <v>17</v>
      </c>
      <c r="C10" s="11">
        <v>4144125540</v>
      </c>
      <c r="D10" s="12">
        <v>0</v>
      </c>
      <c r="E10" s="11">
        <v>0</v>
      </c>
      <c r="F10" s="13">
        <v>0</v>
      </c>
      <c r="G10" s="11">
        <f t="shared" si="0"/>
        <v>4144125540</v>
      </c>
    </row>
    <row r="11" spans="1:7" x14ac:dyDescent="0.25">
      <c r="A11" s="9" t="s">
        <v>18</v>
      </c>
      <c r="B11" s="10" t="s">
        <v>19</v>
      </c>
      <c r="C11" s="11">
        <v>4664848963</v>
      </c>
      <c r="D11" s="12">
        <v>0</v>
      </c>
      <c r="E11" s="11">
        <v>6317830000</v>
      </c>
      <c r="F11" s="13">
        <v>0</v>
      </c>
      <c r="G11" s="11">
        <f t="shared" si="0"/>
        <v>10982678963</v>
      </c>
    </row>
    <row r="12" spans="1:7" x14ac:dyDescent="0.25">
      <c r="A12" s="9" t="s">
        <v>20</v>
      </c>
      <c r="B12" s="10" t="s">
        <v>21</v>
      </c>
      <c r="C12" s="11">
        <v>857529886</v>
      </c>
      <c r="D12" s="12">
        <v>0</v>
      </c>
      <c r="E12" s="11">
        <v>0</v>
      </c>
      <c r="F12" s="13">
        <v>0</v>
      </c>
      <c r="G12" s="11">
        <f t="shared" si="0"/>
        <v>857529886</v>
      </c>
    </row>
    <row r="13" spans="1:7" x14ac:dyDescent="0.25">
      <c r="A13" s="9" t="s">
        <v>22</v>
      </c>
      <c r="B13" s="10" t="s">
        <v>23</v>
      </c>
      <c r="C13" s="11">
        <v>1747573626</v>
      </c>
      <c r="D13" s="12">
        <v>0</v>
      </c>
      <c r="E13" s="11">
        <v>0</v>
      </c>
      <c r="F13" s="13">
        <v>0</v>
      </c>
      <c r="G13" s="11">
        <f t="shared" si="0"/>
        <v>1747573626</v>
      </c>
    </row>
    <row r="14" spans="1:7" x14ac:dyDescent="0.25">
      <c r="A14" s="9" t="s">
        <v>24</v>
      </c>
      <c r="B14" s="10" t="s">
        <v>25</v>
      </c>
      <c r="C14" s="11">
        <v>7511782181</v>
      </c>
      <c r="D14" s="12">
        <v>0</v>
      </c>
      <c r="E14" s="11">
        <v>654360000</v>
      </c>
      <c r="F14" s="13">
        <v>0</v>
      </c>
      <c r="G14" s="11">
        <f t="shared" si="0"/>
        <v>8166142181</v>
      </c>
    </row>
    <row r="15" spans="1:7" x14ac:dyDescent="0.25">
      <c r="A15" s="9" t="s">
        <v>26</v>
      </c>
      <c r="B15" s="10" t="s">
        <v>27</v>
      </c>
      <c r="C15" s="11">
        <v>10036961369</v>
      </c>
      <c r="D15" s="12">
        <v>0</v>
      </c>
      <c r="E15" s="11">
        <v>0</v>
      </c>
      <c r="F15" s="13">
        <v>0</v>
      </c>
      <c r="G15" s="11">
        <f t="shared" si="0"/>
        <v>10036961369</v>
      </c>
    </row>
    <row r="16" spans="1:7" x14ac:dyDescent="0.25">
      <c r="A16" s="14" t="s">
        <v>28</v>
      </c>
      <c r="B16" s="15" t="s">
        <v>29</v>
      </c>
      <c r="C16" s="11">
        <v>4944055663</v>
      </c>
      <c r="D16" s="12">
        <v>0</v>
      </c>
      <c r="E16" s="11">
        <v>0</v>
      </c>
      <c r="F16" s="13">
        <v>0</v>
      </c>
      <c r="G16" s="11">
        <f t="shared" si="0"/>
        <v>4944055663</v>
      </c>
    </row>
    <row r="17" spans="1:7" x14ac:dyDescent="0.25">
      <c r="A17" s="14" t="s">
        <v>30</v>
      </c>
      <c r="B17" s="16" t="s">
        <v>31</v>
      </c>
      <c r="C17" s="17">
        <v>9891667</v>
      </c>
      <c r="D17" s="17">
        <v>0</v>
      </c>
      <c r="E17" s="17">
        <v>0</v>
      </c>
      <c r="F17" s="18">
        <v>0</v>
      </c>
      <c r="G17" s="17">
        <f t="shared" si="0"/>
        <v>9891667</v>
      </c>
    </row>
    <row r="18" spans="1:7" x14ac:dyDescent="0.25">
      <c r="A18" s="19"/>
      <c r="B18" s="20" t="s">
        <v>5</v>
      </c>
      <c r="C18" s="21">
        <f>SUM(C7:C17)</f>
        <v>54486345132</v>
      </c>
      <c r="D18" s="21">
        <f t="shared" ref="D18:G18" si="1">SUM(D7:D17)</f>
        <v>0</v>
      </c>
      <c r="E18" s="21">
        <f t="shared" si="1"/>
        <v>9417380000</v>
      </c>
      <c r="F18" s="21">
        <f t="shared" si="1"/>
        <v>0</v>
      </c>
      <c r="G18" s="17">
        <f t="shared" si="1"/>
        <v>63903725132</v>
      </c>
    </row>
    <row r="19" spans="1:7" x14ac:dyDescent="0.25">
      <c r="B19" s="20" t="s">
        <v>32</v>
      </c>
      <c r="C19" s="21">
        <v>62270254936</v>
      </c>
      <c r="D19" s="21">
        <v>0</v>
      </c>
      <c r="E19" s="21">
        <v>5991850000</v>
      </c>
      <c r="F19" s="21">
        <v>0</v>
      </c>
      <c r="G19" s="21">
        <v>68262104936</v>
      </c>
    </row>
    <row r="22" spans="1:7" x14ac:dyDescent="0.25">
      <c r="A22" t="s">
        <v>33</v>
      </c>
    </row>
    <row r="24" spans="1:7" x14ac:dyDescent="0.25">
      <c r="A24" t="s">
        <v>34</v>
      </c>
    </row>
    <row r="28" spans="1:7" x14ac:dyDescent="0.25">
      <c r="A28" s="53" t="s">
        <v>35</v>
      </c>
      <c r="B28" s="53"/>
      <c r="C28" s="53"/>
      <c r="D28" s="53"/>
      <c r="E28" s="53"/>
      <c r="F28" s="53"/>
      <c r="G28" s="53"/>
    </row>
    <row r="29" spans="1:7" x14ac:dyDescent="0.25">
      <c r="A29" s="53" t="s">
        <v>36</v>
      </c>
      <c r="B29" s="53"/>
      <c r="C29" s="53"/>
      <c r="D29" s="53"/>
      <c r="E29" s="53"/>
      <c r="F29" s="53"/>
      <c r="G29" s="53"/>
    </row>
    <row r="30" spans="1:7" x14ac:dyDescent="0.25">
      <c r="A30" s="53" t="s">
        <v>40</v>
      </c>
      <c r="B30" s="53"/>
      <c r="C30" s="53"/>
      <c r="D30" s="53"/>
      <c r="E30" s="53"/>
      <c r="F30" s="53"/>
      <c r="G30" s="53"/>
    </row>
    <row r="33" spans="1:7" x14ac:dyDescent="0.25">
      <c r="A33" s="47" t="s">
        <v>2</v>
      </c>
      <c r="B33" s="47" t="s">
        <v>3</v>
      </c>
      <c r="C33" s="49" t="s">
        <v>4</v>
      </c>
      <c r="D33" s="50"/>
      <c r="E33" s="50"/>
      <c r="F33" s="51"/>
      <c r="G33" s="47" t="s">
        <v>5</v>
      </c>
    </row>
    <row r="34" spans="1:7" ht="45" x14ac:dyDescent="0.25">
      <c r="A34" s="48"/>
      <c r="B34" s="48"/>
      <c r="C34" s="23" t="s">
        <v>6</v>
      </c>
      <c r="D34" s="2" t="s">
        <v>7</v>
      </c>
      <c r="E34" s="3" t="s">
        <v>8</v>
      </c>
      <c r="F34" s="2" t="s">
        <v>9</v>
      </c>
      <c r="G34" s="52"/>
    </row>
    <row r="35" spans="1:7" x14ac:dyDescent="0.25">
      <c r="A35" s="4" t="s">
        <v>10</v>
      </c>
      <c r="B35" s="5" t="s">
        <v>11</v>
      </c>
      <c r="C35" s="24">
        <v>0.86066956016946294</v>
      </c>
      <c r="D35" s="8">
        <v>0</v>
      </c>
      <c r="E35" s="6">
        <v>0</v>
      </c>
      <c r="F35" s="8">
        <v>0</v>
      </c>
      <c r="G35" s="24">
        <v>0.73383419516051507</v>
      </c>
    </row>
    <row r="36" spans="1:7" x14ac:dyDescent="0.25">
      <c r="A36" s="9" t="s">
        <v>12</v>
      </c>
      <c r="B36" s="10" t="s">
        <v>13</v>
      </c>
      <c r="C36" s="25">
        <v>16.4596043729366</v>
      </c>
      <c r="D36" s="13">
        <v>0</v>
      </c>
      <c r="E36" s="25">
        <v>25.964652589149001</v>
      </c>
      <c r="F36" s="13">
        <v>0</v>
      </c>
      <c r="G36" s="25">
        <v>17.86034667372574</v>
      </c>
    </row>
    <row r="37" spans="1:7" x14ac:dyDescent="0.25">
      <c r="A37" s="9" t="s">
        <v>14</v>
      </c>
      <c r="B37" s="10" t="s">
        <v>15</v>
      </c>
      <c r="C37" s="25">
        <v>20.431526425621659</v>
      </c>
      <c r="D37" s="13">
        <v>0</v>
      </c>
      <c r="E37" s="11">
        <v>0</v>
      </c>
      <c r="F37" s="13">
        <v>0</v>
      </c>
      <c r="G37" s="25">
        <v>17.420568176588848</v>
      </c>
    </row>
    <row r="38" spans="1:7" x14ac:dyDescent="0.25">
      <c r="A38" s="9" t="s">
        <v>16</v>
      </c>
      <c r="B38" s="10" t="s">
        <v>17</v>
      </c>
      <c r="C38" s="25">
        <v>7.6058056930783966</v>
      </c>
      <c r="D38" s="13">
        <v>0</v>
      </c>
      <c r="E38" s="11">
        <v>0</v>
      </c>
      <c r="F38" s="13">
        <v>0</v>
      </c>
      <c r="G38" s="25">
        <v>6.4849514350530644</v>
      </c>
    </row>
    <row r="39" spans="1:7" x14ac:dyDescent="0.25">
      <c r="A39" s="9" t="s">
        <v>18</v>
      </c>
      <c r="B39" s="10" t="s">
        <v>19</v>
      </c>
      <c r="C39" s="25">
        <v>8.5615009626702232</v>
      </c>
      <c r="D39" s="13">
        <v>0</v>
      </c>
      <c r="E39" s="25">
        <v>67.086918017537783</v>
      </c>
      <c r="F39" s="13">
        <v>0</v>
      </c>
      <c r="G39" s="25">
        <v>17.186289125264761</v>
      </c>
    </row>
    <row r="40" spans="1:7" x14ac:dyDescent="0.25">
      <c r="A40" s="9" t="s">
        <v>20</v>
      </c>
      <c r="B40" s="10" t="s">
        <v>21</v>
      </c>
      <c r="C40" s="25">
        <v>1.5738436555480577</v>
      </c>
      <c r="D40" s="13">
        <v>0</v>
      </c>
      <c r="E40" s="11">
        <v>0</v>
      </c>
      <c r="F40" s="13">
        <v>0</v>
      </c>
      <c r="G40" s="25">
        <v>1.341909073733464</v>
      </c>
    </row>
    <row r="41" spans="1:7" x14ac:dyDescent="0.25">
      <c r="A41" s="9" t="s">
        <v>22</v>
      </c>
      <c r="B41" s="10" t="s">
        <v>23</v>
      </c>
      <c r="C41" s="25">
        <v>3.2073607098554398</v>
      </c>
      <c r="D41" s="13">
        <v>0</v>
      </c>
      <c r="E41" s="11">
        <v>0</v>
      </c>
      <c r="F41" s="13">
        <v>0</v>
      </c>
      <c r="G41" s="25">
        <v>2.7346975820113761</v>
      </c>
    </row>
    <row r="42" spans="1:7" x14ac:dyDescent="0.25">
      <c r="A42" s="9" t="s">
        <v>24</v>
      </c>
      <c r="B42" s="10" t="s">
        <v>25</v>
      </c>
      <c r="C42" s="25">
        <v>13.786540761362808</v>
      </c>
      <c r="D42" s="13">
        <v>0</v>
      </c>
      <c r="E42" s="25">
        <v>6.948429393313214</v>
      </c>
      <c r="F42" s="13">
        <v>0</v>
      </c>
      <c r="G42" s="25">
        <v>12.778820270855817</v>
      </c>
    </row>
    <row r="43" spans="1:7" x14ac:dyDescent="0.25">
      <c r="A43" s="9" t="s">
        <v>26</v>
      </c>
      <c r="B43" s="10" t="s">
        <v>27</v>
      </c>
      <c r="C43" s="25">
        <v>18.421058238874718</v>
      </c>
      <c r="D43" s="13">
        <v>0</v>
      </c>
      <c r="E43" s="11">
        <v>0</v>
      </c>
      <c r="F43" s="13">
        <v>0</v>
      </c>
      <c r="G43" s="25">
        <v>15.706379163761705</v>
      </c>
    </row>
    <row r="44" spans="1:7" x14ac:dyDescent="0.25">
      <c r="A44" s="14" t="s">
        <v>28</v>
      </c>
      <c r="B44" s="15" t="s">
        <v>29</v>
      </c>
      <c r="C44" s="25">
        <v>9.0739352236278759</v>
      </c>
      <c r="D44" s="13">
        <v>0</v>
      </c>
      <c r="E44" s="11">
        <v>0</v>
      </c>
      <c r="F44" s="13">
        <v>0</v>
      </c>
      <c r="G44" s="25">
        <v>7.7367252891557143</v>
      </c>
    </row>
    <row r="45" spans="1:7" x14ac:dyDescent="0.25">
      <c r="A45" s="14" t="s">
        <v>30</v>
      </c>
      <c r="B45" s="26" t="s">
        <v>31</v>
      </c>
      <c r="C45" s="27">
        <v>1.8154396254761073E-2</v>
      </c>
      <c r="D45" s="28">
        <v>0</v>
      </c>
      <c r="E45" s="17">
        <v>0</v>
      </c>
      <c r="F45" s="18">
        <v>0</v>
      </c>
      <c r="G45" s="27">
        <v>1.5479014688999274E-2</v>
      </c>
    </row>
    <row r="46" spans="1:7" x14ac:dyDescent="0.25">
      <c r="A46" s="19"/>
      <c r="B46" s="20" t="s">
        <v>5</v>
      </c>
      <c r="C46" s="17">
        <v>100</v>
      </c>
      <c r="D46" s="21">
        <v>0</v>
      </c>
      <c r="E46" s="21">
        <v>100</v>
      </c>
      <c r="F46" s="21">
        <v>0</v>
      </c>
      <c r="G46" s="17">
        <v>100</v>
      </c>
    </row>
    <row r="47" spans="1:7" x14ac:dyDescent="0.25">
      <c r="B47" s="20" t="s">
        <v>38</v>
      </c>
      <c r="C47" s="21">
        <v>54486345132</v>
      </c>
      <c r="D47" s="21">
        <v>0</v>
      </c>
      <c r="E47" s="21">
        <v>9417380000</v>
      </c>
      <c r="F47" s="21">
        <v>0</v>
      </c>
      <c r="G47" s="21">
        <v>63903725132</v>
      </c>
    </row>
    <row r="50" spans="1:1" x14ac:dyDescent="0.25">
      <c r="A50" t="s">
        <v>33</v>
      </c>
    </row>
    <row r="52" spans="1:1" x14ac:dyDescent="0.25">
      <c r="A52" t="s">
        <v>34</v>
      </c>
    </row>
  </sheetData>
  <mergeCells count="13">
    <mergeCell ref="A28:G28"/>
    <mergeCell ref="A29:G29"/>
    <mergeCell ref="A30:G30"/>
    <mergeCell ref="A33:A34"/>
    <mergeCell ref="B33:B34"/>
    <mergeCell ref="C33:F33"/>
    <mergeCell ref="G33:G34"/>
    <mergeCell ref="A1:G1"/>
    <mergeCell ref="A2:G2"/>
    <mergeCell ref="A5:A6"/>
    <mergeCell ref="B5:B6"/>
    <mergeCell ref="C5:F5"/>
    <mergeCell ref="G5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sqref="A1:G1"/>
    </sheetView>
  </sheetViews>
  <sheetFormatPr baseColWidth="10" defaultRowHeight="15" x14ac:dyDescent="0.25"/>
  <cols>
    <col min="2" max="2" width="49.85546875" bestFit="1" customWidth="1"/>
    <col min="3" max="3" width="14.85546875" customWidth="1"/>
    <col min="4" max="4" width="16.85546875" customWidth="1"/>
    <col min="5" max="5" width="13.85546875" customWidth="1"/>
    <col min="7" max="7" width="15.5703125" customWidth="1"/>
  </cols>
  <sheetData>
    <row r="1" spans="1:7" x14ac:dyDescent="0.25">
      <c r="A1" s="46" t="s">
        <v>0</v>
      </c>
      <c r="B1" s="46"/>
      <c r="C1" s="46"/>
      <c r="D1" s="46"/>
      <c r="E1" s="46"/>
      <c r="F1" s="46"/>
      <c r="G1" s="46"/>
    </row>
    <row r="2" spans="1:7" x14ac:dyDescent="0.25">
      <c r="A2" s="46" t="s">
        <v>41</v>
      </c>
      <c r="B2" s="46"/>
      <c r="C2" s="46"/>
      <c r="D2" s="46"/>
      <c r="E2" s="46"/>
      <c r="F2" s="46"/>
      <c r="G2" s="46"/>
    </row>
    <row r="4" spans="1:7" x14ac:dyDescent="0.25">
      <c r="A4" s="47" t="s">
        <v>2</v>
      </c>
      <c r="B4" s="47" t="s">
        <v>3</v>
      </c>
      <c r="C4" s="49" t="s">
        <v>4</v>
      </c>
      <c r="D4" s="50"/>
      <c r="E4" s="50"/>
      <c r="F4" s="51"/>
      <c r="G4" s="47" t="s">
        <v>5</v>
      </c>
    </row>
    <row r="5" spans="1:7" ht="45" x14ac:dyDescent="0.25">
      <c r="A5" s="48"/>
      <c r="B5" s="48"/>
      <c r="C5" s="1" t="s">
        <v>6</v>
      </c>
      <c r="D5" s="2" t="s">
        <v>7</v>
      </c>
      <c r="E5" s="3" t="s">
        <v>8</v>
      </c>
      <c r="F5" s="2" t="s">
        <v>9</v>
      </c>
      <c r="G5" s="52"/>
    </row>
    <row r="6" spans="1:7" x14ac:dyDescent="0.25">
      <c r="A6" s="4" t="s">
        <v>10</v>
      </c>
      <c r="B6" s="5" t="s">
        <v>11</v>
      </c>
      <c r="C6" s="6">
        <v>1346409593</v>
      </c>
      <c r="D6" s="7">
        <v>0</v>
      </c>
      <c r="E6" s="6">
        <v>0</v>
      </c>
      <c r="F6" s="8">
        <v>0</v>
      </c>
      <c r="G6" s="6">
        <v>1346409593</v>
      </c>
    </row>
    <row r="7" spans="1:7" x14ac:dyDescent="0.25">
      <c r="A7" s="9" t="s">
        <v>12</v>
      </c>
      <c r="B7" s="10" t="s">
        <v>13</v>
      </c>
      <c r="C7" s="11">
        <v>7675505447</v>
      </c>
      <c r="D7" s="12">
        <v>0</v>
      </c>
      <c r="E7" s="11">
        <v>1314960000</v>
      </c>
      <c r="F7" s="13">
        <v>0</v>
      </c>
      <c r="G7" s="11">
        <v>8990465447</v>
      </c>
    </row>
    <row r="8" spans="1:7" x14ac:dyDescent="0.25">
      <c r="A8" s="9" t="s">
        <v>14</v>
      </c>
      <c r="B8" s="10" t="s">
        <v>15</v>
      </c>
      <c r="C8" s="11">
        <v>14679446943</v>
      </c>
      <c r="D8" s="12">
        <v>0</v>
      </c>
      <c r="E8" s="11">
        <v>0</v>
      </c>
      <c r="F8" s="13">
        <v>0</v>
      </c>
      <c r="G8" s="11">
        <v>14679446943</v>
      </c>
    </row>
    <row r="9" spans="1:7" x14ac:dyDescent="0.25">
      <c r="A9" s="9" t="s">
        <v>16</v>
      </c>
      <c r="B9" s="10" t="s">
        <v>17</v>
      </c>
      <c r="C9" s="11">
        <v>4295851374</v>
      </c>
      <c r="D9" s="12">
        <v>0</v>
      </c>
      <c r="E9" s="11">
        <v>0</v>
      </c>
      <c r="F9" s="13">
        <v>0</v>
      </c>
      <c r="G9" s="11">
        <v>4295851374</v>
      </c>
    </row>
    <row r="10" spans="1:7" x14ac:dyDescent="0.25">
      <c r="A10" s="9" t="s">
        <v>18</v>
      </c>
      <c r="B10" s="10" t="s">
        <v>19</v>
      </c>
      <c r="C10" s="11">
        <v>4729549799</v>
      </c>
      <c r="D10" s="12">
        <v>0</v>
      </c>
      <c r="E10" s="11">
        <v>3574230000</v>
      </c>
      <c r="F10" s="13">
        <v>0</v>
      </c>
      <c r="G10" s="11">
        <v>8303779799</v>
      </c>
    </row>
    <row r="11" spans="1:7" x14ac:dyDescent="0.25">
      <c r="A11" s="9" t="s">
        <v>20</v>
      </c>
      <c r="B11" s="10" t="s">
        <v>21</v>
      </c>
      <c r="C11" s="11">
        <v>4503229915</v>
      </c>
      <c r="D11" s="12">
        <v>0</v>
      </c>
      <c r="E11" s="11">
        <v>0</v>
      </c>
      <c r="F11" s="13">
        <v>0</v>
      </c>
      <c r="G11" s="11">
        <v>4503229915</v>
      </c>
    </row>
    <row r="12" spans="1:7" x14ac:dyDescent="0.25">
      <c r="A12" s="9" t="s">
        <v>22</v>
      </c>
      <c r="B12" s="10" t="s">
        <v>23</v>
      </c>
      <c r="C12" s="11">
        <v>1547440448</v>
      </c>
      <c r="D12" s="12">
        <v>0</v>
      </c>
      <c r="E12" s="11">
        <v>0</v>
      </c>
      <c r="F12" s="13">
        <v>0</v>
      </c>
      <c r="G12" s="11">
        <v>1547440448</v>
      </c>
    </row>
    <row r="13" spans="1:7" x14ac:dyDescent="0.25">
      <c r="A13" s="9" t="s">
        <v>24</v>
      </c>
      <c r="B13" s="10" t="s">
        <v>25</v>
      </c>
      <c r="C13" s="11">
        <v>9137033639</v>
      </c>
      <c r="D13" s="12">
        <v>0</v>
      </c>
      <c r="E13" s="11">
        <v>884010000</v>
      </c>
      <c r="F13" s="13">
        <v>0</v>
      </c>
      <c r="G13" s="11">
        <v>10021043639</v>
      </c>
    </row>
    <row r="14" spans="1:7" x14ac:dyDescent="0.25">
      <c r="A14" s="9" t="s">
        <v>26</v>
      </c>
      <c r="B14" s="10" t="s">
        <v>27</v>
      </c>
      <c r="C14" s="11">
        <v>13744285806</v>
      </c>
      <c r="D14" s="12">
        <v>0</v>
      </c>
      <c r="E14" s="11">
        <v>0</v>
      </c>
      <c r="F14" s="13">
        <v>0</v>
      </c>
      <c r="G14" s="11">
        <v>13744285806</v>
      </c>
    </row>
    <row r="15" spans="1:7" x14ac:dyDescent="0.25">
      <c r="A15" s="14" t="s">
        <v>28</v>
      </c>
      <c r="B15" s="15" t="s">
        <v>29</v>
      </c>
      <c r="C15" s="11">
        <v>6901752320</v>
      </c>
      <c r="D15" s="12">
        <v>0</v>
      </c>
      <c r="E15" s="11">
        <v>0</v>
      </c>
      <c r="F15" s="13">
        <v>0</v>
      </c>
      <c r="G15" s="11">
        <v>6901752320</v>
      </c>
    </row>
    <row r="16" spans="1:7" x14ac:dyDescent="0.25">
      <c r="A16" s="14" t="s">
        <v>30</v>
      </c>
      <c r="B16" s="16" t="s">
        <v>31</v>
      </c>
      <c r="C16" s="17">
        <v>4764468</v>
      </c>
      <c r="D16" s="17">
        <v>0</v>
      </c>
      <c r="E16" s="17">
        <v>0</v>
      </c>
      <c r="F16" s="18">
        <v>0</v>
      </c>
      <c r="G16" s="17">
        <v>4764468</v>
      </c>
    </row>
    <row r="17" spans="1:7" x14ac:dyDescent="0.25">
      <c r="A17" s="19"/>
      <c r="B17" s="20" t="s">
        <v>5</v>
      </c>
      <c r="C17" s="21">
        <v>68565269752</v>
      </c>
      <c r="D17" s="21">
        <v>0</v>
      </c>
      <c r="E17" s="21">
        <v>5773200000</v>
      </c>
      <c r="F17" s="21">
        <v>0</v>
      </c>
      <c r="G17" s="17">
        <v>74338469752</v>
      </c>
    </row>
    <row r="18" spans="1:7" x14ac:dyDescent="0.25">
      <c r="B18" s="20" t="s">
        <v>32</v>
      </c>
      <c r="C18" s="21">
        <v>54486345132</v>
      </c>
      <c r="D18" s="21">
        <v>0</v>
      </c>
      <c r="E18" s="21">
        <v>9417380000</v>
      </c>
      <c r="F18" s="21">
        <v>0</v>
      </c>
      <c r="G18" s="21">
        <v>63903725132</v>
      </c>
    </row>
    <row r="21" spans="1:7" x14ac:dyDescent="0.25">
      <c r="A21" t="s">
        <v>33</v>
      </c>
    </row>
    <row r="23" spans="1:7" x14ac:dyDescent="0.25">
      <c r="A23" t="s">
        <v>34</v>
      </c>
    </row>
    <row r="27" spans="1:7" x14ac:dyDescent="0.25">
      <c r="A27" s="53" t="s">
        <v>35</v>
      </c>
      <c r="B27" s="53"/>
      <c r="C27" s="53"/>
      <c r="D27" s="53"/>
      <c r="E27" s="53"/>
      <c r="F27" s="53"/>
      <c r="G27" s="53"/>
    </row>
    <row r="28" spans="1:7" x14ac:dyDescent="0.25">
      <c r="A28" s="53" t="s">
        <v>36</v>
      </c>
      <c r="B28" s="53"/>
      <c r="C28" s="53"/>
      <c r="D28" s="53"/>
      <c r="E28" s="53"/>
      <c r="F28" s="53"/>
      <c r="G28" s="53"/>
    </row>
    <row r="29" spans="1:7" x14ac:dyDescent="0.25">
      <c r="A29" s="53" t="s">
        <v>42</v>
      </c>
      <c r="B29" s="53"/>
      <c r="C29" s="53"/>
      <c r="D29" s="53"/>
      <c r="E29" s="53"/>
      <c r="F29" s="53"/>
      <c r="G29" s="53"/>
    </row>
    <row r="31" spans="1:7" x14ac:dyDescent="0.25">
      <c r="A31" s="47" t="s">
        <v>2</v>
      </c>
      <c r="B31" s="47" t="s">
        <v>3</v>
      </c>
      <c r="C31" s="49" t="s">
        <v>4</v>
      </c>
      <c r="D31" s="50"/>
      <c r="E31" s="50"/>
      <c r="F31" s="51"/>
      <c r="G31" s="47" t="s">
        <v>5</v>
      </c>
    </row>
    <row r="32" spans="1:7" ht="45" x14ac:dyDescent="0.25">
      <c r="A32" s="48"/>
      <c r="B32" s="48"/>
      <c r="C32" s="23" t="s">
        <v>6</v>
      </c>
      <c r="D32" s="2" t="s">
        <v>7</v>
      </c>
      <c r="E32" s="3" t="s">
        <v>8</v>
      </c>
      <c r="F32" s="2" t="s">
        <v>9</v>
      </c>
      <c r="G32" s="52"/>
    </row>
    <row r="33" spans="1:7" x14ac:dyDescent="0.25">
      <c r="A33" s="4" t="s">
        <v>10</v>
      </c>
      <c r="B33" s="5" t="s">
        <v>11</v>
      </c>
      <c r="C33" s="24">
        <v>1.9636903608342124</v>
      </c>
      <c r="D33" s="8">
        <v>0</v>
      </c>
      <c r="E33" s="6">
        <v>0</v>
      </c>
      <c r="F33" s="8">
        <v>0</v>
      </c>
      <c r="G33" s="24">
        <v>1.8111882010643301</v>
      </c>
    </row>
    <row r="34" spans="1:7" x14ac:dyDescent="0.25">
      <c r="A34" s="9" t="s">
        <v>12</v>
      </c>
      <c r="B34" s="10" t="s">
        <v>13</v>
      </c>
      <c r="C34" s="25">
        <v>11.194450885648431</v>
      </c>
      <c r="D34" s="13">
        <v>0</v>
      </c>
      <c r="E34" s="25">
        <v>22.776969445021823</v>
      </c>
      <c r="F34" s="13">
        <v>0</v>
      </c>
      <c r="G34" s="25">
        <v>12.093960875160631</v>
      </c>
    </row>
    <row r="35" spans="1:7" x14ac:dyDescent="0.25">
      <c r="A35" s="9" t="s">
        <v>14</v>
      </c>
      <c r="B35" s="10" t="s">
        <v>15</v>
      </c>
      <c r="C35" s="25">
        <v>21.409449705507519</v>
      </c>
      <c r="D35" s="13">
        <v>0</v>
      </c>
      <c r="E35" s="11">
        <v>0</v>
      </c>
      <c r="F35" s="13">
        <v>0</v>
      </c>
      <c r="G35" s="25">
        <v>19.746770402958241</v>
      </c>
    </row>
    <row r="36" spans="1:7" x14ac:dyDescent="0.25">
      <c r="A36" s="9" t="s">
        <v>16</v>
      </c>
      <c r="B36" s="10" t="s">
        <v>17</v>
      </c>
      <c r="C36" s="25">
        <v>6.2653459827957478</v>
      </c>
      <c r="D36" s="13">
        <v>0</v>
      </c>
      <c r="E36" s="11">
        <v>0</v>
      </c>
      <c r="F36" s="13">
        <v>0</v>
      </c>
      <c r="G36" s="25">
        <v>5.7787729399479932</v>
      </c>
    </row>
    <row r="37" spans="1:7" x14ac:dyDescent="0.25">
      <c r="A37" s="9" t="s">
        <v>18</v>
      </c>
      <c r="B37" s="10" t="s">
        <v>19</v>
      </c>
      <c r="C37" s="25">
        <v>6.8978796643063482</v>
      </c>
      <c r="D37" s="13">
        <v>0</v>
      </c>
      <c r="E37" s="25">
        <v>61.910725420910417</v>
      </c>
      <c r="F37" s="13">
        <v>0</v>
      </c>
      <c r="G37" s="25">
        <v>11.170232353049741</v>
      </c>
    </row>
    <row r="38" spans="1:7" x14ac:dyDescent="0.25">
      <c r="A38" s="9" t="s">
        <v>20</v>
      </c>
      <c r="B38" s="10" t="s">
        <v>21</v>
      </c>
      <c r="C38" s="25">
        <v>6.5678001870161733</v>
      </c>
      <c r="D38" s="13">
        <v>0</v>
      </c>
      <c r="E38" s="11">
        <v>0</v>
      </c>
      <c r="F38" s="13">
        <v>0</v>
      </c>
      <c r="G38" s="25">
        <v>6.0577382478051955</v>
      </c>
    </row>
    <row r="39" spans="1:7" x14ac:dyDescent="0.25">
      <c r="A39" s="9" t="s">
        <v>22</v>
      </c>
      <c r="B39" s="10" t="s">
        <v>23</v>
      </c>
      <c r="C39" s="25">
        <v>2.2568866914650507</v>
      </c>
      <c r="D39" s="13">
        <v>0</v>
      </c>
      <c r="E39" s="11">
        <v>0</v>
      </c>
      <c r="F39" s="13">
        <v>0</v>
      </c>
      <c r="G39" s="25">
        <v>2.0816146110653131</v>
      </c>
    </row>
    <row r="40" spans="1:7" x14ac:dyDescent="0.25">
      <c r="A40" s="9" t="s">
        <v>24</v>
      </c>
      <c r="B40" s="10" t="s">
        <v>25</v>
      </c>
      <c r="C40" s="25">
        <v>13.326037616490934</v>
      </c>
      <c r="D40" s="13">
        <v>0</v>
      </c>
      <c r="E40" s="25">
        <v>15.31230513406776</v>
      </c>
      <c r="F40" s="13">
        <v>0</v>
      </c>
      <c r="G40" s="25">
        <v>13.480293140861155</v>
      </c>
    </row>
    <row r="41" spans="1:7" x14ac:dyDescent="0.25">
      <c r="A41" s="9" t="s">
        <v>26</v>
      </c>
      <c r="B41" s="10" t="s">
        <v>27</v>
      </c>
      <c r="C41" s="25">
        <v>20.0455505472566</v>
      </c>
      <c r="D41" s="13">
        <v>0</v>
      </c>
      <c r="E41" s="11">
        <v>0</v>
      </c>
      <c r="F41" s="13">
        <v>0</v>
      </c>
      <c r="G41" s="25">
        <v>18.488793019081783</v>
      </c>
    </row>
    <row r="42" spans="1:7" x14ac:dyDescent="0.25">
      <c r="A42" s="14" t="s">
        <v>28</v>
      </c>
      <c r="B42" s="15" t="s">
        <v>29</v>
      </c>
      <c r="C42" s="25">
        <v>10.065959552064156</v>
      </c>
      <c r="D42" s="13">
        <v>0</v>
      </c>
      <c r="E42" s="11">
        <v>0</v>
      </c>
      <c r="F42" s="13">
        <v>0</v>
      </c>
      <c r="G42" s="25">
        <v>9.2842270536707066</v>
      </c>
    </row>
    <row r="43" spans="1:7" x14ac:dyDescent="0.25">
      <c r="A43" s="14" t="s">
        <v>30</v>
      </c>
      <c r="B43" s="26" t="s">
        <v>31</v>
      </c>
      <c r="C43" s="27">
        <v>6.9488066148256115E-3</v>
      </c>
      <c r="D43" s="28">
        <v>0</v>
      </c>
      <c r="E43" s="17">
        <v>0</v>
      </c>
      <c r="F43" s="18">
        <v>0</v>
      </c>
      <c r="G43" s="27">
        <v>6.4091553349089718E-3</v>
      </c>
    </row>
    <row r="44" spans="1:7" x14ac:dyDescent="0.25">
      <c r="A44" s="19"/>
      <c r="B44" s="20" t="s">
        <v>5</v>
      </c>
      <c r="C44" s="17">
        <v>100</v>
      </c>
      <c r="D44" s="21">
        <v>0</v>
      </c>
      <c r="E44" s="21">
        <v>100</v>
      </c>
      <c r="F44" s="21">
        <v>0</v>
      </c>
      <c r="G44" s="17">
        <v>100</v>
      </c>
    </row>
    <row r="45" spans="1:7" x14ac:dyDescent="0.25">
      <c r="B45" s="20" t="s">
        <v>38</v>
      </c>
      <c r="C45" s="21">
        <v>68565269752</v>
      </c>
      <c r="D45" s="21">
        <v>0</v>
      </c>
      <c r="E45" s="21">
        <v>5773200000</v>
      </c>
      <c r="F45" s="21">
        <v>0</v>
      </c>
      <c r="G45" s="21">
        <v>74338469752</v>
      </c>
    </row>
    <row r="47" spans="1:7" x14ac:dyDescent="0.25">
      <c r="A47" t="s">
        <v>33</v>
      </c>
    </row>
    <row r="49" spans="1:1" x14ac:dyDescent="0.25">
      <c r="A49" t="s">
        <v>34</v>
      </c>
    </row>
  </sheetData>
  <mergeCells count="13">
    <mergeCell ref="A27:G27"/>
    <mergeCell ref="A28:G28"/>
    <mergeCell ref="A29:G29"/>
    <mergeCell ref="A31:A32"/>
    <mergeCell ref="B31:B32"/>
    <mergeCell ref="C31:F31"/>
    <mergeCell ref="G31:G32"/>
    <mergeCell ref="A1:G1"/>
    <mergeCell ref="A2:G2"/>
    <mergeCell ref="A4:A5"/>
    <mergeCell ref="B4:B5"/>
    <mergeCell ref="C4:F4"/>
    <mergeCell ref="G4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sqref="A1:G1"/>
    </sheetView>
  </sheetViews>
  <sheetFormatPr baseColWidth="10" defaultRowHeight="15" x14ac:dyDescent="0.25"/>
  <cols>
    <col min="2" max="2" width="49.85546875" bestFit="1" customWidth="1"/>
    <col min="3" max="3" width="22.85546875" customWidth="1"/>
    <col min="4" max="4" width="17.7109375" customWidth="1"/>
    <col min="5" max="5" width="12.7109375" bestFit="1" customWidth="1"/>
    <col min="7" max="9" width="13.7109375" bestFit="1" customWidth="1"/>
  </cols>
  <sheetData>
    <row r="1" spans="1:7" x14ac:dyDescent="0.25">
      <c r="A1" s="46" t="s">
        <v>0</v>
      </c>
      <c r="B1" s="46"/>
      <c r="C1" s="46"/>
      <c r="D1" s="46"/>
      <c r="E1" s="46"/>
      <c r="F1" s="46"/>
      <c r="G1" s="46"/>
    </row>
    <row r="2" spans="1:7" x14ac:dyDescent="0.25">
      <c r="A2" s="46" t="s">
        <v>43</v>
      </c>
      <c r="B2" s="46"/>
      <c r="C2" s="46"/>
      <c r="D2" s="46"/>
      <c r="E2" s="46"/>
      <c r="F2" s="46"/>
      <c r="G2" s="46"/>
    </row>
    <row r="4" spans="1:7" x14ac:dyDescent="0.25">
      <c r="A4" s="47" t="s">
        <v>2</v>
      </c>
      <c r="B4" s="47" t="s">
        <v>3</v>
      </c>
      <c r="C4" s="49" t="s">
        <v>4</v>
      </c>
      <c r="D4" s="50"/>
      <c r="E4" s="50"/>
      <c r="F4" s="51"/>
      <c r="G4" s="47" t="s">
        <v>5</v>
      </c>
    </row>
    <row r="5" spans="1:7" ht="45" x14ac:dyDescent="0.25">
      <c r="A5" s="48"/>
      <c r="B5" s="48"/>
      <c r="C5" s="1" t="s">
        <v>6</v>
      </c>
      <c r="D5" s="2" t="s">
        <v>7</v>
      </c>
      <c r="E5" s="3" t="s">
        <v>8</v>
      </c>
      <c r="F5" s="2" t="s">
        <v>9</v>
      </c>
      <c r="G5" s="52"/>
    </row>
    <row r="6" spans="1:7" x14ac:dyDescent="0.25">
      <c r="A6" s="4" t="s">
        <v>10</v>
      </c>
      <c r="B6" s="5" t="s">
        <v>11</v>
      </c>
      <c r="C6" s="6">
        <v>618752434</v>
      </c>
      <c r="D6" s="7">
        <v>0</v>
      </c>
      <c r="E6" s="6">
        <v>0</v>
      </c>
      <c r="F6" s="8">
        <v>0</v>
      </c>
      <c r="G6" s="6">
        <v>618752434</v>
      </c>
    </row>
    <row r="7" spans="1:7" x14ac:dyDescent="0.25">
      <c r="A7" s="9" t="s">
        <v>12</v>
      </c>
      <c r="B7" s="10" t="s">
        <v>13</v>
      </c>
      <c r="C7" s="11">
        <v>10992696314</v>
      </c>
      <c r="D7" s="12">
        <v>0</v>
      </c>
      <c r="E7" s="11">
        <v>2223520000</v>
      </c>
      <c r="F7" s="13">
        <v>0</v>
      </c>
      <c r="G7" s="11">
        <v>13216216314</v>
      </c>
    </row>
    <row r="8" spans="1:7" x14ac:dyDescent="0.25">
      <c r="A8" s="9" t="s">
        <v>14</v>
      </c>
      <c r="B8" s="10" t="s">
        <v>15</v>
      </c>
      <c r="C8" s="11">
        <v>7269704603</v>
      </c>
      <c r="D8" s="12">
        <v>0</v>
      </c>
      <c r="E8" s="11">
        <v>0</v>
      </c>
      <c r="F8" s="13">
        <v>0</v>
      </c>
      <c r="G8" s="11">
        <v>7269704603</v>
      </c>
    </row>
    <row r="9" spans="1:7" x14ac:dyDescent="0.25">
      <c r="A9" s="9" t="s">
        <v>16</v>
      </c>
      <c r="B9" s="10" t="s">
        <v>17</v>
      </c>
      <c r="C9" s="11">
        <v>1525359164</v>
      </c>
      <c r="D9" s="12">
        <v>0</v>
      </c>
      <c r="E9" s="11">
        <v>0</v>
      </c>
      <c r="F9" s="13">
        <v>0</v>
      </c>
      <c r="G9" s="11">
        <v>1525359164</v>
      </c>
    </row>
    <row r="10" spans="1:7" x14ac:dyDescent="0.25">
      <c r="A10" s="9" t="s">
        <v>18</v>
      </c>
      <c r="B10" s="10" t="s">
        <v>19</v>
      </c>
      <c r="C10" s="11">
        <v>2929739046</v>
      </c>
      <c r="D10" s="12">
        <v>0</v>
      </c>
      <c r="E10" s="11">
        <v>4935535000</v>
      </c>
      <c r="F10" s="13">
        <v>0</v>
      </c>
      <c r="G10" s="11">
        <v>7865274046</v>
      </c>
    </row>
    <row r="11" spans="1:7" x14ac:dyDescent="0.25">
      <c r="A11" s="9" t="s">
        <v>20</v>
      </c>
      <c r="B11" s="10" t="s">
        <v>21</v>
      </c>
      <c r="C11" s="11">
        <v>1924260256</v>
      </c>
      <c r="D11" s="12">
        <v>0</v>
      </c>
      <c r="E11" s="11">
        <v>0</v>
      </c>
      <c r="F11" s="13">
        <v>0</v>
      </c>
      <c r="G11" s="11">
        <v>1924260256</v>
      </c>
    </row>
    <row r="12" spans="1:7" x14ac:dyDescent="0.25">
      <c r="A12" s="9" t="s">
        <v>22</v>
      </c>
      <c r="B12" s="10" t="s">
        <v>23</v>
      </c>
      <c r="C12" s="11">
        <v>1153193870</v>
      </c>
      <c r="D12" s="12">
        <v>0</v>
      </c>
      <c r="E12" s="11">
        <v>0</v>
      </c>
      <c r="F12" s="13">
        <v>0</v>
      </c>
      <c r="G12" s="11">
        <v>1153193870</v>
      </c>
    </row>
    <row r="13" spans="1:7" x14ac:dyDescent="0.25">
      <c r="A13" s="9" t="s">
        <v>24</v>
      </c>
      <c r="B13" s="10" t="s">
        <v>25</v>
      </c>
      <c r="C13" s="11">
        <v>4808720104</v>
      </c>
      <c r="D13" s="12">
        <v>0</v>
      </c>
      <c r="E13" s="11">
        <v>845615000</v>
      </c>
      <c r="F13" s="13">
        <v>0</v>
      </c>
      <c r="G13" s="11">
        <v>5654335104</v>
      </c>
    </row>
    <row r="14" spans="1:7" x14ac:dyDescent="0.25">
      <c r="A14" s="9" t="s">
        <v>26</v>
      </c>
      <c r="B14" s="10" t="s">
        <v>27</v>
      </c>
      <c r="C14" s="11">
        <v>11963374361</v>
      </c>
      <c r="D14" s="12">
        <v>0</v>
      </c>
      <c r="E14" s="11">
        <v>0</v>
      </c>
      <c r="F14" s="13">
        <v>0</v>
      </c>
      <c r="G14" s="11">
        <v>11963374361</v>
      </c>
    </row>
    <row r="15" spans="1:7" x14ac:dyDescent="0.25">
      <c r="A15" s="14" t="s">
        <v>28</v>
      </c>
      <c r="B15" s="15" t="s">
        <v>29</v>
      </c>
      <c r="C15" s="11">
        <v>11126641758</v>
      </c>
      <c r="D15" s="12">
        <v>0</v>
      </c>
      <c r="E15" s="11">
        <v>0</v>
      </c>
      <c r="F15" s="13">
        <v>0</v>
      </c>
      <c r="G15" s="11">
        <v>11126641758</v>
      </c>
    </row>
    <row r="16" spans="1:7" x14ac:dyDescent="0.25">
      <c r="A16" s="14" t="s">
        <v>30</v>
      </c>
      <c r="B16" s="16" t="s">
        <v>31</v>
      </c>
      <c r="C16" s="17">
        <v>82928190</v>
      </c>
      <c r="D16" s="17">
        <v>0</v>
      </c>
      <c r="E16" s="17">
        <v>0</v>
      </c>
      <c r="F16" s="18">
        <v>0</v>
      </c>
      <c r="G16" s="17">
        <v>82928190</v>
      </c>
    </row>
    <row r="17" spans="1:9" x14ac:dyDescent="0.25">
      <c r="A17" s="19"/>
      <c r="B17" s="20" t="s">
        <v>5</v>
      </c>
      <c r="C17" s="21">
        <v>54395370100</v>
      </c>
      <c r="D17" s="21">
        <v>0</v>
      </c>
      <c r="E17" s="21">
        <v>8004670000</v>
      </c>
      <c r="F17" s="21">
        <v>0</v>
      </c>
      <c r="G17" s="11">
        <v>62400040100</v>
      </c>
      <c r="H17" s="29"/>
      <c r="I17" s="29"/>
    </row>
    <row r="18" spans="1:9" x14ac:dyDescent="0.25">
      <c r="B18" s="20" t="s">
        <v>32</v>
      </c>
      <c r="C18" s="21">
        <v>68565269752</v>
      </c>
      <c r="D18" s="21">
        <v>0</v>
      </c>
      <c r="E18" s="21">
        <v>5773200000</v>
      </c>
      <c r="F18" s="21">
        <v>0</v>
      </c>
      <c r="G18" s="21">
        <v>74338469752</v>
      </c>
    </row>
    <row r="19" spans="1:9" x14ac:dyDescent="0.25">
      <c r="A19" s="54"/>
      <c r="B19" s="54"/>
      <c r="C19" s="55"/>
      <c r="D19" s="55"/>
      <c r="E19" s="55"/>
      <c r="F19" s="55"/>
      <c r="G19" s="54"/>
    </row>
    <row r="20" spans="1:9" x14ac:dyDescent="0.25">
      <c r="A20" s="54"/>
      <c r="B20" s="54"/>
      <c r="C20" s="30"/>
      <c r="D20" s="30"/>
      <c r="E20" s="30"/>
      <c r="F20" s="30"/>
      <c r="G20" s="54"/>
    </row>
    <row r="21" spans="1:9" x14ac:dyDescent="0.25">
      <c r="A21" s="15"/>
      <c r="B21" s="15"/>
      <c r="C21" s="13"/>
      <c r="D21" s="13"/>
      <c r="E21" s="13"/>
      <c r="F21" s="13"/>
      <c r="G21" s="13"/>
    </row>
    <row r="22" spans="1:9" x14ac:dyDescent="0.25">
      <c r="A22" t="s">
        <v>33</v>
      </c>
    </row>
    <row r="24" spans="1:9" x14ac:dyDescent="0.25">
      <c r="A24" t="s">
        <v>34</v>
      </c>
    </row>
    <row r="27" spans="1:9" x14ac:dyDescent="0.25">
      <c r="A27" s="53" t="s">
        <v>35</v>
      </c>
      <c r="B27" s="53"/>
      <c r="C27" s="53"/>
      <c r="D27" s="53"/>
      <c r="E27" s="53"/>
      <c r="F27" s="53"/>
      <c r="G27" s="53"/>
    </row>
    <row r="28" spans="1:9" x14ac:dyDescent="0.25">
      <c r="A28" s="53" t="s">
        <v>36</v>
      </c>
      <c r="B28" s="53"/>
      <c r="C28" s="53"/>
      <c r="D28" s="53"/>
      <c r="E28" s="53"/>
      <c r="F28" s="53"/>
      <c r="G28" s="53"/>
    </row>
    <row r="29" spans="1:9" x14ac:dyDescent="0.25">
      <c r="A29" s="53" t="s">
        <v>44</v>
      </c>
      <c r="B29" s="53"/>
      <c r="C29" s="53"/>
      <c r="D29" s="53"/>
      <c r="E29" s="53"/>
      <c r="F29" s="53"/>
      <c r="G29" s="53"/>
    </row>
    <row r="31" spans="1:9" x14ac:dyDescent="0.25">
      <c r="A31" s="47" t="s">
        <v>2</v>
      </c>
      <c r="B31" s="47" t="s">
        <v>3</v>
      </c>
      <c r="C31" s="49" t="s">
        <v>4</v>
      </c>
      <c r="D31" s="50"/>
      <c r="E31" s="50"/>
      <c r="F31" s="51"/>
      <c r="G31" s="47" t="s">
        <v>5</v>
      </c>
    </row>
    <row r="32" spans="1:9" ht="45" x14ac:dyDescent="0.25">
      <c r="A32" s="48"/>
      <c r="B32" s="48"/>
      <c r="C32" s="23" t="s">
        <v>6</v>
      </c>
      <c r="D32" s="2" t="s">
        <v>7</v>
      </c>
      <c r="E32" s="31" t="s">
        <v>8</v>
      </c>
      <c r="F32" s="2" t="s">
        <v>9</v>
      </c>
      <c r="G32" s="52"/>
    </row>
    <row r="33" spans="1:7" x14ac:dyDescent="0.25">
      <c r="A33" s="4" t="s">
        <v>10</v>
      </c>
      <c r="B33" s="5" t="s">
        <v>11</v>
      </c>
      <c r="C33" s="24">
        <v>1.1375093741663871</v>
      </c>
      <c r="D33" s="8">
        <v>0</v>
      </c>
      <c r="E33" s="6">
        <v>0</v>
      </c>
      <c r="F33" s="8">
        <v>0</v>
      </c>
      <c r="G33" s="32">
        <v>0.99158980187898949</v>
      </c>
    </row>
    <row r="34" spans="1:7" x14ac:dyDescent="0.25">
      <c r="A34" s="9" t="s">
        <v>12</v>
      </c>
      <c r="B34" s="10" t="s">
        <v>13</v>
      </c>
      <c r="C34" s="25">
        <v>20.208882288678463</v>
      </c>
      <c r="D34" s="13">
        <v>0</v>
      </c>
      <c r="E34" s="33">
        <v>27.7777847181708</v>
      </c>
      <c r="F34" s="13">
        <v>0</v>
      </c>
      <c r="G34" s="33">
        <v>21.179820225788603</v>
      </c>
    </row>
    <row r="35" spans="1:7" x14ac:dyDescent="0.25">
      <c r="A35" s="9" t="s">
        <v>14</v>
      </c>
      <c r="B35" s="10" t="s">
        <v>15</v>
      </c>
      <c r="C35" s="25">
        <v>13.364565016536215</v>
      </c>
      <c r="D35" s="13">
        <v>0</v>
      </c>
      <c r="E35" s="11">
        <v>0</v>
      </c>
      <c r="F35" s="13">
        <v>0</v>
      </c>
      <c r="G35" s="33">
        <v>11.650160146291316</v>
      </c>
    </row>
    <row r="36" spans="1:7" x14ac:dyDescent="0.25">
      <c r="A36" s="9" t="s">
        <v>16</v>
      </c>
      <c r="B36" s="10" t="s">
        <v>17</v>
      </c>
      <c r="C36" s="25">
        <v>2.8042077132590371</v>
      </c>
      <c r="D36" s="13">
        <v>0</v>
      </c>
      <c r="E36" s="11">
        <v>0</v>
      </c>
      <c r="F36" s="13">
        <v>0</v>
      </c>
      <c r="G36" s="33">
        <v>2.4444842688490516</v>
      </c>
    </row>
    <row r="37" spans="1:7" x14ac:dyDescent="0.25">
      <c r="A37" s="9" t="s">
        <v>18</v>
      </c>
      <c r="B37" s="10" t="s">
        <v>19</v>
      </c>
      <c r="C37" s="25">
        <v>5.3860081117455252</v>
      </c>
      <c r="D37" s="13">
        <v>0</v>
      </c>
      <c r="E37" s="33">
        <v>61.658194528943731</v>
      </c>
      <c r="F37" s="13">
        <v>0</v>
      </c>
      <c r="G37" s="33">
        <v>12.604597742878695</v>
      </c>
    </row>
    <row r="38" spans="1:7" x14ac:dyDescent="0.25">
      <c r="A38" s="9" t="s">
        <v>20</v>
      </c>
      <c r="B38" s="10" t="s">
        <v>21</v>
      </c>
      <c r="C38" s="25">
        <v>3.5375441925709037</v>
      </c>
      <c r="D38" s="13">
        <v>0</v>
      </c>
      <c r="E38" s="11">
        <v>0</v>
      </c>
      <c r="F38" s="13">
        <v>0</v>
      </c>
      <c r="G38" s="33">
        <v>3.0837484285526928</v>
      </c>
    </row>
    <row r="39" spans="1:7" x14ac:dyDescent="0.25">
      <c r="A39" s="9" t="s">
        <v>22</v>
      </c>
      <c r="B39" s="10" t="s">
        <v>23</v>
      </c>
      <c r="C39" s="25">
        <v>2.1200221046018766</v>
      </c>
      <c r="D39" s="13">
        <v>0</v>
      </c>
      <c r="E39" s="11">
        <v>0</v>
      </c>
      <c r="F39" s="13">
        <v>0</v>
      </c>
      <c r="G39" s="33">
        <v>1.8480659117396947</v>
      </c>
    </row>
    <row r="40" spans="1:7" x14ac:dyDescent="0.25">
      <c r="A40" s="9" t="s">
        <v>24</v>
      </c>
      <c r="B40" s="10" t="s">
        <v>25</v>
      </c>
      <c r="C40" s="25">
        <v>8.8403113999586509</v>
      </c>
      <c r="D40" s="13">
        <v>0</v>
      </c>
      <c r="E40" s="33">
        <v>10.564020752885503</v>
      </c>
      <c r="F40" s="13">
        <v>0</v>
      </c>
      <c r="G40" s="33">
        <v>9.0614286384088398</v>
      </c>
    </row>
    <row r="41" spans="1:7" x14ac:dyDescent="0.25">
      <c r="A41" s="9" t="s">
        <v>26</v>
      </c>
      <c r="B41" s="10" t="s">
        <v>27</v>
      </c>
      <c r="C41" s="25">
        <v>21.99336880879132</v>
      </c>
      <c r="D41" s="13">
        <v>0</v>
      </c>
      <c r="E41" s="11">
        <v>0</v>
      </c>
      <c r="F41" s="13">
        <v>0</v>
      </c>
      <c r="G41" s="33">
        <v>19.172061975966585</v>
      </c>
    </row>
    <row r="42" spans="1:7" x14ac:dyDescent="0.25">
      <c r="A42" s="14" t="s">
        <v>28</v>
      </c>
      <c r="B42" s="15" t="s">
        <v>29</v>
      </c>
      <c r="C42" s="25">
        <v>20.455126488789162</v>
      </c>
      <c r="D42" s="13">
        <v>0</v>
      </c>
      <c r="E42" s="11">
        <v>0</v>
      </c>
      <c r="F42" s="13">
        <v>0</v>
      </c>
      <c r="G42" s="33">
        <v>17.831145204664701</v>
      </c>
    </row>
    <row r="43" spans="1:7" x14ac:dyDescent="0.25">
      <c r="A43" s="14" t="s">
        <v>30</v>
      </c>
      <c r="B43" s="26" t="s">
        <v>31</v>
      </c>
      <c r="C43" s="27">
        <v>0.15245450090245824</v>
      </c>
      <c r="D43" s="34">
        <v>0</v>
      </c>
      <c r="E43" s="17">
        <v>0</v>
      </c>
      <c r="F43" s="34">
        <v>0</v>
      </c>
      <c r="G43" s="35">
        <v>0.13289765498083389</v>
      </c>
    </row>
    <row r="44" spans="1:7" x14ac:dyDescent="0.25">
      <c r="A44" s="19"/>
      <c r="B44" s="20" t="s">
        <v>5</v>
      </c>
      <c r="C44" s="17">
        <v>100.00000000000001</v>
      </c>
      <c r="D44" s="17">
        <v>0</v>
      </c>
      <c r="E44" s="17">
        <v>100.00000000000003</v>
      </c>
      <c r="F44" s="18">
        <v>0</v>
      </c>
      <c r="G44" s="17">
        <v>100</v>
      </c>
    </row>
    <row r="45" spans="1:7" x14ac:dyDescent="0.25">
      <c r="B45" s="20" t="s">
        <v>38</v>
      </c>
      <c r="C45" s="21">
        <v>54395370100</v>
      </c>
      <c r="D45" s="21">
        <v>0</v>
      </c>
      <c r="E45" s="21">
        <v>8004670000</v>
      </c>
      <c r="F45" s="21">
        <v>0</v>
      </c>
      <c r="G45" s="17">
        <v>62400040100</v>
      </c>
    </row>
    <row r="47" spans="1:7" x14ac:dyDescent="0.25">
      <c r="A47" t="s">
        <v>33</v>
      </c>
    </row>
    <row r="49" spans="1:1" x14ac:dyDescent="0.25">
      <c r="A49" t="s">
        <v>34</v>
      </c>
    </row>
  </sheetData>
  <mergeCells count="17">
    <mergeCell ref="A29:G29"/>
    <mergeCell ref="A31:A32"/>
    <mergeCell ref="B31:B32"/>
    <mergeCell ref="C31:F31"/>
    <mergeCell ref="G31:G32"/>
    <mergeCell ref="A28:G28"/>
    <mergeCell ref="A1:G1"/>
    <mergeCell ref="A2:G2"/>
    <mergeCell ref="A4:A5"/>
    <mergeCell ref="B4:B5"/>
    <mergeCell ref="C4:F4"/>
    <mergeCell ref="G4:G5"/>
    <mergeCell ref="A19:A20"/>
    <mergeCell ref="B19:B20"/>
    <mergeCell ref="C19:F19"/>
    <mergeCell ref="G19:G20"/>
    <mergeCell ref="A27:G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C38" sqref="C38"/>
    </sheetView>
  </sheetViews>
  <sheetFormatPr baseColWidth="10" defaultRowHeight="15" x14ac:dyDescent="0.25"/>
  <cols>
    <col min="2" max="2" width="51.42578125" customWidth="1"/>
    <col min="3" max="3" width="18.42578125" customWidth="1"/>
    <col min="4" max="4" width="15.42578125" customWidth="1"/>
    <col min="5" max="5" width="18.85546875" customWidth="1"/>
    <col min="7" max="7" width="21" customWidth="1"/>
    <col min="8" max="8" width="14.7109375" bestFit="1" customWidth="1"/>
  </cols>
  <sheetData>
    <row r="1" spans="1:7" x14ac:dyDescent="0.25">
      <c r="A1" s="46" t="s">
        <v>0</v>
      </c>
      <c r="B1" s="46"/>
      <c r="C1" s="46"/>
      <c r="D1" s="46"/>
      <c r="E1" s="46"/>
      <c r="F1" s="46"/>
      <c r="G1" s="46"/>
    </row>
    <row r="2" spans="1:7" x14ac:dyDescent="0.25">
      <c r="A2" s="46" t="s">
        <v>45</v>
      </c>
      <c r="B2" s="46"/>
      <c r="C2" s="46"/>
      <c r="D2" s="46"/>
      <c r="E2" s="46"/>
      <c r="F2" s="46"/>
      <c r="G2" s="46"/>
    </row>
    <row r="4" spans="1:7" x14ac:dyDescent="0.25">
      <c r="A4" s="47" t="s">
        <v>2</v>
      </c>
      <c r="B4" s="47" t="s">
        <v>3</v>
      </c>
      <c r="C4" s="49" t="s">
        <v>4</v>
      </c>
      <c r="D4" s="50"/>
      <c r="E4" s="50"/>
      <c r="F4" s="51"/>
      <c r="G4" s="47" t="s">
        <v>5</v>
      </c>
    </row>
    <row r="5" spans="1:7" ht="45" x14ac:dyDescent="0.25">
      <c r="A5" s="48"/>
      <c r="B5" s="48"/>
      <c r="C5" s="1" t="s">
        <v>6</v>
      </c>
      <c r="D5" s="2" t="s">
        <v>7</v>
      </c>
      <c r="E5" s="3" t="s">
        <v>8</v>
      </c>
      <c r="F5" s="2" t="s">
        <v>9</v>
      </c>
      <c r="G5" s="52"/>
    </row>
    <row r="6" spans="1:7" x14ac:dyDescent="0.25">
      <c r="A6" s="4" t="s">
        <v>10</v>
      </c>
      <c r="B6" s="5" t="s">
        <v>11</v>
      </c>
      <c r="C6" s="6">
        <v>342338277</v>
      </c>
      <c r="D6" s="7">
        <v>0</v>
      </c>
      <c r="E6" s="6">
        <v>0</v>
      </c>
      <c r="F6" s="8">
        <v>0</v>
      </c>
      <c r="G6" s="6">
        <v>342338277</v>
      </c>
    </row>
    <row r="7" spans="1:7" x14ac:dyDescent="0.25">
      <c r="A7" s="9" t="s">
        <v>12</v>
      </c>
      <c r="B7" s="10" t="s">
        <v>13</v>
      </c>
      <c r="C7" s="11">
        <v>9891327881</v>
      </c>
      <c r="D7" s="12">
        <v>0</v>
      </c>
      <c r="E7" s="11">
        <v>5858345000</v>
      </c>
      <c r="F7" s="13">
        <v>0</v>
      </c>
      <c r="G7" s="11">
        <v>15749672881</v>
      </c>
    </row>
    <row r="8" spans="1:7" x14ac:dyDescent="0.25">
      <c r="A8" s="9" t="s">
        <v>14</v>
      </c>
      <c r="B8" s="10" t="s">
        <v>15</v>
      </c>
      <c r="C8" s="11">
        <v>9565053199</v>
      </c>
      <c r="D8" s="12">
        <v>0</v>
      </c>
      <c r="E8" s="11">
        <v>0</v>
      </c>
      <c r="F8" s="13">
        <v>0</v>
      </c>
      <c r="G8" s="11">
        <v>9565053199</v>
      </c>
    </row>
    <row r="9" spans="1:7" x14ac:dyDescent="0.25">
      <c r="A9" s="9" t="s">
        <v>16</v>
      </c>
      <c r="B9" s="10" t="s">
        <v>17</v>
      </c>
      <c r="C9" s="11">
        <v>7582670122</v>
      </c>
      <c r="D9" s="12">
        <v>0</v>
      </c>
      <c r="E9" s="11">
        <v>0</v>
      </c>
      <c r="F9" s="13">
        <v>0</v>
      </c>
      <c r="G9" s="11">
        <v>7582670122</v>
      </c>
    </row>
    <row r="10" spans="1:7" x14ac:dyDescent="0.25">
      <c r="A10" s="9" t="s">
        <v>18</v>
      </c>
      <c r="B10" s="10" t="s">
        <v>19</v>
      </c>
      <c r="C10" s="11">
        <v>5115640489</v>
      </c>
      <c r="D10" s="12">
        <v>0</v>
      </c>
      <c r="E10" s="11">
        <v>6786945000</v>
      </c>
      <c r="F10" s="13">
        <v>0</v>
      </c>
      <c r="G10" s="11">
        <v>11902585489</v>
      </c>
    </row>
    <row r="11" spans="1:7" x14ac:dyDescent="0.25">
      <c r="A11" s="9" t="s">
        <v>20</v>
      </c>
      <c r="B11" s="10" t="s">
        <v>21</v>
      </c>
      <c r="C11" s="11">
        <v>1042885048</v>
      </c>
      <c r="D11" s="12">
        <v>0</v>
      </c>
      <c r="E11" s="11">
        <v>0</v>
      </c>
      <c r="F11" s="13">
        <v>0</v>
      </c>
      <c r="G11" s="11">
        <v>1042885048</v>
      </c>
    </row>
    <row r="12" spans="1:7" x14ac:dyDescent="0.25">
      <c r="A12" s="9" t="s">
        <v>22</v>
      </c>
      <c r="B12" s="10" t="s">
        <v>23</v>
      </c>
      <c r="C12" s="11">
        <v>1657745402</v>
      </c>
      <c r="D12" s="12">
        <v>0</v>
      </c>
      <c r="E12" s="11">
        <v>0</v>
      </c>
      <c r="F12" s="13">
        <v>0</v>
      </c>
      <c r="G12" s="11">
        <v>1657745402</v>
      </c>
    </row>
    <row r="13" spans="1:7" x14ac:dyDescent="0.25">
      <c r="A13" s="9" t="s">
        <v>24</v>
      </c>
      <c r="B13" s="10" t="s">
        <v>25</v>
      </c>
      <c r="C13" s="11">
        <v>5683563314</v>
      </c>
      <c r="D13" s="12">
        <v>0</v>
      </c>
      <c r="E13" s="11">
        <v>709080000</v>
      </c>
      <c r="F13" s="13">
        <v>0</v>
      </c>
      <c r="G13" s="11">
        <v>6392643314</v>
      </c>
    </row>
    <row r="14" spans="1:7" x14ac:dyDescent="0.25">
      <c r="A14" s="9" t="s">
        <v>26</v>
      </c>
      <c r="B14" s="10" t="s">
        <v>27</v>
      </c>
      <c r="C14" s="11">
        <v>18915084100</v>
      </c>
      <c r="D14" s="12">
        <v>0</v>
      </c>
      <c r="E14" s="11">
        <v>0</v>
      </c>
      <c r="F14" s="13">
        <v>0</v>
      </c>
      <c r="G14" s="11">
        <v>18915084100</v>
      </c>
    </row>
    <row r="15" spans="1:7" x14ac:dyDescent="0.25">
      <c r="A15" s="14" t="s">
        <v>28</v>
      </c>
      <c r="B15" s="15" t="s">
        <v>29</v>
      </c>
      <c r="C15" s="11">
        <v>6831967522</v>
      </c>
      <c r="D15" s="12">
        <v>0</v>
      </c>
      <c r="E15" s="11">
        <v>0</v>
      </c>
      <c r="F15" s="13">
        <v>0</v>
      </c>
      <c r="G15" s="11">
        <v>6831967522</v>
      </c>
    </row>
    <row r="16" spans="1:7" x14ac:dyDescent="0.25">
      <c r="A16" s="14" t="s">
        <v>30</v>
      </c>
      <c r="B16" s="16" t="s">
        <v>31</v>
      </c>
      <c r="C16" s="17">
        <v>1857168</v>
      </c>
      <c r="D16" s="17">
        <v>0</v>
      </c>
      <c r="E16" s="17">
        <v>0</v>
      </c>
      <c r="F16" s="18">
        <v>0</v>
      </c>
      <c r="G16" s="17">
        <v>1857168</v>
      </c>
    </row>
    <row r="17" spans="1:8" x14ac:dyDescent="0.25">
      <c r="A17" s="19"/>
      <c r="B17" s="20" t="s">
        <v>5</v>
      </c>
      <c r="C17" s="21">
        <v>66630132522</v>
      </c>
      <c r="D17" s="21">
        <v>0</v>
      </c>
      <c r="E17" s="21">
        <v>13354370000</v>
      </c>
      <c r="F17" s="21">
        <v>0</v>
      </c>
      <c r="G17" s="17">
        <v>79984502522</v>
      </c>
      <c r="H17" s="29"/>
    </row>
    <row r="18" spans="1:8" x14ac:dyDescent="0.25">
      <c r="B18" s="20" t="s">
        <v>32</v>
      </c>
      <c r="C18" s="21">
        <v>54395370100</v>
      </c>
      <c r="D18" s="21">
        <v>0</v>
      </c>
      <c r="E18" s="21">
        <v>8004670000</v>
      </c>
      <c r="F18" s="21">
        <v>0</v>
      </c>
      <c r="G18" s="21">
        <v>62400040100</v>
      </c>
    </row>
    <row r="19" spans="1:8" x14ac:dyDescent="0.25">
      <c r="A19" s="54"/>
      <c r="B19" s="54"/>
      <c r="C19" s="55"/>
      <c r="D19" s="55"/>
      <c r="E19" s="55"/>
      <c r="F19" s="55"/>
      <c r="G19" s="54"/>
    </row>
    <row r="20" spans="1:8" x14ac:dyDescent="0.25">
      <c r="A20" s="54"/>
      <c r="B20" s="54"/>
      <c r="C20" s="30"/>
      <c r="D20" s="30"/>
      <c r="E20" s="30"/>
      <c r="F20" s="30"/>
      <c r="G20" s="54"/>
    </row>
    <row r="21" spans="1:8" x14ac:dyDescent="0.25">
      <c r="A21" s="15"/>
      <c r="B21" s="15"/>
      <c r="C21" s="13"/>
      <c r="D21" s="13"/>
      <c r="E21" s="13"/>
      <c r="F21" s="13"/>
      <c r="G21" s="13"/>
    </row>
    <row r="22" spans="1:8" x14ac:dyDescent="0.25">
      <c r="A22" t="s">
        <v>33</v>
      </c>
    </row>
    <row r="24" spans="1:8" x14ac:dyDescent="0.25">
      <c r="A24" t="s">
        <v>34</v>
      </c>
    </row>
    <row r="27" spans="1:8" x14ac:dyDescent="0.25">
      <c r="A27" s="53" t="s">
        <v>35</v>
      </c>
      <c r="B27" s="53"/>
      <c r="C27" s="53"/>
      <c r="D27" s="53"/>
      <c r="E27" s="53"/>
      <c r="F27" s="53"/>
      <c r="G27" s="53"/>
    </row>
    <row r="28" spans="1:8" x14ac:dyDescent="0.25">
      <c r="A28" s="53" t="s">
        <v>36</v>
      </c>
      <c r="B28" s="53"/>
      <c r="C28" s="53"/>
      <c r="D28" s="53"/>
      <c r="E28" s="53"/>
      <c r="F28" s="53"/>
      <c r="G28" s="53"/>
    </row>
    <row r="29" spans="1:8" x14ac:dyDescent="0.25">
      <c r="A29" s="53" t="s">
        <v>46</v>
      </c>
      <c r="B29" s="53"/>
      <c r="C29" s="53"/>
      <c r="D29" s="53"/>
      <c r="E29" s="53"/>
      <c r="F29" s="53"/>
      <c r="G29" s="53"/>
    </row>
    <row r="31" spans="1:8" x14ac:dyDescent="0.25">
      <c r="A31" s="47" t="s">
        <v>2</v>
      </c>
      <c r="B31" s="47" t="s">
        <v>3</v>
      </c>
      <c r="C31" s="49" t="s">
        <v>4</v>
      </c>
      <c r="D31" s="50"/>
      <c r="E31" s="50"/>
      <c r="F31" s="51"/>
      <c r="G31" s="47" t="s">
        <v>5</v>
      </c>
    </row>
    <row r="32" spans="1:8" ht="45" x14ac:dyDescent="0.25">
      <c r="A32" s="48"/>
      <c r="B32" s="48"/>
      <c r="C32" s="23" t="s">
        <v>6</v>
      </c>
      <c r="D32" s="2" t="s">
        <v>7</v>
      </c>
      <c r="E32" s="31" t="s">
        <v>8</v>
      </c>
      <c r="F32" s="2" t="s">
        <v>9</v>
      </c>
      <c r="G32" s="52"/>
    </row>
    <row r="33" spans="1:7" x14ac:dyDescent="0.25">
      <c r="A33" s="4" t="s">
        <v>10</v>
      </c>
      <c r="B33" s="5" t="s">
        <v>11</v>
      </c>
      <c r="C33" s="24">
        <v>0.51378897811281765</v>
      </c>
      <c r="D33" s="8">
        <v>0</v>
      </c>
      <c r="E33" s="6">
        <v>0</v>
      </c>
      <c r="F33" s="8">
        <v>0</v>
      </c>
      <c r="G33" s="32">
        <v>0.4280057588729001</v>
      </c>
    </row>
    <row r="34" spans="1:7" x14ac:dyDescent="0.25">
      <c r="A34" s="9" t="s">
        <v>12</v>
      </c>
      <c r="B34" s="10" t="s">
        <v>13</v>
      </c>
      <c r="C34" s="25">
        <v>14.845127131833442</v>
      </c>
      <c r="D34" s="13">
        <v>0</v>
      </c>
      <c r="E34" s="33">
        <v>43.868374172649105</v>
      </c>
      <c r="F34" s="13">
        <v>0</v>
      </c>
      <c r="G34" s="33">
        <v>19.690905593452932</v>
      </c>
    </row>
    <row r="35" spans="1:7" x14ac:dyDescent="0.25">
      <c r="A35" s="9" t="s">
        <v>14</v>
      </c>
      <c r="B35" s="10" t="s">
        <v>15</v>
      </c>
      <c r="C35" s="25">
        <v>14.355446758029187</v>
      </c>
      <c r="D35" s="13">
        <v>0</v>
      </c>
      <c r="E35" s="11">
        <v>0</v>
      </c>
      <c r="F35" s="13">
        <v>0</v>
      </c>
      <c r="G35" s="33">
        <v>11.958633106918557</v>
      </c>
    </row>
    <row r="36" spans="1:7" x14ac:dyDescent="0.25">
      <c r="A36" s="9" t="s">
        <v>16</v>
      </c>
      <c r="B36" s="10" t="s">
        <v>17</v>
      </c>
      <c r="C36" s="25">
        <v>11.380241693945823</v>
      </c>
      <c r="D36" s="13">
        <v>0</v>
      </c>
      <c r="E36" s="11">
        <v>0</v>
      </c>
      <c r="F36" s="13">
        <v>0</v>
      </c>
      <c r="G36" s="33">
        <v>9.4801741373766273</v>
      </c>
    </row>
    <row r="37" spans="1:7" x14ac:dyDescent="0.25">
      <c r="A37" s="9" t="s">
        <v>18</v>
      </c>
      <c r="B37" s="10" t="s">
        <v>19</v>
      </c>
      <c r="C37" s="25">
        <v>7.6776681891048515</v>
      </c>
      <c r="D37" s="13">
        <v>0</v>
      </c>
      <c r="E37" s="33">
        <v>50.821903242159685</v>
      </c>
      <c r="F37" s="13">
        <v>0</v>
      </c>
      <c r="G37" s="33">
        <v>14.881114608078178</v>
      </c>
    </row>
    <row r="38" spans="1:7" x14ac:dyDescent="0.25">
      <c r="A38" s="9" t="s">
        <v>20</v>
      </c>
      <c r="B38" s="10" t="s">
        <v>21</v>
      </c>
      <c r="C38" s="25">
        <v>1.56518531259961</v>
      </c>
      <c r="D38" s="13">
        <v>0</v>
      </c>
      <c r="E38" s="11">
        <v>0</v>
      </c>
      <c r="F38" s="13">
        <v>0</v>
      </c>
      <c r="G38" s="33">
        <v>1.3038588915560874</v>
      </c>
    </row>
    <row r="39" spans="1:7" x14ac:dyDescent="0.25">
      <c r="A39" s="9" t="s">
        <v>22</v>
      </c>
      <c r="B39" s="10" t="s">
        <v>23</v>
      </c>
      <c r="C39" s="25">
        <v>2.4879815471665827</v>
      </c>
      <c r="D39" s="13">
        <v>0</v>
      </c>
      <c r="E39" s="11">
        <v>0</v>
      </c>
      <c r="F39" s="13">
        <v>0</v>
      </c>
      <c r="G39" s="33">
        <v>2.0725832501665327</v>
      </c>
    </row>
    <row r="40" spans="1:7" x14ac:dyDescent="0.25">
      <c r="A40" s="9" t="s">
        <v>24</v>
      </c>
      <c r="B40" s="10" t="s">
        <v>25</v>
      </c>
      <c r="C40" s="25">
        <v>8.5300195255103173</v>
      </c>
      <c r="D40" s="13">
        <v>0</v>
      </c>
      <c r="E40" s="33">
        <v>5.3097225851912144</v>
      </c>
      <c r="F40" s="13">
        <v>0</v>
      </c>
      <c r="G40" s="33">
        <v>7.9923524088202997</v>
      </c>
    </row>
    <row r="41" spans="1:7" x14ac:dyDescent="0.25">
      <c r="A41" s="9" t="s">
        <v>26</v>
      </c>
      <c r="B41" s="10" t="s">
        <v>27</v>
      </c>
      <c r="C41" s="25">
        <v>28.388183219888692</v>
      </c>
      <c r="D41" s="13">
        <v>0</v>
      </c>
      <c r="E41" s="11">
        <v>0</v>
      </c>
      <c r="F41" s="13">
        <v>0</v>
      </c>
      <c r="G41" s="33">
        <v>23.648436264009199</v>
      </c>
    </row>
    <row r="42" spans="1:7" x14ac:dyDescent="0.25">
      <c r="A42" s="14" t="s">
        <v>28</v>
      </c>
      <c r="B42" s="15" t="s">
        <v>29</v>
      </c>
      <c r="C42" s="25">
        <v>10.253570364345613</v>
      </c>
      <c r="D42" s="13">
        <v>0</v>
      </c>
      <c r="E42" s="11">
        <v>0</v>
      </c>
      <c r="F42" s="13">
        <v>0</v>
      </c>
      <c r="G42" s="33">
        <v>8.541614070951864</v>
      </c>
    </row>
    <row r="43" spans="1:7" x14ac:dyDescent="0.25">
      <c r="A43" s="14" t="s">
        <v>30</v>
      </c>
      <c r="B43" s="26" t="s">
        <v>31</v>
      </c>
      <c r="C43" s="36">
        <v>2.7872794630669517E-3</v>
      </c>
      <c r="D43" s="34">
        <v>0</v>
      </c>
      <c r="E43" s="11">
        <v>0</v>
      </c>
      <c r="F43" s="34">
        <v>0</v>
      </c>
      <c r="G43" s="36">
        <v>2.3219097968249286E-3</v>
      </c>
    </row>
    <row r="44" spans="1:7" x14ac:dyDescent="0.25">
      <c r="A44" s="19"/>
      <c r="B44" s="20" t="s">
        <v>5</v>
      </c>
      <c r="C44" s="17">
        <v>100</v>
      </c>
      <c r="D44" s="17">
        <v>0</v>
      </c>
      <c r="E44" s="21">
        <v>100</v>
      </c>
      <c r="F44" s="18">
        <v>0</v>
      </c>
      <c r="G44" s="17">
        <v>99.999999999999986</v>
      </c>
    </row>
    <row r="45" spans="1:7" x14ac:dyDescent="0.25">
      <c r="B45" s="20" t="s">
        <v>38</v>
      </c>
      <c r="C45" s="21">
        <v>66630132522</v>
      </c>
      <c r="D45" s="21">
        <v>0</v>
      </c>
      <c r="E45" s="21">
        <v>13354370000</v>
      </c>
      <c r="F45" s="21">
        <v>0</v>
      </c>
      <c r="G45" s="17">
        <v>79984502522</v>
      </c>
    </row>
    <row r="47" spans="1:7" x14ac:dyDescent="0.25">
      <c r="A47" t="s">
        <v>33</v>
      </c>
    </row>
    <row r="49" spans="1:1" x14ac:dyDescent="0.25">
      <c r="A49" t="s">
        <v>34</v>
      </c>
    </row>
  </sheetData>
  <mergeCells count="17">
    <mergeCell ref="A29:G29"/>
    <mergeCell ref="A31:A32"/>
    <mergeCell ref="B31:B32"/>
    <mergeCell ref="C31:F31"/>
    <mergeCell ref="G31:G32"/>
    <mergeCell ref="A28:G28"/>
    <mergeCell ref="A1:G1"/>
    <mergeCell ref="A2:G2"/>
    <mergeCell ref="A4:A5"/>
    <mergeCell ref="B4:B5"/>
    <mergeCell ref="C4:F4"/>
    <mergeCell ref="G4:G5"/>
    <mergeCell ref="A19:A20"/>
    <mergeCell ref="B19:B20"/>
    <mergeCell ref="C19:F19"/>
    <mergeCell ref="G19:G20"/>
    <mergeCell ref="A27:G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sqref="A1:G1"/>
    </sheetView>
  </sheetViews>
  <sheetFormatPr baseColWidth="10" defaultRowHeight="15" x14ac:dyDescent="0.25"/>
  <cols>
    <col min="2" max="2" width="51.42578125" customWidth="1"/>
    <col min="3" max="3" width="18.42578125" customWidth="1"/>
    <col min="4" max="4" width="15.42578125" customWidth="1"/>
    <col min="5" max="5" width="18.85546875" customWidth="1"/>
    <col min="6" max="6" width="13.7109375" bestFit="1" customWidth="1"/>
    <col min="7" max="7" width="21" customWidth="1"/>
    <col min="8" max="8" width="14.7109375" bestFit="1" customWidth="1"/>
  </cols>
  <sheetData>
    <row r="1" spans="1:7" x14ac:dyDescent="0.25">
      <c r="A1" s="46" t="s">
        <v>0</v>
      </c>
      <c r="B1" s="46"/>
      <c r="C1" s="46"/>
      <c r="D1" s="46"/>
      <c r="E1" s="46"/>
      <c r="F1" s="46"/>
      <c r="G1" s="46"/>
    </row>
    <row r="2" spans="1:7" x14ac:dyDescent="0.25">
      <c r="A2" s="46" t="s">
        <v>47</v>
      </c>
      <c r="B2" s="46"/>
      <c r="C2" s="46"/>
      <c r="D2" s="46"/>
      <c r="E2" s="46"/>
      <c r="F2" s="46"/>
      <c r="G2" s="46"/>
    </row>
    <row r="4" spans="1:7" x14ac:dyDescent="0.25">
      <c r="A4" s="47" t="s">
        <v>2</v>
      </c>
      <c r="B4" s="47" t="s">
        <v>3</v>
      </c>
      <c r="C4" s="49" t="s">
        <v>4</v>
      </c>
      <c r="D4" s="50"/>
      <c r="E4" s="50"/>
      <c r="F4" s="51"/>
      <c r="G4" s="47" t="s">
        <v>5</v>
      </c>
    </row>
    <row r="5" spans="1:7" ht="45" x14ac:dyDescent="0.25">
      <c r="A5" s="48"/>
      <c r="B5" s="48"/>
      <c r="C5" s="23" t="s">
        <v>6</v>
      </c>
      <c r="D5" s="2" t="s">
        <v>7</v>
      </c>
      <c r="E5" s="3" t="s">
        <v>8</v>
      </c>
      <c r="F5" s="2" t="s">
        <v>9</v>
      </c>
      <c r="G5" s="52"/>
    </row>
    <row r="6" spans="1:7" x14ac:dyDescent="0.25">
      <c r="A6" s="4" t="s">
        <v>10</v>
      </c>
      <c r="B6" s="5" t="s">
        <v>11</v>
      </c>
      <c r="C6" s="6">
        <v>0</v>
      </c>
      <c r="D6" s="6">
        <v>0</v>
      </c>
      <c r="E6" s="6">
        <v>0</v>
      </c>
      <c r="F6" s="6">
        <v>0</v>
      </c>
      <c r="G6" s="6">
        <f>SUM(C6:F6)</f>
        <v>0</v>
      </c>
    </row>
    <row r="7" spans="1:7" x14ac:dyDescent="0.25">
      <c r="A7" s="9" t="s">
        <v>12</v>
      </c>
      <c r="B7" s="10" t="s">
        <v>13</v>
      </c>
      <c r="C7" s="11">
        <v>5859871342</v>
      </c>
      <c r="D7" s="11">
        <v>0</v>
      </c>
      <c r="E7" s="11">
        <v>2089390000</v>
      </c>
      <c r="F7" s="11">
        <v>0</v>
      </c>
      <c r="G7" s="11">
        <f t="shared" ref="G7:G16" si="0">SUM(C7:F7)</f>
        <v>7949261342</v>
      </c>
    </row>
    <row r="8" spans="1:7" x14ac:dyDescent="0.25">
      <c r="A8" s="9" t="s">
        <v>14</v>
      </c>
      <c r="B8" s="10" t="s">
        <v>15</v>
      </c>
      <c r="C8" s="11">
        <v>13034280023</v>
      </c>
      <c r="D8" s="11">
        <v>0</v>
      </c>
      <c r="E8" s="11">
        <v>0</v>
      </c>
      <c r="F8" s="11">
        <v>0</v>
      </c>
      <c r="G8" s="11">
        <f t="shared" si="0"/>
        <v>13034280023</v>
      </c>
    </row>
    <row r="9" spans="1:7" x14ac:dyDescent="0.25">
      <c r="A9" s="9" t="s">
        <v>16</v>
      </c>
      <c r="B9" s="10" t="s">
        <v>17</v>
      </c>
      <c r="C9" s="11">
        <v>4260129836</v>
      </c>
      <c r="D9" s="11">
        <v>0</v>
      </c>
      <c r="E9" s="11">
        <v>0</v>
      </c>
      <c r="F9" s="11">
        <v>0</v>
      </c>
      <c r="G9" s="11">
        <f t="shared" si="0"/>
        <v>4260129836</v>
      </c>
    </row>
    <row r="10" spans="1:7" x14ac:dyDescent="0.25">
      <c r="A10" s="9" t="s">
        <v>18</v>
      </c>
      <c r="B10" s="10" t="s">
        <v>19</v>
      </c>
      <c r="C10" s="11">
        <v>3122338633</v>
      </c>
      <c r="D10" s="11">
        <v>0</v>
      </c>
      <c r="E10" s="11">
        <v>5801905000</v>
      </c>
      <c r="F10" s="11">
        <v>0</v>
      </c>
      <c r="G10" s="11">
        <f t="shared" si="0"/>
        <v>8924243633</v>
      </c>
    </row>
    <row r="11" spans="1:7" x14ac:dyDescent="0.25">
      <c r="A11" s="9" t="s">
        <v>20</v>
      </c>
      <c r="B11" s="10" t="s">
        <v>21</v>
      </c>
      <c r="C11" s="11">
        <v>580310928</v>
      </c>
      <c r="D11" s="11">
        <v>0</v>
      </c>
      <c r="E11" s="11">
        <v>0</v>
      </c>
      <c r="F11" s="11">
        <v>0</v>
      </c>
      <c r="G11" s="11">
        <f t="shared" si="0"/>
        <v>580310928</v>
      </c>
    </row>
    <row r="12" spans="1:7" x14ac:dyDescent="0.25">
      <c r="A12" s="9" t="s">
        <v>22</v>
      </c>
      <c r="B12" s="10" t="s">
        <v>23</v>
      </c>
      <c r="C12" s="11">
        <v>2557824587</v>
      </c>
      <c r="D12" s="11">
        <v>0</v>
      </c>
      <c r="E12" s="11">
        <v>0</v>
      </c>
      <c r="F12" s="11">
        <v>0</v>
      </c>
      <c r="G12" s="11">
        <f t="shared" si="0"/>
        <v>2557824587</v>
      </c>
    </row>
    <row r="13" spans="1:7" x14ac:dyDescent="0.25">
      <c r="A13" s="9" t="s">
        <v>24</v>
      </c>
      <c r="B13" s="10" t="s">
        <v>25</v>
      </c>
      <c r="C13" s="11">
        <v>11101500229</v>
      </c>
      <c r="D13" s="11">
        <v>0</v>
      </c>
      <c r="E13" s="11">
        <v>1041885000</v>
      </c>
      <c r="F13" s="11">
        <v>0</v>
      </c>
      <c r="G13" s="11">
        <f t="shared" si="0"/>
        <v>12143385229</v>
      </c>
    </row>
    <row r="14" spans="1:7" x14ac:dyDescent="0.25">
      <c r="A14" s="9" t="s">
        <v>26</v>
      </c>
      <c r="B14" s="10" t="s">
        <v>27</v>
      </c>
      <c r="C14" s="11">
        <v>24823827988</v>
      </c>
      <c r="D14" s="11">
        <v>0</v>
      </c>
      <c r="E14" s="11">
        <v>0</v>
      </c>
      <c r="F14" s="11">
        <v>0</v>
      </c>
      <c r="G14" s="11">
        <f t="shared" si="0"/>
        <v>24823827988</v>
      </c>
    </row>
    <row r="15" spans="1:7" x14ac:dyDescent="0.25">
      <c r="A15" s="14" t="s">
        <v>28</v>
      </c>
      <c r="B15" s="15" t="s">
        <v>29</v>
      </c>
      <c r="C15" s="11">
        <v>5979909366</v>
      </c>
      <c r="D15" s="11">
        <v>0</v>
      </c>
      <c r="E15" s="11">
        <v>0</v>
      </c>
      <c r="F15" s="11">
        <v>0</v>
      </c>
      <c r="G15" s="11">
        <f t="shared" si="0"/>
        <v>5979909366</v>
      </c>
    </row>
    <row r="16" spans="1:7" x14ac:dyDescent="0.25">
      <c r="A16" s="14" t="s">
        <v>30</v>
      </c>
      <c r="B16" s="26" t="s">
        <v>31</v>
      </c>
      <c r="C16" s="17">
        <v>0</v>
      </c>
      <c r="D16" s="17">
        <v>0</v>
      </c>
      <c r="E16" s="17">
        <v>0</v>
      </c>
      <c r="F16" s="17">
        <v>0</v>
      </c>
      <c r="G16" s="17">
        <f t="shared" si="0"/>
        <v>0</v>
      </c>
    </row>
    <row r="17" spans="1:8" x14ac:dyDescent="0.25">
      <c r="A17" s="19"/>
      <c r="B17" s="20" t="s">
        <v>5</v>
      </c>
      <c r="C17" s="17">
        <f>SUM(C6:C16)</f>
        <v>71319992932</v>
      </c>
      <c r="D17" s="21">
        <f t="shared" ref="D17:G17" si="1">SUM(D6:D16)</f>
        <v>0</v>
      </c>
      <c r="E17" s="21">
        <f t="shared" si="1"/>
        <v>8933180000</v>
      </c>
      <c r="F17" s="21">
        <f t="shared" si="1"/>
        <v>0</v>
      </c>
      <c r="G17" s="17">
        <f t="shared" si="1"/>
        <v>80253172932</v>
      </c>
      <c r="H17" s="29"/>
    </row>
    <row r="18" spans="1:8" x14ac:dyDescent="0.25">
      <c r="B18" s="20" t="s">
        <v>32</v>
      </c>
      <c r="C18" s="21">
        <v>66630132522</v>
      </c>
      <c r="D18" s="21">
        <v>0</v>
      </c>
      <c r="E18" s="21">
        <v>13354370000</v>
      </c>
      <c r="F18" s="21">
        <v>0</v>
      </c>
      <c r="G18" s="17">
        <v>79984502522</v>
      </c>
    </row>
    <row r="19" spans="1:8" x14ac:dyDescent="0.25">
      <c r="A19" s="54"/>
      <c r="B19" s="54"/>
      <c r="C19" s="55"/>
      <c r="D19" s="55"/>
      <c r="E19" s="55"/>
      <c r="F19" s="55"/>
      <c r="G19" s="54"/>
    </row>
    <row r="20" spans="1:8" x14ac:dyDescent="0.25">
      <c r="A20" s="54"/>
      <c r="B20" s="54"/>
      <c r="C20" s="30"/>
      <c r="D20" s="30"/>
      <c r="E20" s="30"/>
      <c r="F20" s="30"/>
      <c r="G20" s="54"/>
    </row>
    <row r="21" spans="1:8" x14ac:dyDescent="0.25">
      <c r="A21" s="15"/>
      <c r="B21" s="15"/>
      <c r="C21" s="13"/>
      <c r="D21" s="13"/>
      <c r="E21" s="13"/>
      <c r="F21" s="13"/>
      <c r="G21" s="13"/>
    </row>
    <row r="22" spans="1:8" x14ac:dyDescent="0.25">
      <c r="A22" t="s">
        <v>33</v>
      </c>
    </row>
    <row r="24" spans="1:8" x14ac:dyDescent="0.25">
      <c r="A24" t="s">
        <v>34</v>
      </c>
    </row>
    <row r="27" spans="1:8" x14ac:dyDescent="0.25">
      <c r="A27" s="53" t="s">
        <v>35</v>
      </c>
      <c r="B27" s="53"/>
      <c r="C27" s="53"/>
      <c r="D27" s="53"/>
      <c r="E27" s="53"/>
      <c r="F27" s="53"/>
      <c r="G27" s="53"/>
    </row>
    <row r="28" spans="1:8" x14ac:dyDescent="0.25">
      <c r="A28" s="53" t="s">
        <v>36</v>
      </c>
      <c r="B28" s="53"/>
      <c r="C28" s="53"/>
      <c r="D28" s="53"/>
      <c r="E28" s="53"/>
      <c r="F28" s="53"/>
      <c r="G28" s="53"/>
    </row>
    <row r="29" spans="1:8" x14ac:dyDescent="0.25">
      <c r="A29" s="53" t="s">
        <v>48</v>
      </c>
      <c r="B29" s="53"/>
      <c r="C29" s="53"/>
      <c r="D29" s="53"/>
      <c r="E29" s="53"/>
      <c r="F29" s="53"/>
      <c r="G29" s="53"/>
    </row>
    <row r="31" spans="1:8" x14ac:dyDescent="0.25">
      <c r="A31" s="47" t="s">
        <v>2</v>
      </c>
      <c r="B31" s="47" t="s">
        <v>3</v>
      </c>
      <c r="C31" s="49" t="s">
        <v>4</v>
      </c>
      <c r="D31" s="50"/>
      <c r="E31" s="50"/>
      <c r="F31" s="51"/>
      <c r="G31" s="47" t="s">
        <v>5</v>
      </c>
    </row>
    <row r="32" spans="1:8" ht="45" x14ac:dyDescent="0.25">
      <c r="A32" s="48"/>
      <c r="B32" s="48"/>
      <c r="C32" s="23" t="s">
        <v>6</v>
      </c>
      <c r="D32" s="2" t="s">
        <v>7</v>
      </c>
      <c r="E32" s="31" t="s">
        <v>8</v>
      </c>
      <c r="F32" s="2" t="s">
        <v>9</v>
      </c>
      <c r="G32" s="52"/>
    </row>
    <row r="33" spans="1:7" x14ac:dyDescent="0.25">
      <c r="A33" s="4" t="s">
        <v>10</v>
      </c>
      <c r="B33" s="5" t="s">
        <v>11</v>
      </c>
      <c r="C33" s="43">
        <v>0</v>
      </c>
      <c r="D33" s="64">
        <v>0</v>
      </c>
      <c r="E33" s="43">
        <v>0</v>
      </c>
      <c r="F33" s="64">
        <v>0</v>
      </c>
      <c r="G33" s="43">
        <v>0</v>
      </c>
    </row>
    <row r="34" spans="1:7" x14ac:dyDescent="0.25">
      <c r="A34" s="9" t="s">
        <v>12</v>
      </c>
      <c r="B34" s="10" t="s">
        <v>13</v>
      </c>
      <c r="C34" s="25">
        <v>8.2163094822332496</v>
      </c>
      <c r="D34" s="65">
        <v>0</v>
      </c>
      <c r="E34" s="25">
        <v>23.389095484474733</v>
      </c>
      <c r="F34" s="65">
        <v>0</v>
      </c>
      <c r="G34" s="25">
        <v>9.9052299760603315</v>
      </c>
    </row>
    <row r="35" spans="1:7" x14ac:dyDescent="0.25">
      <c r="A35" s="9" t="s">
        <v>14</v>
      </c>
      <c r="B35" s="10" t="s">
        <v>15</v>
      </c>
      <c r="C35" s="25">
        <v>18.275773015608017</v>
      </c>
      <c r="D35" s="65">
        <v>0</v>
      </c>
      <c r="E35" s="44">
        <v>0</v>
      </c>
      <c r="F35" s="65">
        <v>0</v>
      </c>
      <c r="G35" s="25">
        <v>16.241451330583757</v>
      </c>
    </row>
    <row r="36" spans="1:7" x14ac:dyDescent="0.25">
      <c r="A36" s="9" t="s">
        <v>16</v>
      </c>
      <c r="B36" s="10" t="s">
        <v>17</v>
      </c>
      <c r="C36" s="25">
        <v>5.9732617192794981</v>
      </c>
      <c r="D36" s="65">
        <v>0</v>
      </c>
      <c r="E36" s="44">
        <v>0</v>
      </c>
      <c r="F36" s="65">
        <v>0</v>
      </c>
      <c r="G36" s="25">
        <v>5.3083631218041525</v>
      </c>
    </row>
    <row r="37" spans="1:7" x14ac:dyDescent="0.25">
      <c r="A37" s="9" t="s">
        <v>18</v>
      </c>
      <c r="B37" s="10" t="s">
        <v>19</v>
      </c>
      <c r="C37" s="25">
        <v>4.3779289714414187</v>
      </c>
      <c r="D37" s="65">
        <v>0</v>
      </c>
      <c r="E37" s="25">
        <v>64.947812537080864</v>
      </c>
      <c r="F37" s="65">
        <v>0</v>
      </c>
      <c r="G37" s="25">
        <v>11.120113145634351</v>
      </c>
    </row>
    <row r="38" spans="1:7" x14ac:dyDescent="0.25">
      <c r="A38" s="9" t="s">
        <v>20</v>
      </c>
      <c r="B38" s="10" t="s">
        <v>21</v>
      </c>
      <c r="C38" s="25">
        <v>0.81367216139981535</v>
      </c>
      <c r="D38" s="65">
        <v>0</v>
      </c>
      <c r="E38" s="44">
        <v>0</v>
      </c>
      <c r="F38" s="65">
        <v>0</v>
      </c>
      <c r="G38" s="25">
        <v>0.72310029223605676</v>
      </c>
    </row>
    <row r="39" spans="1:7" x14ac:dyDescent="0.25">
      <c r="A39" s="9" t="s">
        <v>22</v>
      </c>
      <c r="B39" s="10" t="s">
        <v>23</v>
      </c>
      <c r="C39" s="25">
        <v>3.5864061139753005</v>
      </c>
      <c r="D39" s="65">
        <v>0</v>
      </c>
      <c r="E39" s="44">
        <v>0</v>
      </c>
      <c r="F39" s="65">
        <v>0</v>
      </c>
      <c r="G39" s="25">
        <v>3.1871943420446343</v>
      </c>
    </row>
    <row r="40" spans="1:7" x14ac:dyDescent="0.25">
      <c r="A40" s="9" t="s">
        <v>24</v>
      </c>
      <c r="B40" s="10" t="s">
        <v>25</v>
      </c>
      <c r="C40" s="25">
        <v>15.56576181882788</v>
      </c>
      <c r="D40" s="65">
        <v>0</v>
      </c>
      <c r="E40" s="25">
        <v>11.663091978444406</v>
      </c>
      <c r="F40" s="65">
        <v>0</v>
      </c>
      <c r="G40" s="25">
        <v>15.131345946021742</v>
      </c>
    </row>
    <row r="41" spans="1:7" x14ac:dyDescent="0.25">
      <c r="A41" s="9" t="s">
        <v>26</v>
      </c>
      <c r="B41" s="10" t="s">
        <v>27</v>
      </c>
      <c r="C41" s="25">
        <v>34.806268154945364</v>
      </c>
      <c r="D41" s="65">
        <v>0</v>
      </c>
      <c r="E41" s="44">
        <v>0</v>
      </c>
      <c r="F41" s="65">
        <v>0</v>
      </c>
      <c r="G41" s="25">
        <v>30.931895999967118</v>
      </c>
    </row>
    <row r="42" spans="1:7" x14ac:dyDescent="0.25">
      <c r="A42" s="14" t="s">
        <v>28</v>
      </c>
      <c r="B42" s="15" t="s">
        <v>29</v>
      </c>
      <c r="C42" s="25">
        <v>8.3846185622894556</v>
      </c>
      <c r="D42" s="65">
        <v>0</v>
      </c>
      <c r="E42" s="44">
        <v>0</v>
      </c>
      <c r="F42" s="65">
        <v>0</v>
      </c>
      <c r="G42" s="25">
        <v>7.4513058456478571</v>
      </c>
    </row>
    <row r="43" spans="1:7" x14ac:dyDescent="0.25">
      <c r="A43" s="14" t="s">
        <v>30</v>
      </c>
      <c r="B43" s="26" t="s">
        <v>31</v>
      </c>
      <c r="C43" s="45">
        <v>0</v>
      </c>
      <c r="D43" s="66">
        <v>0</v>
      </c>
      <c r="E43" s="44">
        <v>0</v>
      </c>
      <c r="F43" s="66">
        <v>0</v>
      </c>
      <c r="G43" s="45">
        <v>0</v>
      </c>
    </row>
    <row r="44" spans="1:7" x14ac:dyDescent="0.25">
      <c r="A44" s="19"/>
      <c r="B44" s="20" t="s">
        <v>5</v>
      </c>
      <c r="C44" s="17">
        <f>SUM(C33:C43)</f>
        <v>100</v>
      </c>
      <c r="D44" s="17">
        <f t="shared" ref="D44:G44" si="2">SUM(D33:D43)</f>
        <v>0</v>
      </c>
      <c r="E44" s="21">
        <f t="shared" si="2"/>
        <v>100</v>
      </c>
      <c r="F44" s="18">
        <f t="shared" si="2"/>
        <v>0</v>
      </c>
      <c r="G44" s="17">
        <f t="shared" si="2"/>
        <v>100</v>
      </c>
    </row>
    <row r="45" spans="1:7" x14ac:dyDescent="0.25">
      <c r="B45" s="20" t="s">
        <v>38</v>
      </c>
      <c r="C45" s="21">
        <f>C17</f>
        <v>71319992932</v>
      </c>
      <c r="D45" s="21">
        <f t="shared" ref="D45:G45" si="3">D17</f>
        <v>0</v>
      </c>
      <c r="E45" s="21">
        <f t="shared" si="3"/>
        <v>8933180000</v>
      </c>
      <c r="F45" s="21">
        <f t="shared" si="3"/>
        <v>0</v>
      </c>
      <c r="G45" s="17">
        <f t="shared" si="3"/>
        <v>80253172932</v>
      </c>
    </row>
    <row r="47" spans="1:7" x14ac:dyDescent="0.25">
      <c r="A47" t="s">
        <v>33</v>
      </c>
    </row>
    <row r="49" spans="1:1" x14ac:dyDescent="0.25">
      <c r="A49" t="s">
        <v>34</v>
      </c>
    </row>
  </sheetData>
  <mergeCells count="17">
    <mergeCell ref="A29:G29"/>
    <mergeCell ref="A31:A32"/>
    <mergeCell ref="B31:B32"/>
    <mergeCell ref="C31:F31"/>
    <mergeCell ref="G31:G32"/>
    <mergeCell ref="A28:G28"/>
    <mergeCell ref="A1:G1"/>
    <mergeCell ref="A2:G2"/>
    <mergeCell ref="A4:A5"/>
    <mergeCell ref="B4:B5"/>
    <mergeCell ref="C4:F4"/>
    <mergeCell ref="G4:G5"/>
    <mergeCell ref="A19:A20"/>
    <mergeCell ref="B19:B20"/>
    <mergeCell ref="C19:F19"/>
    <mergeCell ref="G19:G20"/>
    <mergeCell ref="A27:G2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sqref="A1:G1"/>
    </sheetView>
  </sheetViews>
  <sheetFormatPr baseColWidth="10" defaultRowHeight="15" x14ac:dyDescent="0.25"/>
  <cols>
    <col min="2" max="2" width="51.42578125" customWidth="1"/>
    <col min="3" max="3" width="18.42578125" customWidth="1"/>
    <col min="4" max="4" width="15.42578125" customWidth="1"/>
    <col min="5" max="5" width="18.85546875" customWidth="1"/>
    <col min="7" max="7" width="21" customWidth="1"/>
    <col min="8" max="8" width="14.7109375" bestFit="1" customWidth="1"/>
  </cols>
  <sheetData>
    <row r="1" spans="1:7" x14ac:dyDescent="0.25">
      <c r="A1" s="46" t="s">
        <v>0</v>
      </c>
      <c r="B1" s="46"/>
      <c r="C1" s="46"/>
      <c r="D1" s="46"/>
      <c r="E1" s="46"/>
      <c r="F1" s="46"/>
      <c r="G1" s="46"/>
    </row>
    <row r="2" spans="1:7" x14ac:dyDescent="0.25">
      <c r="A2" s="46" t="s">
        <v>49</v>
      </c>
      <c r="B2" s="46"/>
      <c r="C2" s="46"/>
      <c r="D2" s="46"/>
      <c r="E2" s="46"/>
      <c r="F2" s="46"/>
      <c r="G2" s="46"/>
    </row>
    <row r="4" spans="1:7" x14ac:dyDescent="0.25">
      <c r="A4" s="47" t="s">
        <v>2</v>
      </c>
      <c r="B4" s="47" t="s">
        <v>3</v>
      </c>
      <c r="C4" s="49" t="s">
        <v>4</v>
      </c>
      <c r="D4" s="50"/>
      <c r="E4" s="50"/>
      <c r="F4" s="51"/>
      <c r="G4" s="47" t="s">
        <v>5</v>
      </c>
    </row>
    <row r="5" spans="1:7" ht="45" x14ac:dyDescent="0.25">
      <c r="A5" s="48"/>
      <c r="B5" s="48"/>
      <c r="C5" s="1" t="s">
        <v>6</v>
      </c>
      <c r="D5" s="2" t="s">
        <v>7</v>
      </c>
      <c r="E5" s="3" t="s">
        <v>8</v>
      </c>
      <c r="F5" s="2" t="s">
        <v>9</v>
      </c>
      <c r="G5" s="52"/>
    </row>
    <row r="6" spans="1:7" x14ac:dyDescent="0.25">
      <c r="A6" s="4" t="s">
        <v>10</v>
      </c>
      <c r="B6" s="5" t="s">
        <v>11</v>
      </c>
      <c r="C6" s="6">
        <v>0</v>
      </c>
      <c r="D6" s="6">
        <v>0</v>
      </c>
      <c r="E6" s="6">
        <v>0</v>
      </c>
      <c r="F6" s="6">
        <v>0</v>
      </c>
      <c r="G6" s="6">
        <f>SUM(C6:F6)</f>
        <v>0</v>
      </c>
    </row>
    <row r="7" spans="1:7" x14ac:dyDescent="0.25">
      <c r="A7" s="9" t="s">
        <v>12</v>
      </c>
      <c r="B7" s="10" t="s">
        <v>13</v>
      </c>
      <c r="C7" s="11">
        <v>7683432671</v>
      </c>
      <c r="D7" s="11">
        <v>0</v>
      </c>
      <c r="E7" s="11">
        <v>925980000</v>
      </c>
      <c r="F7" s="11">
        <v>0</v>
      </c>
      <c r="G7" s="11">
        <f t="shared" ref="G7:G16" si="0">SUM(C7:F7)</f>
        <v>8609412671</v>
      </c>
    </row>
    <row r="8" spans="1:7" x14ac:dyDescent="0.25">
      <c r="A8" s="9" t="s">
        <v>14</v>
      </c>
      <c r="B8" s="10" t="s">
        <v>15</v>
      </c>
      <c r="C8" s="11">
        <v>20528225619</v>
      </c>
      <c r="D8" s="11">
        <v>0</v>
      </c>
      <c r="E8" s="11">
        <v>0</v>
      </c>
      <c r="F8" s="11">
        <v>0</v>
      </c>
      <c r="G8" s="11">
        <f t="shared" si="0"/>
        <v>20528225619</v>
      </c>
    </row>
    <row r="9" spans="1:7" x14ac:dyDescent="0.25">
      <c r="A9" s="9" t="s">
        <v>16</v>
      </c>
      <c r="B9" s="10" t="s">
        <v>17</v>
      </c>
      <c r="C9" s="11">
        <v>8299799826</v>
      </c>
      <c r="D9" s="11">
        <v>0</v>
      </c>
      <c r="E9" s="11">
        <v>0</v>
      </c>
      <c r="F9" s="11">
        <v>0</v>
      </c>
      <c r="G9" s="11">
        <f t="shared" si="0"/>
        <v>8299799826</v>
      </c>
    </row>
    <row r="10" spans="1:7" x14ac:dyDescent="0.25">
      <c r="A10" s="9" t="s">
        <v>18</v>
      </c>
      <c r="B10" s="10" t="s">
        <v>19</v>
      </c>
      <c r="C10" s="11">
        <v>4174532146</v>
      </c>
      <c r="D10" s="11">
        <v>0</v>
      </c>
      <c r="E10" s="11">
        <v>6903680000</v>
      </c>
      <c r="F10" s="11">
        <v>0</v>
      </c>
      <c r="G10" s="11">
        <f t="shared" si="0"/>
        <v>11078212146</v>
      </c>
    </row>
    <row r="11" spans="1:7" x14ac:dyDescent="0.25">
      <c r="A11" s="9" t="s">
        <v>20</v>
      </c>
      <c r="B11" s="10" t="s">
        <v>21</v>
      </c>
      <c r="C11" s="11">
        <v>5739101054</v>
      </c>
      <c r="D11" s="11">
        <v>0</v>
      </c>
      <c r="E11" s="11">
        <v>0</v>
      </c>
      <c r="F11" s="11">
        <v>0</v>
      </c>
      <c r="G11" s="11">
        <f t="shared" si="0"/>
        <v>5739101054</v>
      </c>
    </row>
    <row r="12" spans="1:7" x14ac:dyDescent="0.25">
      <c r="A12" s="9" t="s">
        <v>22</v>
      </c>
      <c r="B12" s="10" t="s">
        <v>23</v>
      </c>
      <c r="C12" s="11">
        <v>2167752822</v>
      </c>
      <c r="D12" s="11">
        <v>0</v>
      </c>
      <c r="E12" s="11">
        <v>0</v>
      </c>
      <c r="F12" s="11">
        <v>0</v>
      </c>
      <c r="G12" s="11">
        <f t="shared" si="0"/>
        <v>2167752822</v>
      </c>
    </row>
    <row r="13" spans="1:7" x14ac:dyDescent="0.25">
      <c r="A13" s="9" t="s">
        <v>24</v>
      </c>
      <c r="B13" s="10" t="s">
        <v>25</v>
      </c>
      <c r="C13" s="11">
        <v>6042287537</v>
      </c>
      <c r="D13" s="11">
        <v>0</v>
      </c>
      <c r="E13" s="11">
        <v>800260000</v>
      </c>
      <c r="F13" s="11">
        <v>0</v>
      </c>
      <c r="G13" s="11">
        <f t="shared" si="0"/>
        <v>6842547537</v>
      </c>
    </row>
    <row r="14" spans="1:7" x14ac:dyDescent="0.25">
      <c r="A14" s="9" t="s">
        <v>26</v>
      </c>
      <c r="B14" s="10" t="s">
        <v>27</v>
      </c>
      <c r="C14" s="11">
        <v>12753916825</v>
      </c>
      <c r="D14" s="11">
        <v>0</v>
      </c>
      <c r="E14" s="11">
        <v>0</v>
      </c>
      <c r="F14" s="11">
        <v>0</v>
      </c>
      <c r="G14" s="11">
        <f t="shared" si="0"/>
        <v>12753916825</v>
      </c>
    </row>
    <row r="15" spans="1:7" x14ac:dyDescent="0.25">
      <c r="A15" s="14" t="s">
        <v>28</v>
      </c>
      <c r="B15" s="15" t="s">
        <v>29</v>
      </c>
      <c r="C15" s="11">
        <v>7606391008</v>
      </c>
      <c r="D15" s="11">
        <v>0</v>
      </c>
      <c r="E15" s="11">
        <v>0</v>
      </c>
      <c r="F15" s="11">
        <v>0</v>
      </c>
      <c r="G15" s="11">
        <f t="shared" si="0"/>
        <v>7606391008</v>
      </c>
    </row>
    <row r="16" spans="1:7" x14ac:dyDescent="0.25">
      <c r="A16" s="14" t="s">
        <v>30</v>
      </c>
      <c r="B16" s="26" t="s">
        <v>31</v>
      </c>
      <c r="C16" s="17">
        <v>0</v>
      </c>
      <c r="D16" s="17">
        <v>0</v>
      </c>
      <c r="E16" s="17">
        <v>0</v>
      </c>
      <c r="F16" s="17">
        <v>0</v>
      </c>
      <c r="G16" s="17">
        <f t="shared" si="0"/>
        <v>0</v>
      </c>
    </row>
    <row r="17" spans="1:8" x14ac:dyDescent="0.25">
      <c r="A17" s="19"/>
      <c r="B17" s="20" t="s">
        <v>5</v>
      </c>
      <c r="C17" s="21">
        <f>SUM(C6:C16)</f>
        <v>74995439508</v>
      </c>
      <c r="D17" s="21">
        <f t="shared" ref="D17:G17" si="1">SUM(D6:D16)</f>
        <v>0</v>
      </c>
      <c r="E17" s="21">
        <f t="shared" si="1"/>
        <v>8629920000</v>
      </c>
      <c r="F17" s="21">
        <f t="shared" si="1"/>
        <v>0</v>
      </c>
      <c r="G17" s="17">
        <f t="shared" si="1"/>
        <v>83625359508</v>
      </c>
      <c r="H17" s="29"/>
    </row>
    <row r="18" spans="1:8" x14ac:dyDescent="0.25">
      <c r="B18" s="20" t="s">
        <v>32</v>
      </c>
      <c r="C18" s="21">
        <f>Junio!C17</f>
        <v>71319992932</v>
      </c>
      <c r="D18" s="21">
        <f>Junio!D17</f>
        <v>0</v>
      </c>
      <c r="E18" s="21">
        <f>Junio!E17</f>
        <v>8933180000</v>
      </c>
      <c r="F18" s="21">
        <f>Junio!F17</f>
        <v>0</v>
      </c>
      <c r="G18" s="17">
        <f>Junio!G17</f>
        <v>80253172932</v>
      </c>
    </row>
    <row r="19" spans="1:8" x14ac:dyDescent="0.25">
      <c r="A19" s="54"/>
      <c r="B19" s="54"/>
      <c r="C19" s="55"/>
      <c r="D19" s="55"/>
      <c r="E19" s="55"/>
      <c r="F19" s="55"/>
      <c r="G19" s="54"/>
    </row>
    <row r="20" spans="1:8" x14ac:dyDescent="0.25">
      <c r="A20" s="54"/>
      <c r="B20" s="54"/>
      <c r="C20" s="30"/>
      <c r="D20" s="30"/>
      <c r="E20" s="30"/>
      <c r="F20" s="30"/>
      <c r="G20" s="54"/>
    </row>
    <row r="21" spans="1:8" x14ac:dyDescent="0.25">
      <c r="A21" s="15"/>
      <c r="B21" s="15"/>
      <c r="C21" s="13"/>
      <c r="D21" s="13"/>
      <c r="E21" s="13"/>
      <c r="F21" s="13"/>
      <c r="G21" s="13"/>
    </row>
    <row r="22" spans="1:8" x14ac:dyDescent="0.25">
      <c r="A22" t="s">
        <v>33</v>
      </c>
    </row>
    <row r="24" spans="1:8" x14ac:dyDescent="0.25">
      <c r="A24" t="s">
        <v>34</v>
      </c>
    </row>
    <row r="27" spans="1:8" x14ac:dyDescent="0.25">
      <c r="A27" s="53" t="s">
        <v>35</v>
      </c>
      <c r="B27" s="53"/>
      <c r="C27" s="53"/>
      <c r="D27" s="53"/>
      <c r="E27" s="53"/>
      <c r="F27" s="53"/>
      <c r="G27" s="53"/>
    </row>
    <row r="28" spans="1:8" x14ac:dyDescent="0.25">
      <c r="A28" s="53" t="s">
        <v>36</v>
      </c>
      <c r="B28" s="53"/>
      <c r="C28" s="53"/>
      <c r="D28" s="53"/>
      <c r="E28" s="53"/>
      <c r="F28" s="53"/>
      <c r="G28" s="53"/>
    </row>
    <row r="29" spans="1:8" x14ac:dyDescent="0.25">
      <c r="A29" s="53" t="s">
        <v>50</v>
      </c>
      <c r="B29" s="53"/>
      <c r="C29" s="53"/>
      <c r="D29" s="53"/>
      <c r="E29" s="53"/>
      <c r="F29" s="53"/>
      <c r="G29" s="53"/>
    </row>
    <row r="31" spans="1:8" x14ac:dyDescent="0.25">
      <c r="A31" s="47" t="s">
        <v>2</v>
      </c>
      <c r="B31" s="47" t="s">
        <v>3</v>
      </c>
      <c r="C31" s="49" t="s">
        <v>4</v>
      </c>
      <c r="D31" s="50"/>
      <c r="E31" s="50"/>
      <c r="F31" s="51"/>
      <c r="G31" s="47" t="s">
        <v>5</v>
      </c>
    </row>
    <row r="32" spans="1:8" ht="45" x14ac:dyDescent="0.25">
      <c r="A32" s="48"/>
      <c r="B32" s="48"/>
      <c r="C32" s="23" t="s">
        <v>6</v>
      </c>
      <c r="D32" s="2" t="s">
        <v>7</v>
      </c>
      <c r="E32" s="31" t="s">
        <v>8</v>
      </c>
      <c r="F32" s="2" t="s">
        <v>9</v>
      </c>
      <c r="G32" s="52"/>
    </row>
    <row r="33" spans="1:7" x14ac:dyDescent="0.25">
      <c r="A33" s="4" t="s">
        <v>10</v>
      </c>
      <c r="B33" s="5" t="s">
        <v>11</v>
      </c>
      <c r="C33" s="43">
        <v>0</v>
      </c>
      <c r="D33" s="64">
        <v>0</v>
      </c>
      <c r="E33" s="43">
        <v>0</v>
      </c>
      <c r="F33" s="64">
        <v>0</v>
      </c>
      <c r="G33" s="43">
        <v>0</v>
      </c>
    </row>
    <row r="34" spans="1:7" x14ac:dyDescent="0.25">
      <c r="A34" s="9" t="s">
        <v>12</v>
      </c>
      <c r="B34" s="10" t="s">
        <v>13</v>
      </c>
      <c r="C34" s="25">
        <v>10.245199870027276</v>
      </c>
      <c r="D34" s="65">
        <v>0</v>
      </c>
      <c r="E34" s="25">
        <v>10.729879303632014</v>
      </c>
      <c r="F34" s="65">
        <v>0</v>
      </c>
      <c r="G34" s="25">
        <v>10.295217529290721</v>
      </c>
    </row>
    <row r="35" spans="1:7" x14ac:dyDescent="0.25">
      <c r="A35" s="9" t="s">
        <v>14</v>
      </c>
      <c r="B35" s="10" t="s">
        <v>15</v>
      </c>
      <c r="C35" s="25">
        <v>27.372631927585662</v>
      </c>
      <c r="D35" s="65">
        <v>0</v>
      </c>
      <c r="E35" s="44">
        <v>0</v>
      </c>
      <c r="F35" s="65">
        <v>0</v>
      </c>
      <c r="G35" s="25">
        <v>24.547847375216573</v>
      </c>
    </row>
    <row r="36" spans="1:7" x14ac:dyDescent="0.25">
      <c r="A36" s="9" t="s">
        <v>16</v>
      </c>
      <c r="B36" s="10" t="s">
        <v>17</v>
      </c>
      <c r="C36" s="25">
        <v>11.067072718621288</v>
      </c>
      <c r="D36" s="65">
        <v>0</v>
      </c>
      <c r="E36" s="44">
        <v>0</v>
      </c>
      <c r="F36" s="65">
        <v>0</v>
      </c>
      <c r="G36" s="25">
        <v>9.9249795454762761</v>
      </c>
    </row>
    <row r="37" spans="1:7" x14ac:dyDescent="0.25">
      <c r="A37" s="9" t="s">
        <v>18</v>
      </c>
      <c r="B37" s="10" t="s">
        <v>19</v>
      </c>
      <c r="C37" s="25">
        <v>5.5663813338338919</v>
      </c>
      <c r="D37" s="65">
        <v>0</v>
      </c>
      <c r="E37" s="25">
        <v>79.99703357620929</v>
      </c>
      <c r="F37" s="65">
        <v>0</v>
      </c>
      <c r="G37" s="25">
        <v>13.24743141455817</v>
      </c>
    </row>
    <row r="38" spans="1:7" x14ac:dyDescent="0.25">
      <c r="A38" s="9" t="s">
        <v>20</v>
      </c>
      <c r="B38" s="10" t="s">
        <v>21</v>
      </c>
      <c r="C38" s="25">
        <v>7.652600066951794</v>
      </c>
      <c r="D38" s="65">
        <v>0</v>
      </c>
      <c r="E38" s="44">
        <v>0</v>
      </c>
      <c r="F38" s="65">
        <v>0</v>
      </c>
      <c r="G38" s="25">
        <v>6.862871607088243</v>
      </c>
    </row>
    <row r="39" spans="1:7" x14ac:dyDescent="0.25">
      <c r="A39" s="9" t="s">
        <v>22</v>
      </c>
      <c r="B39" s="10" t="s">
        <v>23</v>
      </c>
      <c r="C39" s="25">
        <v>2.8905128581435395</v>
      </c>
      <c r="D39" s="65">
        <v>0</v>
      </c>
      <c r="E39" s="44">
        <v>0</v>
      </c>
      <c r="F39" s="65">
        <v>0</v>
      </c>
      <c r="G39" s="25">
        <v>2.5922194352929777</v>
      </c>
    </row>
    <row r="40" spans="1:7" x14ac:dyDescent="0.25">
      <c r="A40" s="9" t="s">
        <v>24</v>
      </c>
      <c r="B40" s="10" t="s">
        <v>25</v>
      </c>
      <c r="C40" s="25">
        <v>8.056873293415995</v>
      </c>
      <c r="D40" s="65">
        <v>0</v>
      </c>
      <c r="E40" s="25">
        <v>9.2730871201587028</v>
      </c>
      <c r="F40" s="65">
        <v>0</v>
      </c>
      <c r="G40" s="25">
        <v>8.1823834029023317</v>
      </c>
    </row>
    <row r="41" spans="1:7" x14ac:dyDescent="0.25">
      <c r="A41" s="9" t="s">
        <v>26</v>
      </c>
      <c r="B41" s="10" t="s">
        <v>27</v>
      </c>
      <c r="C41" s="25">
        <v>17.006256525291114</v>
      </c>
      <c r="D41" s="65">
        <v>0</v>
      </c>
      <c r="E41" s="44">
        <v>0</v>
      </c>
      <c r="F41" s="65">
        <v>0</v>
      </c>
      <c r="G41" s="25">
        <v>15.2512550021144</v>
      </c>
    </row>
    <row r="42" spans="1:7" x14ac:dyDescent="0.25">
      <c r="A42" s="14" t="s">
        <v>28</v>
      </c>
      <c r="B42" s="15" t="s">
        <v>29</v>
      </c>
      <c r="C42" s="25">
        <v>10.142471406129438</v>
      </c>
      <c r="D42" s="65">
        <v>0</v>
      </c>
      <c r="E42" s="44">
        <v>0</v>
      </c>
      <c r="F42" s="65">
        <v>0</v>
      </c>
      <c r="G42" s="25">
        <v>9.0957946880603089</v>
      </c>
    </row>
    <row r="43" spans="1:7" x14ac:dyDescent="0.25">
      <c r="A43" s="14" t="s">
        <v>30</v>
      </c>
      <c r="B43" s="26" t="s">
        <v>31</v>
      </c>
      <c r="C43" s="45">
        <v>0</v>
      </c>
      <c r="D43" s="66">
        <v>0</v>
      </c>
      <c r="E43" s="44">
        <v>0</v>
      </c>
      <c r="F43" s="66">
        <v>0</v>
      </c>
      <c r="G43" s="45">
        <v>0</v>
      </c>
    </row>
    <row r="44" spans="1:7" x14ac:dyDescent="0.25">
      <c r="A44" s="19"/>
      <c r="B44" s="20" t="s">
        <v>5</v>
      </c>
      <c r="C44" s="17">
        <f>SUM(C33:C43)</f>
        <v>99.999999999999972</v>
      </c>
      <c r="D44" s="17">
        <f t="shared" ref="D44:G44" si="2">SUM(D33:D43)</f>
        <v>0</v>
      </c>
      <c r="E44" s="21">
        <f t="shared" si="2"/>
        <v>100.00000000000001</v>
      </c>
      <c r="F44" s="18">
        <f t="shared" si="2"/>
        <v>0</v>
      </c>
      <c r="G44" s="17">
        <f t="shared" si="2"/>
        <v>100</v>
      </c>
    </row>
    <row r="45" spans="1:7" x14ac:dyDescent="0.25">
      <c r="B45" s="20" t="s">
        <v>38</v>
      </c>
      <c r="C45" s="21">
        <f>C17</f>
        <v>74995439508</v>
      </c>
      <c r="D45" s="21">
        <f t="shared" ref="D45:G45" si="3">D17</f>
        <v>0</v>
      </c>
      <c r="E45" s="21">
        <f t="shared" si="3"/>
        <v>8629920000</v>
      </c>
      <c r="F45" s="21">
        <f t="shared" si="3"/>
        <v>0</v>
      </c>
      <c r="G45" s="17">
        <f t="shared" si="3"/>
        <v>83625359508</v>
      </c>
    </row>
    <row r="47" spans="1:7" x14ac:dyDescent="0.25">
      <c r="A47" t="s">
        <v>33</v>
      </c>
    </row>
    <row r="49" spans="1:1" x14ac:dyDescent="0.25">
      <c r="A49" t="s">
        <v>34</v>
      </c>
    </row>
  </sheetData>
  <mergeCells count="17">
    <mergeCell ref="A29:G29"/>
    <mergeCell ref="A31:A32"/>
    <mergeCell ref="B31:B32"/>
    <mergeCell ref="C31:F31"/>
    <mergeCell ref="G31:G32"/>
    <mergeCell ref="A28:G28"/>
    <mergeCell ref="A1:G1"/>
    <mergeCell ref="A2:G2"/>
    <mergeCell ref="A4:A5"/>
    <mergeCell ref="B4:B5"/>
    <mergeCell ref="C4:F4"/>
    <mergeCell ref="G4:G5"/>
    <mergeCell ref="A19:A20"/>
    <mergeCell ref="B19:B20"/>
    <mergeCell ref="C19:F19"/>
    <mergeCell ref="G19:G20"/>
    <mergeCell ref="A27:G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sqref="A1:G1"/>
    </sheetView>
  </sheetViews>
  <sheetFormatPr baseColWidth="10" defaultRowHeight="15" x14ac:dyDescent="0.25"/>
  <cols>
    <col min="2" max="2" width="51.42578125" customWidth="1"/>
    <col min="3" max="3" width="18.42578125" customWidth="1"/>
    <col min="4" max="4" width="15.42578125" customWidth="1"/>
    <col min="5" max="5" width="18.85546875" customWidth="1"/>
    <col min="7" max="7" width="21" customWidth="1"/>
    <col min="8" max="8" width="14.7109375" bestFit="1" customWidth="1"/>
  </cols>
  <sheetData>
    <row r="1" spans="1:7" x14ac:dyDescent="0.25">
      <c r="A1" s="46" t="s">
        <v>0</v>
      </c>
      <c r="B1" s="46"/>
      <c r="C1" s="46"/>
      <c r="D1" s="46"/>
      <c r="E1" s="46"/>
      <c r="F1" s="46"/>
      <c r="G1" s="46"/>
    </row>
    <row r="2" spans="1:7" x14ac:dyDescent="0.25">
      <c r="A2" s="46" t="s">
        <v>51</v>
      </c>
      <c r="B2" s="46"/>
      <c r="C2" s="46"/>
      <c r="D2" s="46"/>
      <c r="E2" s="46"/>
      <c r="F2" s="46"/>
      <c r="G2" s="46"/>
    </row>
    <row r="4" spans="1:7" x14ac:dyDescent="0.25">
      <c r="A4" s="47" t="s">
        <v>2</v>
      </c>
      <c r="B4" s="47" t="s">
        <v>3</v>
      </c>
      <c r="C4" s="49" t="s">
        <v>4</v>
      </c>
      <c r="D4" s="50"/>
      <c r="E4" s="50"/>
      <c r="F4" s="51"/>
      <c r="G4" s="47" t="s">
        <v>5</v>
      </c>
    </row>
    <row r="5" spans="1:7" ht="45" x14ac:dyDescent="0.25">
      <c r="A5" s="48"/>
      <c r="B5" s="48"/>
      <c r="C5" s="1" t="s">
        <v>6</v>
      </c>
      <c r="D5" s="2" t="s">
        <v>7</v>
      </c>
      <c r="E5" s="3" t="s">
        <v>8</v>
      </c>
      <c r="F5" s="2" t="s">
        <v>9</v>
      </c>
      <c r="G5" s="52"/>
    </row>
    <row r="6" spans="1:7" x14ac:dyDescent="0.25">
      <c r="A6" s="4" t="s">
        <v>10</v>
      </c>
      <c r="B6" s="5" t="s">
        <v>11</v>
      </c>
      <c r="C6" s="6">
        <v>0</v>
      </c>
      <c r="D6" s="6">
        <v>0</v>
      </c>
      <c r="E6" s="6">
        <v>0</v>
      </c>
      <c r="F6" s="6">
        <v>0</v>
      </c>
      <c r="G6" s="6">
        <f>SUM(C6:F6)</f>
        <v>0</v>
      </c>
    </row>
    <row r="7" spans="1:7" x14ac:dyDescent="0.25">
      <c r="A7" s="9" t="s">
        <v>12</v>
      </c>
      <c r="B7" s="10" t="s">
        <v>13</v>
      </c>
      <c r="C7" s="11">
        <v>14095914126</v>
      </c>
      <c r="D7" s="11">
        <v>0</v>
      </c>
      <c r="E7" s="11">
        <v>4301700000</v>
      </c>
      <c r="F7" s="11">
        <v>0</v>
      </c>
      <c r="G7" s="11">
        <f t="shared" ref="G7:G16" si="0">SUM(C7:F7)</f>
        <v>18397614126</v>
      </c>
    </row>
    <row r="8" spans="1:7" x14ac:dyDescent="0.25">
      <c r="A8" s="9" t="s">
        <v>14</v>
      </c>
      <c r="B8" s="10" t="s">
        <v>15</v>
      </c>
      <c r="C8" s="11">
        <v>36407322578</v>
      </c>
      <c r="D8" s="11">
        <v>0</v>
      </c>
      <c r="E8" s="11">
        <v>0</v>
      </c>
      <c r="F8" s="11">
        <v>0</v>
      </c>
      <c r="G8" s="11">
        <f t="shared" si="0"/>
        <v>36407322578</v>
      </c>
    </row>
    <row r="9" spans="1:7" x14ac:dyDescent="0.25">
      <c r="A9" s="9" t="s">
        <v>16</v>
      </c>
      <c r="B9" s="10" t="s">
        <v>17</v>
      </c>
      <c r="C9" s="11">
        <v>4360832550</v>
      </c>
      <c r="D9" s="11">
        <v>0</v>
      </c>
      <c r="E9" s="11">
        <v>0</v>
      </c>
      <c r="F9" s="11">
        <v>0</v>
      </c>
      <c r="G9" s="11">
        <f t="shared" si="0"/>
        <v>4360832550</v>
      </c>
    </row>
    <row r="10" spans="1:7" x14ac:dyDescent="0.25">
      <c r="A10" s="9" t="s">
        <v>18</v>
      </c>
      <c r="B10" s="10" t="s">
        <v>19</v>
      </c>
      <c r="C10" s="11">
        <v>5322375031</v>
      </c>
      <c r="D10" s="11">
        <v>0</v>
      </c>
      <c r="E10" s="11">
        <v>7065865000</v>
      </c>
      <c r="F10" s="11">
        <v>0</v>
      </c>
      <c r="G10" s="11">
        <f t="shared" si="0"/>
        <v>12388240031</v>
      </c>
    </row>
    <row r="11" spans="1:7" x14ac:dyDescent="0.25">
      <c r="A11" s="9" t="s">
        <v>20</v>
      </c>
      <c r="B11" s="10" t="s">
        <v>21</v>
      </c>
      <c r="C11" s="11">
        <v>2957019854</v>
      </c>
      <c r="D11" s="11">
        <v>0</v>
      </c>
      <c r="E11" s="11">
        <v>0</v>
      </c>
      <c r="F11" s="11">
        <v>0</v>
      </c>
      <c r="G11" s="11">
        <f t="shared" si="0"/>
        <v>2957019854</v>
      </c>
    </row>
    <row r="12" spans="1:7" x14ac:dyDescent="0.25">
      <c r="A12" s="9" t="s">
        <v>22</v>
      </c>
      <c r="B12" s="10" t="s">
        <v>23</v>
      </c>
      <c r="C12" s="11">
        <v>1770155535</v>
      </c>
      <c r="D12" s="11">
        <v>0</v>
      </c>
      <c r="E12" s="11">
        <v>0</v>
      </c>
      <c r="F12" s="11">
        <v>0</v>
      </c>
      <c r="G12" s="11">
        <f t="shared" si="0"/>
        <v>1770155535</v>
      </c>
    </row>
    <row r="13" spans="1:7" x14ac:dyDescent="0.25">
      <c r="A13" s="9" t="s">
        <v>24</v>
      </c>
      <c r="B13" s="10" t="s">
        <v>25</v>
      </c>
      <c r="C13" s="11">
        <v>9406993833</v>
      </c>
      <c r="D13" s="11">
        <v>0</v>
      </c>
      <c r="E13" s="11">
        <v>959695000</v>
      </c>
      <c r="F13" s="11">
        <v>0</v>
      </c>
      <c r="G13" s="11">
        <f t="shared" si="0"/>
        <v>10366688833</v>
      </c>
    </row>
    <row r="14" spans="1:7" x14ac:dyDescent="0.25">
      <c r="A14" s="9" t="s">
        <v>26</v>
      </c>
      <c r="B14" s="10" t="s">
        <v>27</v>
      </c>
      <c r="C14" s="11">
        <v>26686911329</v>
      </c>
      <c r="D14" s="11">
        <v>0</v>
      </c>
      <c r="E14" s="11">
        <v>0</v>
      </c>
      <c r="F14" s="11">
        <v>0</v>
      </c>
      <c r="G14" s="11">
        <f t="shared" si="0"/>
        <v>26686911329</v>
      </c>
    </row>
    <row r="15" spans="1:7" x14ac:dyDescent="0.25">
      <c r="A15" s="14" t="s">
        <v>28</v>
      </c>
      <c r="B15" s="15" t="s">
        <v>29</v>
      </c>
      <c r="C15" s="11">
        <v>4382937438</v>
      </c>
      <c r="D15" s="11">
        <v>0</v>
      </c>
      <c r="E15" s="11">
        <v>0</v>
      </c>
      <c r="F15" s="11">
        <v>0</v>
      </c>
      <c r="G15" s="11">
        <f t="shared" si="0"/>
        <v>4382937438</v>
      </c>
    </row>
    <row r="16" spans="1:7" x14ac:dyDescent="0.25">
      <c r="A16" s="14" t="s">
        <v>30</v>
      </c>
      <c r="B16" s="26" t="s">
        <v>31</v>
      </c>
      <c r="C16" s="17">
        <v>57644036</v>
      </c>
      <c r="D16" s="17">
        <v>0</v>
      </c>
      <c r="E16" s="17">
        <v>0</v>
      </c>
      <c r="F16" s="17">
        <v>0</v>
      </c>
      <c r="G16" s="17">
        <f t="shared" si="0"/>
        <v>57644036</v>
      </c>
    </row>
    <row r="17" spans="1:8" x14ac:dyDescent="0.25">
      <c r="A17" s="19"/>
      <c r="B17" s="20" t="s">
        <v>5</v>
      </c>
      <c r="C17" s="21">
        <f>SUM(C6:C16)</f>
        <v>105448106310</v>
      </c>
      <c r="D17" s="21">
        <f t="shared" ref="D17:G17" si="1">SUM(D6:D16)</f>
        <v>0</v>
      </c>
      <c r="E17" s="21">
        <f t="shared" si="1"/>
        <v>12327260000</v>
      </c>
      <c r="F17" s="21">
        <f t="shared" si="1"/>
        <v>0</v>
      </c>
      <c r="G17" s="17">
        <f t="shared" si="1"/>
        <v>117775366310</v>
      </c>
      <c r="H17" s="29"/>
    </row>
    <row r="18" spans="1:8" x14ac:dyDescent="0.25">
      <c r="B18" s="20" t="s">
        <v>32</v>
      </c>
      <c r="C18" s="21">
        <f>Julio!C17</f>
        <v>74995439508</v>
      </c>
      <c r="D18" s="21">
        <f>Julio!D17</f>
        <v>0</v>
      </c>
      <c r="E18" s="21">
        <f>Julio!E17</f>
        <v>8629920000</v>
      </c>
      <c r="F18" s="21">
        <f>Julio!F17</f>
        <v>0</v>
      </c>
      <c r="G18" s="17">
        <f>Julio!G17</f>
        <v>83625359508</v>
      </c>
    </row>
    <row r="19" spans="1:8" x14ac:dyDescent="0.25">
      <c r="A19" s="54"/>
      <c r="B19" s="54"/>
      <c r="C19" s="55"/>
      <c r="D19" s="55"/>
      <c r="E19" s="55"/>
      <c r="F19" s="55"/>
      <c r="G19" s="54"/>
    </row>
    <row r="20" spans="1:8" x14ac:dyDescent="0.25">
      <c r="A20" s="54"/>
      <c r="B20" s="54"/>
      <c r="C20" s="30"/>
      <c r="D20" s="30"/>
      <c r="E20" s="30"/>
      <c r="F20" s="30"/>
      <c r="G20" s="54"/>
    </row>
    <row r="21" spans="1:8" x14ac:dyDescent="0.25">
      <c r="A21" s="15"/>
      <c r="B21" s="15"/>
      <c r="C21" s="13"/>
      <c r="D21" s="13"/>
      <c r="E21" s="13"/>
      <c r="F21" s="13"/>
      <c r="G21" s="13"/>
    </row>
    <row r="22" spans="1:8" x14ac:dyDescent="0.25">
      <c r="A22" t="s">
        <v>33</v>
      </c>
    </row>
    <row r="24" spans="1:8" x14ac:dyDescent="0.25">
      <c r="A24" t="s">
        <v>34</v>
      </c>
    </row>
    <row r="27" spans="1:8" x14ac:dyDescent="0.25">
      <c r="A27" s="53" t="s">
        <v>35</v>
      </c>
      <c r="B27" s="53"/>
      <c r="C27" s="53"/>
      <c r="D27" s="53"/>
      <c r="E27" s="53"/>
      <c r="F27" s="53"/>
      <c r="G27" s="53"/>
    </row>
    <row r="28" spans="1:8" x14ac:dyDescent="0.25">
      <c r="A28" s="53" t="s">
        <v>36</v>
      </c>
      <c r="B28" s="53"/>
      <c r="C28" s="53"/>
      <c r="D28" s="53"/>
      <c r="E28" s="53"/>
      <c r="F28" s="53"/>
      <c r="G28" s="53"/>
    </row>
    <row r="29" spans="1:8" x14ac:dyDescent="0.25">
      <c r="A29" s="53" t="s">
        <v>52</v>
      </c>
      <c r="B29" s="53"/>
      <c r="C29" s="53"/>
      <c r="D29" s="53"/>
      <c r="E29" s="53"/>
      <c r="F29" s="53"/>
      <c r="G29" s="53"/>
    </row>
    <row r="31" spans="1:8" x14ac:dyDescent="0.25">
      <c r="A31" s="47" t="s">
        <v>2</v>
      </c>
      <c r="B31" s="47" t="s">
        <v>3</v>
      </c>
      <c r="C31" s="49" t="s">
        <v>4</v>
      </c>
      <c r="D31" s="50"/>
      <c r="E31" s="50"/>
      <c r="F31" s="51"/>
      <c r="G31" s="47" t="s">
        <v>5</v>
      </c>
    </row>
    <row r="32" spans="1:8" ht="45" x14ac:dyDescent="0.25">
      <c r="A32" s="48"/>
      <c r="B32" s="48"/>
      <c r="C32" s="23" t="s">
        <v>6</v>
      </c>
      <c r="D32" s="2" t="s">
        <v>7</v>
      </c>
      <c r="E32" s="31" t="s">
        <v>8</v>
      </c>
      <c r="F32" s="2" t="s">
        <v>9</v>
      </c>
      <c r="G32" s="52"/>
    </row>
    <row r="33" spans="1:7" x14ac:dyDescent="0.25">
      <c r="A33" s="4" t="s">
        <v>10</v>
      </c>
      <c r="B33" s="5" t="s">
        <v>11</v>
      </c>
      <c r="C33" s="43">
        <v>0</v>
      </c>
      <c r="D33" s="64">
        <v>0</v>
      </c>
      <c r="E33" s="43">
        <v>0</v>
      </c>
      <c r="F33" s="64">
        <v>0</v>
      </c>
      <c r="G33" s="43">
        <v>0</v>
      </c>
    </row>
    <row r="34" spans="1:7" x14ac:dyDescent="0.25">
      <c r="A34" s="9" t="s">
        <v>12</v>
      </c>
      <c r="B34" s="10" t="s">
        <v>13</v>
      </c>
      <c r="C34" s="25">
        <v>13.367631358462088</v>
      </c>
      <c r="D34" s="65">
        <v>0</v>
      </c>
      <c r="E34" s="25">
        <v>34.895832488322625</v>
      </c>
      <c r="F34" s="65">
        <v>0</v>
      </c>
      <c r="G34" s="25">
        <v>15.620935601741284</v>
      </c>
    </row>
    <row r="35" spans="1:7" x14ac:dyDescent="0.25">
      <c r="A35" s="9" t="s">
        <v>14</v>
      </c>
      <c r="B35" s="10" t="s">
        <v>15</v>
      </c>
      <c r="C35" s="25">
        <v>34.526293408217775</v>
      </c>
      <c r="D35" s="65">
        <v>0</v>
      </c>
      <c r="E35" s="44">
        <v>0</v>
      </c>
      <c r="F35" s="65">
        <v>0</v>
      </c>
      <c r="G35" s="25">
        <v>30.912510585763087</v>
      </c>
    </row>
    <row r="36" spans="1:7" x14ac:dyDescent="0.25">
      <c r="A36" s="9" t="s">
        <v>16</v>
      </c>
      <c r="B36" s="10" t="s">
        <v>17</v>
      </c>
      <c r="C36" s="25">
        <v>4.1355247643612234</v>
      </c>
      <c r="D36" s="65">
        <v>0</v>
      </c>
      <c r="E36" s="44">
        <v>0</v>
      </c>
      <c r="F36" s="65">
        <v>0</v>
      </c>
      <c r="G36" s="25">
        <v>3.7026694856730269</v>
      </c>
    </row>
    <row r="37" spans="1:7" x14ac:dyDescent="0.25">
      <c r="A37" s="9" t="s">
        <v>18</v>
      </c>
      <c r="B37" s="10" t="s">
        <v>19</v>
      </c>
      <c r="C37" s="25">
        <v>5.0473879685929095</v>
      </c>
      <c r="D37" s="65">
        <v>0</v>
      </c>
      <c r="E37" s="25">
        <v>57.319023043239127</v>
      </c>
      <c r="F37" s="65">
        <v>0</v>
      </c>
      <c r="G37" s="25">
        <v>10.518532371525426</v>
      </c>
    </row>
    <row r="38" spans="1:7" x14ac:dyDescent="0.25">
      <c r="A38" s="9" t="s">
        <v>20</v>
      </c>
      <c r="B38" s="10" t="s">
        <v>21</v>
      </c>
      <c r="C38" s="25">
        <v>2.8042417806032955</v>
      </c>
      <c r="D38" s="65">
        <v>0</v>
      </c>
      <c r="E38" s="44">
        <v>0</v>
      </c>
      <c r="F38" s="65">
        <v>0</v>
      </c>
      <c r="G38" s="25">
        <v>2.5107286410103291</v>
      </c>
    </row>
    <row r="39" spans="1:7" x14ac:dyDescent="0.25">
      <c r="A39" s="9" t="s">
        <v>22</v>
      </c>
      <c r="B39" s="10" t="s">
        <v>23</v>
      </c>
      <c r="C39" s="25">
        <v>1.6786982686972447</v>
      </c>
      <c r="D39" s="65">
        <v>0</v>
      </c>
      <c r="E39" s="44">
        <v>0</v>
      </c>
      <c r="F39" s="65">
        <v>0</v>
      </c>
      <c r="G39" s="25">
        <v>1.5029930200690029</v>
      </c>
    </row>
    <row r="40" spans="1:7" x14ac:dyDescent="0.25">
      <c r="A40" s="9" t="s">
        <v>24</v>
      </c>
      <c r="B40" s="10" t="s">
        <v>25</v>
      </c>
      <c r="C40" s="25">
        <v>8.920969908501716</v>
      </c>
      <c r="D40" s="65">
        <v>0</v>
      </c>
      <c r="E40" s="25">
        <v>7.7851444684382418</v>
      </c>
      <c r="F40" s="65">
        <v>0</v>
      </c>
      <c r="G40" s="25">
        <v>8.8020858332238454</v>
      </c>
    </row>
    <row r="41" spans="1:7" x14ac:dyDescent="0.25">
      <c r="A41" s="9" t="s">
        <v>26</v>
      </c>
      <c r="B41" s="10" t="s">
        <v>27</v>
      </c>
      <c r="C41" s="25">
        <v>25.308099180600642</v>
      </c>
      <c r="D41" s="65">
        <v>0</v>
      </c>
      <c r="E41" s="44">
        <v>0</v>
      </c>
      <c r="F41" s="65">
        <v>0</v>
      </c>
      <c r="G41" s="25">
        <v>22.659162238355172</v>
      </c>
    </row>
    <row r="42" spans="1:7" x14ac:dyDescent="0.25">
      <c r="A42" s="14" t="s">
        <v>28</v>
      </c>
      <c r="B42" s="15" t="s">
        <v>29</v>
      </c>
      <c r="C42" s="25">
        <v>4.1564875760925366</v>
      </c>
      <c r="D42" s="65">
        <v>0</v>
      </c>
      <c r="E42" s="44">
        <v>0</v>
      </c>
      <c r="F42" s="65">
        <v>0</v>
      </c>
      <c r="G42" s="25">
        <v>3.7214381710888014</v>
      </c>
    </row>
    <row r="43" spans="1:7" x14ac:dyDescent="0.25">
      <c r="A43" s="14" t="s">
        <v>30</v>
      </c>
      <c r="B43" s="26" t="s">
        <v>31</v>
      </c>
      <c r="C43" s="27">
        <v>5.4665785870574156E-2</v>
      </c>
      <c r="D43" s="66">
        <v>0</v>
      </c>
      <c r="E43" s="44">
        <v>0</v>
      </c>
      <c r="F43" s="66">
        <v>0</v>
      </c>
      <c r="G43" s="27">
        <v>4.8944051550027394E-2</v>
      </c>
    </row>
    <row r="44" spans="1:7" x14ac:dyDescent="0.25">
      <c r="A44" s="19"/>
      <c r="B44" s="20" t="s">
        <v>5</v>
      </c>
      <c r="C44" s="17">
        <f>SUM(C33:C43)</f>
        <v>99.999999999999986</v>
      </c>
      <c r="D44" s="17">
        <f t="shared" ref="D44:G44" si="2">SUM(D33:D43)</f>
        <v>0</v>
      </c>
      <c r="E44" s="21">
        <f t="shared" si="2"/>
        <v>100</v>
      </c>
      <c r="F44" s="18">
        <f t="shared" si="2"/>
        <v>0</v>
      </c>
      <c r="G44" s="17">
        <f t="shared" si="2"/>
        <v>100</v>
      </c>
    </row>
    <row r="45" spans="1:7" x14ac:dyDescent="0.25">
      <c r="B45" s="20" t="s">
        <v>38</v>
      </c>
      <c r="C45" s="21">
        <f>C17</f>
        <v>105448106310</v>
      </c>
      <c r="D45" s="21">
        <f t="shared" ref="D45:G45" si="3">D17</f>
        <v>0</v>
      </c>
      <c r="E45" s="21">
        <f t="shared" si="3"/>
        <v>12327260000</v>
      </c>
      <c r="F45" s="21">
        <f t="shared" si="3"/>
        <v>0</v>
      </c>
      <c r="G45" s="17">
        <f t="shared" si="3"/>
        <v>117775366310</v>
      </c>
    </row>
    <row r="47" spans="1:7" x14ac:dyDescent="0.25">
      <c r="A47" t="s">
        <v>33</v>
      </c>
    </row>
    <row r="49" spans="1:1" x14ac:dyDescent="0.25">
      <c r="A49" t="s">
        <v>34</v>
      </c>
    </row>
  </sheetData>
  <mergeCells count="17">
    <mergeCell ref="A29:G29"/>
    <mergeCell ref="A31:A32"/>
    <mergeCell ref="B31:B32"/>
    <mergeCell ref="C31:F31"/>
    <mergeCell ref="G31:G32"/>
    <mergeCell ref="A28:G28"/>
    <mergeCell ref="A1:G1"/>
    <mergeCell ref="A2:G2"/>
    <mergeCell ref="A4:A5"/>
    <mergeCell ref="B4:B5"/>
    <mergeCell ref="C4:F4"/>
    <mergeCell ref="G4:G5"/>
    <mergeCell ref="A19:A20"/>
    <mergeCell ref="B19:B20"/>
    <mergeCell ref="C19:F19"/>
    <mergeCell ref="G19:G20"/>
    <mergeCell ref="A27:G2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sqref="A1:G1"/>
    </sheetView>
  </sheetViews>
  <sheetFormatPr baseColWidth="10" defaultRowHeight="15" x14ac:dyDescent="0.25"/>
  <cols>
    <col min="2" max="2" width="51.42578125" customWidth="1"/>
    <col min="3" max="3" width="18.42578125" customWidth="1"/>
    <col min="4" max="4" width="15.42578125" customWidth="1"/>
    <col min="5" max="5" width="18.85546875" customWidth="1"/>
    <col min="7" max="7" width="21" customWidth="1"/>
    <col min="8" max="8" width="14.7109375" bestFit="1" customWidth="1"/>
  </cols>
  <sheetData>
    <row r="1" spans="1:7" x14ac:dyDescent="0.25">
      <c r="A1" s="46" t="s">
        <v>0</v>
      </c>
      <c r="B1" s="46"/>
      <c r="C1" s="46"/>
      <c r="D1" s="46"/>
      <c r="E1" s="46"/>
      <c r="F1" s="46"/>
      <c r="G1" s="46"/>
    </row>
    <row r="2" spans="1:7" x14ac:dyDescent="0.25">
      <c r="A2" s="46" t="s">
        <v>53</v>
      </c>
      <c r="B2" s="46"/>
      <c r="C2" s="46"/>
      <c r="D2" s="46"/>
      <c r="E2" s="46"/>
      <c r="F2" s="46"/>
      <c r="G2" s="46"/>
    </row>
    <row r="4" spans="1:7" x14ac:dyDescent="0.25">
      <c r="A4" s="47" t="s">
        <v>2</v>
      </c>
      <c r="B4" s="47" t="s">
        <v>3</v>
      </c>
      <c r="C4" s="49" t="s">
        <v>4</v>
      </c>
      <c r="D4" s="50"/>
      <c r="E4" s="50"/>
      <c r="F4" s="51"/>
      <c r="G4" s="47" t="s">
        <v>5</v>
      </c>
    </row>
    <row r="5" spans="1:7" ht="45" x14ac:dyDescent="0.25">
      <c r="A5" s="48"/>
      <c r="B5" s="48"/>
      <c r="C5" s="1" t="s">
        <v>6</v>
      </c>
      <c r="D5" s="2" t="s">
        <v>7</v>
      </c>
      <c r="E5" s="3" t="s">
        <v>8</v>
      </c>
      <c r="F5" s="2" t="s">
        <v>9</v>
      </c>
      <c r="G5" s="52"/>
    </row>
    <row r="6" spans="1:7" x14ac:dyDescent="0.25">
      <c r="A6" s="4" t="s">
        <v>10</v>
      </c>
      <c r="B6" s="5" t="s">
        <v>11</v>
      </c>
      <c r="C6" s="6">
        <v>0</v>
      </c>
      <c r="D6" s="6">
        <v>0</v>
      </c>
      <c r="E6" s="6">
        <v>0</v>
      </c>
      <c r="F6" s="6">
        <v>0</v>
      </c>
      <c r="G6" s="6">
        <f>SUM(C6:F6)</f>
        <v>0</v>
      </c>
    </row>
    <row r="7" spans="1:7" x14ac:dyDescent="0.25">
      <c r="A7" s="9" t="s">
        <v>12</v>
      </c>
      <c r="B7" s="10" t="s">
        <v>13</v>
      </c>
      <c r="C7" s="11">
        <v>13543292162</v>
      </c>
      <c r="D7" s="11">
        <v>0</v>
      </c>
      <c r="E7" s="11">
        <v>1160100000</v>
      </c>
      <c r="F7" s="11">
        <v>0</v>
      </c>
      <c r="G7" s="11">
        <f t="shared" ref="G7:G16" si="0">SUM(C7:F7)</f>
        <v>14703392162</v>
      </c>
    </row>
    <row r="8" spans="1:7" x14ac:dyDescent="0.25">
      <c r="A8" s="9" t="s">
        <v>14</v>
      </c>
      <c r="B8" s="10" t="s">
        <v>15</v>
      </c>
      <c r="C8" s="11">
        <v>53219131338</v>
      </c>
      <c r="D8" s="11">
        <v>0</v>
      </c>
      <c r="E8" s="11">
        <v>0</v>
      </c>
      <c r="F8" s="11">
        <v>0</v>
      </c>
      <c r="G8" s="11">
        <f t="shared" si="0"/>
        <v>53219131338</v>
      </c>
    </row>
    <row r="9" spans="1:7" x14ac:dyDescent="0.25">
      <c r="A9" s="9" t="s">
        <v>16</v>
      </c>
      <c r="B9" s="10" t="s">
        <v>17</v>
      </c>
      <c r="C9" s="11">
        <v>5204241658</v>
      </c>
      <c r="D9" s="11">
        <v>0</v>
      </c>
      <c r="E9" s="11">
        <v>0</v>
      </c>
      <c r="F9" s="11">
        <v>0</v>
      </c>
      <c r="G9" s="11">
        <f t="shared" si="0"/>
        <v>5204241658</v>
      </c>
    </row>
    <row r="10" spans="1:7" x14ac:dyDescent="0.25">
      <c r="A10" s="9" t="s">
        <v>18</v>
      </c>
      <c r="B10" s="10" t="s">
        <v>19</v>
      </c>
      <c r="C10" s="11">
        <v>6134389040</v>
      </c>
      <c r="D10" s="11">
        <v>0</v>
      </c>
      <c r="E10" s="11">
        <v>6099845000</v>
      </c>
      <c r="F10" s="11">
        <v>0</v>
      </c>
      <c r="G10" s="11">
        <f t="shared" si="0"/>
        <v>12234234040</v>
      </c>
    </row>
    <row r="11" spans="1:7" x14ac:dyDescent="0.25">
      <c r="A11" s="9" t="s">
        <v>20</v>
      </c>
      <c r="B11" s="10" t="s">
        <v>21</v>
      </c>
      <c r="C11" s="11">
        <v>1054720072</v>
      </c>
      <c r="D11" s="11">
        <v>0</v>
      </c>
      <c r="E11" s="11">
        <v>0</v>
      </c>
      <c r="F11" s="11">
        <v>0</v>
      </c>
      <c r="G11" s="11">
        <f t="shared" si="0"/>
        <v>1054720072</v>
      </c>
    </row>
    <row r="12" spans="1:7" x14ac:dyDescent="0.25">
      <c r="A12" s="9" t="s">
        <v>22</v>
      </c>
      <c r="B12" s="10" t="s">
        <v>23</v>
      </c>
      <c r="C12" s="11">
        <v>3162454051</v>
      </c>
      <c r="D12" s="11">
        <v>0</v>
      </c>
      <c r="E12" s="11">
        <v>0</v>
      </c>
      <c r="F12" s="11">
        <v>0</v>
      </c>
      <c r="G12" s="11">
        <f t="shared" si="0"/>
        <v>3162454051</v>
      </c>
    </row>
    <row r="13" spans="1:7" x14ac:dyDescent="0.25">
      <c r="A13" s="9" t="s">
        <v>24</v>
      </c>
      <c r="B13" s="10" t="s">
        <v>25</v>
      </c>
      <c r="C13" s="11">
        <v>8207782908</v>
      </c>
      <c r="D13" s="11">
        <v>0</v>
      </c>
      <c r="E13" s="11">
        <v>1114705000</v>
      </c>
      <c r="F13" s="11">
        <v>0</v>
      </c>
      <c r="G13" s="11">
        <f t="shared" si="0"/>
        <v>9322487908</v>
      </c>
    </row>
    <row r="14" spans="1:7" x14ac:dyDescent="0.25">
      <c r="A14" s="9" t="s">
        <v>26</v>
      </c>
      <c r="B14" s="10" t="s">
        <v>27</v>
      </c>
      <c r="C14" s="11">
        <v>16253199793</v>
      </c>
      <c r="D14" s="11">
        <v>0</v>
      </c>
      <c r="E14" s="11">
        <v>0</v>
      </c>
      <c r="F14" s="11">
        <v>0</v>
      </c>
      <c r="G14" s="11">
        <f t="shared" si="0"/>
        <v>16253199793</v>
      </c>
    </row>
    <row r="15" spans="1:7" x14ac:dyDescent="0.25">
      <c r="A15" s="14" t="s">
        <v>28</v>
      </c>
      <c r="B15" s="15" t="s">
        <v>29</v>
      </c>
      <c r="C15" s="11">
        <v>5627090300</v>
      </c>
      <c r="D15" s="11">
        <v>0</v>
      </c>
      <c r="E15" s="11">
        <v>0</v>
      </c>
      <c r="F15" s="11">
        <v>0</v>
      </c>
      <c r="G15" s="11">
        <f t="shared" si="0"/>
        <v>5627090300</v>
      </c>
    </row>
    <row r="16" spans="1:7" x14ac:dyDescent="0.25">
      <c r="A16" s="14" t="s">
        <v>30</v>
      </c>
      <c r="B16" s="26" t="s">
        <v>31</v>
      </c>
      <c r="C16" s="17">
        <v>28895436</v>
      </c>
      <c r="D16" s="17">
        <v>0</v>
      </c>
      <c r="E16" s="17">
        <v>0</v>
      </c>
      <c r="F16" s="17">
        <v>0</v>
      </c>
      <c r="G16" s="17">
        <f t="shared" si="0"/>
        <v>28895436</v>
      </c>
    </row>
    <row r="17" spans="1:8" x14ac:dyDescent="0.25">
      <c r="A17" s="19"/>
      <c r="B17" s="20" t="s">
        <v>5</v>
      </c>
      <c r="C17" s="21">
        <f>SUM(C6:C16)</f>
        <v>112435196758</v>
      </c>
      <c r="D17" s="21">
        <f t="shared" ref="D17:G17" si="1">SUM(D6:D16)</f>
        <v>0</v>
      </c>
      <c r="E17" s="21">
        <f t="shared" si="1"/>
        <v>8374650000</v>
      </c>
      <c r="F17" s="21">
        <f t="shared" si="1"/>
        <v>0</v>
      </c>
      <c r="G17" s="17">
        <f t="shared" si="1"/>
        <v>120809846758</v>
      </c>
      <c r="H17" s="29"/>
    </row>
    <row r="18" spans="1:8" x14ac:dyDescent="0.25">
      <c r="B18" s="20" t="s">
        <v>32</v>
      </c>
      <c r="C18" s="21">
        <f>Agosto!C17</f>
        <v>105448106310</v>
      </c>
      <c r="D18" s="21">
        <f>Agosto!D17</f>
        <v>0</v>
      </c>
      <c r="E18" s="21">
        <f>Agosto!E17</f>
        <v>12327260000</v>
      </c>
      <c r="F18" s="21">
        <f>Agosto!F17</f>
        <v>0</v>
      </c>
      <c r="G18" s="17">
        <f>Agosto!G17</f>
        <v>117775366310</v>
      </c>
    </row>
    <row r="19" spans="1:8" x14ac:dyDescent="0.25">
      <c r="A19" s="54"/>
      <c r="B19" s="54"/>
      <c r="C19" s="55"/>
      <c r="D19" s="55"/>
      <c r="E19" s="55"/>
      <c r="F19" s="55"/>
      <c r="G19" s="54"/>
    </row>
    <row r="20" spans="1:8" x14ac:dyDescent="0.25">
      <c r="A20" s="54"/>
      <c r="B20" s="54"/>
      <c r="C20" s="30"/>
      <c r="D20" s="30"/>
      <c r="E20" s="30"/>
      <c r="F20" s="30"/>
      <c r="G20" s="54"/>
    </row>
    <row r="21" spans="1:8" x14ac:dyDescent="0.25">
      <c r="A21" s="15"/>
      <c r="B21" s="15"/>
      <c r="C21" s="13"/>
      <c r="D21" s="13"/>
      <c r="E21" s="13"/>
      <c r="F21" s="13"/>
      <c r="G21" s="13"/>
    </row>
    <row r="22" spans="1:8" x14ac:dyDescent="0.25">
      <c r="A22" t="s">
        <v>33</v>
      </c>
    </row>
    <row r="24" spans="1:8" x14ac:dyDescent="0.25">
      <c r="A24" t="s">
        <v>34</v>
      </c>
    </row>
    <row r="27" spans="1:8" x14ac:dyDescent="0.25">
      <c r="A27" s="53" t="s">
        <v>35</v>
      </c>
      <c r="B27" s="53"/>
      <c r="C27" s="53"/>
      <c r="D27" s="53"/>
      <c r="E27" s="53"/>
      <c r="F27" s="53"/>
      <c r="G27" s="53"/>
    </row>
    <row r="28" spans="1:8" x14ac:dyDescent="0.25">
      <c r="A28" s="53" t="s">
        <v>36</v>
      </c>
      <c r="B28" s="53"/>
      <c r="C28" s="53"/>
      <c r="D28" s="53"/>
      <c r="E28" s="53"/>
      <c r="F28" s="53"/>
      <c r="G28" s="53"/>
    </row>
    <row r="29" spans="1:8" x14ac:dyDescent="0.25">
      <c r="A29" s="53" t="s">
        <v>54</v>
      </c>
      <c r="B29" s="53"/>
      <c r="C29" s="53"/>
      <c r="D29" s="53"/>
      <c r="E29" s="53"/>
      <c r="F29" s="53"/>
      <c r="G29" s="53"/>
    </row>
    <row r="31" spans="1:8" x14ac:dyDescent="0.25">
      <c r="A31" s="47" t="s">
        <v>2</v>
      </c>
      <c r="B31" s="47" t="s">
        <v>3</v>
      </c>
      <c r="C31" s="49" t="s">
        <v>4</v>
      </c>
      <c r="D31" s="50"/>
      <c r="E31" s="50"/>
      <c r="F31" s="51"/>
      <c r="G31" s="47" t="s">
        <v>5</v>
      </c>
    </row>
    <row r="32" spans="1:8" ht="45" x14ac:dyDescent="0.25">
      <c r="A32" s="48"/>
      <c r="B32" s="48"/>
      <c r="C32" s="23" t="s">
        <v>6</v>
      </c>
      <c r="D32" s="2" t="s">
        <v>7</v>
      </c>
      <c r="E32" s="31" t="s">
        <v>8</v>
      </c>
      <c r="F32" s="2" t="s">
        <v>9</v>
      </c>
      <c r="G32" s="52"/>
    </row>
    <row r="33" spans="1:7" x14ac:dyDescent="0.25">
      <c r="A33" s="4" t="s">
        <v>10</v>
      </c>
      <c r="B33" s="5" t="s">
        <v>11</v>
      </c>
      <c r="C33" s="43">
        <v>0</v>
      </c>
      <c r="D33" s="64">
        <v>0</v>
      </c>
      <c r="E33" s="43">
        <v>0</v>
      </c>
      <c r="F33" s="64">
        <v>0</v>
      </c>
      <c r="G33" s="43">
        <v>0</v>
      </c>
    </row>
    <row r="34" spans="1:7" x14ac:dyDescent="0.25">
      <c r="A34" s="9" t="s">
        <v>12</v>
      </c>
      <c r="B34" s="10" t="s">
        <v>13</v>
      </c>
      <c r="C34" s="25">
        <v>12.045420431068322</v>
      </c>
      <c r="D34" s="65">
        <v>0</v>
      </c>
      <c r="E34" s="25">
        <v>13.852519209758018</v>
      </c>
      <c r="F34" s="65">
        <v>0</v>
      </c>
      <c r="G34" s="25">
        <v>12.170690185091511</v>
      </c>
    </row>
    <row r="35" spans="1:7" x14ac:dyDescent="0.25">
      <c r="A35" s="9" t="s">
        <v>14</v>
      </c>
      <c r="B35" s="10" t="s">
        <v>15</v>
      </c>
      <c r="C35" s="25">
        <v>47.33315978674031</v>
      </c>
      <c r="D35" s="65">
        <v>0</v>
      </c>
      <c r="E35" s="44">
        <v>0</v>
      </c>
      <c r="F35" s="65">
        <v>0</v>
      </c>
      <c r="G35" s="25">
        <v>44.051981495023163</v>
      </c>
    </row>
    <row r="36" spans="1:7" x14ac:dyDescent="0.25">
      <c r="A36" s="9" t="s">
        <v>16</v>
      </c>
      <c r="B36" s="10" t="s">
        <v>17</v>
      </c>
      <c r="C36" s="25">
        <v>4.6286588257601879</v>
      </c>
      <c r="D36" s="65">
        <v>0</v>
      </c>
      <c r="E36" s="44">
        <v>0</v>
      </c>
      <c r="F36" s="65">
        <v>0</v>
      </c>
      <c r="G36" s="25">
        <v>4.3077959269535917</v>
      </c>
    </row>
    <row r="37" spans="1:7" x14ac:dyDescent="0.25">
      <c r="A37" s="9" t="s">
        <v>18</v>
      </c>
      <c r="B37" s="10" t="s">
        <v>19</v>
      </c>
      <c r="C37" s="25">
        <v>5.4559330324323243</v>
      </c>
      <c r="D37" s="65">
        <v>0</v>
      </c>
      <c r="E37" s="25">
        <v>72.837014084170676</v>
      </c>
      <c r="F37" s="65">
        <v>0</v>
      </c>
      <c r="G37" s="25">
        <v>10.126851716406016</v>
      </c>
    </row>
    <row r="38" spans="1:7" x14ac:dyDescent="0.25">
      <c r="A38" s="9" t="s">
        <v>20</v>
      </c>
      <c r="B38" s="10" t="s">
        <v>21</v>
      </c>
      <c r="C38" s="25">
        <v>0.93806930784327935</v>
      </c>
      <c r="D38" s="65">
        <v>0</v>
      </c>
      <c r="E38" s="44">
        <v>0</v>
      </c>
      <c r="F38" s="65">
        <v>0</v>
      </c>
      <c r="G38" s="25">
        <v>0.8730414782437067</v>
      </c>
    </row>
    <row r="39" spans="1:7" x14ac:dyDescent="0.25">
      <c r="A39" s="9" t="s">
        <v>22</v>
      </c>
      <c r="B39" s="10" t="s">
        <v>23</v>
      </c>
      <c r="C39" s="25">
        <v>2.8126904583150334</v>
      </c>
      <c r="D39" s="65">
        <v>0</v>
      </c>
      <c r="E39" s="44">
        <v>0</v>
      </c>
      <c r="F39" s="65">
        <v>0</v>
      </c>
      <c r="G39" s="25">
        <v>2.6177121616045613</v>
      </c>
    </row>
    <row r="40" spans="1:7" x14ac:dyDescent="0.25">
      <c r="A40" s="9" t="s">
        <v>24</v>
      </c>
      <c r="B40" s="10" t="s">
        <v>25</v>
      </c>
      <c r="C40" s="25">
        <v>7.3000120466423253</v>
      </c>
      <c r="D40" s="65">
        <v>0</v>
      </c>
      <c r="E40" s="25">
        <v>13.310466706071297</v>
      </c>
      <c r="F40" s="65">
        <v>0</v>
      </c>
      <c r="G40" s="25">
        <v>7.7166623070670086</v>
      </c>
    </row>
    <row r="41" spans="1:7" x14ac:dyDescent="0.25">
      <c r="A41" s="9" t="s">
        <v>26</v>
      </c>
      <c r="B41" s="10" t="s">
        <v>27</v>
      </c>
      <c r="C41" s="25">
        <v>14.45561555602788</v>
      </c>
      <c r="D41" s="65">
        <v>0</v>
      </c>
      <c r="E41" s="44">
        <v>0</v>
      </c>
      <c r="F41" s="65">
        <v>0</v>
      </c>
      <c r="G41" s="25">
        <v>13.45353895329208</v>
      </c>
    </row>
    <row r="42" spans="1:7" x14ac:dyDescent="0.25">
      <c r="A42" s="14" t="s">
        <v>28</v>
      </c>
      <c r="B42" s="15" t="s">
        <v>29</v>
      </c>
      <c r="C42" s="25">
        <v>5.0047409194395538</v>
      </c>
      <c r="D42" s="65">
        <v>0</v>
      </c>
      <c r="E42" s="44">
        <v>0</v>
      </c>
      <c r="F42" s="65">
        <v>0</v>
      </c>
      <c r="G42" s="25">
        <v>4.6578076630391676</v>
      </c>
    </row>
    <row r="43" spans="1:7" x14ac:dyDescent="0.25">
      <c r="A43" s="14" t="s">
        <v>30</v>
      </c>
      <c r="B43" s="26" t="s">
        <v>31</v>
      </c>
      <c r="C43" s="27">
        <v>2.5699635730787325E-2</v>
      </c>
      <c r="D43" s="66">
        <v>0</v>
      </c>
      <c r="E43" s="44">
        <v>0</v>
      </c>
      <c r="F43" s="66">
        <v>0</v>
      </c>
      <c r="G43" s="27">
        <v>2.3918113279194728E-2</v>
      </c>
    </row>
    <row r="44" spans="1:7" x14ac:dyDescent="0.25">
      <c r="A44" s="19"/>
      <c r="B44" s="20" t="s">
        <v>5</v>
      </c>
      <c r="C44" s="17">
        <f>SUM(C33:C43)</f>
        <v>100</v>
      </c>
      <c r="D44" s="17">
        <f t="shared" ref="D44:G44" si="2">SUM(D33:D43)</f>
        <v>0</v>
      </c>
      <c r="E44" s="21">
        <f t="shared" si="2"/>
        <v>99.999999999999986</v>
      </c>
      <c r="F44" s="18">
        <f t="shared" si="2"/>
        <v>0</v>
      </c>
      <c r="G44" s="17">
        <f t="shared" si="2"/>
        <v>99.999999999999986</v>
      </c>
    </row>
    <row r="45" spans="1:7" x14ac:dyDescent="0.25">
      <c r="B45" s="20" t="s">
        <v>38</v>
      </c>
      <c r="C45" s="21">
        <f>C17</f>
        <v>112435196758</v>
      </c>
      <c r="D45" s="21">
        <f t="shared" ref="D45:G45" si="3">D17</f>
        <v>0</v>
      </c>
      <c r="E45" s="21">
        <f t="shared" si="3"/>
        <v>8374650000</v>
      </c>
      <c r="F45" s="21">
        <f t="shared" si="3"/>
        <v>0</v>
      </c>
      <c r="G45" s="17">
        <f t="shared" si="3"/>
        <v>120809846758</v>
      </c>
    </row>
    <row r="47" spans="1:7" x14ac:dyDescent="0.25">
      <c r="A47" t="s">
        <v>33</v>
      </c>
    </row>
    <row r="49" spans="1:1" x14ac:dyDescent="0.25">
      <c r="A49" t="s">
        <v>34</v>
      </c>
    </row>
  </sheetData>
  <mergeCells count="17">
    <mergeCell ref="A29:G29"/>
    <mergeCell ref="A31:A32"/>
    <mergeCell ref="B31:B32"/>
    <mergeCell ref="C31:F31"/>
    <mergeCell ref="G31:G32"/>
    <mergeCell ref="A28:G28"/>
    <mergeCell ref="A1:G1"/>
    <mergeCell ref="A2:G2"/>
    <mergeCell ref="A4:A5"/>
    <mergeCell ref="B4:B5"/>
    <mergeCell ref="C4:F4"/>
    <mergeCell ref="G4:G5"/>
    <mergeCell ref="A19:A20"/>
    <mergeCell ref="B19:B20"/>
    <mergeCell ref="C19:F19"/>
    <mergeCell ref="G19:G20"/>
    <mergeCell ref="A27:G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Resumen ANUAL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Toloza Sergio Gustavo</dc:creator>
  <cp:lastModifiedBy>Herrera Toloza Sergio Gustavo</cp:lastModifiedBy>
  <dcterms:created xsi:type="dcterms:W3CDTF">2015-01-15T15:09:12Z</dcterms:created>
  <dcterms:modified xsi:type="dcterms:W3CDTF">2015-01-15T15:45:00Z</dcterms:modified>
</cp:coreProperties>
</file>