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1880" windowHeight="9960" activeTab="3"/>
  </bookViews>
  <sheets>
    <sheet name="Marzo 2013" sheetId="1" r:id="rId1"/>
    <sheet name="Junio 2013" sheetId="2" r:id="rId2"/>
    <sheet name="Septiembre 2013" sheetId="3" r:id="rId3"/>
    <sheet name="Diciembre 2013" sheetId="4" r:id="rId4"/>
  </sheets>
  <calcPr calcId="145621"/>
</workbook>
</file>

<file path=xl/calcChain.xml><?xml version="1.0" encoding="utf-8"?>
<calcChain xmlns="http://schemas.openxmlformats.org/spreadsheetml/2006/main">
  <c r="C31" i="2" l="1"/>
  <c r="C26" i="2"/>
  <c r="B26" i="2"/>
  <c r="B19" i="2"/>
  <c r="C31" i="4"/>
  <c r="B31" i="4"/>
  <c r="D27" i="4"/>
  <c r="C26" i="4"/>
  <c r="B26" i="4"/>
  <c r="D22" i="4"/>
  <c r="D20" i="4"/>
  <c r="D17" i="4"/>
  <c r="C19" i="4"/>
  <c r="B19" i="4"/>
  <c r="C14" i="4"/>
  <c r="C34" i="4"/>
  <c r="D12" i="4"/>
  <c r="C31" i="3"/>
  <c r="B31" i="3"/>
  <c r="D27" i="3"/>
  <c r="D24" i="3"/>
  <c r="C26" i="3"/>
  <c r="B26" i="3"/>
  <c r="D26" i="3" s="1"/>
  <c r="D22" i="3"/>
  <c r="D20" i="3"/>
  <c r="D17" i="3"/>
  <c r="C19" i="3"/>
  <c r="B19" i="3"/>
  <c r="C14" i="3"/>
  <c r="C34" i="3"/>
  <c r="D12" i="3"/>
  <c r="B31" i="2"/>
  <c r="D27" i="2"/>
  <c r="D20" i="2"/>
  <c r="C19" i="2"/>
  <c r="C14" i="2"/>
  <c r="C34" i="2"/>
  <c r="D12" i="2"/>
  <c r="D20" i="1"/>
  <c r="B34" i="1"/>
  <c r="C34" i="1" l="1"/>
  <c r="D24" i="4"/>
  <c r="D34" i="3"/>
  <c r="D26" i="4"/>
  <c r="D19" i="2"/>
  <c r="D22" i="2"/>
  <c r="D34" i="4"/>
  <c r="D19" i="4"/>
  <c r="D31" i="4"/>
  <c r="B14" i="4"/>
  <c r="D14" i="4" s="1"/>
  <c r="B34" i="4"/>
  <c r="D29" i="4"/>
  <c r="D19" i="3"/>
  <c r="D31" i="3"/>
  <c r="B14" i="3"/>
  <c r="D14" i="3" s="1"/>
  <c r="B34" i="3"/>
  <c r="D29" i="3"/>
  <c r="D26" i="2"/>
  <c r="D31" i="2"/>
  <c r="B14" i="2"/>
  <c r="D14" i="2" s="1"/>
  <c r="D17" i="2"/>
  <c r="D34" i="2" s="1"/>
  <c r="D24" i="2"/>
  <c r="B34" i="2"/>
  <c r="D29" i="2"/>
  <c r="C31" i="1" l="1"/>
  <c r="B31" i="1"/>
  <c r="D31" i="1" s="1"/>
  <c r="D29" i="1"/>
  <c r="D27" i="1"/>
  <c r="C26" i="1"/>
  <c r="B26" i="1"/>
  <c r="D24" i="1"/>
  <c r="D22" i="1"/>
  <c r="C19" i="1"/>
  <c r="B19" i="1"/>
  <c r="D19" i="1" s="1"/>
  <c r="D17" i="1"/>
  <c r="C14" i="1"/>
  <c r="B14" i="1"/>
  <c r="D12" i="1"/>
  <c r="D34" i="1" l="1"/>
  <c r="D14" i="1"/>
  <c r="D26" i="1"/>
</calcChain>
</file>

<file path=xl/sharedStrings.xml><?xml version="1.0" encoding="utf-8"?>
<sst xmlns="http://schemas.openxmlformats.org/spreadsheetml/2006/main" count="84" uniqueCount="19">
  <si>
    <t>CESIONES POR REASEGUROS</t>
  </si>
  <si>
    <t>SEGUROS GENERALES</t>
  </si>
  <si>
    <t>CESIONES a:</t>
  </si>
  <si>
    <t>Prima Cedida = FECU</t>
  </si>
  <si>
    <t>Costo de Reaseguro No Proporcional</t>
  </si>
  <si>
    <t>Total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</si>
  <si>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</si>
  <si>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</si>
  <si>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</si>
  <si>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</si>
  <si>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</si>
  <si>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</si>
  <si>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</si>
  <si>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</si>
  <si>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</si>
  <si>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(en miles de pesos Marzo de 2013)</t>
  </si>
  <si>
    <t>(en miles de pesos Junio de 2013)</t>
  </si>
  <si>
    <t>(en miles de pesos Septiembre de 2013)</t>
  </si>
  <si>
    <t>(en miles de pesos Diciembre de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</si>
</sst>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workbookViewId="0">
      <selection activeCell="A9" sqref="A9"/>
    </sheetView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15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114992078</v>
      </c>
      <c r="C12" s="7">
        <v>8460313</v>
      </c>
      <c r="D12" s="7">
        <f>SUM(B12:C12)</f>
        <v>123452391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114992078</v>
      </c>
      <c r="C14" s="7">
        <f>C12</f>
        <v>8460313</v>
      </c>
      <c r="D14" s="7">
        <f t="shared" ref="D14:D27" si="0">SUM(B14:C14)</f>
        <v>123452391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3361471</v>
      </c>
      <c r="C17" s="7">
        <v>0</v>
      </c>
      <c r="D17" s="7">
        <f>SUM(B17:C17)</f>
        <v>3361471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3361471</v>
      </c>
      <c r="C19" s="7">
        <f>C17</f>
        <v>0</v>
      </c>
      <c r="D19" s="7">
        <f>SUM(B19:C19)</f>
        <v>3361471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66692272</v>
      </c>
      <c r="C22" s="7">
        <v>9973833</v>
      </c>
      <c r="D22" s="7">
        <f>SUM(B22:C22)</f>
        <v>76666105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66692272</v>
      </c>
      <c r="C29" s="7">
        <v>9973833</v>
      </c>
      <c r="D29" s="7">
        <f>SUM(B29:C29)</f>
        <v>76666105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66692272</v>
      </c>
      <c r="C31" s="7">
        <f>C29</f>
        <v>9973833</v>
      </c>
      <c r="D31" s="7">
        <f>SUM(B31:C31)</f>
        <v>76666105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185045821</v>
      </c>
      <c r="C34" s="7">
        <f>C12+C17+C22</f>
        <v>18434146</v>
      </c>
      <c r="D34" s="7">
        <f>D12+D17+D22</f>
        <v>203479967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workbookViewId="0">
      <selection activeCell="F18" sqref="F18"/>
    </sheetView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16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251375789</v>
      </c>
      <c r="C12" s="7">
        <v>15934087</v>
      </c>
      <c r="D12" s="7">
        <f>SUM(B12:C12)</f>
        <v>267309876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251375789</v>
      </c>
      <c r="C14" s="7">
        <f>C12</f>
        <v>15934087</v>
      </c>
      <c r="D14" s="7">
        <f t="shared" ref="D14:D27" si="0">SUM(B14:C14)</f>
        <v>267309876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7235380</v>
      </c>
      <c r="C17" s="7">
        <v>747371</v>
      </c>
      <c r="D17" s="7">
        <f>SUM(B17:C17)</f>
        <v>7982751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7235380</v>
      </c>
      <c r="C19" s="7">
        <f>C17</f>
        <v>747371</v>
      </c>
      <c r="D19" s="7">
        <f>SUM(B19:C19)</f>
        <v>7982751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117145910</v>
      </c>
      <c r="C22" s="7">
        <v>23060601</v>
      </c>
      <c r="D22" s="7">
        <f>SUM(B22:C22)</f>
        <v>140206511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117145910</v>
      </c>
      <c r="C29" s="7">
        <v>23060601</v>
      </c>
      <c r="D29" s="7">
        <f>SUM(B29:C29)</f>
        <v>140206511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117145910</v>
      </c>
      <c r="C31" s="7">
        <f>C29</f>
        <v>23060601</v>
      </c>
      <c r="D31" s="7">
        <f>SUM(B31:C31)</f>
        <v>140206511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375757079</v>
      </c>
      <c r="C34" s="7">
        <f>C12+C17+C22</f>
        <v>39742059</v>
      </c>
      <c r="D34" s="7">
        <f>D12+D17+D22</f>
        <v>415499138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workbookViewId="0">
      <selection activeCell="A17" sqref="A17:XFD17"/>
    </sheetView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17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390216964</v>
      </c>
      <c r="C12" s="7">
        <v>24559790</v>
      </c>
      <c r="D12" s="7">
        <f>SUM(B12:C12)</f>
        <v>414776754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390216964</v>
      </c>
      <c r="C14" s="7">
        <f>C12</f>
        <v>24559790</v>
      </c>
      <c r="D14" s="7">
        <f t="shared" ref="D14:D27" si="0">SUM(B14:C14)</f>
        <v>414776754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14074016</v>
      </c>
      <c r="C17" s="7">
        <v>650100</v>
      </c>
      <c r="D17" s="7">
        <f>SUM(B17:C17)</f>
        <v>14724116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14074016</v>
      </c>
      <c r="C19" s="7">
        <f>C17</f>
        <v>650100</v>
      </c>
      <c r="D19" s="7">
        <f>SUM(B19:C19)</f>
        <v>14724116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173269749</v>
      </c>
      <c r="C22" s="7">
        <v>35244157</v>
      </c>
      <c r="D22" s="7">
        <f>SUM(B22:C22)</f>
        <v>208513906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173269749</v>
      </c>
      <c r="C29" s="7">
        <v>35244157</v>
      </c>
      <c r="D29" s="7">
        <f>SUM(B29:C29)</f>
        <v>208513906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173269749</v>
      </c>
      <c r="C31" s="7">
        <f>C29</f>
        <v>35244157</v>
      </c>
      <c r="D31" s="7">
        <f>SUM(B31:C31)</f>
        <v>208513906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577560729</v>
      </c>
      <c r="C34" s="7">
        <f>C12+C17+C22</f>
        <v>60454047</v>
      </c>
      <c r="D34" s="7">
        <f>D12+D17+D22</f>
        <v>638014776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A28" sqref="A28"/>
    </sheetView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3" spans="1:5" ht="15" x14ac:dyDescent="0.25">
      <c r="A3" s="2"/>
      <c r="B3" s="3" t="s">
        <v>0</v>
      </c>
      <c r="C3" s="2"/>
    </row>
    <row r="4" spans="1:5" ht="15" x14ac:dyDescent="0.25">
      <c r="A4" s="2"/>
      <c r="B4" s="2" t="s">
        <v>18</v>
      </c>
      <c r="C4" s="2"/>
    </row>
    <row r="6" spans="1:5" ht="15" x14ac:dyDescent="0.25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ht="12" customHeight="1" x14ac:dyDescent="0.25">
      <c r="C10" s="11"/>
      <c r="D10" s="11"/>
    </row>
    <row r="11" spans="1:5" ht="12" customHeight="1" x14ac:dyDescent="0.25">
      <c r="B11" s="8"/>
      <c r="C11" s="10"/>
      <c r="D11" s="10"/>
      <c r="E11" s="8"/>
    </row>
    <row r="12" spans="1:5" ht="12" customHeight="1" x14ac:dyDescent="0.25">
      <c r="A12" s="6" t="s">
        <v>6</v>
      </c>
      <c r="B12" s="7">
        <v>557005366</v>
      </c>
      <c r="C12" s="7">
        <v>39262277</v>
      </c>
      <c r="D12" s="7">
        <f>SUM(B12:C12)</f>
        <v>596267643</v>
      </c>
      <c r="E12" s="8"/>
    </row>
    <row r="13" spans="1:5" ht="12" customHeight="1" x14ac:dyDescent="0.25">
      <c r="B13" s="8"/>
      <c r="C13" s="9"/>
      <c r="D13" s="9"/>
      <c r="E13" s="8"/>
    </row>
    <row r="14" spans="1:5" ht="12" customHeight="1" x14ac:dyDescent="0.25">
      <c r="A14" s="6" t="s">
        <v>7</v>
      </c>
      <c r="B14" s="7">
        <f>B12</f>
        <v>557005366</v>
      </c>
      <c r="C14" s="7">
        <f>C12</f>
        <v>39262277</v>
      </c>
      <c r="D14" s="7">
        <f t="shared" ref="D14:D27" si="0">SUM(B14:C14)</f>
        <v>596267643</v>
      </c>
      <c r="E14" s="8"/>
    </row>
    <row r="15" spans="1:5" ht="12" customHeight="1" x14ac:dyDescent="0.25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ht="12" customHeight="1" x14ac:dyDescent="0.25">
      <c r="B16" s="8"/>
      <c r="C16" s="9"/>
      <c r="D16" s="9"/>
      <c r="E16" s="8"/>
    </row>
    <row r="17" spans="1:5" ht="12" customHeight="1" x14ac:dyDescent="0.25">
      <c r="A17" s="6" t="s">
        <v>9</v>
      </c>
      <c r="B17" s="7">
        <v>3112155</v>
      </c>
      <c r="C17" s="7">
        <v>1292639</v>
      </c>
      <c r="D17" s="7">
        <f>SUM(B17:C17)</f>
        <v>4404794</v>
      </c>
      <c r="E17" s="8"/>
    </row>
    <row r="18" spans="1:5" ht="12" customHeight="1" x14ac:dyDescent="0.25">
      <c r="B18" s="8"/>
      <c r="C18" s="9"/>
      <c r="D18" s="9"/>
      <c r="E18" s="8"/>
    </row>
    <row r="19" spans="1:5" ht="12" customHeight="1" x14ac:dyDescent="0.25">
      <c r="A19" s="6" t="s">
        <v>10</v>
      </c>
      <c r="B19" s="7">
        <f>B17</f>
        <v>3112155</v>
      </c>
      <c r="C19" s="7">
        <f>C17</f>
        <v>1292639</v>
      </c>
      <c r="D19" s="7">
        <f>SUM(B19:C19)</f>
        <v>4404794</v>
      </c>
      <c r="E19" s="8"/>
    </row>
    <row r="20" spans="1:5" ht="12" customHeight="1" x14ac:dyDescent="0.25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ht="12" customHeight="1" x14ac:dyDescent="0.25">
      <c r="B21" s="8"/>
      <c r="C21" s="9"/>
      <c r="D21" s="9"/>
      <c r="E21" s="8"/>
    </row>
    <row r="22" spans="1:5" ht="12" customHeight="1" x14ac:dyDescent="0.25">
      <c r="A22" s="6" t="s">
        <v>11</v>
      </c>
      <c r="B22" s="7">
        <v>267080646</v>
      </c>
      <c r="C22" s="7">
        <v>43707897</v>
      </c>
      <c r="D22" s="7">
        <f>SUM(B22:C22)</f>
        <v>310788543</v>
      </c>
      <c r="E22" s="8"/>
    </row>
    <row r="23" spans="1:5" ht="12" customHeight="1" x14ac:dyDescent="0.2">
      <c r="B23" s="8"/>
      <c r="C23" s="9"/>
      <c r="D23" s="9"/>
      <c r="E23" s="8"/>
    </row>
    <row r="24" spans="1:5" ht="12" customHeight="1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ht="12" customHeight="1" x14ac:dyDescent="0.2">
      <c r="B25" s="8"/>
      <c r="C25" s="9"/>
      <c r="D25" s="9"/>
      <c r="E25" s="8"/>
    </row>
    <row r="26" spans="1:5" ht="12" customHeight="1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ht="12" customHeight="1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ht="12" customHeight="1" x14ac:dyDescent="0.2">
      <c r="B28" s="8"/>
      <c r="C28" s="9"/>
      <c r="D28" s="9"/>
      <c r="E28" s="8"/>
    </row>
    <row r="29" spans="1:5" ht="12" customHeight="1" x14ac:dyDescent="0.2">
      <c r="A29" s="6" t="s">
        <v>9</v>
      </c>
      <c r="B29" s="7">
        <v>267080646</v>
      </c>
      <c r="C29" s="7">
        <v>43707897</v>
      </c>
      <c r="D29" s="7">
        <f>SUM(B29:C29)</f>
        <v>310788543</v>
      </c>
      <c r="E29" s="8"/>
    </row>
    <row r="30" spans="1:5" ht="12" customHeight="1" x14ac:dyDescent="0.2">
      <c r="B30" s="8"/>
      <c r="C30" s="9"/>
      <c r="D30" s="9"/>
      <c r="E30" s="8"/>
    </row>
    <row r="31" spans="1:5" ht="12" customHeight="1" x14ac:dyDescent="0.2">
      <c r="A31" s="6" t="s">
        <v>13</v>
      </c>
      <c r="B31" s="7">
        <f>B29</f>
        <v>267080646</v>
      </c>
      <c r="C31" s="7">
        <f>C29</f>
        <v>43707897</v>
      </c>
      <c r="D31" s="7">
        <f>SUM(B31:C31)</f>
        <v>310788543</v>
      </c>
      <c r="E31" s="8"/>
    </row>
    <row r="32" spans="1:5" ht="12" customHeight="1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ht="12" customHeight="1" x14ac:dyDescent="0.2">
      <c r="B33" s="8"/>
      <c r="C33" s="9"/>
      <c r="D33" s="9"/>
      <c r="E33" s="8"/>
    </row>
    <row r="34" spans="1:5" ht="12" customHeight="1" x14ac:dyDescent="0.2">
      <c r="A34" s="6" t="s">
        <v>14</v>
      </c>
      <c r="B34" s="7">
        <f>B12+B17+B22</f>
        <v>827198167</v>
      </c>
      <c r="C34" s="7">
        <f>C12+C17+C22</f>
        <v>84262813</v>
      </c>
      <c r="D34" s="7">
        <f>D12+D17+D22</f>
        <v>911460980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2014-10-07T16:18:47Z</dcterms:modified>
</cp:coreProperties>
</file>