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105" windowWidth="10335" windowHeight="5220" activeTab="3"/>
  </bookViews>
  <sheets>
    <sheet name="Marzo 2013" sheetId="1" r:id="rId1"/>
    <sheet name="Junio 2013" sheetId="2" r:id="rId2"/>
    <sheet name="Septiembre 2013" sheetId="3" r:id="rId3"/>
    <sheet name="Diciembre 2013" sheetId="4" r:id="rId4"/>
  </sheets>
  <calcPr calcId="145621"/>
</workbook>
</file>

<file path=xl/calcChain.xml><?xml version="1.0" encoding="utf-8"?>
<calcChain xmlns="http://schemas.openxmlformats.org/spreadsheetml/2006/main">
  <c r="D36" i="4" l="1"/>
  <c r="C36" i="4"/>
  <c r="B8" i="4" s="1"/>
  <c r="B6" i="4" s="1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36" i="4" s="1"/>
  <c r="D8" i="4" s="1"/>
  <c r="D6" i="4" s="1"/>
  <c r="E17" i="4"/>
  <c r="A13" i="4"/>
  <c r="C8" i="4"/>
  <c r="C6" i="4" s="1"/>
  <c r="D35" i="3" l="1"/>
  <c r="C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35" i="3" s="1"/>
  <c r="D8" i="3" s="1"/>
  <c r="D6" i="3" s="1"/>
  <c r="A13" i="3"/>
  <c r="C8" i="3"/>
  <c r="B8" i="3"/>
  <c r="B6" i="3" s="1"/>
  <c r="C6" i="3"/>
  <c r="D33" i="2" l="1"/>
  <c r="C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33" i="2" s="1"/>
  <c r="D8" i="2" s="1"/>
  <c r="D6" i="2" s="1"/>
  <c r="A13" i="2"/>
  <c r="C8" i="2"/>
  <c r="B8" i="2"/>
  <c r="C6" i="2"/>
  <c r="B6" i="2"/>
  <c r="E26" i="1" l="1"/>
  <c r="E18" i="1"/>
  <c r="E19" i="1"/>
  <c r="E20" i="1"/>
  <c r="E21" i="1"/>
  <c r="E22" i="1"/>
  <c r="E23" i="1"/>
  <c r="E24" i="1"/>
  <c r="E25" i="1"/>
  <c r="E27" i="1"/>
  <c r="E28" i="1"/>
  <c r="E29" i="1"/>
  <c r="E30" i="1"/>
  <c r="E31" i="1"/>
  <c r="E17" i="1"/>
  <c r="D32" i="1"/>
  <c r="C8" i="1"/>
  <c r="C6" i="1"/>
  <c r="C32" i="1"/>
  <c r="B8" i="1"/>
  <c r="B6" i="1"/>
  <c r="A13" i="1"/>
  <c r="E32" i="1"/>
  <c r="D8" i="1"/>
  <c r="D6" i="1"/>
</calcChain>
</file>

<file path=xl/sharedStrings.xml><?xml version="1.0" encoding="utf-8"?>
<sst xmlns="http://schemas.openxmlformats.org/spreadsheetml/2006/main" count="203" uniqueCount="57">
  <si>
    <t>SEGUROS GENERALES</t>
  </si>
  <si>
    <t>RESUMEN DE CESIONES A REASEGURADORES Y CORREDORES DE REASEGURO NACIONALES</t>
  </si>
  <si>
    <t>Cesiones a</t>
  </si>
  <si>
    <t>Prima cedida</t>
  </si>
  <si>
    <t>Costo de reaseguro no proporcional</t>
  </si>
  <si>
    <t>Total</t>
  </si>
  <si>
    <t>TOTAL</t>
  </si>
  <si>
    <t>Corredores</t>
  </si>
  <si>
    <t>CESIONES A REASEGURADORES Y CORREDORES DE REASEGURO NACIONALES</t>
  </si>
  <si>
    <t>CORREDORES</t>
  </si>
  <si>
    <t>Código</t>
  </si>
  <si>
    <t>Total reaseguro</t>
  </si>
  <si>
    <t>C-022</t>
  </si>
  <si>
    <t>BENFIELD</t>
  </si>
  <si>
    <t>CONO SUR RE.</t>
  </si>
  <si>
    <t>C-231</t>
  </si>
  <si>
    <t>COOPER CHILE</t>
  </si>
  <si>
    <t>C-221</t>
  </si>
  <si>
    <t>GUY CARP.</t>
  </si>
  <si>
    <t>C-028</t>
  </si>
  <si>
    <t>JIS CHILE</t>
  </si>
  <si>
    <t>C-026</t>
  </si>
  <si>
    <t>RBC CORREDORES DE RE</t>
  </si>
  <si>
    <t>C-018</t>
  </si>
  <si>
    <t>RSG CHILE</t>
  </si>
  <si>
    <t>C-229</t>
  </si>
  <si>
    <t>WILLIS REASEGUROS LT</t>
  </si>
  <si>
    <t>C-031</t>
  </si>
  <si>
    <t xml:space="preserve">TOTAL CORREDORES </t>
  </si>
  <si>
    <t>C-236</t>
  </si>
  <si>
    <t>C-239</t>
  </si>
  <si>
    <t>VICTOR SEÑORET</t>
  </si>
  <si>
    <t>C-246</t>
  </si>
  <si>
    <t>JLT RE CHILE LTDA.</t>
  </si>
  <si>
    <t>MACKINLAY</t>
  </si>
  <si>
    <t>C-257</t>
  </si>
  <si>
    <t>C-151</t>
  </si>
  <si>
    <t>AON BENFIELD RE CHILE</t>
  </si>
  <si>
    <t>TECH</t>
  </si>
  <si>
    <t>OTROS CORR. NAC.</t>
  </si>
  <si>
    <t>CG000</t>
  </si>
  <si>
    <t>C-254</t>
  </si>
  <si>
    <t>COLEMONT FUSION</t>
  </si>
  <si>
    <t>(en miles de pesos de marzo 2013)</t>
  </si>
  <si>
    <t>(en miles de pesos de junio 2013)</t>
  </si>
  <si>
    <t>COLEMONT FUSION RE</t>
  </si>
  <si>
    <t>THB CHILE</t>
  </si>
  <si>
    <t>(en miles de pesos de septiembre 2013)</t>
  </si>
  <si>
    <t>ARTHUR J. GALLAGHER</t>
  </si>
  <si>
    <t>C-258</t>
  </si>
  <si>
    <t>C-237</t>
  </si>
  <si>
    <t>TRP</t>
  </si>
  <si>
    <t>C-244</t>
  </si>
  <si>
    <t>(en miles de pesos de diciembre 2013)</t>
  </si>
  <si>
    <t>COLEMENTO FUSION</t>
  </si>
  <si>
    <t>C-234</t>
  </si>
  <si>
    <t>TPR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</si>
</sst>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b/>
      <sz val="10"/>
      <name val="Courier New"/>
      <family val="3"/>
    </font>
    <font>
      <sz val="10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vertical="top"/>
    </xf>
    <xf numFmtId="0" fontId="0" fillId="2" borderId="0" xfId="0" applyFont="1" applyFill="1"/>
    <xf numFmtId="0" fontId="0" fillId="2" borderId="0" xfId="0" applyFont="1" applyFill="1" applyAlignment="1">
      <alignment vertical="top" wrapText="1"/>
    </xf>
    <xf numFmtId="0" fontId="1" fillId="2" borderId="0" xfId="0" applyFont="1" applyFill="1" applyAlignment="1">
      <alignment vertical="top"/>
    </xf>
    <xf numFmtId="0" fontId="0" fillId="2" borderId="0" xfId="0" applyFont="1" applyFill="1" applyAlignment="1">
      <alignment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1" fillId="2" borderId="0" xfId="0" applyFont="1" applyFill="1" applyAlignment="1">
      <alignment vertical="top" wrapText="1"/>
    </xf>
    <xf numFmtId="3" fontId="1" fillId="2" borderId="0" xfId="0" applyNumberFormat="1" applyFont="1" applyFill="1" applyAlignment="1">
      <alignment horizontal="right" vertical="top" wrapText="1"/>
    </xf>
    <xf numFmtId="0" fontId="1" fillId="2" borderId="0" xfId="0" applyFont="1" applyFill="1" applyAlignment="1">
      <alignment horizontal="right" vertical="center" wrapText="1"/>
    </xf>
    <xf numFmtId="0" fontId="1" fillId="2" borderId="3" xfId="0" applyFont="1" applyFill="1" applyBorder="1" applyAlignment="1">
      <alignment vertical="top" wrapText="1"/>
    </xf>
    <xf numFmtId="0" fontId="1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center" vertical="top"/>
    </xf>
    <xf numFmtId="0" fontId="1" fillId="2" borderId="2" xfId="0" applyFont="1" applyFill="1" applyBorder="1" applyAlignment="1">
      <alignment horizontal="left" vertical="center" wrapText="1"/>
    </xf>
    <xf numFmtId="3" fontId="1" fillId="2" borderId="0" xfId="0" applyNumberFormat="1" applyFont="1" applyFill="1" applyAlignment="1">
      <alignment vertical="top" wrapText="1"/>
    </xf>
    <xf numFmtId="0" fontId="1" fillId="2" borderId="4" xfId="0" applyFont="1" applyFill="1" applyBorder="1" applyAlignment="1">
      <alignment vertical="top"/>
    </xf>
    <xf numFmtId="0" fontId="1" fillId="2" borderId="5" xfId="0" applyFont="1" applyFill="1" applyBorder="1" applyAlignment="1">
      <alignment vertical="top" wrapText="1"/>
    </xf>
    <xf numFmtId="3" fontId="1" fillId="2" borderId="5" xfId="0" applyNumberFormat="1" applyFont="1" applyFill="1" applyBorder="1" applyAlignment="1">
      <alignment horizontal="right" vertical="top" wrapText="1"/>
    </xf>
    <xf numFmtId="0" fontId="4" fillId="2" borderId="0" xfId="0" applyFont="1" applyFill="1" applyAlignment="1">
      <alignment vertical="top" wrapText="1"/>
    </xf>
    <xf numFmtId="3" fontId="4" fillId="2" borderId="0" xfId="0" applyNumberFormat="1" applyFont="1" applyFill="1" applyAlignment="1">
      <alignment vertical="top" wrapText="1"/>
    </xf>
    <xf numFmtId="0" fontId="2" fillId="2" borderId="0" xfId="0" applyFont="1" applyFill="1" applyAlignment="1">
      <alignment vertical="top" wrapText="1"/>
    </xf>
    <xf numFmtId="3" fontId="4" fillId="2" borderId="0" xfId="0" applyNumberFormat="1" applyFont="1" applyFill="1" applyAlignment="1">
      <alignment horizontal="right" vertical="top" wrapText="1"/>
    </xf>
    <xf numFmtId="0" fontId="4" fillId="2" borderId="0" xfId="0" applyFont="1" applyFill="1" applyAlignment="1">
      <alignment horizontal="right" vertical="top" wrapText="1"/>
    </xf>
    <xf numFmtId="0" fontId="1" fillId="2" borderId="0" xfId="0" applyFont="1" applyFill="1" applyAlignment="1">
      <alignment wrapText="1"/>
    </xf>
    <xf numFmtId="0" fontId="0" fillId="2" borderId="0" xfId="0" applyFont="1" applyFill="1" applyAlignment="1">
      <alignment horizontal="right" vertical="top" wrapText="1"/>
    </xf>
    <xf numFmtId="0" fontId="0" fillId="2" borderId="0" xfId="0" applyFont="1" applyFill="1" applyAlignment="1">
      <alignment horizontal="right"/>
    </xf>
    <xf numFmtId="3" fontId="0" fillId="2" borderId="0" xfId="0" applyNumberFormat="1" applyFont="1" applyFill="1" applyAlignment="1">
      <alignment vertical="top" wrapText="1"/>
    </xf>
    <xf numFmtId="3" fontId="1" fillId="0" borderId="3" xfId="0" applyNumberFormat="1" applyFont="1" applyFill="1" applyBorder="1" applyAlignment="1">
      <alignment horizontal="right" vertical="top" wrapText="1"/>
    </xf>
    <xf numFmtId="3" fontId="1" fillId="2" borderId="0" xfId="0" applyNumberFormat="1" applyFont="1" applyFill="1" applyAlignment="1">
      <alignment horizontal="right" vertical="center" wrapText="1"/>
    </xf>
    <xf numFmtId="0" fontId="1" fillId="3" borderId="0" xfId="0" applyFont="1" applyFill="1" applyAlignment="1">
      <alignment vertical="top"/>
    </xf>
    <xf numFmtId="3" fontId="1" fillId="2" borderId="0" xfId="0" applyNumberFormat="1" applyFont="1" applyFill="1"/>
    <xf numFmtId="3" fontId="2" fillId="2" borderId="0" xfId="0" applyNumberFormat="1" applyFont="1" applyFill="1" applyAlignment="1">
      <alignment vertical="top" wrapText="1"/>
    </xf>
    <xf numFmtId="3" fontId="1" fillId="2" borderId="0" xfId="0" applyNumberFormat="1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CI68"/>
  <sheetViews>
    <sheetView showGridLines="0" topLeftCell="A10" workbookViewId="0">
      <selection activeCell="A5" sqref="A5"/>
    </sheetView>
  </sheetViews>
  <sheetFormatPr baseColWidth="10" defaultRowHeight="12" x14ac:dyDescent="0.2"/>
  <cols>
    <col min="1" max="1" width="35.42578125" style="1" customWidth="1"/>
    <col min="2" max="2" width="11.140625" style="1" customWidth="1"/>
    <col min="3" max="4" width="16.42578125" style="1" customWidth="1"/>
    <col min="5" max="5" width="13.140625" style="1" customWidth="1"/>
    <col min="6" max="6" width="14.85546875" style="1" customWidth="1"/>
    <col min="7" max="7" width="14.28515625" style="1" customWidth="1"/>
    <col min="8" max="57" width="11.42578125" style="1"/>
    <col min="58" max="58" width="13.5703125" style="1" customWidth="1"/>
    <col min="59" max="16384" width="11.42578125" style="1"/>
  </cols>
  <sheetData>
    <row r="1" spans="1:87" ht="12" customHeight="1" x14ac:dyDescent="0.2">
      <c r="A1" s="2" t="s">
        <v>0</v>
      </c>
      <c r="B1" s="2"/>
      <c r="E1" s="4"/>
      <c r="F1" s="4"/>
      <c r="G1" s="4"/>
      <c r="H1" s="4"/>
      <c r="I1" s="4"/>
      <c r="J1" s="4"/>
      <c r="K1" s="4"/>
      <c r="L1" s="4"/>
      <c r="M1" s="4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</row>
    <row r="2" spans="1:87" ht="12" customHeight="1" x14ac:dyDescent="0.2">
      <c r="C2" s="5"/>
      <c r="D2" s="2"/>
      <c r="E2" s="4"/>
      <c r="F2" s="4"/>
      <c r="G2" s="4"/>
      <c r="H2" s="4"/>
      <c r="I2" s="4"/>
      <c r="J2" s="4"/>
      <c r="K2" s="4"/>
      <c r="L2" s="4"/>
      <c r="M2" s="4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</row>
    <row r="3" spans="1:87" ht="12" customHeight="1" x14ac:dyDescent="0.2">
      <c r="A3" s="2" t="s">
        <v>1</v>
      </c>
      <c r="B3" s="2"/>
      <c r="C3" s="2"/>
      <c r="D3" s="2"/>
      <c r="E3" s="6"/>
      <c r="F3" s="6"/>
      <c r="G3" s="6"/>
      <c r="H3" s="6"/>
      <c r="I3" s="6"/>
      <c r="J3" s="6"/>
      <c r="K3" s="6"/>
      <c r="L3" s="6"/>
      <c r="M3" s="6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</row>
    <row r="4" spans="1:87" ht="12" customHeight="1" x14ac:dyDescent="0.2">
      <c r="A4" s="5" t="s">
        <v>43</v>
      </c>
      <c r="B4" s="5"/>
      <c r="C4" s="5"/>
      <c r="D4" s="5"/>
      <c r="E4" s="4"/>
      <c r="F4" s="4"/>
      <c r="G4" s="4"/>
      <c r="H4" s="4"/>
      <c r="I4" s="4"/>
      <c r="J4" s="4"/>
      <c r="K4" s="4"/>
      <c r="L4" s="4"/>
      <c r="M4" s="4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</row>
    <row r="5" spans="1:87" ht="36" customHeight="1" x14ac:dyDescent="0.2">
      <c r="A5" s="7" t="s">
        <v>2</v>
      </c>
      <c r="B5" s="8" t="s">
        <v>3</v>
      </c>
      <c r="C5" s="8" t="s">
        <v>4</v>
      </c>
      <c r="D5" s="8" t="s">
        <v>5</v>
      </c>
      <c r="E5" s="4"/>
      <c r="F5" s="4"/>
      <c r="G5" s="4"/>
      <c r="H5" s="4"/>
      <c r="I5" s="4"/>
      <c r="J5" s="4"/>
      <c r="K5" s="4"/>
      <c r="L5" s="4"/>
      <c r="M5" s="4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</row>
    <row r="6" spans="1:87" ht="12" customHeight="1" x14ac:dyDescent="0.2">
      <c r="A6" s="9" t="s">
        <v>6</v>
      </c>
      <c r="B6" s="10">
        <f>B8+B9</f>
        <v>66692272</v>
      </c>
      <c r="C6" s="10">
        <f>C8+C9</f>
        <v>9973833</v>
      </c>
      <c r="D6" s="10">
        <f>D8+D9</f>
        <v>76666105</v>
      </c>
      <c r="E6" s="4"/>
      <c r="F6" s="4"/>
      <c r="G6" s="4"/>
      <c r="H6" s="4"/>
      <c r="I6" s="4"/>
      <c r="J6" s="4"/>
      <c r="K6" s="4"/>
      <c r="L6" s="4"/>
      <c r="M6" s="4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</row>
    <row r="7" spans="1:87" ht="12" customHeight="1" x14ac:dyDescent="0.2">
      <c r="A7" s="9"/>
      <c r="B7" s="11"/>
      <c r="C7" s="11"/>
      <c r="D7" s="11"/>
      <c r="E7" s="4"/>
      <c r="F7" s="4"/>
      <c r="G7" s="4"/>
      <c r="H7" s="4"/>
      <c r="I7" s="4"/>
      <c r="J7" s="4"/>
      <c r="K7" s="4"/>
      <c r="L7" s="4"/>
      <c r="M7" s="4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</row>
    <row r="8" spans="1:87" ht="12" customHeight="1" x14ac:dyDescent="0.2">
      <c r="A8" s="9" t="s">
        <v>7</v>
      </c>
      <c r="B8" s="10">
        <f>C32</f>
        <v>66692272</v>
      </c>
      <c r="C8" s="10">
        <f>D32</f>
        <v>9973833</v>
      </c>
      <c r="D8" s="10">
        <f>E32</f>
        <v>76666105</v>
      </c>
      <c r="E8" s="4"/>
      <c r="F8" s="4"/>
      <c r="G8" s="4"/>
      <c r="H8" s="4"/>
      <c r="I8" s="4"/>
      <c r="J8" s="4"/>
      <c r="K8" s="4"/>
      <c r="L8" s="4"/>
      <c r="M8" s="4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</row>
    <row r="9" spans="1:87" ht="12" customHeight="1" x14ac:dyDescent="0.2">
      <c r="A9" s="12"/>
      <c r="B9" s="30"/>
      <c r="C9" s="30"/>
      <c r="D9" s="30"/>
      <c r="E9" s="4"/>
      <c r="F9" s="4"/>
      <c r="G9" s="4"/>
      <c r="H9" s="4"/>
      <c r="I9" s="4"/>
      <c r="J9" s="4"/>
      <c r="K9" s="4"/>
      <c r="L9" s="4"/>
      <c r="M9" s="4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</row>
    <row r="10" spans="1:87" ht="12" customHeight="1" x14ac:dyDescent="0.2">
      <c r="A10" s="13"/>
      <c r="B10" s="13"/>
      <c r="C10" s="13"/>
      <c r="D10" s="13"/>
      <c r="E10" s="4"/>
      <c r="F10" s="29"/>
      <c r="G10" s="4"/>
      <c r="H10" s="4"/>
      <c r="I10" s="4"/>
      <c r="J10" s="4"/>
      <c r="K10" s="4"/>
      <c r="L10" s="4"/>
      <c r="M10" s="4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</row>
    <row r="11" spans="1:87" ht="12" customHeight="1" x14ac:dyDescent="0.2">
      <c r="A11" s="13"/>
      <c r="B11" s="13"/>
      <c r="C11" s="13"/>
      <c r="D11" s="13"/>
      <c r="E11" s="6"/>
      <c r="F11" s="6"/>
      <c r="G11" s="6"/>
      <c r="H11" s="6"/>
      <c r="I11" s="6"/>
      <c r="J11" s="6"/>
      <c r="K11" s="6"/>
      <c r="L11" s="6"/>
      <c r="M11" s="6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</row>
    <row r="12" spans="1:87" ht="12" customHeight="1" x14ac:dyDescent="0.2">
      <c r="A12" s="2" t="s">
        <v>8</v>
      </c>
      <c r="B12" s="2"/>
      <c r="C12" s="2"/>
      <c r="D12" s="2"/>
      <c r="E12" s="2"/>
      <c r="F12" s="4"/>
      <c r="G12" s="4"/>
      <c r="H12" s="4"/>
      <c r="I12" s="4"/>
      <c r="J12" s="4"/>
      <c r="K12" s="4"/>
      <c r="L12" s="4"/>
      <c r="M12" s="4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</row>
    <row r="13" spans="1:87" ht="12" customHeight="1" x14ac:dyDescent="0.2">
      <c r="A13" s="5" t="str">
        <f>A4</f>
        <v>(en miles de pesos de marzo 2013)</v>
      </c>
      <c r="B13" s="5"/>
      <c r="C13" s="5"/>
      <c r="D13" s="2"/>
      <c r="E13" s="2"/>
      <c r="F13" s="14"/>
      <c r="G13" s="14"/>
      <c r="H13" s="14"/>
      <c r="I13" s="4"/>
      <c r="J13" s="4"/>
      <c r="K13" s="4"/>
      <c r="L13" s="4"/>
      <c r="M13" s="4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</row>
    <row r="14" spans="1:87" ht="12" customHeight="1" x14ac:dyDescent="0.2">
      <c r="D14" s="5"/>
      <c r="E14" s="15"/>
      <c r="F14" s="14"/>
      <c r="G14" s="14"/>
      <c r="H14" s="14"/>
      <c r="I14" s="4"/>
      <c r="J14" s="4"/>
      <c r="K14" s="4"/>
      <c r="L14" s="4"/>
      <c r="M14" s="4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</row>
    <row r="15" spans="1:87" ht="12" customHeight="1" x14ac:dyDescent="0.2">
      <c r="A15" s="2" t="s">
        <v>9</v>
      </c>
      <c r="B15" s="2"/>
      <c r="C15" s="5"/>
      <c r="D15" s="5"/>
      <c r="F15" s="6"/>
      <c r="G15" s="6"/>
      <c r="H15" s="6"/>
      <c r="I15" s="6"/>
      <c r="J15" s="6"/>
      <c r="K15" s="6"/>
      <c r="L15" s="6"/>
      <c r="M15" s="6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</row>
    <row r="16" spans="1:87" ht="36" customHeight="1" x14ac:dyDescent="0.2">
      <c r="A16" s="7" t="s">
        <v>7</v>
      </c>
      <c r="B16" s="16" t="s">
        <v>10</v>
      </c>
      <c r="C16" s="8" t="s">
        <v>3</v>
      </c>
      <c r="D16" s="8" t="s">
        <v>4</v>
      </c>
      <c r="E16" s="8" t="s">
        <v>11</v>
      </c>
      <c r="F16" s="14"/>
      <c r="G16" s="14"/>
      <c r="H16" s="14"/>
      <c r="I16" s="14"/>
      <c r="J16" s="4"/>
      <c r="K16" s="4"/>
      <c r="L16" s="4"/>
      <c r="M16" s="4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</row>
    <row r="17" spans="1:23" ht="12.75" customHeight="1" x14ac:dyDescent="0.2">
      <c r="A17" s="9" t="s">
        <v>37</v>
      </c>
      <c r="B17" s="5" t="s">
        <v>12</v>
      </c>
      <c r="C17" s="10">
        <v>11639474</v>
      </c>
      <c r="D17" s="10">
        <v>1894148</v>
      </c>
      <c r="E17" s="31">
        <f>C17+D17</f>
        <v>13533622</v>
      </c>
      <c r="F17" s="17"/>
      <c r="G17" s="17"/>
      <c r="H17" s="17"/>
      <c r="I17" s="17"/>
      <c r="J17" s="17"/>
      <c r="K17" s="9"/>
      <c r="L17" s="9"/>
      <c r="M17" s="9"/>
    </row>
    <row r="18" spans="1:23" ht="12.75" customHeight="1" x14ac:dyDescent="0.2">
      <c r="A18" s="9" t="s">
        <v>13</v>
      </c>
      <c r="B18" s="5" t="s">
        <v>36</v>
      </c>
      <c r="C18" s="10">
        <v>2041442</v>
      </c>
      <c r="D18" s="10">
        <v>1149277</v>
      </c>
      <c r="E18" s="31">
        <f t="shared" ref="E18:E31" si="0">C18+D18</f>
        <v>3190719</v>
      </c>
      <c r="F18" s="17"/>
      <c r="G18" s="17"/>
      <c r="H18" s="17"/>
      <c r="I18" s="17"/>
      <c r="J18" s="17"/>
      <c r="K18" s="9"/>
      <c r="L18" s="9"/>
      <c r="M18" s="9"/>
    </row>
    <row r="19" spans="1:23" ht="12.75" customHeight="1" x14ac:dyDescent="0.2">
      <c r="A19" s="9" t="s">
        <v>42</v>
      </c>
      <c r="B19" s="5" t="s">
        <v>29</v>
      </c>
      <c r="C19" s="10">
        <v>106314</v>
      </c>
      <c r="D19" s="10"/>
      <c r="E19" s="31">
        <f t="shared" si="0"/>
        <v>106314</v>
      </c>
      <c r="F19" s="17"/>
      <c r="G19" s="17"/>
      <c r="H19" s="17"/>
      <c r="I19" s="17"/>
      <c r="J19" s="17"/>
      <c r="K19" s="9"/>
      <c r="L19" s="9"/>
      <c r="M19" s="9"/>
    </row>
    <row r="20" spans="1:23" ht="12.75" customHeight="1" x14ac:dyDescent="0.2">
      <c r="A20" s="9" t="s">
        <v>14</v>
      </c>
      <c r="B20" s="5" t="s">
        <v>15</v>
      </c>
      <c r="C20" s="10">
        <v>816933</v>
      </c>
      <c r="D20" s="10"/>
      <c r="E20" s="31">
        <f t="shared" si="0"/>
        <v>816933</v>
      </c>
      <c r="F20" s="17"/>
      <c r="G20" s="17"/>
      <c r="H20" s="17"/>
      <c r="I20" s="17"/>
      <c r="J20" s="17"/>
      <c r="K20" s="9"/>
      <c r="L20" s="9"/>
      <c r="M20" s="9"/>
    </row>
    <row r="21" spans="1:23" ht="12.75" customHeight="1" x14ac:dyDescent="0.2">
      <c r="A21" s="9" t="s">
        <v>16</v>
      </c>
      <c r="B21" s="5" t="s">
        <v>17</v>
      </c>
      <c r="C21" s="10">
        <v>1181271</v>
      </c>
      <c r="D21" s="10">
        <v>698038</v>
      </c>
      <c r="E21" s="31">
        <f t="shared" si="0"/>
        <v>1879309</v>
      </c>
      <c r="F21" s="17"/>
      <c r="G21" s="17"/>
      <c r="H21" s="17"/>
      <c r="I21" s="17"/>
      <c r="J21" s="17"/>
      <c r="K21" s="9"/>
      <c r="L21" s="9"/>
      <c r="M21" s="9"/>
    </row>
    <row r="22" spans="1:23" ht="12.75" customHeight="1" x14ac:dyDescent="0.2">
      <c r="A22" s="9" t="s">
        <v>18</v>
      </c>
      <c r="B22" s="5" t="s">
        <v>19</v>
      </c>
      <c r="C22" s="10">
        <v>10190598</v>
      </c>
      <c r="D22" s="10">
        <v>3109801</v>
      </c>
      <c r="E22" s="31">
        <f t="shared" si="0"/>
        <v>13300399</v>
      </c>
      <c r="F22" s="17"/>
      <c r="G22" s="17"/>
      <c r="H22" s="17"/>
      <c r="I22" s="17"/>
      <c r="J22" s="17"/>
      <c r="K22" s="9"/>
      <c r="L22" s="9"/>
      <c r="M22" s="9"/>
    </row>
    <row r="23" spans="1:23" ht="12.75" customHeight="1" x14ac:dyDescent="0.2">
      <c r="A23" s="9" t="s">
        <v>20</v>
      </c>
      <c r="B23" s="5" t="s">
        <v>21</v>
      </c>
      <c r="C23" s="10">
        <v>12792470</v>
      </c>
      <c r="D23" s="10">
        <v>1287905</v>
      </c>
      <c r="E23" s="31">
        <f t="shared" si="0"/>
        <v>14080375</v>
      </c>
      <c r="F23" s="17"/>
      <c r="G23" s="17"/>
      <c r="H23" s="17"/>
      <c r="I23" s="17"/>
      <c r="J23" s="17"/>
      <c r="K23" s="9"/>
      <c r="L23" s="9"/>
      <c r="M23" s="9"/>
    </row>
    <row r="24" spans="1:23" ht="12.75" customHeight="1" x14ac:dyDescent="0.2">
      <c r="A24" s="9" t="s">
        <v>33</v>
      </c>
      <c r="B24" s="5" t="s">
        <v>32</v>
      </c>
      <c r="C24" s="10">
        <v>2110740</v>
      </c>
      <c r="D24" s="10"/>
      <c r="E24" s="31">
        <f t="shared" si="0"/>
        <v>2110740</v>
      </c>
      <c r="F24" s="17"/>
      <c r="G24" s="17"/>
      <c r="H24" s="17"/>
      <c r="I24" s="17"/>
      <c r="J24" s="17"/>
      <c r="K24" s="9"/>
      <c r="L24" s="9"/>
      <c r="M24" s="9"/>
    </row>
    <row r="25" spans="1:23" ht="12.75" customHeight="1" x14ac:dyDescent="0.2">
      <c r="A25" s="9" t="s">
        <v>34</v>
      </c>
      <c r="B25" s="5" t="s">
        <v>35</v>
      </c>
      <c r="C25" s="10">
        <v>879857</v>
      </c>
      <c r="D25" s="10">
        <v>125492</v>
      </c>
      <c r="E25" s="31">
        <f t="shared" si="0"/>
        <v>1005349</v>
      </c>
      <c r="F25" s="17"/>
      <c r="G25" s="17"/>
      <c r="H25" s="17"/>
      <c r="I25" s="17"/>
      <c r="J25" s="17"/>
      <c r="K25" s="9"/>
      <c r="L25" s="9"/>
      <c r="M25" s="9"/>
    </row>
    <row r="26" spans="1:23" ht="12.75" customHeight="1" x14ac:dyDescent="0.2">
      <c r="A26" s="9" t="s">
        <v>39</v>
      </c>
      <c r="B26" s="5" t="s">
        <v>40</v>
      </c>
      <c r="C26" s="10">
        <v>10229292</v>
      </c>
      <c r="D26" s="10">
        <v>144740</v>
      </c>
      <c r="E26" s="31">
        <f t="shared" si="0"/>
        <v>10374032</v>
      </c>
      <c r="F26" s="17"/>
      <c r="G26" s="17"/>
      <c r="H26" s="17"/>
      <c r="I26" s="17"/>
      <c r="J26" s="17"/>
      <c r="K26" s="9"/>
      <c r="L26" s="9"/>
      <c r="M26" s="9"/>
    </row>
    <row r="27" spans="1:23" ht="12.75" customHeight="1" x14ac:dyDescent="0.2">
      <c r="A27" s="9" t="s">
        <v>22</v>
      </c>
      <c r="B27" s="5" t="s">
        <v>23</v>
      </c>
      <c r="C27" s="10">
        <v>1389</v>
      </c>
      <c r="D27" s="10"/>
      <c r="E27" s="31">
        <f t="shared" si="0"/>
        <v>1389</v>
      </c>
      <c r="F27" s="17"/>
      <c r="G27" s="17"/>
      <c r="H27" s="17"/>
      <c r="I27" s="17"/>
      <c r="J27" s="17"/>
      <c r="K27" s="9"/>
      <c r="L27" s="9"/>
      <c r="M27" s="9"/>
    </row>
    <row r="28" spans="1:23" ht="12.75" customHeight="1" x14ac:dyDescent="0.2">
      <c r="A28" s="9" t="s">
        <v>24</v>
      </c>
      <c r="B28" s="5" t="s">
        <v>25</v>
      </c>
      <c r="C28" s="10">
        <v>971708</v>
      </c>
      <c r="D28" s="10">
        <v>484399</v>
      </c>
      <c r="E28" s="31">
        <f t="shared" si="0"/>
        <v>1456107</v>
      </c>
      <c r="F28" s="17"/>
      <c r="G28" s="17"/>
      <c r="H28" s="17"/>
      <c r="I28" s="17"/>
      <c r="J28" s="17"/>
      <c r="K28" s="9"/>
      <c r="L28" s="9"/>
      <c r="M28" s="9"/>
    </row>
    <row r="29" spans="1:23" ht="12.75" customHeight="1" x14ac:dyDescent="0.2">
      <c r="A29" s="9" t="s">
        <v>38</v>
      </c>
      <c r="B29" s="5" t="s">
        <v>41</v>
      </c>
      <c r="C29" s="10">
        <v>984141</v>
      </c>
      <c r="D29" s="10">
        <v>25884</v>
      </c>
      <c r="E29" s="31">
        <f t="shared" si="0"/>
        <v>1010025</v>
      </c>
      <c r="F29" s="17"/>
      <c r="G29" s="17"/>
      <c r="H29" s="17"/>
      <c r="I29" s="17"/>
      <c r="J29" s="17"/>
      <c r="K29" s="9"/>
      <c r="L29" s="9"/>
      <c r="M29" s="9"/>
    </row>
    <row r="30" spans="1:23" ht="12.75" customHeight="1" x14ac:dyDescent="0.2">
      <c r="A30" s="9" t="s">
        <v>31</v>
      </c>
      <c r="B30" s="5" t="s">
        <v>30</v>
      </c>
      <c r="C30" s="10">
        <v>-668</v>
      </c>
      <c r="D30" s="10"/>
      <c r="E30" s="31">
        <f t="shared" si="0"/>
        <v>-668</v>
      </c>
      <c r="F30" s="17"/>
      <c r="G30" s="17"/>
      <c r="H30" s="17"/>
      <c r="I30" s="17"/>
      <c r="J30" s="17"/>
      <c r="K30" s="17"/>
      <c r="L30" s="17"/>
      <c r="M30" s="17"/>
      <c r="N30" s="9"/>
      <c r="O30" s="9"/>
      <c r="P30" s="9"/>
      <c r="Q30" s="9"/>
    </row>
    <row r="31" spans="1:23" ht="12.75" customHeight="1" x14ac:dyDescent="0.2">
      <c r="A31" s="9" t="s">
        <v>26</v>
      </c>
      <c r="B31" s="5" t="s">
        <v>27</v>
      </c>
      <c r="C31" s="10">
        <v>12747311</v>
      </c>
      <c r="D31" s="10">
        <v>1054149</v>
      </c>
      <c r="E31" s="31">
        <f t="shared" si="0"/>
        <v>13801460</v>
      </c>
      <c r="F31" s="17"/>
      <c r="G31" s="17"/>
      <c r="H31" s="17"/>
      <c r="I31" s="17"/>
      <c r="J31" s="17"/>
      <c r="K31" s="17"/>
      <c r="L31" s="17"/>
      <c r="M31" s="17"/>
      <c r="N31" s="9"/>
      <c r="O31" s="9"/>
      <c r="P31" s="9"/>
      <c r="Q31" s="9"/>
    </row>
    <row r="32" spans="1:23" ht="12.75" customHeight="1" x14ac:dyDescent="0.2">
      <c r="A32" s="18" t="s">
        <v>28</v>
      </c>
      <c r="B32" s="19"/>
      <c r="C32" s="20">
        <f>SUM(C17:C31)</f>
        <v>66692272</v>
      </c>
      <c r="D32" s="20">
        <f>SUM(D17:D31)</f>
        <v>9973833</v>
      </c>
      <c r="E32" s="20">
        <f>SUM(E17:E31)</f>
        <v>76666105</v>
      </c>
      <c r="G32" s="17"/>
      <c r="I32" s="9"/>
      <c r="J32" s="9"/>
      <c r="K32" s="9"/>
      <c r="L32" s="9"/>
      <c r="N32" s="17"/>
      <c r="O32" s="17"/>
      <c r="P32" s="17"/>
      <c r="Q32" s="17"/>
      <c r="R32" s="17"/>
      <c r="S32" s="17"/>
      <c r="T32" s="9"/>
      <c r="U32" s="9"/>
      <c r="V32" s="9"/>
      <c r="W32" s="9"/>
    </row>
    <row r="33" spans="1:84" ht="12.75" customHeight="1" x14ac:dyDescent="0.2">
      <c r="A33" s="4"/>
      <c r="B33" s="21"/>
      <c r="C33" s="22"/>
      <c r="D33" s="22"/>
      <c r="E33" s="14"/>
      <c r="F33" s="23"/>
      <c r="G33" s="23"/>
      <c r="H33" s="23"/>
      <c r="I33" s="23"/>
      <c r="J33" s="23"/>
      <c r="K33" s="23"/>
      <c r="L33" s="23"/>
      <c r="M33" s="23"/>
      <c r="N33" s="23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</row>
    <row r="34" spans="1:84" ht="12.75" customHeight="1" x14ac:dyDescent="0.2">
      <c r="A34" s="4"/>
      <c r="B34" s="14"/>
      <c r="C34" s="29"/>
      <c r="D34" s="29"/>
      <c r="E34" s="29"/>
      <c r="F34" s="23"/>
      <c r="G34" s="23"/>
      <c r="H34" s="23"/>
      <c r="I34" s="23"/>
      <c r="J34" s="23"/>
      <c r="K34" s="9"/>
      <c r="L34" s="23"/>
      <c r="M34" s="23"/>
      <c r="N34" s="23"/>
      <c r="O34" s="23"/>
      <c r="P34" s="9"/>
      <c r="Q34" s="9"/>
      <c r="R34" s="9"/>
      <c r="S34" s="9"/>
      <c r="T34" s="9"/>
      <c r="U34" s="9"/>
      <c r="V34" s="23"/>
      <c r="W34" s="23"/>
      <c r="X34" s="23"/>
      <c r="Y34" s="23"/>
      <c r="Z34" s="23"/>
      <c r="AA34" s="23"/>
      <c r="AB34" s="23"/>
      <c r="AC34" s="9"/>
      <c r="AD34" s="9"/>
      <c r="AE34" s="23"/>
      <c r="AF34" s="23"/>
      <c r="AG34" s="23"/>
      <c r="AH34" s="23"/>
      <c r="AI34" s="23"/>
      <c r="AJ34" s="23"/>
      <c r="AK34" s="23"/>
      <c r="AL34" s="9"/>
      <c r="AM34" s="9"/>
      <c r="AN34" s="9"/>
      <c r="AO34" s="23"/>
      <c r="AP34" s="23"/>
      <c r="AQ34" s="23"/>
      <c r="AR34" s="23"/>
      <c r="AS34" s="23"/>
      <c r="AT34" s="23"/>
      <c r="AU34" s="23"/>
      <c r="AV34" s="9"/>
      <c r="AW34" s="9"/>
      <c r="AX34" s="9"/>
      <c r="AY34" s="23"/>
      <c r="AZ34" s="23"/>
      <c r="BA34" s="23"/>
      <c r="BB34" s="23"/>
      <c r="BC34" s="23"/>
      <c r="BD34" s="23"/>
      <c r="BE34" s="9"/>
      <c r="BF34" s="9"/>
      <c r="BG34" s="23"/>
      <c r="BH34" s="23"/>
      <c r="BI34" s="23"/>
      <c r="BJ34" s="23"/>
      <c r="BK34" s="23"/>
      <c r="BL34" s="9"/>
      <c r="BM34" s="9"/>
      <c r="BN34" s="9"/>
      <c r="BO34" s="9"/>
      <c r="BP34" s="9"/>
    </row>
    <row r="35" spans="1:84" ht="12.75" customHeight="1" x14ac:dyDescent="0.2">
      <c r="A35" s="4"/>
      <c r="B35" s="4"/>
      <c r="C35" s="4"/>
      <c r="D35" s="4"/>
      <c r="E35" s="6"/>
      <c r="F35" s="23"/>
      <c r="G35" s="23"/>
      <c r="H35" s="23"/>
      <c r="I35" s="23"/>
      <c r="J35" s="23"/>
      <c r="K35" s="9"/>
      <c r="L35" s="23"/>
      <c r="M35" s="23"/>
      <c r="N35" s="23"/>
      <c r="O35" s="23"/>
      <c r="P35" s="9"/>
      <c r="Q35" s="9"/>
      <c r="R35" s="9"/>
      <c r="S35" s="9"/>
      <c r="T35" s="9"/>
      <c r="U35" s="9"/>
      <c r="V35" s="23"/>
      <c r="W35" s="23"/>
      <c r="X35" s="23"/>
      <c r="Y35" s="23"/>
      <c r="Z35" s="23"/>
      <c r="AA35" s="23"/>
      <c r="AB35" s="23"/>
      <c r="AC35" s="9"/>
      <c r="AD35" s="9"/>
      <c r="AE35" s="23"/>
      <c r="AF35" s="23"/>
      <c r="AG35" s="23"/>
      <c r="AH35" s="23"/>
      <c r="AI35" s="23"/>
      <c r="AJ35" s="23"/>
      <c r="AK35" s="23"/>
      <c r="AL35" s="9"/>
      <c r="AM35" s="9"/>
      <c r="AN35" s="9"/>
      <c r="AO35" s="23"/>
      <c r="AP35" s="23"/>
      <c r="AQ35" s="23"/>
      <c r="AR35" s="23"/>
      <c r="AS35" s="23"/>
      <c r="AT35" s="23"/>
      <c r="AU35" s="23"/>
      <c r="AV35" s="9"/>
      <c r="AW35" s="9"/>
      <c r="AX35" s="9"/>
      <c r="AY35" s="23"/>
      <c r="AZ35" s="23"/>
      <c r="BA35" s="23"/>
      <c r="BB35" s="23"/>
      <c r="BC35" s="23"/>
      <c r="BD35" s="23"/>
      <c r="BE35" s="9"/>
      <c r="BF35" s="9"/>
      <c r="BG35" s="23"/>
      <c r="BH35" s="23"/>
      <c r="BI35" s="23"/>
      <c r="BJ35" s="23"/>
      <c r="BK35" s="23"/>
      <c r="BL35" s="9"/>
      <c r="BM35" s="9"/>
      <c r="BN35" s="9"/>
      <c r="BO35" s="9"/>
      <c r="BP35" s="9"/>
    </row>
    <row r="36" spans="1:84" ht="12.75" customHeight="1" x14ac:dyDescent="0.2">
      <c r="A36" s="6"/>
      <c r="B36" s="6"/>
      <c r="C36" s="6"/>
      <c r="D36" s="6"/>
      <c r="E36" s="6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23"/>
      <c r="AZ36" s="23"/>
      <c r="BA36" s="23"/>
      <c r="BB36" s="23"/>
      <c r="BC36" s="23"/>
      <c r="BD36" s="23"/>
      <c r="BE36" s="9"/>
      <c r="BF36" s="9"/>
      <c r="BG36" s="23"/>
      <c r="BH36" s="23"/>
      <c r="BI36" s="23"/>
      <c r="BJ36" s="23"/>
      <c r="BK36" s="23"/>
      <c r="BL36" s="9"/>
      <c r="BM36" s="9"/>
      <c r="BN36" s="9"/>
      <c r="BO36" s="9"/>
      <c r="BP36" s="9"/>
    </row>
    <row r="37" spans="1:84" ht="12.75" customHeight="1" x14ac:dyDescent="0.2">
      <c r="A37" s="21"/>
      <c r="B37" s="21"/>
      <c r="C37" s="24"/>
      <c r="D37" s="25"/>
      <c r="E37" s="24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9"/>
    </row>
    <row r="38" spans="1:84" ht="12.75" customHeight="1" x14ac:dyDescent="0.2">
      <c r="A38" s="21"/>
      <c r="B38" s="21"/>
      <c r="C38" s="24"/>
      <c r="D38" s="25"/>
      <c r="E38" s="24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</row>
    <row r="39" spans="1:84" ht="12.75" customHeight="1" x14ac:dyDescent="0.2">
      <c r="A39" s="21"/>
      <c r="B39" s="21"/>
      <c r="C39" s="25"/>
      <c r="D39" s="24"/>
      <c r="E39" s="24"/>
      <c r="F39" s="23"/>
      <c r="G39" s="23"/>
      <c r="H39" s="9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</row>
    <row r="40" spans="1:84" ht="12.75" customHeight="1" x14ac:dyDescent="0.2">
      <c r="A40" s="21"/>
      <c r="B40" s="21"/>
      <c r="C40" s="24"/>
      <c r="D40" s="24"/>
      <c r="E40" s="24"/>
      <c r="F40" s="23"/>
      <c r="G40" s="23"/>
      <c r="H40" s="9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</row>
    <row r="41" spans="1:84" ht="12.75" customHeight="1" x14ac:dyDescent="0.2">
      <c r="A41" s="4"/>
      <c r="B41" s="4"/>
      <c r="C41" s="24"/>
      <c r="D41" s="24"/>
      <c r="E41" s="24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</row>
    <row r="42" spans="1:84" ht="12.75" customHeight="1" x14ac:dyDescent="0.2">
      <c r="A42" s="6"/>
      <c r="B42" s="6"/>
      <c r="C42" s="6"/>
      <c r="D42" s="6"/>
      <c r="E42" s="6"/>
      <c r="F42" s="23"/>
      <c r="G42" s="9"/>
      <c r="H42" s="9"/>
      <c r="I42" s="9"/>
      <c r="J42" s="9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</row>
    <row r="43" spans="1:84" ht="12.75" customHeight="1" x14ac:dyDescent="0.2">
      <c r="A43" s="4"/>
      <c r="B43" s="21"/>
      <c r="C43" s="24"/>
      <c r="D43" s="24"/>
      <c r="E43" s="24"/>
      <c r="F43" s="23"/>
      <c r="G43" s="23"/>
      <c r="H43" s="23"/>
      <c r="I43" s="23"/>
      <c r="J43" s="23"/>
      <c r="K43" s="23"/>
      <c r="L43" s="23"/>
      <c r="M43" s="23"/>
      <c r="N43" s="23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</row>
    <row r="44" spans="1:84" ht="12.75" customHeight="1" x14ac:dyDescent="0.2">
      <c r="A44" s="4"/>
      <c r="B44" s="14"/>
      <c r="C44" s="4"/>
      <c r="D44" s="4"/>
      <c r="E44" s="4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</row>
    <row r="45" spans="1:84" ht="12.75" customHeight="1" x14ac:dyDescent="0.2">
      <c r="A45" s="21"/>
      <c r="B45" s="21"/>
      <c r="C45" s="4"/>
      <c r="D45" s="4"/>
      <c r="E45" s="4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</row>
    <row r="46" spans="1:84" ht="12.75" customHeight="1" x14ac:dyDescent="0.2">
      <c r="A46" s="6"/>
      <c r="B46" s="6"/>
      <c r="C46" s="6"/>
      <c r="D46" s="6"/>
      <c r="E46" s="6"/>
      <c r="F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</row>
    <row r="47" spans="1:84" ht="12.75" customHeight="1" x14ac:dyDescent="0.2">
      <c r="A47" s="21"/>
      <c r="B47" s="21"/>
      <c r="C47" s="24"/>
      <c r="D47" s="25"/>
      <c r="E47" s="24"/>
      <c r="F47" s="17"/>
      <c r="H47" s="9"/>
      <c r="I47" s="9"/>
      <c r="J47" s="9"/>
      <c r="K47" s="9"/>
      <c r="L47" s="9"/>
      <c r="M47" s="9"/>
      <c r="N47" s="9"/>
      <c r="P47" s="17"/>
      <c r="Q47" s="17"/>
      <c r="R47" s="17"/>
      <c r="S47" s="17"/>
      <c r="T47" s="17"/>
      <c r="U47" s="17"/>
      <c r="V47" s="17"/>
      <c r="W47" s="17"/>
      <c r="X47" s="17"/>
      <c r="Y47" s="9"/>
      <c r="Z47" s="9"/>
      <c r="AA47" s="9"/>
      <c r="AB47" s="9"/>
      <c r="AC47" s="9"/>
      <c r="AD47" s="9"/>
    </row>
    <row r="48" spans="1:84" ht="12.75" customHeight="1" x14ac:dyDescent="0.2">
      <c r="A48" s="21"/>
      <c r="B48" s="21"/>
      <c r="C48" s="24"/>
      <c r="D48" s="25"/>
      <c r="E48" s="24"/>
      <c r="F48" s="17"/>
      <c r="H48" s="9"/>
      <c r="I48" s="9"/>
      <c r="J48" s="9"/>
      <c r="K48" s="9"/>
      <c r="L48" s="9"/>
      <c r="M48" s="9"/>
      <c r="N48" s="9"/>
      <c r="O48" s="9"/>
      <c r="P48" s="9"/>
      <c r="Q48" s="9"/>
      <c r="S48" s="17"/>
      <c r="T48" s="17"/>
      <c r="U48" s="17"/>
      <c r="V48" s="17"/>
      <c r="W48" s="17"/>
      <c r="X48" s="17"/>
      <c r="Y48" s="17"/>
      <c r="Z48" s="9"/>
      <c r="AA48" s="9"/>
      <c r="AB48" s="9"/>
      <c r="AC48" s="9"/>
      <c r="AD48" s="9"/>
      <c r="AE48" s="9"/>
    </row>
    <row r="49" spans="1:74" ht="12.75" customHeight="1" x14ac:dyDescent="0.2">
      <c r="A49" s="4"/>
      <c r="B49" s="4"/>
      <c r="C49" s="24"/>
      <c r="D49" s="25"/>
      <c r="E49" s="24"/>
      <c r="F49" s="9"/>
      <c r="G49" s="9"/>
      <c r="H49" s="9"/>
      <c r="I49" s="9"/>
      <c r="J49" s="9"/>
      <c r="K49" s="9"/>
      <c r="L49" s="9"/>
      <c r="M49" s="9"/>
      <c r="N49" s="9"/>
      <c r="O49" s="9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9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9"/>
      <c r="AO49" s="9"/>
      <c r="AP49" s="9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9"/>
      <c r="BB49" s="9"/>
      <c r="BC49" s="9"/>
      <c r="BD49" s="17"/>
      <c r="BE49" s="17"/>
      <c r="BF49" s="17"/>
      <c r="BG49" s="17"/>
      <c r="BH49" s="17"/>
      <c r="BI49" s="17"/>
      <c r="BJ49" s="17"/>
      <c r="BK49" s="9"/>
      <c r="BL49" s="9"/>
      <c r="BM49" s="17"/>
      <c r="BN49" s="17"/>
      <c r="BO49" s="17"/>
      <c r="BP49" s="17"/>
      <c r="BQ49" s="17"/>
      <c r="BR49" s="17"/>
      <c r="BS49" s="17"/>
      <c r="BT49" s="9"/>
      <c r="BU49" s="9"/>
      <c r="BV49" s="9"/>
    </row>
    <row r="50" spans="1:74" ht="12.75" customHeight="1" x14ac:dyDescent="0.2">
      <c r="A50" s="4"/>
      <c r="B50" s="4"/>
      <c r="C50" s="4"/>
      <c r="D50" s="4"/>
      <c r="E50" s="4"/>
      <c r="F50" s="9"/>
      <c r="G50" s="9"/>
      <c r="H50" s="9"/>
      <c r="I50" s="9"/>
      <c r="J50" s="9"/>
      <c r="K50" s="9"/>
      <c r="L50" s="9"/>
      <c r="M50" s="9"/>
      <c r="N50" s="9"/>
      <c r="O50" s="9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9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9"/>
      <c r="AO50" s="9"/>
      <c r="AP50" s="9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9"/>
      <c r="BB50" s="9"/>
      <c r="BC50" s="9"/>
      <c r="BD50" s="17"/>
      <c r="BE50" s="17"/>
      <c r="BF50" s="17"/>
      <c r="BG50" s="17"/>
      <c r="BH50" s="17"/>
      <c r="BI50" s="17"/>
      <c r="BJ50" s="17"/>
      <c r="BK50" s="9"/>
      <c r="BL50" s="9"/>
      <c r="BM50" s="17"/>
      <c r="BN50" s="17"/>
      <c r="BO50" s="17"/>
      <c r="BP50" s="17"/>
      <c r="BQ50" s="17"/>
      <c r="BR50" s="17"/>
      <c r="BS50" s="17"/>
      <c r="BT50" s="9"/>
      <c r="BU50" s="9"/>
      <c r="BV50" s="9"/>
    </row>
    <row r="51" spans="1:74" ht="12.75" customHeight="1" x14ac:dyDescent="0.2">
      <c r="A51" s="6"/>
      <c r="B51" s="6"/>
      <c r="C51" s="4"/>
      <c r="D51" s="4"/>
      <c r="E51" s="4"/>
    </row>
    <row r="52" spans="1:74" ht="12.75" customHeight="1" x14ac:dyDescent="0.2">
      <c r="A52" s="21"/>
      <c r="B52" s="21"/>
      <c r="C52" s="24"/>
      <c r="D52" s="25"/>
      <c r="E52" s="24"/>
    </row>
    <row r="53" spans="1:74" ht="12.75" customHeight="1" x14ac:dyDescent="0.2">
      <c r="A53" s="21"/>
      <c r="B53" s="21"/>
      <c r="C53" s="24"/>
      <c r="D53" s="25"/>
      <c r="E53" s="24"/>
    </row>
    <row r="54" spans="1:74" ht="12.75" customHeight="1" x14ac:dyDescent="0.2">
      <c r="A54" s="4"/>
      <c r="B54" s="4"/>
      <c r="C54" s="24"/>
      <c r="D54" s="27"/>
      <c r="E54" s="24"/>
    </row>
    <row r="55" spans="1:74" ht="12.75" customHeight="1" x14ac:dyDescent="0.2">
      <c r="A55" s="4"/>
      <c r="B55" s="21"/>
      <c r="C55" s="24"/>
      <c r="D55" s="28"/>
      <c r="E55" s="24"/>
    </row>
    <row r="56" spans="1:74" ht="12.75" customHeight="1" x14ac:dyDescent="0.2">
      <c r="A56" s="4"/>
      <c r="B56" s="21"/>
      <c r="C56" s="24"/>
      <c r="D56" s="24"/>
      <c r="E56" s="24"/>
    </row>
    <row r="57" spans="1:74" ht="12.75" customHeight="1" x14ac:dyDescent="0.2">
      <c r="A57" s="6"/>
      <c r="B57" s="6"/>
      <c r="C57" s="6"/>
      <c r="D57" s="22"/>
      <c r="E57" s="6"/>
    </row>
    <row r="58" spans="1:74" ht="12.75" customHeight="1" x14ac:dyDescent="0.2">
      <c r="A58" s="4"/>
      <c r="B58" s="21"/>
      <c r="C58" s="24"/>
      <c r="D58" s="24"/>
      <c r="E58" s="24"/>
    </row>
    <row r="59" spans="1:74" ht="12.75" customHeight="1" x14ac:dyDescent="0.2">
      <c r="A59" s="3"/>
      <c r="B59" s="3"/>
      <c r="C59" s="3"/>
      <c r="D59" s="3"/>
      <c r="E59" s="3"/>
    </row>
    <row r="60" spans="1:74" ht="12.75" customHeight="1" x14ac:dyDescent="0.2">
      <c r="A60" s="3"/>
      <c r="B60" s="3"/>
      <c r="C60" s="3"/>
      <c r="D60" s="3"/>
      <c r="E60" s="3"/>
    </row>
    <row r="61" spans="1:74" ht="12.75" customHeight="1" x14ac:dyDescent="0.2">
      <c r="A61" s="3"/>
      <c r="B61" s="3"/>
      <c r="C61" s="3"/>
      <c r="D61" s="3"/>
      <c r="E61" s="3"/>
    </row>
    <row r="62" spans="1:74" ht="12.75" customHeight="1" x14ac:dyDescent="0.2">
      <c r="A62" s="3"/>
      <c r="B62" s="3"/>
      <c r="C62" s="3"/>
      <c r="D62" s="3"/>
      <c r="E62" s="3"/>
    </row>
    <row r="63" spans="1:74" ht="12.75" customHeight="1" x14ac:dyDescent="0.2">
      <c r="A63" s="3"/>
      <c r="B63" s="3"/>
      <c r="C63" s="3"/>
      <c r="D63" s="3"/>
      <c r="E63" s="3"/>
    </row>
    <row r="64" spans="1:74" ht="12.75" customHeight="1" x14ac:dyDescent="0.2">
      <c r="A64" s="3"/>
      <c r="B64" s="3"/>
      <c r="C64" s="3"/>
      <c r="D64" s="3"/>
      <c r="E64" s="3"/>
    </row>
    <row r="65" spans="1:5" ht="12.75" customHeight="1" x14ac:dyDescent="0.2">
      <c r="A65" s="3"/>
      <c r="B65" s="3"/>
      <c r="C65" s="3"/>
      <c r="D65" s="3"/>
      <c r="E65" s="3"/>
    </row>
    <row r="66" spans="1:5" ht="12.75" customHeight="1" x14ac:dyDescent="0.2">
      <c r="A66" s="3"/>
      <c r="B66" s="3"/>
      <c r="C66" s="3"/>
      <c r="D66" s="3"/>
      <c r="E66" s="3"/>
    </row>
    <row r="67" spans="1:5" ht="12.75" customHeight="1" x14ac:dyDescent="0.2">
      <c r="A67" s="3"/>
      <c r="B67" s="3"/>
      <c r="C67" s="3"/>
      <c r="D67" s="3"/>
      <c r="E67" s="3"/>
    </row>
    <row r="68" spans="1:5" ht="12.75" customHeight="1" x14ac:dyDescent="0.2">
      <c r="A68" s="3"/>
      <c r="B68" s="3"/>
      <c r="C68" s="3"/>
      <c r="D68" s="3"/>
      <c r="E68" s="3"/>
    </row>
  </sheetData>
  <phoneticPr fontId="0" type="noConversion"/>
  <pageMargins left="0.79" right="0.79" top="0.98" bottom="0.98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I69"/>
  <sheetViews>
    <sheetView showGridLines="0" workbookViewId="0">
      <selection activeCell="A5" sqref="A5"/>
    </sheetView>
  </sheetViews>
  <sheetFormatPr baseColWidth="10" defaultRowHeight="12" x14ac:dyDescent="0.2"/>
  <cols>
    <col min="1" max="1" width="35.42578125" style="1" customWidth="1"/>
    <col min="2" max="2" width="11.140625" style="1" customWidth="1"/>
    <col min="3" max="4" width="16.42578125" style="1" customWidth="1"/>
    <col min="5" max="5" width="13.140625" style="1" customWidth="1"/>
    <col min="6" max="6" width="14.85546875" style="1" customWidth="1"/>
    <col min="7" max="7" width="14.28515625" style="1" customWidth="1"/>
    <col min="8" max="57" width="11.42578125" style="1"/>
    <col min="58" max="58" width="13.5703125" style="1" customWidth="1"/>
    <col min="59" max="16384" width="11.42578125" style="1"/>
  </cols>
  <sheetData>
    <row r="1" spans="1:87" ht="12" customHeight="1" x14ac:dyDescent="0.2">
      <c r="A1" s="2" t="s">
        <v>0</v>
      </c>
      <c r="B1" s="2"/>
      <c r="E1" s="4"/>
      <c r="F1" s="4"/>
      <c r="G1" s="4"/>
      <c r="H1" s="4"/>
      <c r="I1" s="4"/>
      <c r="J1" s="4"/>
      <c r="K1" s="4"/>
      <c r="L1" s="4"/>
      <c r="M1" s="4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</row>
    <row r="2" spans="1:87" ht="12" customHeight="1" x14ac:dyDescent="0.2">
      <c r="C2" s="5"/>
      <c r="D2" s="2"/>
      <c r="E2" s="4"/>
      <c r="F2" s="4"/>
      <c r="G2" s="4"/>
      <c r="H2" s="4"/>
      <c r="I2" s="4"/>
      <c r="J2" s="4"/>
      <c r="K2" s="4"/>
      <c r="L2" s="4"/>
      <c r="M2" s="4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</row>
    <row r="3" spans="1:87" ht="12" customHeight="1" x14ac:dyDescent="0.2">
      <c r="A3" s="2" t="s">
        <v>1</v>
      </c>
      <c r="B3" s="2"/>
      <c r="C3" s="2"/>
      <c r="D3" s="2"/>
      <c r="E3" s="6"/>
      <c r="F3" s="6"/>
      <c r="G3" s="6"/>
      <c r="H3" s="6"/>
      <c r="I3" s="6"/>
      <c r="J3" s="6"/>
      <c r="K3" s="6"/>
      <c r="L3" s="6"/>
      <c r="M3" s="6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</row>
    <row r="4" spans="1:87" ht="12" customHeight="1" x14ac:dyDescent="0.2">
      <c r="A4" s="5" t="s">
        <v>44</v>
      </c>
      <c r="B4" s="5"/>
      <c r="C4" s="5"/>
      <c r="D4" s="5"/>
      <c r="E4" s="4"/>
      <c r="F4" s="4"/>
      <c r="G4" s="4"/>
      <c r="H4" s="4"/>
      <c r="I4" s="4"/>
      <c r="J4" s="4"/>
      <c r="K4" s="4"/>
      <c r="L4" s="4"/>
      <c r="M4" s="4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</row>
    <row r="5" spans="1:87" ht="36" customHeight="1" x14ac:dyDescent="0.2">
      <c r="A5" s="7" t="s">
        <v>2</v>
      </c>
      <c r="B5" s="8" t="s">
        <v>3</v>
      </c>
      <c r="C5" s="8" t="s">
        <v>4</v>
      </c>
      <c r="D5" s="8" t="s">
        <v>5</v>
      </c>
      <c r="E5" s="4"/>
      <c r="F5" s="4"/>
      <c r="G5" s="4"/>
      <c r="H5" s="4"/>
      <c r="I5" s="4"/>
      <c r="J5" s="4"/>
      <c r="K5" s="4"/>
      <c r="L5" s="4"/>
      <c r="M5" s="4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</row>
    <row r="6" spans="1:87" ht="12" customHeight="1" x14ac:dyDescent="0.2">
      <c r="A6" s="9" t="s">
        <v>6</v>
      </c>
      <c r="B6" s="10">
        <f>B8+B9</f>
        <v>117145910</v>
      </c>
      <c r="C6" s="10">
        <f>C8+C9</f>
        <v>23060601</v>
      </c>
      <c r="D6" s="10">
        <f>D8+D9</f>
        <v>140206511</v>
      </c>
      <c r="E6" s="4"/>
      <c r="F6" s="4"/>
      <c r="G6" s="4"/>
      <c r="H6" s="4"/>
      <c r="I6" s="4"/>
      <c r="J6" s="4"/>
      <c r="K6" s="4"/>
      <c r="L6" s="4"/>
      <c r="M6" s="4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</row>
    <row r="7" spans="1:87" ht="12" customHeight="1" x14ac:dyDescent="0.2">
      <c r="A7" s="9"/>
      <c r="B7" s="11"/>
      <c r="C7" s="11"/>
      <c r="D7" s="11"/>
      <c r="E7" s="4"/>
      <c r="F7" s="4"/>
      <c r="G7" s="4"/>
      <c r="H7" s="4"/>
      <c r="I7" s="4"/>
      <c r="J7" s="4"/>
      <c r="K7" s="4"/>
      <c r="L7" s="4"/>
      <c r="M7" s="4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</row>
    <row r="8" spans="1:87" ht="12" customHeight="1" x14ac:dyDescent="0.2">
      <c r="A8" s="9" t="s">
        <v>7</v>
      </c>
      <c r="B8" s="10">
        <f>C33</f>
        <v>117145910</v>
      </c>
      <c r="C8" s="10">
        <f>D33</f>
        <v>23060601</v>
      </c>
      <c r="D8" s="10">
        <f>E33</f>
        <v>140206511</v>
      </c>
      <c r="E8" s="4"/>
      <c r="F8" s="4"/>
      <c r="G8" s="4"/>
      <c r="H8" s="4"/>
      <c r="I8" s="4"/>
      <c r="J8" s="4"/>
      <c r="K8" s="4"/>
      <c r="L8" s="4"/>
      <c r="M8" s="4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</row>
    <row r="9" spans="1:87" ht="12" customHeight="1" x14ac:dyDescent="0.2">
      <c r="A9" s="12"/>
      <c r="B9" s="30"/>
      <c r="C9" s="30"/>
      <c r="D9" s="30"/>
      <c r="E9" s="4"/>
      <c r="F9" s="4"/>
      <c r="G9" s="4"/>
      <c r="H9" s="4"/>
      <c r="I9" s="4"/>
      <c r="J9" s="4"/>
      <c r="K9" s="4"/>
      <c r="L9" s="4"/>
      <c r="M9" s="4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</row>
    <row r="10" spans="1:87" ht="12" customHeight="1" x14ac:dyDescent="0.2">
      <c r="A10" s="13"/>
      <c r="B10" s="13"/>
      <c r="C10" s="13"/>
      <c r="D10" s="13"/>
      <c r="E10" s="4"/>
      <c r="F10" s="29"/>
      <c r="G10" s="4"/>
      <c r="H10" s="4"/>
      <c r="I10" s="4"/>
      <c r="J10" s="4"/>
      <c r="K10" s="4"/>
      <c r="L10" s="4"/>
      <c r="M10" s="4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</row>
    <row r="11" spans="1:87" ht="12" customHeight="1" x14ac:dyDescent="0.2">
      <c r="A11" s="13"/>
      <c r="B11" s="13"/>
      <c r="C11" s="13"/>
      <c r="D11" s="13"/>
      <c r="E11" s="6"/>
      <c r="F11" s="6"/>
      <c r="G11" s="6"/>
      <c r="H11" s="6"/>
      <c r="I11" s="6"/>
      <c r="J11" s="6"/>
      <c r="K11" s="6"/>
      <c r="L11" s="6"/>
      <c r="M11" s="6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</row>
    <row r="12" spans="1:87" ht="12" customHeight="1" x14ac:dyDescent="0.2">
      <c r="A12" s="2" t="s">
        <v>8</v>
      </c>
      <c r="B12" s="2"/>
      <c r="C12" s="2"/>
      <c r="D12" s="2"/>
      <c r="E12" s="2"/>
      <c r="F12" s="4"/>
      <c r="G12" s="4"/>
      <c r="H12" s="4"/>
      <c r="I12" s="4"/>
      <c r="J12" s="4"/>
      <c r="K12" s="4"/>
      <c r="L12" s="4"/>
      <c r="M12" s="4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</row>
    <row r="13" spans="1:87" ht="12" customHeight="1" x14ac:dyDescent="0.2">
      <c r="A13" s="5" t="str">
        <f>A4</f>
        <v>(en miles de pesos de junio 2013)</v>
      </c>
      <c r="B13" s="5"/>
      <c r="C13" s="5"/>
      <c r="D13" s="2"/>
      <c r="E13" s="2"/>
      <c r="F13" s="14"/>
      <c r="G13" s="14"/>
      <c r="H13" s="14"/>
      <c r="I13" s="4"/>
      <c r="J13" s="4"/>
      <c r="K13" s="4"/>
      <c r="L13" s="4"/>
      <c r="M13" s="4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</row>
    <row r="14" spans="1:87" ht="12" customHeight="1" x14ac:dyDescent="0.2">
      <c r="D14" s="5"/>
      <c r="E14" s="15"/>
      <c r="F14" s="14"/>
      <c r="G14" s="14"/>
      <c r="H14" s="14"/>
      <c r="I14" s="4"/>
      <c r="J14" s="4"/>
      <c r="K14" s="4"/>
      <c r="L14" s="4"/>
      <c r="M14" s="4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</row>
    <row r="15" spans="1:87" ht="12" customHeight="1" x14ac:dyDescent="0.2">
      <c r="A15" s="2" t="s">
        <v>9</v>
      </c>
      <c r="B15" s="2"/>
      <c r="C15" s="5"/>
      <c r="D15" s="5"/>
      <c r="F15" s="6"/>
      <c r="G15" s="6"/>
      <c r="H15" s="6"/>
      <c r="I15" s="6"/>
      <c r="J15" s="6"/>
      <c r="K15" s="6"/>
      <c r="L15" s="6"/>
      <c r="M15" s="6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</row>
    <row r="16" spans="1:87" ht="36" customHeight="1" x14ac:dyDescent="0.2">
      <c r="A16" s="7" t="s">
        <v>7</v>
      </c>
      <c r="B16" s="16" t="s">
        <v>10</v>
      </c>
      <c r="C16" s="8" t="s">
        <v>3</v>
      </c>
      <c r="D16" s="8" t="s">
        <v>4</v>
      </c>
      <c r="E16" s="8" t="s">
        <v>11</v>
      </c>
      <c r="F16" s="14"/>
      <c r="G16" s="14"/>
      <c r="H16" s="14"/>
      <c r="I16" s="14"/>
      <c r="J16" s="4"/>
      <c r="K16" s="4"/>
      <c r="L16" s="4"/>
      <c r="M16" s="4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</row>
    <row r="17" spans="1:17" ht="12.75" customHeight="1" x14ac:dyDescent="0.2">
      <c r="A17" s="9" t="s">
        <v>37</v>
      </c>
      <c r="B17" s="5" t="s">
        <v>12</v>
      </c>
      <c r="C17" s="10">
        <v>3619584</v>
      </c>
      <c r="D17" s="10">
        <v>1282863</v>
      </c>
      <c r="E17" s="31">
        <f>C17+D17</f>
        <v>4902447</v>
      </c>
      <c r="F17" s="17"/>
      <c r="G17" s="17"/>
      <c r="H17" s="17"/>
      <c r="I17" s="17"/>
      <c r="J17" s="17"/>
      <c r="K17" s="9"/>
      <c r="L17" s="9"/>
      <c r="M17" s="9"/>
    </row>
    <row r="18" spans="1:17" ht="12.75" customHeight="1" x14ac:dyDescent="0.2">
      <c r="A18" s="9" t="s">
        <v>13</v>
      </c>
      <c r="B18" s="5" t="s">
        <v>36</v>
      </c>
      <c r="C18" s="10">
        <v>4905431</v>
      </c>
      <c r="D18" s="10">
        <v>3051365</v>
      </c>
      <c r="E18" s="31">
        <f t="shared" ref="E18:E32" si="0">C18+D18</f>
        <v>7956796</v>
      </c>
      <c r="F18" s="17"/>
      <c r="G18" s="17"/>
      <c r="H18" s="17"/>
      <c r="I18" s="17"/>
      <c r="J18" s="17"/>
      <c r="K18" s="9"/>
      <c r="L18" s="9"/>
      <c r="M18" s="9"/>
    </row>
    <row r="19" spans="1:17" ht="12" customHeight="1" x14ac:dyDescent="0.2">
      <c r="A19" s="9" t="s">
        <v>45</v>
      </c>
      <c r="B19" s="32" t="s">
        <v>29</v>
      </c>
      <c r="C19" s="10">
        <v>164482</v>
      </c>
      <c r="D19" s="10">
        <v>0</v>
      </c>
      <c r="E19" s="31">
        <f t="shared" si="0"/>
        <v>164482</v>
      </c>
      <c r="F19" s="17"/>
      <c r="G19" s="17"/>
      <c r="H19" s="17"/>
      <c r="I19" s="17"/>
      <c r="J19" s="17"/>
      <c r="K19" s="9"/>
      <c r="L19" s="9"/>
      <c r="M19" s="9"/>
    </row>
    <row r="20" spans="1:17" ht="12.75" customHeight="1" x14ac:dyDescent="0.2">
      <c r="A20" s="9" t="s">
        <v>14</v>
      </c>
      <c r="B20" s="5" t="s">
        <v>15</v>
      </c>
      <c r="C20" s="10">
        <v>2101303</v>
      </c>
      <c r="D20" s="10">
        <v>0</v>
      </c>
      <c r="E20" s="31">
        <f t="shared" si="0"/>
        <v>2101303</v>
      </c>
      <c r="F20" s="17"/>
      <c r="G20" s="17"/>
      <c r="H20" s="17"/>
      <c r="I20" s="17"/>
      <c r="J20" s="17"/>
      <c r="K20" s="9"/>
      <c r="L20" s="9"/>
      <c r="M20" s="9"/>
    </row>
    <row r="21" spans="1:17" ht="12.75" customHeight="1" x14ac:dyDescent="0.2">
      <c r="A21" s="9" t="s">
        <v>16</v>
      </c>
      <c r="B21" s="5" t="s">
        <v>17</v>
      </c>
      <c r="C21" s="10">
        <v>4278589</v>
      </c>
      <c r="D21" s="10">
        <v>1219224</v>
      </c>
      <c r="E21" s="31">
        <f t="shared" si="0"/>
        <v>5497813</v>
      </c>
      <c r="F21" s="17"/>
      <c r="G21" s="17"/>
      <c r="H21" s="17"/>
      <c r="I21" s="17"/>
      <c r="J21" s="17"/>
      <c r="K21" s="9"/>
      <c r="L21" s="9"/>
      <c r="M21" s="9"/>
    </row>
    <row r="22" spans="1:17" ht="12.75" customHeight="1" x14ac:dyDescent="0.2">
      <c r="A22" s="9" t="s">
        <v>18</v>
      </c>
      <c r="B22" s="5" t="s">
        <v>19</v>
      </c>
      <c r="C22" s="10">
        <v>27356510</v>
      </c>
      <c r="D22" s="10">
        <v>8849571</v>
      </c>
      <c r="E22" s="31">
        <f t="shared" si="0"/>
        <v>36206081</v>
      </c>
      <c r="F22" s="17"/>
      <c r="G22" s="17"/>
      <c r="H22" s="17"/>
      <c r="I22" s="17"/>
      <c r="J22" s="17"/>
      <c r="K22" s="9"/>
      <c r="L22" s="9"/>
      <c r="M22" s="9"/>
    </row>
    <row r="23" spans="1:17" ht="12.75" customHeight="1" x14ac:dyDescent="0.2">
      <c r="A23" s="9" t="s">
        <v>20</v>
      </c>
      <c r="B23" s="5" t="s">
        <v>21</v>
      </c>
      <c r="C23" s="10">
        <v>4643924</v>
      </c>
      <c r="D23" s="10">
        <v>0</v>
      </c>
      <c r="E23" s="31">
        <f t="shared" si="0"/>
        <v>4643924</v>
      </c>
      <c r="F23" s="17"/>
      <c r="G23" s="17"/>
      <c r="H23" s="17"/>
      <c r="I23" s="17"/>
      <c r="J23" s="17"/>
      <c r="K23" s="9"/>
      <c r="L23" s="9"/>
      <c r="M23" s="9"/>
    </row>
    <row r="24" spans="1:17" ht="12.75" customHeight="1" x14ac:dyDescent="0.2">
      <c r="A24" s="9" t="s">
        <v>33</v>
      </c>
      <c r="B24" s="5" t="s">
        <v>32</v>
      </c>
      <c r="C24" s="10">
        <v>5225953</v>
      </c>
      <c r="D24" s="10">
        <v>0</v>
      </c>
      <c r="E24" s="31">
        <f t="shared" si="0"/>
        <v>5225953</v>
      </c>
      <c r="F24" s="17"/>
      <c r="G24" s="17"/>
      <c r="H24" s="17"/>
      <c r="I24" s="17"/>
      <c r="J24" s="17"/>
      <c r="K24" s="9"/>
      <c r="L24" s="9"/>
      <c r="M24" s="9"/>
    </row>
    <row r="25" spans="1:17" ht="12.75" customHeight="1" x14ac:dyDescent="0.2">
      <c r="A25" s="9" t="s">
        <v>34</v>
      </c>
      <c r="B25" s="5" t="s">
        <v>35</v>
      </c>
      <c r="C25" s="10">
        <v>2695813</v>
      </c>
      <c r="D25" s="10">
        <v>313498</v>
      </c>
      <c r="E25" s="31">
        <f t="shared" si="0"/>
        <v>3009311</v>
      </c>
      <c r="F25" s="17"/>
      <c r="G25" s="17"/>
      <c r="H25" s="17"/>
      <c r="I25" s="17"/>
      <c r="J25" s="17"/>
      <c r="K25" s="9"/>
      <c r="L25" s="9"/>
      <c r="M25" s="9"/>
    </row>
    <row r="26" spans="1:17" ht="12.75" customHeight="1" x14ac:dyDescent="0.2">
      <c r="A26" s="9" t="s">
        <v>39</v>
      </c>
      <c r="B26" s="5" t="s">
        <v>40</v>
      </c>
      <c r="C26" s="10">
        <v>39352188</v>
      </c>
      <c r="D26" s="10">
        <v>5466061</v>
      </c>
      <c r="E26" s="31">
        <f t="shared" si="0"/>
        <v>44818249</v>
      </c>
      <c r="F26" s="17"/>
      <c r="G26" s="17"/>
      <c r="H26" s="17"/>
      <c r="I26" s="17"/>
      <c r="J26" s="17"/>
      <c r="K26" s="9"/>
      <c r="L26" s="9"/>
      <c r="M26" s="9"/>
    </row>
    <row r="27" spans="1:17" ht="12.75" customHeight="1" x14ac:dyDescent="0.2">
      <c r="A27" s="9" t="s">
        <v>22</v>
      </c>
      <c r="B27" s="5" t="s">
        <v>23</v>
      </c>
      <c r="C27" s="10">
        <v>50814</v>
      </c>
      <c r="D27" s="10">
        <v>0</v>
      </c>
      <c r="E27" s="31">
        <f t="shared" si="0"/>
        <v>50814</v>
      </c>
      <c r="F27" s="17"/>
      <c r="G27" s="17"/>
      <c r="H27" s="17"/>
      <c r="I27" s="17"/>
      <c r="J27" s="17"/>
      <c r="K27" s="9"/>
      <c r="L27" s="9"/>
      <c r="M27" s="9"/>
    </row>
    <row r="28" spans="1:17" ht="12.75" customHeight="1" x14ac:dyDescent="0.2">
      <c r="A28" s="9" t="s">
        <v>24</v>
      </c>
      <c r="B28" s="5" t="s">
        <v>25</v>
      </c>
      <c r="C28" s="10">
        <v>2398134</v>
      </c>
      <c r="D28" s="10">
        <v>329765</v>
      </c>
      <c r="E28" s="31">
        <f t="shared" si="0"/>
        <v>2727899</v>
      </c>
      <c r="F28" s="17"/>
      <c r="G28" s="17"/>
      <c r="H28" s="17"/>
      <c r="I28" s="17"/>
      <c r="J28" s="17"/>
      <c r="K28" s="9"/>
      <c r="L28" s="9"/>
      <c r="M28" s="9"/>
    </row>
    <row r="29" spans="1:17" ht="12.75" customHeight="1" x14ac:dyDescent="0.2">
      <c r="A29" s="9" t="s">
        <v>38</v>
      </c>
      <c r="B29" s="5" t="s">
        <v>41</v>
      </c>
      <c r="C29" s="10">
        <v>848397</v>
      </c>
      <c r="D29" s="10">
        <v>52897</v>
      </c>
      <c r="E29" s="31">
        <f t="shared" si="0"/>
        <v>901294</v>
      </c>
      <c r="F29" s="17"/>
      <c r="G29" s="17"/>
      <c r="H29" s="17"/>
      <c r="I29" s="17"/>
      <c r="J29" s="17"/>
      <c r="K29" s="9"/>
      <c r="L29" s="9"/>
      <c r="M29" s="9"/>
    </row>
    <row r="30" spans="1:17" ht="12.75" customHeight="1" x14ac:dyDescent="0.2">
      <c r="A30" s="9" t="s">
        <v>46</v>
      </c>
      <c r="B30" s="5"/>
      <c r="C30" s="10">
        <v>145799</v>
      </c>
      <c r="D30" s="10">
        <v>0</v>
      </c>
      <c r="E30" s="31">
        <f t="shared" si="0"/>
        <v>145799</v>
      </c>
      <c r="F30" s="17"/>
      <c r="G30" s="17"/>
      <c r="H30" s="17"/>
      <c r="I30" s="17"/>
      <c r="J30" s="17"/>
      <c r="K30" s="9"/>
      <c r="L30" s="9"/>
      <c r="M30" s="9"/>
    </row>
    <row r="31" spans="1:17" ht="12.75" customHeight="1" x14ac:dyDescent="0.2">
      <c r="A31" s="9" t="s">
        <v>31</v>
      </c>
      <c r="B31" s="5" t="s">
        <v>30</v>
      </c>
      <c r="C31" s="10">
        <v>-36999</v>
      </c>
      <c r="D31" s="10">
        <v>0</v>
      </c>
      <c r="E31" s="31">
        <f t="shared" si="0"/>
        <v>-36999</v>
      </c>
      <c r="F31" s="17"/>
      <c r="G31" s="17"/>
      <c r="H31" s="17"/>
      <c r="I31" s="17"/>
      <c r="J31" s="17"/>
      <c r="K31" s="17"/>
      <c r="L31" s="17"/>
      <c r="M31" s="17"/>
      <c r="N31" s="9"/>
      <c r="O31" s="9"/>
      <c r="P31" s="9"/>
      <c r="Q31" s="9"/>
    </row>
    <row r="32" spans="1:17" ht="12.75" customHeight="1" x14ac:dyDescent="0.2">
      <c r="A32" s="9" t="s">
        <v>26</v>
      </c>
      <c r="B32" s="5" t="s">
        <v>27</v>
      </c>
      <c r="C32" s="10">
        <v>19395988</v>
      </c>
      <c r="D32" s="10">
        <v>2495357</v>
      </c>
      <c r="E32" s="31">
        <f t="shared" si="0"/>
        <v>21891345</v>
      </c>
      <c r="F32" s="17"/>
      <c r="G32" s="17"/>
      <c r="H32" s="17"/>
      <c r="I32" s="17"/>
      <c r="J32" s="17"/>
      <c r="K32" s="17"/>
      <c r="L32" s="17"/>
      <c r="M32" s="17"/>
      <c r="N32" s="9"/>
      <c r="O32" s="9"/>
      <c r="P32" s="9"/>
      <c r="Q32" s="9"/>
    </row>
    <row r="33" spans="1:84" ht="12.75" customHeight="1" x14ac:dyDescent="0.2">
      <c r="A33" s="18" t="s">
        <v>28</v>
      </c>
      <c r="B33" s="19"/>
      <c r="C33" s="20">
        <f>SUM(C17:C32)</f>
        <v>117145910</v>
      </c>
      <c r="D33" s="20">
        <f>SUM(D17:D32)</f>
        <v>23060601</v>
      </c>
      <c r="E33" s="20">
        <f>SUM(E17:E32)</f>
        <v>140206511</v>
      </c>
      <c r="G33" s="17"/>
      <c r="I33" s="9"/>
      <c r="J33" s="9"/>
      <c r="K33" s="9"/>
      <c r="L33" s="9"/>
      <c r="N33" s="17"/>
      <c r="O33" s="17"/>
      <c r="P33" s="17"/>
      <c r="Q33" s="17"/>
      <c r="R33" s="17"/>
      <c r="S33" s="17"/>
      <c r="T33" s="9"/>
      <c r="U33" s="9"/>
      <c r="V33" s="9"/>
      <c r="W33" s="9"/>
    </row>
    <row r="34" spans="1:84" ht="12.75" customHeight="1" x14ac:dyDescent="0.2">
      <c r="A34" s="4"/>
      <c r="B34" s="21"/>
      <c r="C34" s="22"/>
      <c r="D34" s="22"/>
      <c r="E34" s="14"/>
      <c r="F34" s="23"/>
      <c r="G34" s="23"/>
      <c r="H34" s="23"/>
      <c r="I34" s="23"/>
      <c r="J34" s="23"/>
      <c r="K34" s="23"/>
      <c r="L34" s="23"/>
      <c r="M34" s="23"/>
      <c r="N34" s="23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</row>
    <row r="35" spans="1:84" ht="12.75" customHeight="1" x14ac:dyDescent="0.2">
      <c r="A35" s="4"/>
      <c r="B35" s="14"/>
      <c r="C35" s="29"/>
      <c r="D35" s="29"/>
      <c r="E35" s="29"/>
      <c r="F35" s="23"/>
      <c r="G35" s="23"/>
      <c r="H35" s="23"/>
      <c r="I35" s="23"/>
      <c r="J35" s="23"/>
      <c r="K35" s="9"/>
      <c r="L35" s="23"/>
      <c r="M35" s="23"/>
      <c r="N35" s="23"/>
      <c r="O35" s="23"/>
      <c r="P35" s="9"/>
      <c r="Q35" s="9"/>
      <c r="R35" s="9"/>
      <c r="S35" s="9"/>
      <c r="T35" s="9"/>
      <c r="U35" s="9"/>
      <c r="V35" s="23"/>
      <c r="W35" s="23"/>
      <c r="X35" s="23"/>
      <c r="Y35" s="23"/>
      <c r="Z35" s="23"/>
      <c r="AA35" s="23"/>
      <c r="AB35" s="23"/>
      <c r="AC35" s="9"/>
      <c r="AD35" s="9"/>
      <c r="AE35" s="23"/>
      <c r="AF35" s="23"/>
      <c r="AG35" s="23"/>
      <c r="AH35" s="23"/>
      <c r="AI35" s="23"/>
      <c r="AJ35" s="23"/>
      <c r="AK35" s="23"/>
      <c r="AL35" s="9"/>
      <c r="AM35" s="9"/>
      <c r="AN35" s="9"/>
      <c r="AO35" s="23"/>
      <c r="AP35" s="23"/>
      <c r="AQ35" s="23"/>
      <c r="AR35" s="23"/>
      <c r="AS35" s="23"/>
      <c r="AT35" s="23"/>
      <c r="AU35" s="23"/>
      <c r="AV35" s="9"/>
      <c r="AW35" s="9"/>
      <c r="AX35" s="9"/>
      <c r="AY35" s="23"/>
      <c r="AZ35" s="23"/>
      <c r="BA35" s="23"/>
      <c r="BB35" s="23"/>
      <c r="BC35" s="23"/>
      <c r="BD35" s="23"/>
      <c r="BE35" s="9"/>
      <c r="BF35" s="9"/>
      <c r="BG35" s="23"/>
      <c r="BH35" s="23"/>
      <c r="BI35" s="23"/>
      <c r="BJ35" s="23"/>
      <c r="BK35" s="23"/>
      <c r="BL35" s="9"/>
      <c r="BM35" s="9"/>
      <c r="BN35" s="9"/>
      <c r="BO35" s="9"/>
      <c r="BP35" s="9"/>
    </row>
    <row r="36" spans="1:84" ht="12.75" customHeight="1" x14ac:dyDescent="0.2">
      <c r="A36" s="4"/>
      <c r="B36" s="4"/>
      <c r="C36" s="4"/>
      <c r="D36" s="4"/>
      <c r="E36" s="6"/>
      <c r="F36" s="23"/>
      <c r="G36" s="23"/>
      <c r="H36" s="23"/>
      <c r="I36" s="23"/>
      <c r="J36" s="23"/>
      <c r="K36" s="9"/>
      <c r="L36" s="23"/>
      <c r="M36" s="23"/>
      <c r="N36" s="23"/>
      <c r="O36" s="23"/>
      <c r="P36" s="9"/>
      <c r="Q36" s="9"/>
      <c r="R36" s="9"/>
      <c r="S36" s="9"/>
      <c r="T36" s="9"/>
      <c r="U36" s="9"/>
      <c r="V36" s="23"/>
      <c r="W36" s="23"/>
      <c r="X36" s="23"/>
      <c r="Y36" s="23"/>
      <c r="Z36" s="23"/>
      <c r="AA36" s="23"/>
      <c r="AB36" s="23"/>
      <c r="AC36" s="9"/>
      <c r="AD36" s="9"/>
      <c r="AE36" s="23"/>
      <c r="AF36" s="23"/>
      <c r="AG36" s="23"/>
      <c r="AH36" s="23"/>
      <c r="AI36" s="23"/>
      <c r="AJ36" s="23"/>
      <c r="AK36" s="23"/>
      <c r="AL36" s="9"/>
      <c r="AM36" s="9"/>
      <c r="AN36" s="9"/>
      <c r="AO36" s="23"/>
      <c r="AP36" s="23"/>
      <c r="AQ36" s="23"/>
      <c r="AR36" s="23"/>
      <c r="AS36" s="23"/>
      <c r="AT36" s="23"/>
      <c r="AU36" s="23"/>
      <c r="AV36" s="9"/>
      <c r="AW36" s="9"/>
      <c r="AX36" s="9"/>
      <c r="AY36" s="23"/>
      <c r="AZ36" s="23"/>
      <c r="BA36" s="23"/>
      <c r="BB36" s="23"/>
      <c r="BC36" s="23"/>
      <c r="BD36" s="23"/>
      <c r="BE36" s="9"/>
      <c r="BF36" s="9"/>
      <c r="BG36" s="23"/>
      <c r="BH36" s="23"/>
      <c r="BI36" s="23"/>
      <c r="BJ36" s="23"/>
      <c r="BK36" s="23"/>
      <c r="BL36" s="9"/>
      <c r="BM36" s="9"/>
      <c r="BN36" s="9"/>
      <c r="BO36" s="9"/>
      <c r="BP36" s="9"/>
    </row>
    <row r="37" spans="1:84" ht="12.75" customHeight="1" x14ac:dyDescent="0.2">
      <c r="A37" s="6"/>
      <c r="B37" s="6"/>
      <c r="C37" s="6"/>
      <c r="D37" s="6"/>
      <c r="E37" s="6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23"/>
      <c r="AZ37" s="23"/>
      <c r="BA37" s="23"/>
      <c r="BB37" s="23"/>
      <c r="BC37" s="23"/>
      <c r="BD37" s="23"/>
      <c r="BE37" s="9"/>
      <c r="BF37" s="9"/>
      <c r="BG37" s="23"/>
      <c r="BH37" s="23"/>
      <c r="BI37" s="23"/>
      <c r="BJ37" s="23"/>
      <c r="BK37" s="23"/>
      <c r="BL37" s="9"/>
      <c r="BM37" s="9"/>
      <c r="BN37" s="9"/>
      <c r="BO37" s="9"/>
      <c r="BP37" s="9"/>
    </row>
    <row r="38" spans="1:84" ht="12.75" customHeight="1" x14ac:dyDescent="0.2">
      <c r="A38" s="21"/>
      <c r="B38" s="21"/>
      <c r="C38" s="24"/>
      <c r="D38" s="25"/>
      <c r="E38" s="24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9"/>
    </row>
    <row r="39" spans="1:84" ht="12.75" customHeight="1" x14ac:dyDescent="0.2">
      <c r="A39" s="21"/>
      <c r="B39" s="21"/>
      <c r="C39" s="24"/>
      <c r="D39" s="25"/>
      <c r="E39" s="24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</row>
    <row r="40" spans="1:84" ht="12.75" customHeight="1" x14ac:dyDescent="0.2">
      <c r="A40" s="21"/>
      <c r="B40" s="21"/>
      <c r="C40" s="25"/>
      <c r="D40" s="24"/>
      <c r="E40" s="24"/>
      <c r="F40" s="23"/>
      <c r="G40" s="23"/>
      <c r="H40" s="9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</row>
    <row r="41" spans="1:84" ht="12.75" customHeight="1" x14ac:dyDescent="0.2">
      <c r="A41" s="21"/>
      <c r="B41" s="21"/>
      <c r="C41" s="24"/>
      <c r="D41" s="24"/>
      <c r="E41" s="24"/>
      <c r="F41" s="23"/>
      <c r="G41" s="23"/>
      <c r="H41" s="9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</row>
    <row r="42" spans="1:84" ht="12.75" customHeight="1" x14ac:dyDescent="0.2">
      <c r="A42" s="4"/>
      <c r="B42" s="4"/>
      <c r="C42" s="24"/>
      <c r="D42" s="24"/>
      <c r="E42" s="24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</row>
    <row r="43" spans="1:84" ht="12.75" customHeight="1" x14ac:dyDescent="0.2">
      <c r="A43" s="6"/>
      <c r="B43" s="6"/>
      <c r="C43" s="6"/>
      <c r="D43" s="6"/>
      <c r="E43" s="6"/>
      <c r="F43" s="23"/>
      <c r="G43" s="9"/>
      <c r="H43" s="9"/>
      <c r="I43" s="9"/>
      <c r="J43" s="9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</row>
    <row r="44" spans="1:84" ht="12.75" customHeight="1" x14ac:dyDescent="0.2">
      <c r="A44" s="4"/>
      <c r="B44" s="21"/>
      <c r="C44" s="24"/>
      <c r="D44" s="24"/>
      <c r="E44" s="24"/>
      <c r="F44" s="23"/>
      <c r="G44" s="23"/>
      <c r="H44" s="23"/>
      <c r="I44" s="23"/>
      <c r="J44" s="23"/>
      <c r="K44" s="23"/>
      <c r="L44" s="23"/>
      <c r="M44" s="23"/>
      <c r="N44" s="23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</row>
    <row r="45" spans="1:84" ht="12.75" customHeight="1" x14ac:dyDescent="0.2">
      <c r="A45" s="4"/>
      <c r="B45" s="14"/>
      <c r="C45" s="4"/>
      <c r="D45" s="4"/>
      <c r="E45" s="4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</row>
    <row r="46" spans="1:84" ht="12.75" customHeight="1" x14ac:dyDescent="0.2">
      <c r="A46" s="21"/>
      <c r="B46" s="21"/>
      <c r="C46" s="4"/>
      <c r="D46" s="4"/>
      <c r="E46" s="4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</row>
    <row r="47" spans="1:84" ht="12.75" customHeight="1" x14ac:dyDescent="0.2">
      <c r="A47" s="6"/>
      <c r="B47" s="6"/>
      <c r="C47" s="6"/>
      <c r="D47" s="6"/>
      <c r="E47" s="6"/>
      <c r="F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</row>
    <row r="48" spans="1:84" ht="12.75" customHeight="1" x14ac:dyDescent="0.2">
      <c r="A48" s="21"/>
      <c r="B48" s="21"/>
      <c r="C48" s="24"/>
      <c r="D48" s="25"/>
      <c r="E48" s="24"/>
      <c r="F48" s="17"/>
      <c r="H48" s="9"/>
      <c r="I48" s="9"/>
      <c r="J48" s="9"/>
      <c r="K48" s="9"/>
      <c r="L48" s="9"/>
      <c r="M48" s="9"/>
      <c r="N48" s="9"/>
      <c r="P48" s="17"/>
      <c r="Q48" s="17"/>
      <c r="R48" s="17"/>
      <c r="S48" s="17"/>
      <c r="T48" s="17"/>
      <c r="U48" s="17"/>
      <c r="V48" s="17"/>
      <c r="W48" s="17"/>
      <c r="X48" s="17"/>
      <c r="Y48" s="9"/>
      <c r="Z48" s="9"/>
      <c r="AA48" s="9"/>
      <c r="AB48" s="9"/>
      <c r="AC48" s="9"/>
      <c r="AD48" s="9"/>
    </row>
    <row r="49" spans="1:74" ht="12.75" customHeight="1" x14ac:dyDescent="0.2">
      <c r="A49" s="21"/>
      <c r="B49" s="21"/>
      <c r="C49" s="24"/>
      <c r="D49" s="25"/>
      <c r="E49" s="24"/>
      <c r="F49" s="17"/>
      <c r="H49" s="9"/>
      <c r="I49" s="9"/>
      <c r="J49" s="9"/>
      <c r="K49" s="9"/>
      <c r="L49" s="9"/>
      <c r="M49" s="9"/>
      <c r="N49" s="9"/>
      <c r="O49" s="9"/>
      <c r="P49" s="9"/>
      <c r="Q49" s="9"/>
      <c r="S49" s="17"/>
      <c r="T49" s="17"/>
      <c r="U49" s="17"/>
      <c r="V49" s="17"/>
      <c r="W49" s="17"/>
      <c r="X49" s="17"/>
      <c r="Y49" s="17"/>
      <c r="Z49" s="9"/>
      <c r="AA49" s="9"/>
      <c r="AB49" s="9"/>
      <c r="AC49" s="9"/>
      <c r="AD49" s="9"/>
      <c r="AE49" s="9"/>
    </row>
    <row r="50" spans="1:74" ht="12.75" customHeight="1" x14ac:dyDescent="0.2">
      <c r="A50" s="4"/>
      <c r="B50" s="4"/>
      <c r="C50" s="24"/>
      <c r="D50" s="25"/>
      <c r="E50" s="24"/>
      <c r="F50" s="9"/>
      <c r="G50" s="9"/>
      <c r="H50" s="9"/>
      <c r="I50" s="9"/>
      <c r="J50" s="9"/>
      <c r="K50" s="9"/>
      <c r="L50" s="9"/>
      <c r="M50" s="9"/>
      <c r="N50" s="9"/>
      <c r="O50" s="9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9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9"/>
      <c r="AO50" s="9"/>
      <c r="AP50" s="9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9"/>
      <c r="BB50" s="9"/>
      <c r="BC50" s="9"/>
      <c r="BD50" s="17"/>
      <c r="BE50" s="17"/>
      <c r="BF50" s="17"/>
      <c r="BG50" s="17"/>
      <c r="BH50" s="17"/>
      <c r="BI50" s="17"/>
      <c r="BJ50" s="17"/>
      <c r="BK50" s="9"/>
      <c r="BL50" s="9"/>
      <c r="BM50" s="17"/>
      <c r="BN50" s="17"/>
      <c r="BO50" s="17"/>
      <c r="BP50" s="17"/>
      <c r="BQ50" s="17"/>
      <c r="BR50" s="17"/>
      <c r="BS50" s="17"/>
      <c r="BT50" s="9"/>
      <c r="BU50" s="9"/>
      <c r="BV50" s="9"/>
    </row>
    <row r="51" spans="1:74" ht="12.75" customHeight="1" x14ac:dyDescent="0.2">
      <c r="A51" s="4"/>
      <c r="B51" s="4"/>
      <c r="C51" s="4"/>
      <c r="D51" s="4"/>
      <c r="E51" s="4"/>
      <c r="F51" s="9"/>
      <c r="G51" s="9"/>
      <c r="H51" s="9"/>
      <c r="I51" s="9"/>
      <c r="J51" s="9"/>
      <c r="K51" s="9"/>
      <c r="L51" s="9"/>
      <c r="M51" s="9"/>
      <c r="N51" s="9"/>
      <c r="O51" s="9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9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9"/>
      <c r="AO51" s="9"/>
      <c r="AP51" s="9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9"/>
      <c r="BB51" s="9"/>
      <c r="BC51" s="9"/>
      <c r="BD51" s="17"/>
      <c r="BE51" s="17"/>
      <c r="BF51" s="17"/>
      <c r="BG51" s="17"/>
      <c r="BH51" s="17"/>
      <c r="BI51" s="17"/>
      <c r="BJ51" s="17"/>
      <c r="BK51" s="9"/>
      <c r="BL51" s="9"/>
      <c r="BM51" s="17"/>
      <c r="BN51" s="17"/>
      <c r="BO51" s="17"/>
      <c r="BP51" s="17"/>
      <c r="BQ51" s="17"/>
      <c r="BR51" s="17"/>
      <c r="BS51" s="17"/>
      <c r="BT51" s="9"/>
      <c r="BU51" s="9"/>
      <c r="BV51" s="9"/>
    </row>
    <row r="52" spans="1:74" ht="12.75" customHeight="1" x14ac:dyDescent="0.2">
      <c r="A52" s="6"/>
      <c r="B52" s="6"/>
      <c r="C52" s="4"/>
      <c r="D52" s="4"/>
      <c r="E52" s="4"/>
    </row>
    <row r="53" spans="1:74" ht="12.75" customHeight="1" x14ac:dyDescent="0.2">
      <c r="A53" s="21"/>
      <c r="B53" s="21"/>
      <c r="C53" s="24"/>
      <c r="D53" s="25"/>
      <c r="E53" s="24"/>
    </row>
    <row r="54" spans="1:74" ht="12.75" customHeight="1" x14ac:dyDescent="0.2">
      <c r="A54" s="21"/>
      <c r="B54" s="21"/>
      <c r="C54" s="24"/>
      <c r="D54" s="25"/>
      <c r="E54" s="24"/>
    </row>
    <row r="55" spans="1:74" ht="12.75" customHeight="1" x14ac:dyDescent="0.2">
      <c r="A55" s="4"/>
      <c r="B55" s="4"/>
      <c r="C55" s="24"/>
      <c r="D55" s="27"/>
      <c r="E55" s="24"/>
    </row>
    <row r="56" spans="1:74" ht="12.75" customHeight="1" x14ac:dyDescent="0.2">
      <c r="A56" s="4"/>
      <c r="B56" s="21"/>
      <c r="C56" s="24"/>
      <c r="D56" s="28"/>
      <c r="E56" s="24"/>
    </row>
    <row r="57" spans="1:74" ht="12.75" customHeight="1" x14ac:dyDescent="0.2">
      <c r="A57" s="4"/>
      <c r="B57" s="21"/>
      <c r="C57" s="24"/>
      <c r="D57" s="24"/>
      <c r="E57" s="24"/>
    </row>
    <row r="58" spans="1:74" ht="12.75" customHeight="1" x14ac:dyDescent="0.2">
      <c r="A58" s="6"/>
      <c r="B58" s="6"/>
      <c r="C58" s="6"/>
      <c r="D58" s="22"/>
      <c r="E58" s="6"/>
    </row>
    <row r="59" spans="1:74" ht="12.75" customHeight="1" x14ac:dyDescent="0.2">
      <c r="A59" s="4"/>
      <c r="B59" s="21"/>
      <c r="C59" s="24"/>
      <c r="D59" s="24"/>
      <c r="E59" s="24"/>
    </row>
    <row r="60" spans="1:74" ht="12.75" customHeight="1" x14ac:dyDescent="0.2">
      <c r="A60" s="3"/>
      <c r="B60" s="3"/>
      <c r="C60" s="3"/>
      <c r="D60" s="3"/>
      <c r="E60" s="3"/>
    </row>
    <row r="61" spans="1:74" ht="12.75" customHeight="1" x14ac:dyDescent="0.2">
      <c r="A61" s="3"/>
      <c r="B61" s="3"/>
      <c r="C61" s="3"/>
      <c r="D61" s="3"/>
      <c r="E61" s="3"/>
    </row>
    <row r="62" spans="1:74" ht="12.75" customHeight="1" x14ac:dyDescent="0.2">
      <c r="A62" s="3"/>
      <c r="B62" s="3"/>
      <c r="C62" s="3"/>
      <c r="D62" s="3"/>
      <c r="E62" s="3"/>
    </row>
    <row r="63" spans="1:74" ht="12.75" customHeight="1" x14ac:dyDescent="0.2">
      <c r="A63" s="3"/>
      <c r="B63" s="3"/>
      <c r="C63" s="3"/>
      <c r="D63" s="3"/>
      <c r="E63" s="3"/>
    </row>
    <row r="64" spans="1:74" ht="12.75" customHeight="1" x14ac:dyDescent="0.2">
      <c r="A64" s="3"/>
      <c r="B64" s="3"/>
      <c r="C64" s="3"/>
      <c r="D64" s="3"/>
      <c r="E64" s="3"/>
    </row>
    <row r="65" spans="1:5" ht="12.75" customHeight="1" x14ac:dyDescent="0.2">
      <c r="A65" s="3"/>
      <c r="B65" s="3"/>
      <c r="C65" s="3"/>
      <c r="D65" s="3"/>
      <c r="E65" s="3"/>
    </row>
    <row r="66" spans="1:5" ht="12.75" customHeight="1" x14ac:dyDescent="0.2">
      <c r="A66" s="3"/>
      <c r="B66" s="3"/>
      <c r="C66" s="3"/>
      <c r="D66" s="3"/>
      <c r="E66" s="3"/>
    </row>
    <row r="67" spans="1:5" ht="12.75" customHeight="1" x14ac:dyDescent="0.2">
      <c r="A67" s="3"/>
      <c r="B67" s="3"/>
      <c r="C67" s="3"/>
      <c r="D67" s="3"/>
      <c r="E67" s="3"/>
    </row>
    <row r="68" spans="1:5" ht="12.75" customHeight="1" x14ac:dyDescent="0.2">
      <c r="A68" s="3"/>
      <c r="B68" s="3"/>
      <c r="C68" s="3"/>
      <c r="D68" s="3"/>
      <c r="E68" s="3"/>
    </row>
    <row r="69" spans="1:5" ht="12.75" customHeight="1" x14ac:dyDescent="0.2">
      <c r="A69" s="3"/>
      <c r="B69" s="3"/>
      <c r="C69" s="3"/>
      <c r="D69" s="3"/>
      <c r="E69" s="3"/>
    </row>
  </sheetData>
  <pageMargins left="0.79" right="0.79" top="0.98" bottom="0.98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I71"/>
  <sheetViews>
    <sheetView showGridLines="0" workbookViewId="0">
      <selection activeCell="D18" sqref="D18"/>
    </sheetView>
  </sheetViews>
  <sheetFormatPr baseColWidth="10" defaultRowHeight="12" x14ac:dyDescent="0.2"/>
  <cols>
    <col min="1" max="1" width="35.42578125" style="1" customWidth="1"/>
    <col min="2" max="2" width="11.140625" style="1" customWidth="1"/>
    <col min="3" max="4" width="16.42578125" style="1" customWidth="1"/>
    <col min="5" max="5" width="13.140625" style="1" customWidth="1"/>
    <col min="6" max="6" width="14.85546875" style="1" customWidth="1"/>
    <col min="7" max="7" width="14.28515625" style="1" customWidth="1"/>
    <col min="8" max="57" width="11.42578125" style="1"/>
    <col min="58" max="58" width="13.5703125" style="1" customWidth="1"/>
    <col min="59" max="16384" width="11.42578125" style="1"/>
  </cols>
  <sheetData>
    <row r="1" spans="1:87" ht="12" customHeight="1" x14ac:dyDescent="0.2">
      <c r="A1" s="2" t="s">
        <v>0</v>
      </c>
      <c r="B1" s="2"/>
      <c r="E1" s="4"/>
      <c r="F1" s="4"/>
      <c r="G1" s="4"/>
      <c r="H1" s="4"/>
      <c r="I1" s="4"/>
      <c r="J1" s="4"/>
      <c r="K1" s="4"/>
      <c r="L1" s="4"/>
      <c r="M1" s="4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</row>
    <row r="2" spans="1:87" ht="12" customHeight="1" x14ac:dyDescent="0.2">
      <c r="C2" s="5"/>
      <c r="D2" s="2"/>
      <c r="E2" s="4"/>
      <c r="F2" s="4"/>
      <c r="G2" s="4"/>
      <c r="H2" s="4"/>
      <c r="I2" s="4"/>
      <c r="J2" s="4"/>
      <c r="K2" s="4"/>
      <c r="L2" s="4"/>
      <c r="M2" s="4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</row>
    <row r="3" spans="1:87" ht="12" customHeight="1" x14ac:dyDescent="0.2">
      <c r="A3" s="2" t="s">
        <v>1</v>
      </c>
      <c r="B3" s="2"/>
      <c r="C3" s="2"/>
      <c r="D3" s="2"/>
      <c r="E3" s="6"/>
      <c r="F3" s="6"/>
      <c r="G3" s="6"/>
      <c r="H3" s="6"/>
      <c r="I3" s="6"/>
      <c r="J3" s="6"/>
      <c r="K3" s="6"/>
      <c r="L3" s="6"/>
      <c r="M3" s="6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</row>
    <row r="4" spans="1:87" ht="12" customHeight="1" x14ac:dyDescent="0.2">
      <c r="A4" s="5" t="s">
        <v>47</v>
      </c>
      <c r="B4" s="5"/>
      <c r="C4" s="5"/>
      <c r="D4" s="5"/>
      <c r="E4" s="4"/>
      <c r="F4" s="4"/>
      <c r="G4" s="4"/>
      <c r="H4" s="4"/>
      <c r="I4" s="4"/>
      <c r="J4" s="4"/>
      <c r="K4" s="4"/>
      <c r="L4" s="4"/>
      <c r="M4" s="4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</row>
    <row r="5" spans="1:87" ht="36" customHeight="1" x14ac:dyDescent="0.2">
      <c r="A5" s="7" t="s">
        <v>2</v>
      </c>
      <c r="B5" s="8" t="s">
        <v>3</v>
      </c>
      <c r="C5" s="8" t="s">
        <v>4</v>
      </c>
      <c r="D5" s="8" t="s">
        <v>5</v>
      </c>
      <c r="E5" s="4"/>
      <c r="F5" s="4"/>
      <c r="G5" s="4"/>
      <c r="H5" s="4"/>
      <c r="I5" s="4"/>
      <c r="J5" s="4"/>
      <c r="K5" s="4"/>
      <c r="L5" s="4"/>
      <c r="M5" s="4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</row>
    <row r="6" spans="1:87" ht="12" customHeight="1" x14ac:dyDescent="0.2">
      <c r="A6" s="9" t="s">
        <v>6</v>
      </c>
      <c r="B6" s="10">
        <f>B8+B9</f>
        <v>173269749</v>
      </c>
      <c r="C6" s="10">
        <f>C8+C9</f>
        <v>35244157</v>
      </c>
      <c r="D6" s="10">
        <f>D8+D9</f>
        <v>208513906</v>
      </c>
      <c r="E6" s="4"/>
      <c r="F6" s="4"/>
      <c r="G6" s="4"/>
      <c r="H6" s="4"/>
      <c r="I6" s="4"/>
      <c r="J6" s="4"/>
      <c r="K6" s="4"/>
      <c r="L6" s="4"/>
      <c r="M6" s="4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</row>
    <row r="7" spans="1:87" ht="12" customHeight="1" x14ac:dyDescent="0.2">
      <c r="A7" s="9"/>
      <c r="B7" s="11"/>
      <c r="C7" s="11"/>
      <c r="D7" s="11"/>
      <c r="E7" s="4"/>
      <c r="F7" s="4"/>
      <c r="G7" s="4"/>
      <c r="H7" s="4"/>
      <c r="I7" s="4"/>
      <c r="J7" s="4"/>
      <c r="K7" s="4"/>
      <c r="L7" s="4"/>
      <c r="M7" s="4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</row>
    <row r="8" spans="1:87" ht="12" customHeight="1" x14ac:dyDescent="0.2">
      <c r="A8" s="9" t="s">
        <v>7</v>
      </c>
      <c r="B8" s="10">
        <f>C35</f>
        <v>173269749</v>
      </c>
      <c r="C8" s="10">
        <f>D35</f>
        <v>35244157</v>
      </c>
      <c r="D8" s="10">
        <f>E35</f>
        <v>208513906</v>
      </c>
      <c r="E8" s="4"/>
      <c r="F8" s="4"/>
      <c r="G8" s="4"/>
      <c r="H8" s="4"/>
      <c r="I8" s="4"/>
      <c r="J8" s="4"/>
      <c r="K8" s="4"/>
      <c r="L8" s="4"/>
      <c r="M8" s="4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</row>
    <row r="9" spans="1:87" ht="12" customHeight="1" x14ac:dyDescent="0.2">
      <c r="A9" s="12"/>
      <c r="B9" s="30"/>
      <c r="C9" s="30"/>
      <c r="D9" s="30"/>
      <c r="E9" s="4"/>
      <c r="F9" s="4"/>
      <c r="G9" s="4"/>
      <c r="H9" s="4"/>
      <c r="I9" s="4"/>
      <c r="J9" s="4"/>
      <c r="K9" s="4"/>
      <c r="L9" s="4"/>
      <c r="M9" s="4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</row>
    <row r="10" spans="1:87" ht="12" customHeight="1" x14ac:dyDescent="0.2">
      <c r="A10" s="13"/>
      <c r="B10" s="13"/>
      <c r="C10" s="13"/>
      <c r="D10" s="13"/>
      <c r="E10" s="4"/>
      <c r="F10" s="29"/>
      <c r="G10" s="4"/>
      <c r="H10" s="4"/>
      <c r="I10" s="4"/>
      <c r="J10" s="4"/>
      <c r="K10" s="4"/>
      <c r="L10" s="4"/>
      <c r="M10" s="4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</row>
    <row r="11" spans="1:87" ht="12" customHeight="1" x14ac:dyDescent="0.2">
      <c r="A11" s="13"/>
      <c r="B11" s="13"/>
      <c r="C11" s="13"/>
      <c r="D11" s="13"/>
      <c r="E11" s="6"/>
      <c r="F11" s="6"/>
      <c r="G11" s="6"/>
      <c r="H11" s="6"/>
      <c r="I11" s="6"/>
      <c r="J11" s="6"/>
      <c r="K11" s="6"/>
      <c r="L11" s="6"/>
      <c r="M11" s="6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</row>
    <row r="12" spans="1:87" ht="12" customHeight="1" x14ac:dyDescent="0.2">
      <c r="A12" s="2" t="s">
        <v>8</v>
      </c>
      <c r="B12" s="2"/>
      <c r="C12" s="2"/>
      <c r="D12" s="2"/>
      <c r="E12" s="2"/>
      <c r="F12" s="4"/>
      <c r="G12" s="4"/>
      <c r="H12" s="4"/>
      <c r="I12" s="4"/>
      <c r="J12" s="4"/>
      <c r="K12" s="4"/>
      <c r="L12" s="4"/>
      <c r="M12" s="4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</row>
    <row r="13" spans="1:87" ht="12" customHeight="1" x14ac:dyDescent="0.2">
      <c r="A13" s="5" t="str">
        <f>A4</f>
        <v>(en miles de pesos de septiembre 2013)</v>
      </c>
      <c r="B13" s="5"/>
      <c r="C13" s="5"/>
      <c r="D13" s="2"/>
      <c r="E13" s="2"/>
      <c r="F13" s="14"/>
      <c r="G13" s="14"/>
      <c r="H13" s="14"/>
      <c r="I13" s="4"/>
      <c r="J13" s="4"/>
      <c r="K13" s="4"/>
      <c r="L13" s="4"/>
      <c r="M13" s="4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</row>
    <row r="14" spans="1:87" ht="12" customHeight="1" x14ac:dyDescent="0.2">
      <c r="D14" s="5"/>
      <c r="E14" s="15"/>
      <c r="F14" s="14"/>
      <c r="G14" s="14"/>
      <c r="H14" s="14"/>
      <c r="I14" s="4"/>
      <c r="J14" s="4"/>
      <c r="K14" s="4"/>
      <c r="L14" s="4"/>
      <c r="M14" s="4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</row>
    <row r="15" spans="1:87" ht="12" customHeight="1" x14ac:dyDescent="0.2">
      <c r="A15" s="2" t="s">
        <v>9</v>
      </c>
      <c r="B15" s="2"/>
      <c r="C15" s="5"/>
      <c r="D15" s="5"/>
      <c r="F15" s="6"/>
      <c r="G15" s="6"/>
      <c r="H15" s="6"/>
      <c r="I15" s="6"/>
      <c r="J15" s="6"/>
      <c r="K15" s="6"/>
      <c r="L15" s="6"/>
      <c r="M15" s="6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</row>
    <row r="16" spans="1:87" ht="36" customHeight="1" x14ac:dyDescent="0.2">
      <c r="A16" s="7" t="s">
        <v>7</v>
      </c>
      <c r="B16" s="16" t="s">
        <v>10</v>
      </c>
      <c r="C16" s="8" t="s">
        <v>3</v>
      </c>
      <c r="D16" s="8" t="s">
        <v>4</v>
      </c>
      <c r="E16" s="8" t="s">
        <v>11</v>
      </c>
      <c r="F16" s="14"/>
      <c r="G16" s="14"/>
      <c r="H16" s="14"/>
      <c r="I16" s="14"/>
      <c r="J16" s="4"/>
      <c r="K16" s="4"/>
      <c r="L16" s="4"/>
      <c r="M16" s="4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</row>
    <row r="17" spans="1:17" ht="12.75" customHeight="1" x14ac:dyDescent="0.2">
      <c r="A17" s="9" t="s">
        <v>37</v>
      </c>
      <c r="B17" s="5" t="s">
        <v>12</v>
      </c>
      <c r="C17" s="10">
        <v>9028618</v>
      </c>
      <c r="D17" s="10">
        <v>6178649</v>
      </c>
      <c r="E17" s="31">
        <f>C17+D17</f>
        <v>15207267</v>
      </c>
      <c r="F17" s="17"/>
      <c r="G17" s="17"/>
      <c r="H17" s="17"/>
      <c r="I17" s="17"/>
      <c r="J17" s="17"/>
      <c r="K17" s="9"/>
      <c r="L17" s="9"/>
      <c r="M17" s="9"/>
    </row>
    <row r="18" spans="1:17" ht="12.75" customHeight="1" x14ac:dyDescent="0.2">
      <c r="A18" s="17" t="s">
        <v>48</v>
      </c>
      <c r="B18" s="5" t="s">
        <v>49</v>
      </c>
      <c r="C18" s="10">
        <v>22827</v>
      </c>
      <c r="D18" s="10">
        <v>0</v>
      </c>
      <c r="E18" s="31">
        <f>C18+D18</f>
        <v>22827</v>
      </c>
      <c r="F18" s="17"/>
      <c r="G18" s="17"/>
      <c r="H18" s="17"/>
      <c r="I18" s="17"/>
      <c r="J18" s="17"/>
      <c r="K18" s="9"/>
      <c r="L18" s="9"/>
      <c r="M18" s="9"/>
    </row>
    <row r="19" spans="1:17" ht="12" customHeight="1" x14ac:dyDescent="0.2">
      <c r="A19" s="9" t="s">
        <v>13</v>
      </c>
      <c r="B19" s="5" t="s">
        <v>36</v>
      </c>
      <c r="C19" s="10">
        <v>1203274</v>
      </c>
      <c r="D19" s="10">
        <v>199115</v>
      </c>
      <c r="E19" s="31">
        <f t="shared" ref="E19:E34" si="0">C19+D19</f>
        <v>1402389</v>
      </c>
      <c r="F19" s="17"/>
      <c r="G19" s="17"/>
      <c r="H19" s="17"/>
      <c r="I19" s="17"/>
      <c r="J19" s="17"/>
      <c r="K19" s="9"/>
      <c r="L19" s="9"/>
      <c r="M19" s="9"/>
    </row>
    <row r="20" spans="1:17" ht="12.75" customHeight="1" x14ac:dyDescent="0.2">
      <c r="A20" s="9" t="s">
        <v>45</v>
      </c>
      <c r="B20" s="32" t="s">
        <v>29</v>
      </c>
      <c r="C20" s="10">
        <v>545135</v>
      </c>
      <c r="D20" s="10">
        <v>0</v>
      </c>
      <c r="E20" s="31">
        <f t="shared" si="0"/>
        <v>545135</v>
      </c>
      <c r="F20" s="17"/>
      <c r="G20" s="17"/>
      <c r="H20" s="17"/>
      <c r="I20" s="17"/>
      <c r="J20" s="17"/>
      <c r="K20" s="9"/>
      <c r="L20" s="9"/>
      <c r="M20" s="9"/>
    </row>
    <row r="21" spans="1:17" ht="12.75" customHeight="1" x14ac:dyDescent="0.2">
      <c r="A21" s="9" t="s">
        <v>14</v>
      </c>
      <c r="B21" s="5" t="s">
        <v>15</v>
      </c>
      <c r="C21" s="10">
        <v>2894117</v>
      </c>
      <c r="D21" s="10">
        <v>0</v>
      </c>
      <c r="E21" s="31">
        <f t="shared" si="0"/>
        <v>2894117</v>
      </c>
      <c r="F21" s="17"/>
      <c r="G21" s="17"/>
      <c r="H21" s="17"/>
      <c r="I21" s="17"/>
      <c r="J21" s="17"/>
      <c r="K21" s="9"/>
      <c r="L21" s="9"/>
      <c r="M21" s="9"/>
    </row>
    <row r="22" spans="1:17" ht="12.75" customHeight="1" x14ac:dyDescent="0.2">
      <c r="A22" s="9" t="s">
        <v>16</v>
      </c>
      <c r="B22" s="5" t="s">
        <v>17</v>
      </c>
      <c r="C22" s="10">
        <v>6038548</v>
      </c>
      <c r="D22" s="10">
        <v>1747842</v>
      </c>
      <c r="E22" s="31">
        <f t="shared" si="0"/>
        <v>7786390</v>
      </c>
      <c r="F22" s="17"/>
      <c r="G22" s="17"/>
      <c r="H22" s="17"/>
      <c r="I22" s="17"/>
      <c r="J22" s="17"/>
      <c r="K22" s="9"/>
      <c r="L22" s="9"/>
      <c r="M22" s="9"/>
    </row>
    <row r="23" spans="1:17" ht="12.75" customHeight="1" x14ac:dyDescent="0.2">
      <c r="A23" s="9" t="s">
        <v>18</v>
      </c>
      <c r="B23" s="5" t="s">
        <v>19</v>
      </c>
      <c r="C23" s="10">
        <v>37556444</v>
      </c>
      <c r="D23" s="10">
        <v>9228750</v>
      </c>
      <c r="E23" s="31">
        <f t="shared" si="0"/>
        <v>46785194</v>
      </c>
      <c r="F23" s="17"/>
      <c r="G23" s="17"/>
      <c r="H23" s="17"/>
      <c r="I23" s="17"/>
      <c r="J23" s="17"/>
      <c r="K23" s="9"/>
      <c r="L23" s="9"/>
      <c r="M23" s="9"/>
    </row>
    <row r="24" spans="1:17" ht="12.75" customHeight="1" x14ac:dyDescent="0.2">
      <c r="A24" s="9" t="s">
        <v>20</v>
      </c>
      <c r="B24" s="5" t="s">
        <v>21</v>
      </c>
      <c r="C24" s="10">
        <v>7886455</v>
      </c>
      <c r="D24" s="10">
        <v>0</v>
      </c>
      <c r="E24" s="31">
        <f t="shared" si="0"/>
        <v>7886455</v>
      </c>
      <c r="F24" s="17"/>
      <c r="G24" s="17"/>
      <c r="H24" s="17"/>
      <c r="I24" s="17"/>
      <c r="J24" s="17"/>
      <c r="K24" s="9"/>
      <c r="L24" s="9"/>
      <c r="M24" s="9"/>
    </row>
    <row r="25" spans="1:17" ht="12.75" customHeight="1" x14ac:dyDescent="0.2">
      <c r="A25" s="9" t="s">
        <v>33</v>
      </c>
      <c r="B25" s="5" t="s">
        <v>32</v>
      </c>
      <c r="C25" s="10">
        <v>10093468</v>
      </c>
      <c r="D25" s="10">
        <v>716997</v>
      </c>
      <c r="E25" s="31">
        <f t="shared" si="0"/>
        <v>10810465</v>
      </c>
      <c r="F25" s="17"/>
      <c r="G25" s="17"/>
      <c r="H25" s="33"/>
      <c r="I25" s="17"/>
      <c r="J25" s="17"/>
      <c r="K25" s="9"/>
      <c r="L25" s="9"/>
      <c r="M25" s="9"/>
    </row>
    <row r="26" spans="1:17" ht="12.75" customHeight="1" x14ac:dyDescent="0.2">
      <c r="A26" s="9" t="s">
        <v>34</v>
      </c>
      <c r="B26" s="5" t="s">
        <v>35</v>
      </c>
      <c r="C26" s="10">
        <v>1160379</v>
      </c>
      <c r="D26" s="10">
        <v>14956</v>
      </c>
      <c r="E26" s="31">
        <f t="shared" si="0"/>
        <v>1175335</v>
      </c>
      <c r="F26" s="17"/>
      <c r="G26" s="34"/>
      <c r="H26" s="34"/>
      <c r="I26" s="17"/>
      <c r="J26" s="17"/>
      <c r="K26" s="9"/>
      <c r="L26" s="9"/>
      <c r="M26" s="9"/>
    </row>
    <row r="27" spans="1:17" ht="12.75" customHeight="1" x14ac:dyDescent="0.2">
      <c r="A27" s="9" t="s">
        <v>39</v>
      </c>
      <c r="B27" s="5" t="s">
        <v>40</v>
      </c>
      <c r="C27" s="10">
        <v>62316448</v>
      </c>
      <c r="D27" s="10">
        <v>14305165</v>
      </c>
      <c r="E27" s="31">
        <f t="shared" si="0"/>
        <v>76621613</v>
      </c>
      <c r="F27" s="17"/>
      <c r="G27" s="34"/>
      <c r="H27" s="34"/>
      <c r="I27" s="17"/>
      <c r="J27" s="17"/>
      <c r="K27" s="9"/>
      <c r="L27" s="9"/>
      <c r="M27" s="9"/>
    </row>
    <row r="28" spans="1:17" ht="12.75" customHeight="1" x14ac:dyDescent="0.2">
      <c r="A28" s="9" t="s">
        <v>22</v>
      </c>
      <c r="B28" s="5" t="s">
        <v>23</v>
      </c>
      <c r="C28" s="10">
        <v>30504</v>
      </c>
      <c r="D28" s="10">
        <v>0</v>
      </c>
      <c r="E28" s="31">
        <f t="shared" si="0"/>
        <v>30504</v>
      </c>
      <c r="G28" s="17"/>
      <c r="H28" s="9"/>
      <c r="I28" s="17"/>
      <c r="J28" s="17"/>
      <c r="K28" s="9"/>
      <c r="L28" s="9"/>
      <c r="M28" s="9"/>
    </row>
    <row r="29" spans="1:17" ht="12.75" customHeight="1" x14ac:dyDescent="0.2">
      <c r="A29" s="9" t="s">
        <v>24</v>
      </c>
      <c r="B29" s="5" t="s">
        <v>25</v>
      </c>
      <c r="C29" s="10">
        <v>2812504</v>
      </c>
      <c r="D29" s="10">
        <v>284550</v>
      </c>
      <c r="E29" s="31">
        <f t="shared" si="0"/>
        <v>3097054</v>
      </c>
      <c r="F29" s="23"/>
      <c r="G29" s="35"/>
      <c r="H29" s="35"/>
      <c r="I29" s="17"/>
      <c r="J29" s="17"/>
      <c r="K29" s="9"/>
      <c r="L29" s="9"/>
      <c r="M29" s="9"/>
    </row>
    <row r="30" spans="1:17" ht="12.75" customHeight="1" x14ac:dyDescent="0.2">
      <c r="A30" s="9" t="s">
        <v>38</v>
      </c>
      <c r="B30" s="5" t="s">
        <v>41</v>
      </c>
      <c r="C30" s="10">
        <v>1508204</v>
      </c>
      <c r="D30" s="10">
        <v>77785</v>
      </c>
      <c r="E30" s="31">
        <f t="shared" si="0"/>
        <v>1585989</v>
      </c>
      <c r="F30" s="23"/>
      <c r="G30" s="34"/>
      <c r="H30" s="17"/>
      <c r="I30" s="17"/>
      <c r="J30" s="17"/>
      <c r="K30" s="9"/>
      <c r="L30" s="9"/>
      <c r="M30" s="9"/>
    </row>
    <row r="31" spans="1:17" ht="12.75" customHeight="1" x14ac:dyDescent="0.2">
      <c r="A31" s="9" t="s">
        <v>46</v>
      </c>
      <c r="B31" s="5" t="s">
        <v>50</v>
      </c>
      <c r="C31" s="10">
        <v>407201</v>
      </c>
      <c r="D31" s="10">
        <v>0</v>
      </c>
      <c r="E31" s="31">
        <f t="shared" si="0"/>
        <v>407201</v>
      </c>
      <c r="F31" s="9"/>
      <c r="G31" s="35"/>
      <c r="H31" s="26"/>
      <c r="I31" s="9"/>
      <c r="J31" s="17"/>
      <c r="K31" s="17"/>
      <c r="L31" s="17"/>
      <c r="M31" s="17"/>
      <c r="N31" s="9"/>
      <c r="O31" s="9"/>
      <c r="P31" s="9"/>
      <c r="Q31" s="9"/>
    </row>
    <row r="32" spans="1:17" ht="12.75" customHeight="1" x14ac:dyDescent="0.2">
      <c r="A32" s="9" t="s">
        <v>51</v>
      </c>
      <c r="B32" s="5" t="s">
        <v>52</v>
      </c>
      <c r="C32" s="10">
        <v>3569</v>
      </c>
      <c r="D32" s="10">
        <v>0</v>
      </c>
      <c r="E32" s="31">
        <f t="shared" si="0"/>
        <v>3569</v>
      </c>
      <c r="F32" s="9"/>
      <c r="G32" s="17"/>
      <c r="H32" s="9"/>
      <c r="I32" s="23"/>
      <c r="J32" s="17"/>
      <c r="K32" s="17"/>
      <c r="L32" s="17"/>
      <c r="M32" s="17"/>
      <c r="N32" s="9"/>
      <c r="O32" s="9"/>
      <c r="P32" s="9"/>
      <c r="Q32" s="9"/>
    </row>
    <row r="33" spans="1:84" ht="12.75" customHeight="1" x14ac:dyDescent="0.2">
      <c r="A33" s="9" t="s">
        <v>31</v>
      </c>
      <c r="B33" s="5" t="s">
        <v>30</v>
      </c>
      <c r="C33" s="10">
        <v>-37598</v>
      </c>
      <c r="D33" s="10">
        <v>0</v>
      </c>
      <c r="E33" s="31">
        <f t="shared" si="0"/>
        <v>-37598</v>
      </c>
      <c r="F33" s="26"/>
      <c r="G33" s="34"/>
      <c r="H33" s="23"/>
      <c r="I33" s="23"/>
      <c r="J33" s="9"/>
      <c r="K33" s="9"/>
      <c r="L33" s="9"/>
      <c r="N33" s="17"/>
      <c r="O33" s="17"/>
      <c r="P33" s="17"/>
      <c r="Q33" s="17"/>
      <c r="R33" s="17"/>
      <c r="S33" s="17"/>
      <c r="T33" s="9"/>
      <c r="U33" s="9"/>
      <c r="V33" s="9"/>
      <c r="W33" s="9"/>
    </row>
    <row r="34" spans="1:84" ht="12.75" customHeight="1" x14ac:dyDescent="0.2">
      <c r="A34" s="9" t="s">
        <v>26</v>
      </c>
      <c r="B34" s="5" t="s">
        <v>27</v>
      </c>
      <c r="C34" s="10">
        <v>29799652</v>
      </c>
      <c r="D34" s="10">
        <v>2490348</v>
      </c>
      <c r="E34" s="31">
        <f t="shared" si="0"/>
        <v>32290000</v>
      </c>
      <c r="F34" s="23"/>
      <c r="G34" s="17"/>
      <c r="H34" s="17"/>
      <c r="I34" s="23"/>
      <c r="J34" s="23"/>
      <c r="K34" s="23"/>
      <c r="L34" s="23"/>
      <c r="M34" s="23"/>
      <c r="N34" s="23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</row>
    <row r="35" spans="1:84" ht="12.75" customHeight="1" x14ac:dyDescent="0.2">
      <c r="A35" s="18" t="s">
        <v>28</v>
      </c>
      <c r="B35" s="19"/>
      <c r="C35" s="20">
        <f>SUM(C17:C34)</f>
        <v>173269749</v>
      </c>
      <c r="D35" s="20">
        <f>SUM(D17:D34)</f>
        <v>35244157</v>
      </c>
      <c r="E35" s="20">
        <f>SUM(E17:E34)</f>
        <v>208513906</v>
      </c>
      <c r="F35" s="23"/>
      <c r="G35" s="26"/>
      <c r="H35" s="26"/>
      <c r="I35" s="9"/>
      <c r="J35" s="23"/>
      <c r="K35" s="9"/>
      <c r="L35" s="23"/>
      <c r="M35" s="23"/>
      <c r="N35" s="23"/>
      <c r="O35" s="23"/>
      <c r="P35" s="9"/>
      <c r="Q35" s="9"/>
      <c r="R35" s="9"/>
      <c r="S35" s="9"/>
      <c r="T35" s="9"/>
      <c r="U35" s="9"/>
      <c r="V35" s="23"/>
      <c r="W35" s="23"/>
      <c r="X35" s="23"/>
      <c r="Y35" s="23"/>
      <c r="Z35" s="23"/>
      <c r="AA35" s="23"/>
      <c r="AB35" s="23"/>
      <c r="AC35" s="9"/>
      <c r="AD35" s="9"/>
      <c r="AE35" s="23"/>
      <c r="AF35" s="23"/>
      <c r="AG35" s="23"/>
      <c r="AH35" s="23"/>
      <c r="AI35" s="23"/>
      <c r="AJ35" s="23"/>
      <c r="AK35" s="23"/>
      <c r="AL35" s="9"/>
      <c r="AM35" s="9"/>
      <c r="AN35" s="9"/>
      <c r="AO35" s="23"/>
      <c r="AP35" s="23"/>
      <c r="AQ35" s="23"/>
      <c r="AR35" s="23"/>
      <c r="AS35" s="23"/>
      <c r="AT35" s="23"/>
      <c r="AU35" s="23"/>
      <c r="AV35" s="9"/>
      <c r="AW35" s="9"/>
      <c r="AX35" s="9"/>
      <c r="AY35" s="23"/>
      <c r="AZ35" s="23"/>
      <c r="BA35" s="23"/>
      <c r="BB35" s="23"/>
      <c r="BC35" s="23"/>
      <c r="BD35" s="23"/>
      <c r="BE35" s="9"/>
      <c r="BF35" s="9"/>
      <c r="BG35" s="23"/>
      <c r="BH35" s="23"/>
      <c r="BI35" s="23"/>
      <c r="BJ35" s="23"/>
      <c r="BK35" s="23"/>
      <c r="BL35" s="9"/>
      <c r="BM35" s="9"/>
      <c r="BN35" s="9"/>
      <c r="BO35" s="9"/>
      <c r="BP35" s="9"/>
    </row>
    <row r="36" spans="1:84" ht="12.75" customHeight="1" x14ac:dyDescent="0.2">
      <c r="A36" s="4"/>
      <c r="B36" s="21"/>
      <c r="C36" s="22"/>
      <c r="D36" s="22"/>
      <c r="E36" s="14"/>
      <c r="F36" s="26"/>
      <c r="H36" s="9"/>
      <c r="I36" s="9"/>
      <c r="J36" s="23"/>
      <c r="K36" s="9"/>
      <c r="L36" s="23"/>
      <c r="M36" s="23"/>
      <c r="N36" s="23"/>
      <c r="O36" s="23"/>
      <c r="P36" s="9"/>
      <c r="Q36" s="9"/>
      <c r="R36" s="9"/>
      <c r="S36" s="9"/>
      <c r="T36" s="9"/>
      <c r="U36" s="9"/>
      <c r="V36" s="23"/>
      <c r="W36" s="23"/>
      <c r="X36" s="23"/>
      <c r="Y36" s="23"/>
      <c r="Z36" s="23"/>
      <c r="AA36" s="23"/>
      <c r="AB36" s="23"/>
      <c r="AC36" s="9"/>
      <c r="AD36" s="9"/>
      <c r="AE36" s="23"/>
      <c r="AF36" s="23"/>
      <c r="AG36" s="23"/>
      <c r="AH36" s="23"/>
      <c r="AI36" s="23"/>
      <c r="AJ36" s="23"/>
      <c r="AK36" s="23"/>
      <c r="AL36" s="9"/>
      <c r="AM36" s="9"/>
      <c r="AN36" s="9"/>
      <c r="AO36" s="23"/>
      <c r="AP36" s="23"/>
      <c r="AQ36" s="23"/>
      <c r="AR36" s="23"/>
      <c r="AS36" s="23"/>
      <c r="AT36" s="23"/>
      <c r="AU36" s="23"/>
      <c r="AV36" s="9"/>
      <c r="AW36" s="9"/>
      <c r="AX36" s="9"/>
      <c r="AY36" s="23"/>
      <c r="AZ36" s="23"/>
      <c r="BA36" s="23"/>
      <c r="BB36" s="23"/>
      <c r="BC36" s="23"/>
      <c r="BD36" s="23"/>
      <c r="BE36" s="9"/>
      <c r="BF36" s="9"/>
      <c r="BG36" s="23"/>
      <c r="BH36" s="23"/>
      <c r="BI36" s="23"/>
      <c r="BJ36" s="23"/>
      <c r="BK36" s="23"/>
      <c r="BL36" s="9"/>
      <c r="BM36" s="9"/>
      <c r="BN36" s="9"/>
      <c r="BO36" s="9"/>
      <c r="BP36" s="9"/>
    </row>
    <row r="37" spans="1:84" ht="12.75" customHeight="1" x14ac:dyDescent="0.2">
      <c r="A37" s="4"/>
      <c r="B37" s="14"/>
      <c r="C37" s="29"/>
      <c r="D37" s="29"/>
      <c r="E37" s="29"/>
      <c r="F37" s="23"/>
      <c r="H37" s="9"/>
      <c r="I37" s="26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23"/>
      <c r="AZ37" s="23"/>
      <c r="BA37" s="23"/>
      <c r="BB37" s="23"/>
      <c r="BC37" s="23"/>
      <c r="BD37" s="23"/>
      <c r="BE37" s="9"/>
      <c r="BF37" s="9"/>
      <c r="BG37" s="23"/>
      <c r="BH37" s="23"/>
      <c r="BI37" s="23"/>
      <c r="BJ37" s="23"/>
      <c r="BK37" s="23"/>
      <c r="BL37" s="9"/>
      <c r="BM37" s="9"/>
      <c r="BN37" s="9"/>
      <c r="BO37" s="9"/>
      <c r="BP37" s="9"/>
    </row>
    <row r="38" spans="1:84" ht="12.75" customHeight="1" x14ac:dyDescent="0.2">
      <c r="A38" s="4"/>
      <c r="B38" s="4"/>
      <c r="C38" s="4"/>
      <c r="D38" s="4"/>
      <c r="E38" s="6"/>
      <c r="F38" s="23"/>
      <c r="H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9"/>
    </row>
    <row r="39" spans="1:84" ht="12.75" customHeight="1" x14ac:dyDescent="0.2">
      <c r="A39" s="6"/>
      <c r="B39" s="6"/>
      <c r="C39" s="6"/>
      <c r="D39" s="6"/>
      <c r="E39" s="6"/>
      <c r="F39" s="9"/>
      <c r="G39" s="9"/>
      <c r="H39" s="9"/>
      <c r="I39" s="23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</row>
    <row r="40" spans="1:84" ht="12.75" customHeight="1" x14ac:dyDescent="0.2">
      <c r="A40" s="21"/>
      <c r="B40" s="21"/>
      <c r="C40" s="24"/>
      <c r="D40" s="25"/>
      <c r="E40" s="24"/>
      <c r="F40" s="26"/>
      <c r="G40" s="9"/>
      <c r="H40" s="9"/>
      <c r="I40" s="26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</row>
    <row r="41" spans="1:84" ht="12.75" customHeight="1" x14ac:dyDescent="0.2">
      <c r="A41" s="21"/>
      <c r="B41" s="21"/>
      <c r="C41" s="24"/>
      <c r="D41" s="25"/>
      <c r="E41" s="24"/>
      <c r="F41" s="9"/>
      <c r="I41" s="9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</row>
    <row r="42" spans="1:84" ht="12.75" customHeight="1" x14ac:dyDescent="0.2">
      <c r="A42" s="21"/>
      <c r="B42" s="21"/>
      <c r="C42" s="25"/>
      <c r="D42" s="24"/>
      <c r="E42" s="24"/>
      <c r="F42" s="17"/>
      <c r="I42" s="23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</row>
    <row r="43" spans="1:84" ht="12.75" customHeight="1" x14ac:dyDescent="0.2">
      <c r="A43" s="21"/>
      <c r="B43" s="21"/>
      <c r="C43" s="24"/>
      <c r="D43" s="24"/>
      <c r="E43" s="24"/>
      <c r="F43" s="17"/>
      <c r="I43" s="9"/>
      <c r="J43" s="9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</row>
    <row r="44" spans="1:84" ht="12.75" customHeight="1" x14ac:dyDescent="0.2">
      <c r="A44" s="4"/>
      <c r="B44" s="4"/>
      <c r="C44" s="24"/>
      <c r="D44" s="24"/>
      <c r="E44" s="24"/>
      <c r="F44" s="9"/>
      <c r="I44" s="26"/>
      <c r="J44" s="23"/>
      <c r="K44" s="23"/>
      <c r="L44" s="23"/>
      <c r="M44" s="23"/>
      <c r="N44" s="23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</row>
    <row r="45" spans="1:84" ht="12.75" customHeight="1" x14ac:dyDescent="0.2">
      <c r="A45" s="6"/>
      <c r="B45" s="6"/>
      <c r="C45" s="6"/>
      <c r="D45" s="6"/>
      <c r="E45" s="6"/>
      <c r="F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</row>
    <row r="46" spans="1:84" ht="12.75" customHeight="1" x14ac:dyDescent="0.2">
      <c r="A46" s="4"/>
      <c r="B46" s="21"/>
      <c r="C46" s="24"/>
      <c r="D46" s="24"/>
      <c r="E46" s="24"/>
      <c r="I46" s="9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</row>
    <row r="47" spans="1:84" ht="12.75" customHeight="1" x14ac:dyDescent="0.2">
      <c r="A47" s="4"/>
      <c r="B47" s="14"/>
      <c r="C47" s="4"/>
      <c r="D47" s="4"/>
      <c r="E47" s="4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</row>
    <row r="48" spans="1:84" ht="12.75" customHeight="1" x14ac:dyDescent="0.2">
      <c r="A48" s="21"/>
      <c r="B48" s="21"/>
      <c r="C48" s="4"/>
      <c r="D48" s="4"/>
      <c r="E48" s="4"/>
      <c r="I48" s="9"/>
      <c r="J48" s="9"/>
      <c r="K48" s="9"/>
      <c r="L48" s="9"/>
      <c r="M48" s="9"/>
      <c r="N48" s="9"/>
      <c r="P48" s="17"/>
      <c r="Q48" s="17"/>
      <c r="R48" s="17"/>
      <c r="S48" s="17"/>
      <c r="T48" s="17"/>
      <c r="U48" s="17"/>
      <c r="V48" s="17"/>
      <c r="W48" s="17"/>
      <c r="X48" s="17"/>
      <c r="Y48" s="9"/>
      <c r="Z48" s="9"/>
      <c r="AA48" s="9"/>
      <c r="AB48" s="9"/>
      <c r="AC48" s="9"/>
      <c r="AD48" s="9"/>
    </row>
    <row r="49" spans="1:74" ht="12.75" customHeight="1" x14ac:dyDescent="0.2">
      <c r="A49" s="6"/>
      <c r="B49" s="6"/>
      <c r="C49" s="6"/>
      <c r="D49" s="6"/>
      <c r="E49" s="6"/>
      <c r="I49" s="9"/>
      <c r="J49" s="9"/>
      <c r="K49" s="9"/>
      <c r="L49" s="9"/>
      <c r="M49" s="9"/>
      <c r="N49" s="9"/>
      <c r="O49" s="9"/>
      <c r="P49" s="9"/>
      <c r="Q49" s="9"/>
      <c r="S49" s="17"/>
      <c r="T49" s="17"/>
      <c r="U49" s="17"/>
      <c r="V49" s="17"/>
      <c r="W49" s="17"/>
      <c r="X49" s="17"/>
      <c r="Y49" s="17"/>
      <c r="Z49" s="9"/>
      <c r="AA49" s="9"/>
      <c r="AB49" s="9"/>
      <c r="AC49" s="9"/>
      <c r="AD49" s="9"/>
      <c r="AE49" s="9"/>
    </row>
    <row r="50" spans="1:74" ht="12.75" customHeight="1" x14ac:dyDescent="0.2">
      <c r="A50" s="21"/>
      <c r="B50" s="21"/>
      <c r="C50" s="24"/>
      <c r="D50" s="25"/>
      <c r="E50" s="24"/>
      <c r="J50" s="9"/>
      <c r="K50" s="9"/>
      <c r="L50" s="9"/>
      <c r="M50" s="9"/>
      <c r="N50" s="9"/>
      <c r="O50" s="9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9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9"/>
      <c r="AO50" s="9"/>
      <c r="AP50" s="9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9"/>
      <c r="BB50" s="9"/>
      <c r="BC50" s="9"/>
      <c r="BD50" s="17"/>
      <c r="BE50" s="17"/>
      <c r="BF50" s="17"/>
      <c r="BG50" s="17"/>
      <c r="BH50" s="17"/>
      <c r="BI50" s="17"/>
      <c r="BJ50" s="17"/>
      <c r="BK50" s="9"/>
      <c r="BL50" s="9"/>
      <c r="BM50" s="17"/>
      <c r="BN50" s="17"/>
      <c r="BO50" s="17"/>
      <c r="BP50" s="17"/>
      <c r="BQ50" s="17"/>
      <c r="BR50" s="17"/>
      <c r="BS50" s="17"/>
      <c r="BT50" s="9"/>
      <c r="BU50" s="9"/>
      <c r="BV50" s="9"/>
    </row>
    <row r="51" spans="1:74" ht="12.75" customHeight="1" x14ac:dyDescent="0.2">
      <c r="A51" s="21"/>
      <c r="B51" s="21"/>
      <c r="C51" s="24"/>
      <c r="D51" s="25"/>
      <c r="E51" s="24"/>
      <c r="J51" s="9"/>
      <c r="K51" s="9"/>
      <c r="L51" s="9"/>
      <c r="M51" s="9"/>
      <c r="N51" s="9"/>
      <c r="O51" s="9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9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9"/>
      <c r="AO51" s="9"/>
      <c r="AP51" s="9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9"/>
      <c r="BB51" s="9"/>
      <c r="BC51" s="9"/>
      <c r="BD51" s="17"/>
      <c r="BE51" s="17"/>
      <c r="BF51" s="17"/>
      <c r="BG51" s="17"/>
      <c r="BH51" s="17"/>
      <c r="BI51" s="17"/>
      <c r="BJ51" s="17"/>
      <c r="BK51" s="9"/>
      <c r="BL51" s="9"/>
      <c r="BM51" s="17"/>
      <c r="BN51" s="17"/>
      <c r="BO51" s="17"/>
      <c r="BP51" s="17"/>
      <c r="BQ51" s="17"/>
      <c r="BR51" s="17"/>
      <c r="BS51" s="17"/>
      <c r="BT51" s="9"/>
      <c r="BU51" s="9"/>
      <c r="BV51" s="9"/>
    </row>
    <row r="52" spans="1:74" ht="12.75" customHeight="1" x14ac:dyDescent="0.2">
      <c r="A52" s="4"/>
      <c r="B52" s="4"/>
      <c r="C52" s="24"/>
      <c r="D52" s="25"/>
      <c r="E52" s="24"/>
    </row>
    <row r="53" spans="1:74" ht="12.75" customHeight="1" x14ac:dyDescent="0.2">
      <c r="A53" s="4"/>
      <c r="B53" s="4"/>
      <c r="C53" s="4"/>
      <c r="D53" s="4"/>
      <c r="E53" s="4"/>
    </row>
    <row r="54" spans="1:74" ht="12.75" customHeight="1" x14ac:dyDescent="0.2">
      <c r="A54" s="6"/>
      <c r="B54" s="6"/>
      <c r="C54" s="4"/>
      <c r="D54" s="4"/>
      <c r="E54" s="4"/>
    </row>
    <row r="55" spans="1:74" ht="12.75" customHeight="1" x14ac:dyDescent="0.2">
      <c r="A55" s="21"/>
      <c r="B55" s="21"/>
      <c r="C55" s="24"/>
      <c r="D55" s="25"/>
      <c r="E55" s="24"/>
    </row>
    <row r="56" spans="1:74" ht="12.75" customHeight="1" x14ac:dyDescent="0.2">
      <c r="A56" s="21"/>
      <c r="B56" s="21"/>
      <c r="C56" s="24"/>
      <c r="D56" s="25"/>
      <c r="E56" s="24"/>
    </row>
    <row r="57" spans="1:74" ht="12.75" customHeight="1" x14ac:dyDescent="0.2">
      <c r="A57" s="4"/>
      <c r="B57" s="4"/>
      <c r="C57" s="24"/>
      <c r="D57" s="27"/>
      <c r="E57" s="24"/>
    </row>
    <row r="58" spans="1:74" ht="12.75" customHeight="1" x14ac:dyDescent="0.2">
      <c r="A58" s="4"/>
      <c r="B58" s="21"/>
      <c r="C58" s="24"/>
      <c r="D58" s="28"/>
      <c r="E58" s="24"/>
    </row>
    <row r="59" spans="1:74" ht="12.75" customHeight="1" x14ac:dyDescent="0.2">
      <c r="A59" s="4"/>
      <c r="B59" s="21"/>
      <c r="C59" s="24"/>
      <c r="D59" s="24"/>
      <c r="E59" s="24"/>
    </row>
    <row r="60" spans="1:74" ht="12.75" customHeight="1" x14ac:dyDescent="0.2">
      <c r="A60" s="6"/>
      <c r="B60" s="6"/>
      <c r="C60" s="6"/>
      <c r="D60" s="22"/>
      <c r="E60" s="6"/>
    </row>
    <row r="61" spans="1:74" ht="12.75" customHeight="1" x14ac:dyDescent="0.2">
      <c r="A61" s="4"/>
      <c r="B61" s="21"/>
      <c r="C61" s="24"/>
      <c r="D61" s="24"/>
      <c r="E61" s="24"/>
    </row>
    <row r="62" spans="1:74" ht="12.75" customHeight="1" x14ac:dyDescent="0.2">
      <c r="A62" s="3"/>
      <c r="B62" s="3"/>
      <c r="C62" s="3"/>
      <c r="D62" s="3"/>
      <c r="E62" s="3"/>
    </row>
    <row r="63" spans="1:74" ht="12.75" customHeight="1" x14ac:dyDescent="0.2">
      <c r="A63" s="3"/>
      <c r="B63" s="3"/>
      <c r="C63" s="3"/>
      <c r="D63" s="3"/>
      <c r="E63" s="3"/>
    </row>
    <row r="64" spans="1:74" ht="12.75" customHeight="1" x14ac:dyDescent="0.2">
      <c r="A64" s="3"/>
      <c r="B64" s="3"/>
      <c r="C64" s="3"/>
      <c r="D64" s="3"/>
      <c r="E64" s="3"/>
    </row>
    <row r="65" spans="1:5" ht="12.75" customHeight="1" x14ac:dyDescent="0.2">
      <c r="A65" s="3"/>
      <c r="B65" s="3"/>
      <c r="C65" s="3"/>
      <c r="D65" s="3"/>
      <c r="E65" s="3"/>
    </row>
    <row r="66" spans="1:5" ht="12.75" customHeight="1" x14ac:dyDescent="0.2">
      <c r="A66" s="3"/>
      <c r="B66" s="3"/>
      <c r="C66" s="3"/>
      <c r="D66" s="3"/>
      <c r="E66" s="3"/>
    </row>
    <row r="67" spans="1:5" ht="12.75" customHeight="1" x14ac:dyDescent="0.2">
      <c r="A67" s="3"/>
      <c r="B67" s="3"/>
      <c r="C67" s="3"/>
      <c r="D67" s="3"/>
      <c r="E67" s="3"/>
    </row>
    <row r="68" spans="1:5" ht="12.75" customHeight="1" x14ac:dyDescent="0.2">
      <c r="A68" s="3"/>
      <c r="B68" s="3"/>
      <c r="C68" s="3"/>
      <c r="D68" s="3"/>
      <c r="E68" s="3"/>
    </row>
    <row r="69" spans="1:5" ht="12.75" customHeight="1" x14ac:dyDescent="0.2">
      <c r="A69" s="3"/>
      <c r="B69" s="3"/>
      <c r="C69" s="3"/>
      <c r="D69" s="3"/>
      <c r="E69" s="3"/>
    </row>
    <row r="70" spans="1:5" ht="12.75" x14ac:dyDescent="0.2">
      <c r="A70" s="3"/>
      <c r="B70" s="3"/>
      <c r="C70" s="3"/>
      <c r="D70" s="3"/>
      <c r="E70" s="3"/>
    </row>
    <row r="71" spans="1:5" ht="12.75" x14ac:dyDescent="0.2">
      <c r="A71" s="3"/>
      <c r="B71" s="3"/>
      <c r="C71" s="3"/>
      <c r="D71" s="3"/>
      <c r="E71" s="3"/>
    </row>
  </sheetData>
  <pageMargins left="0.79" right="0.79" top="0.98" bottom="0.98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I72"/>
  <sheetViews>
    <sheetView showGridLines="0" tabSelected="1" topLeftCell="A16" workbookViewId="0">
      <selection activeCell="J13" sqref="J13"/>
    </sheetView>
  </sheetViews>
  <sheetFormatPr baseColWidth="10" defaultRowHeight="12" x14ac:dyDescent="0.2"/>
  <cols>
    <col min="1" max="1" width="35.42578125" style="1" customWidth="1"/>
    <col min="2" max="2" width="11.140625" style="1" customWidth="1"/>
    <col min="3" max="4" width="16.42578125" style="1" customWidth="1"/>
    <col min="5" max="5" width="13.140625" style="1" customWidth="1"/>
    <col min="6" max="6" width="14.85546875" style="1" customWidth="1"/>
    <col min="7" max="7" width="14.28515625" style="1" customWidth="1"/>
    <col min="8" max="57" width="11.42578125" style="1"/>
    <col min="58" max="58" width="13.5703125" style="1" customWidth="1"/>
    <col min="59" max="256" width="11.42578125" style="1"/>
    <col min="257" max="257" width="35.42578125" style="1" customWidth="1"/>
    <col min="258" max="258" width="11.140625" style="1" customWidth="1"/>
    <col min="259" max="260" width="16.42578125" style="1" customWidth="1"/>
    <col min="261" max="261" width="13.140625" style="1" customWidth="1"/>
    <col min="262" max="262" width="14.85546875" style="1" customWidth="1"/>
    <col min="263" max="263" width="14.28515625" style="1" customWidth="1"/>
    <col min="264" max="313" width="11.42578125" style="1"/>
    <col min="314" max="314" width="13.5703125" style="1" customWidth="1"/>
    <col min="315" max="512" width="11.42578125" style="1"/>
    <col min="513" max="513" width="35.42578125" style="1" customWidth="1"/>
    <col min="514" max="514" width="11.140625" style="1" customWidth="1"/>
    <col min="515" max="516" width="16.42578125" style="1" customWidth="1"/>
    <col min="517" max="517" width="13.140625" style="1" customWidth="1"/>
    <col min="518" max="518" width="14.85546875" style="1" customWidth="1"/>
    <col min="519" max="519" width="14.28515625" style="1" customWidth="1"/>
    <col min="520" max="569" width="11.42578125" style="1"/>
    <col min="570" max="570" width="13.5703125" style="1" customWidth="1"/>
    <col min="571" max="768" width="11.42578125" style="1"/>
    <col min="769" max="769" width="35.42578125" style="1" customWidth="1"/>
    <col min="770" max="770" width="11.140625" style="1" customWidth="1"/>
    <col min="771" max="772" width="16.42578125" style="1" customWidth="1"/>
    <col min="773" max="773" width="13.140625" style="1" customWidth="1"/>
    <col min="774" max="774" width="14.85546875" style="1" customWidth="1"/>
    <col min="775" max="775" width="14.28515625" style="1" customWidth="1"/>
    <col min="776" max="825" width="11.42578125" style="1"/>
    <col min="826" max="826" width="13.5703125" style="1" customWidth="1"/>
    <col min="827" max="1024" width="11.42578125" style="1"/>
    <col min="1025" max="1025" width="35.42578125" style="1" customWidth="1"/>
    <col min="1026" max="1026" width="11.140625" style="1" customWidth="1"/>
    <col min="1027" max="1028" width="16.42578125" style="1" customWidth="1"/>
    <col min="1029" max="1029" width="13.140625" style="1" customWidth="1"/>
    <col min="1030" max="1030" width="14.85546875" style="1" customWidth="1"/>
    <col min="1031" max="1031" width="14.28515625" style="1" customWidth="1"/>
    <col min="1032" max="1081" width="11.42578125" style="1"/>
    <col min="1082" max="1082" width="13.5703125" style="1" customWidth="1"/>
    <col min="1083" max="1280" width="11.42578125" style="1"/>
    <col min="1281" max="1281" width="35.42578125" style="1" customWidth="1"/>
    <col min="1282" max="1282" width="11.140625" style="1" customWidth="1"/>
    <col min="1283" max="1284" width="16.42578125" style="1" customWidth="1"/>
    <col min="1285" max="1285" width="13.140625" style="1" customWidth="1"/>
    <col min="1286" max="1286" width="14.85546875" style="1" customWidth="1"/>
    <col min="1287" max="1287" width="14.28515625" style="1" customWidth="1"/>
    <col min="1288" max="1337" width="11.42578125" style="1"/>
    <col min="1338" max="1338" width="13.5703125" style="1" customWidth="1"/>
    <col min="1339" max="1536" width="11.42578125" style="1"/>
    <col min="1537" max="1537" width="35.42578125" style="1" customWidth="1"/>
    <col min="1538" max="1538" width="11.140625" style="1" customWidth="1"/>
    <col min="1539" max="1540" width="16.42578125" style="1" customWidth="1"/>
    <col min="1541" max="1541" width="13.140625" style="1" customWidth="1"/>
    <col min="1542" max="1542" width="14.85546875" style="1" customWidth="1"/>
    <col min="1543" max="1543" width="14.28515625" style="1" customWidth="1"/>
    <col min="1544" max="1593" width="11.42578125" style="1"/>
    <col min="1594" max="1594" width="13.5703125" style="1" customWidth="1"/>
    <col min="1595" max="1792" width="11.42578125" style="1"/>
    <col min="1793" max="1793" width="35.42578125" style="1" customWidth="1"/>
    <col min="1794" max="1794" width="11.140625" style="1" customWidth="1"/>
    <col min="1795" max="1796" width="16.42578125" style="1" customWidth="1"/>
    <col min="1797" max="1797" width="13.140625" style="1" customWidth="1"/>
    <col min="1798" max="1798" width="14.85546875" style="1" customWidth="1"/>
    <col min="1799" max="1799" width="14.28515625" style="1" customWidth="1"/>
    <col min="1800" max="1849" width="11.42578125" style="1"/>
    <col min="1850" max="1850" width="13.5703125" style="1" customWidth="1"/>
    <col min="1851" max="2048" width="11.42578125" style="1"/>
    <col min="2049" max="2049" width="35.42578125" style="1" customWidth="1"/>
    <col min="2050" max="2050" width="11.140625" style="1" customWidth="1"/>
    <col min="2051" max="2052" width="16.42578125" style="1" customWidth="1"/>
    <col min="2053" max="2053" width="13.140625" style="1" customWidth="1"/>
    <col min="2054" max="2054" width="14.85546875" style="1" customWidth="1"/>
    <col min="2055" max="2055" width="14.28515625" style="1" customWidth="1"/>
    <col min="2056" max="2105" width="11.42578125" style="1"/>
    <col min="2106" max="2106" width="13.5703125" style="1" customWidth="1"/>
    <col min="2107" max="2304" width="11.42578125" style="1"/>
    <col min="2305" max="2305" width="35.42578125" style="1" customWidth="1"/>
    <col min="2306" max="2306" width="11.140625" style="1" customWidth="1"/>
    <col min="2307" max="2308" width="16.42578125" style="1" customWidth="1"/>
    <col min="2309" max="2309" width="13.140625" style="1" customWidth="1"/>
    <col min="2310" max="2310" width="14.85546875" style="1" customWidth="1"/>
    <col min="2311" max="2311" width="14.28515625" style="1" customWidth="1"/>
    <col min="2312" max="2361" width="11.42578125" style="1"/>
    <col min="2362" max="2362" width="13.5703125" style="1" customWidth="1"/>
    <col min="2363" max="2560" width="11.42578125" style="1"/>
    <col min="2561" max="2561" width="35.42578125" style="1" customWidth="1"/>
    <col min="2562" max="2562" width="11.140625" style="1" customWidth="1"/>
    <col min="2563" max="2564" width="16.42578125" style="1" customWidth="1"/>
    <col min="2565" max="2565" width="13.140625" style="1" customWidth="1"/>
    <col min="2566" max="2566" width="14.85546875" style="1" customWidth="1"/>
    <col min="2567" max="2567" width="14.28515625" style="1" customWidth="1"/>
    <col min="2568" max="2617" width="11.42578125" style="1"/>
    <col min="2618" max="2618" width="13.5703125" style="1" customWidth="1"/>
    <col min="2619" max="2816" width="11.42578125" style="1"/>
    <col min="2817" max="2817" width="35.42578125" style="1" customWidth="1"/>
    <col min="2818" max="2818" width="11.140625" style="1" customWidth="1"/>
    <col min="2819" max="2820" width="16.42578125" style="1" customWidth="1"/>
    <col min="2821" max="2821" width="13.140625" style="1" customWidth="1"/>
    <col min="2822" max="2822" width="14.85546875" style="1" customWidth="1"/>
    <col min="2823" max="2823" width="14.28515625" style="1" customWidth="1"/>
    <col min="2824" max="2873" width="11.42578125" style="1"/>
    <col min="2874" max="2874" width="13.5703125" style="1" customWidth="1"/>
    <col min="2875" max="3072" width="11.42578125" style="1"/>
    <col min="3073" max="3073" width="35.42578125" style="1" customWidth="1"/>
    <col min="3074" max="3074" width="11.140625" style="1" customWidth="1"/>
    <col min="3075" max="3076" width="16.42578125" style="1" customWidth="1"/>
    <col min="3077" max="3077" width="13.140625" style="1" customWidth="1"/>
    <col min="3078" max="3078" width="14.85546875" style="1" customWidth="1"/>
    <col min="3079" max="3079" width="14.28515625" style="1" customWidth="1"/>
    <col min="3080" max="3129" width="11.42578125" style="1"/>
    <col min="3130" max="3130" width="13.5703125" style="1" customWidth="1"/>
    <col min="3131" max="3328" width="11.42578125" style="1"/>
    <col min="3329" max="3329" width="35.42578125" style="1" customWidth="1"/>
    <col min="3330" max="3330" width="11.140625" style="1" customWidth="1"/>
    <col min="3331" max="3332" width="16.42578125" style="1" customWidth="1"/>
    <col min="3333" max="3333" width="13.140625" style="1" customWidth="1"/>
    <col min="3334" max="3334" width="14.85546875" style="1" customWidth="1"/>
    <col min="3335" max="3335" width="14.28515625" style="1" customWidth="1"/>
    <col min="3336" max="3385" width="11.42578125" style="1"/>
    <col min="3386" max="3386" width="13.5703125" style="1" customWidth="1"/>
    <col min="3387" max="3584" width="11.42578125" style="1"/>
    <col min="3585" max="3585" width="35.42578125" style="1" customWidth="1"/>
    <col min="3586" max="3586" width="11.140625" style="1" customWidth="1"/>
    <col min="3587" max="3588" width="16.42578125" style="1" customWidth="1"/>
    <col min="3589" max="3589" width="13.140625" style="1" customWidth="1"/>
    <col min="3590" max="3590" width="14.85546875" style="1" customWidth="1"/>
    <col min="3591" max="3591" width="14.28515625" style="1" customWidth="1"/>
    <col min="3592" max="3641" width="11.42578125" style="1"/>
    <col min="3642" max="3642" width="13.5703125" style="1" customWidth="1"/>
    <col min="3643" max="3840" width="11.42578125" style="1"/>
    <col min="3841" max="3841" width="35.42578125" style="1" customWidth="1"/>
    <col min="3842" max="3842" width="11.140625" style="1" customWidth="1"/>
    <col min="3843" max="3844" width="16.42578125" style="1" customWidth="1"/>
    <col min="3845" max="3845" width="13.140625" style="1" customWidth="1"/>
    <col min="3846" max="3846" width="14.85546875" style="1" customWidth="1"/>
    <col min="3847" max="3847" width="14.28515625" style="1" customWidth="1"/>
    <col min="3848" max="3897" width="11.42578125" style="1"/>
    <col min="3898" max="3898" width="13.5703125" style="1" customWidth="1"/>
    <col min="3899" max="4096" width="11.42578125" style="1"/>
    <col min="4097" max="4097" width="35.42578125" style="1" customWidth="1"/>
    <col min="4098" max="4098" width="11.140625" style="1" customWidth="1"/>
    <col min="4099" max="4100" width="16.42578125" style="1" customWidth="1"/>
    <col min="4101" max="4101" width="13.140625" style="1" customWidth="1"/>
    <col min="4102" max="4102" width="14.85546875" style="1" customWidth="1"/>
    <col min="4103" max="4103" width="14.28515625" style="1" customWidth="1"/>
    <col min="4104" max="4153" width="11.42578125" style="1"/>
    <col min="4154" max="4154" width="13.5703125" style="1" customWidth="1"/>
    <col min="4155" max="4352" width="11.42578125" style="1"/>
    <col min="4353" max="4353" width="35.42578125" style="1" customWidth="1"/>
    <col min="4354" max="4354" width="11.140625" style="1" customWidth="1"/>
    <col min="4355" max="4356" width="16.42578125" style="1" customWidth="1"/>
    <col min="4357" max="4357" width="13.140625" style="1" customWidth="1"/>
    <col min="4358" max="4358" width="14.85546875" style="1" customWidth="1"/>
    <col min="4359" max="4359" width="14.28515625" style="1" customWidth="1"/>
    <col min="4360" max="4409" width="11.42578125" style="1"/>
    <col min="4410" max="4410" width="13.5703125" style="1" customWidth="1"/>
    <col min="4411" max="4608" width="11.42578125" style="1"/>
    <col min="4609" max="4609" width="35.42578125" style="1" customWidth="1"/>
    <col min="4610" max="4610" width="11.140625" style="1" customWidth="1"/>
    <col min="4611" max="4612" width="16.42578125" style="1" customWidth="1"/>
    <col min="4613" max="4613" width="13.140625" style="1" customWidth="1"/>
    <col min="4614" max="4614" width="14.85546875" style="1" customWidth="1"/>
    <col min="4615" max="4615" width="14.28515625" style="1" customWidth="1"/>
    <col min="4616" max="4665" width="11.42578125" style="1"/>
    <col min="4666" max="4666" width="13.5703125" style="1" customWidth="1"/>
    <col min="4667" max="4864" width="11.42578125" style="1"/>
    <col min="4865" max="4865" width="35.42578125" style="1" customWidth="1"/>
    <col min="4866" max="4866" width="11.140625" style="1" customWidth="1"/>
    <col min="4867" max="4868" width="16.42578125" style="1" customWidth="1"/>
    <col min="4869" max="4869" width="13.140625" style="1" customWidth="1"/>
    <col min="4870" max="4870" width="14.85546875" style="1" customWidth="1"/>
    <col min="4871" max="4871" width="14.28515625" style="1" customWidth="1"/>
    <col min="4872" max="4921" width="11.42578125" style="1"/>
    <col min="4922" max="4922" width="13.5703125" style="1" customWidth="1"/>
    <col min="4923" max="5120" width="11.42578125" style="1"/>
    <col min="5121" max="5121" width="35.42578125" style="1" customWidth="1"/>
    <col min="5122" max="5122" width="11.140625" style="1" customWidth="1"/>
    <col min="5123" max="5124" width="16.42578125" style="1" customWidth="1"/>
    <col min="5125" max="5125" width="13.140625" style="1" customWidth="1"/>
    <col min="5126" max="5126" width="14.85546875" style="1" customWidth="1"/>
    <col min="5127" max="5127" width="14.28515625" style="1" customWidth="1"/>
    <col min="5128" max="5177" width="11.42578125" style="1"/>
    <col min="5178" max="5178" width="13.5703125" style="1" customWidth="1"/>
    <col min="5179" max="5376" width="11.42578125" style="1"/>
    <col min="5377" max="5377" width="35.42578125" style="1" customWidth="1"/>
    <col min="5378" max="5378" width="11.140625" style="1" customWidth="1"/>
    <col min="5379" max="5380" width="16.42578125" style="1" customWidth="1"/>
    <col min="5381" max="5381" width="13.140625" style="1" customWidth="1"/>
    <col min="5382" max="5382" width="14.85546875" style="1" customWidth="1"/>
    <col min="5383" max="5383" width="14.28515625" style="1" customWidth="1"/>
    <col min="5384" max="5433" width="11.42578125" style="1"/>
    <col min="5434" max="5434" width="13.5703125" style="1" customWidth="1"/>
    <col min="5435" max="5632" width="11.42578125" style="1"/>
    <col min="5633" max="5633" width="35.42578125" style="1" customWidth="1"/>
    <col min="5634" max="5634" width="11.140625" style="1" customWidth="1"/>
    <col min="5635" max="5636" width="16.42578125" style="1" customWidth="1"/>
    <col min="5637" max="5637" width="13.140625" style="1" customWidth="1"/>
    <col min="5638" max="5638" width="14.85546875" style="1" customWidth="1"/>
    <col min="5639" max="5639" width="14.28515625" style="1" customWidth="1"/>
    <col min="5640" max="5689" width="11.42578125" style="1"/>
    <col min="5690" max="5690" width="13.5703125" style="1" customWidth="1"/>
    <col min="5691" max="5888" width="11.42578125" style="1"/>
    <col min="5889" max="5889" width="35.42578125" style="1" customWidth="1"/>
    <col min="5890" max="5890" width="11.140625" style="1" customWidth="1"/>
    <col min="5891" max="5892" width="16.42578125" style="1" customWidth="1"/>
    <col min="5893" max="5893" width="13.140625" style="1" customWidth="1"/>
    <col min="5894" max="5894" width="14.85546875" style="1" customWidth="1"/>
    <col min="5895" max="5895" width="14.28515625" style="1" customWidth="1"/>
    <col min="5896" max="5945" width="11.42578125" style="1"/>
    <col min="5946" max="5946" width="13.5703125" style="1" customWidth="1"/>
    <col min="5947" max="6144" width="11.42578125" style="1"/>
    <col min="6145" max="6145" width="35.42578125" style="1" customWidth="1"/>
    <col min="6146" max="6146" width="11.140625" style="1" customWidth="1"/>
    <col min="6147" max="6148" width="16.42578125" style="1" customWidth="1"/>
    <col min="6149" max="6149" width="13.140625" style="1" customWidth="1"/>
    <col min="6150" max="6150" width="14.85546875" style="1" customWidth="1"/>
    <col min="6151" max="6151" width="14.28515625" style="1" customWidth="1"/>
    <col min="6152" max="6201" width="11.42578125" style="1"/>
    <col min="6202" max="6202" width="13.5703125" style="1" customWidth="1"/>
    <col min="6203" max="6400" width="11.42578125" style="1"/>
    <col min="6401" max="6401" width="35.42578125" style="1" customWidth="1"/>
    <col min="6402" max="6402" width="11.140625" style="1" customWidth="1"/>
    <col min="6403" max="6404" width="16.42578125" style="1" customWidth="1"/>
    <col min="6405" max="6405" width="13.140625" style="1" customWidth="1"/>
    <col min="6406" max="6406" width="14.85546875" style="1" customWidth="1"/>
    <col min="6407" max="6407" width="14.28515625" style="1" customWidth="1"/>
    <col min="6408" max="6457" width="11.42578125" style="1"/>
    <col min="6458" max="6458" width="13.5703125" style="1" customWidth="1"/>
    <col min="6459" max="6656" width="11.42578125" style="1"/>
    <col min="6657" max="6657" width="35.42578125" style="1" customWidth="1"/>
    <col min="6658" max="6658" width="11.140625" style="1" customWidth="1"/>
    <col min="6659" max="6660" width="16.42578125" style="1" customWidth="1"/>
    <col min="6661" max="6661" width="13.140625" style="1" customWidth="1"/>
    <col min="6662" max="6662" width="14.85546875" style="1" customWidth="1"/>
    <col min="6663" max="6663" width="14.28515625" style="1" customWidth="1"/>
    <col min="6664" max="6713" width="11.42578125" style="1"/>
    <col min="6714" max="6714" width="13.5703125" style="1" customWidth="1"/>
    <col min="6715" max="6912" width="11.42578125" style="1"/>
    <col min="6913" max="6913" width="35.42578125" style="1" customWidth="1"/>
    <col min="6914" max="6914" width="11.140625" style="1" customWidth="1"/>
    <col min="6915" max="6916" width="16.42578125" style="1" customWidth="1"/>
    <col min="6917" max="6917" width="13.140625" style="1" customWidth="1"/>
    <col min="6918" max="6918" width="14.85546875" style="1" customWidth="1"/>
    <col min="6919" max="6919" width="14.28515625" style="1" customWidth="1"/>
    <col min="6920" max="6969" width="11.42578125" style="1"/>
    <col min="6970" max="6970" width="13.5703125" style="1" customWidth="1"/>
    <col min="6971" max="7168" width="11.42578125" style="1"/>
    <col min="7169" max="7169" width="35.42578125" style="1" customWidth="1"/>
    <col min="7170" max="7170" width="11.140625" style="1" customWidth="1"/>
    <col min="7171" max="7172" width="16.42578125" style="1" customWidth="1"/>
    <col min="7173" max="7173" width="13.140625" style="1" customWidth="1"/>
    <col min="7174" max="7174" width="14.85546875" style="1" customWidth="1"/>
    <col min="7175" max="7175" width="14.28515625" style="1" customWidth="1"/>
    <col min="7176" max="7225" width="11.42578125" style="1"/>
    <col min="7226" max="7226" width="13.5703125" style="1" customWidth="1"/>
    <col min="7227" max="7424" width="11.42578125" style="1"/>
    <col min="7425" max="7425" width="35.42578125" style="1" customWidth="1"/>
    <col min="7426" max="7426" width="11.140625" style="1" customWidth="1"/>
    <col min="7427" max="7428" width="16.42578125" style="1" customWidth="1"/>
    <col min="7429" max="7429" width="13.140625" style="1" customWidth="1"/>
    <col min="7430" max="7430" width="14.85546875" style="1" customWidth="1"/>
    <col min="7431" max="7431" width="14.28515625" style="1" customWidth="1"/>
    <col min="7432" max="7481" width="11.42578125" style="1"/>
    <col min="7482" max="7482" width="13.5703125" style="1" customWidth="1"/>
    <col min="7483" max="7680" width="11.42578125" style="1"/>
    <col min="7681" max="7681" width="35.42578125" style="1" customWidth="1"/>
    <col min="7682" max="7682" width="11.140625" style="1" customWidth="1"/>
    <col min="7683" max="7684" width="16.42578125" style="1" customWidth="1"/>
    <col min="7685" max="7685" width="13.140625" style="1" customWidth="1"/>
    <col min="7686" max="7686" width="14.85546875" style="1" customWidth="1"/>
    <col min="7687" max="7687" width="14.28515625" style="1" customWidth="1"/>
    <col min="7688" max="7737" width="11.42578125" style="1"/>
    <col min="7738" max="7738" width="13.5703125" style="1" customWidth="1"/>
    <col min="7739" max="7936" width="11.42578125" style="1"/>
    <col min="7937" max="7937" width="35.42578125" style="1" customWidth="1"/>
    <col min="7938" max="7938" width="11.140625" style="1" customWidth="1"/>
    <col min="7939" max="7940" width="16.42578125" style="1" customWidth="1"/>
    <col min="7941" max="7941" width="13.140625" style="1" customWidth="1"/>
    <col min="7942" max="7942" width="14.85546875" style="1" customWidth="1"/>
    <col min="7943" max="7943" width="14.28515625" style="1" customWidth="1"/>
    <col min="7944" max="7993" width="11.42578125" style="1"/>
    <col min="7994" max="7994" width="13.5703125" style="1" customWidth="1"/>
    <col min="7995" max="8192" width="11.42578125" style="1"/>
    <col min="8193" max="8193" width="35.42578125" style="1" customWidth="1"/>
    <col min="8194" max="8194" width="11.140625" style="1" customWidth="1"/>
    <col min="8195" max="8196" width="16.42578125" style="1" customWidth="1"/>
    <col min="8197" max="8197" width="13.140625" style="1" customWidth="1"/>
    <col min="8198" max="8198" width="14.85546875" style="1" customWidth="1"/>
    <col min="8199" max="8199" width="14.28515625" style="1" customWidth="1"/>
    <col min="8200" max="8249" width="11.42578125" style="1"/>
    <col min="8250" max="8250" width="13.5703125" style="1" customWidth="1"/>
    <col min="8251" max="8448" width="11.42578125" style="1"/>
    <col min="8449" max="8449" width="35.42578125" style="1" customWidth="1"/>
    <col min="8450" max="8450" width="11.140625" style="1" customWidth="1"/>
    <col min="8451" max="8452" width="16.42578125" style="1" customWidth="1"/>
    <col min="8453" max="8453" width="13.140625" style="1" customWidth="1"/>
    <col min="8454" max="8454" width="14.85546875" style="1" customWidth="1"/>
    <col min="8455" max="8455" width="14.28515625" style="1" customWidth="1"/>
    <col min="8456" max="8505" width="11.42578125" style="1"/>
    <col min="8506" max="8506" width="13.5703125" style="1" customWidth="1"/>
    <col min="8507" max="8704" width="11.42578125" style="1"/>
    <col min="8705" max="8705" width="35.42578125" style="1" customWidth="1"/>
    <col min="8706" max="8706" width="11.140625" style="1" customWidth="1"/>
    <col min="8707" max="8708" width="16.42578125" style="1" customWidth="1"/>
    <col min="8709" max="8709" width="13.140625" style="1" customWidth="1"/>
    <col min="8710" max="8710" width="14.85546875" style="1" customWidth="1"/>
    <col min="8711" max="8711" width="14.28515625" style="1" customWidth="1"/>
    <col min="8712" max="8761" width="11.42578125" style="1"/>
    <col min="8762" max="8762" width="13.5703125" style="1" customWidth="1"/>
    <col min="8763" max="8960" width="11.42578125" style="1"/>
    <col min="8961" max="8961" width="35.42578125" style="1" customWidth="1"/>
    <col min="8962" max="8962" width="11.140625" style="1" customWidth="1"/>
    <col min="8963" max="8964" width="16.42578125" style="1" customWidth="1"/>
    <col min="8965" max="8965" width="13.140625" style="1" customWidth="1"/>
    <col min="8966" max="8966" width="14.85546875" style="1" customWidth="1"/>
    <col min="8967" max="8967" width="14.28515625" style="1" customWidth="1"/>
    <col min="8968" max="9017" width="11.42578125" style="1"/>
    <col min="9018" max="9018" width="13.5703125" style="1" customWidth="1"/>
    <col min="9019" max="9216" width="11.42578125" style="1"/>
    <col min="9217" max="9217" width="35.42578125" style="1" customWidth="1"/>
    <col min="9218" max="9218" width="11.140625" style="1" customWidth="1"/>
    <col min="9219" max="9220" width="16.42578125" style="1" customWidth="1"/>
    <col min="9221" max="9221" width="13.140625" style="1" customWidth="1"/>
    <col min="9222" max="9222" width="14.85546875" style="1" customWidth="1"/>
    <col min="9223" max="9223" width="14.28515625" style="1" customWidth="1"/>
    <col min="9224" max="9273" width="11.42578125" style="1"/>
    <col min="9274" max="9274" width="13.5703125" style="1" customWidth="1"/>
    <col min="9275" max="9472" width="11.42578125" style="1"/>
    <col min="9473" max="9473" width="35.42578125" style="1" customWidth="1"/>
    <col min="9474" max="9474" width="11.140625" style="1" customWidth="1"/>
    <col min="9475" max="9476" width="16.42578125" style="1" customWidth="1"/>
    <col min="9477" max="9477" width="13.140625" style="1" customWidth="1"/>
    <col min="9478" max="9478" width="14.85546875" style="1" customWidth="1"/>
    <col min="9479" max="9479" width="14.28515625" style="1" customWidth="1"/>
    <col min="9480" max="9529" width="11.42578125" style="1"/>
    <col min="9530" max="9530" width="13.5703125" style="1" customWidth="1"/>
    <col min="9531" max="9728" width="11.42578125" style="1"/>
    <col min="9729" max="9729" width="35.42578125" style="1" customWidth="1"/>
    <col min="9730" max="9730" width="11.140625" style="1" customWidth="1"/>
    <col min="9731" max="9732" width="16.42578125" style="1" customWidth="1"/>
    <col min="9733" max="9733" width="13.140625" style="1" customWidth="1"/>
    <col min="9734" max="9734" width="14.85546875" style="1" customWidth="1"/>
    <col min="9735" max="9735" width="14.28515625" style="1" customWidth="1"/>
    <col min="9736" max="9785" width="11.42578125" style="1"/>
    <col min="9786" max="9786" width="13.5703125" style="1" customWidth="1"/>
    <col min="9787" max="9984" width="11.42578125" style="1"/>
    <col min="9985" max="9985" width="35.42578125" style="1" customWidth="1"/>
    <col min="9986" max="9986" width="11.140625" style="1" customWidth="1"/>
    <col min="9987" max="9988" width="16.42578125" style="1" customWidth="1"/>
    <col min="9989" max="9989" width="13.140625" style="1" customWidth="1"/>
    <col min="9990" max="9990" width="14.85546875" style="1" customWidth="1"/>
    <col min="9991" max="9991" width="14.28515625" style="1" customWidth="1"/>
    <col min="9992" max="10041" width="11.42578125" style="1"/>
    <col min="10042" max="10042" width="13.5703125" style="1" customWidth="1"/>
    <col min="10043" max="10240" width="11.42578125" style="1"/>
    <col min="10241" max="10241" width="35.42578125" style="1" customWidth="1"/>
    <col min="10242" max="10242" width="11.140625" style="1" customWidth="1"/>
    <col min="10243" max="10244" width="16.42578125" style="1" customWidth="1"/>
    <col min="10245" max="10245" width="13.140625" style="1" customWidth="1"/>
    <col min="10246" max="10246" width="14.85546875" style="1" customWidth="1"/>
    <col min="10247" max="10247" width="14.28515625" style="1" customWidth="1"/>
    <col min="10248" max="10297" width="11.42578125" style="1"/>
    <col min="10298" max="10298" width="13.5703125" style="1" customWidth="1"/>
    <col min="10299" max="10496" width="11.42578125" style="1"/>
    <col min="10497" max="10497" width="35.42578125" style="1" customWidth="1"/>
    <col min="10498" max="10498" width="11.140625" style="1" customWidth="1"/>
    <col min="10499" max="10500" width="16.42578125" style="1" customWidth="1"/>
    <col min="10501" max="10501" width="13.140625" style="1" customWidth="1"/>
    <col min="10502" max="10502" width="14.85546875" style="1" customWidth="1"/>
    <col min="10503" max="10503" width="14.28515625" style="1" customWidth="1"/>
    <col min="10504" max="10553" width="11.42578125" style="1"/>
    <col min="10554" max="10554" width="13.5703125" style="1" customWidth="1"/>
    <col min="10555" max="10752" width="11.42578125" style="1"/>
    <col min="10753" max="10753" width="35.42578125" style="1" customWidth="1"/>
    <col min="10754" max="10754" width="11.140625" style="1" customWidth="1"/>
    <col min="10755" max="10756" width="16.42578125" style="1" customWidth="1"/>
    <col min="10757" max="10757" width="13.140625" style="1" customWidth="1"/>
    <col min="10758" max="10758" width="14.85546875" style="1" customWidth="1"/>
    <col min="10759" max="10759" width="14.28515625" style="1" customWidth="1"/>
    <col min="10760" max="10809" width="11.42578125" style="1"/>
    <col min="10810" max="10810" width="13.5703125" style="1" customWidth="1"/>
    <col min="10811" max="11008" width="11.42578125" style="1"/>
    <col min="11009" max="11009" width="35.42578125" style="1" customWidth="1"/>
    <col min="11010" max="11010" width="11.140625" style="1" customWidth="1"/>
    <col min="11011" max="11012" width="16.42578125" style="1" customWidth="1"/>
    <col min="11013" max="11013" width="13.140625" style="1" customWidth="1"/>
    <col min="11014" max="11014" width="14.85546875" style="1" customWidth="1"/>
    <col min="11015" max="11015" width="14.28515625" style="1" customWidth="1"/>
    <col min="11016" max="11065" width="11.42578125" style="1"/>
    <col min="11066" max="11066" width="13.5703125" style="1" customWidth="1"/>
    <col min="11067" max="11264" width="11.42578125" style="1"/>
    <col min="11265" max="11265" width="35.42578125" style="1" customWidth="1"/>
    <col min="11266" max="11266" width="11.140625" style="1" customWidth="1"/>
    <col min="11267" max="11268" width="16.42578125" style="1" customWidth="1"/>
    <col min="11269" max="11269" width="13.140625" style="1" customWidth="1"/>
    <col min="11270" max="11270" width="14.85546875" style="1" customWidth="1"/>
    <col min="11271" max="11271" width="14.28515625" style="1" customWidth="1"/>
    <col min="11272" max="11321" width="11.42578125" style="1"/>
    <col min="11322" max="11322" width="13.5703125" style="1" customWidth="1"/>
    <col min="11323" max="11520" width="11.42578125" style="1"/>
    <col min="11521" max="11521" width="35.42578125" style="1" customWidth="1"/>
    <col min="11522" max="11522" width="11.140625" style="1" customWidth="1"/>
    <col min="11523" max="11524" width="16.42578125" style="1" customWidth="1"/>
    <col min="11525" max="11525" width="13.140625" style="1" customWidth="1"/>
    <col min="11526" max="11526" width="14.85546875" style="1" customWidth="1"/>
    <col min="11527" max="11527" width="14.28515625" style="1" customWidth="1"/>
    <col min="11528" max="11577" width="11.42578125" style="1"/>
    <col min="11578" max="11578" width="13.5703125" style="1" customWidth="1"/>
    <col min="11579" max="11776" width="11.42578125" style="1"/>
    <col min="11777" max="11777" width="35.42578125" style="1" customWidth="1"/>
    <col min="11778" max="11778" width="11.140625" style="1" customWidth="1"/>
    <col min="11779" max="11780" width="16.42578125" style="1" customWidth="1"/>
    <col min="11781" max="11781" width="13.140625" style="1" customWidth="1"/>
    <col min="11782" max="11782" width="14.85546875" style="1" customWidth="1"/>
    <col min="11783" max="11783" width="14.28515625" style="1" customWidth="1"/>
    <col min="11784" max="11833" width="11.42578125" style="1"/>
    <col min="11834" max="11834" width="13.5703125" style="1" customWidth="1"/>
    <col min="11835" max="12032" width="11.42578125" style="1"/>
    <col min="12033" max="12033" width="35.42578125" style="1" customWidth="1"/>
    <col min="12034" max="12034" width="11.140625" style="1" customWidth="1"/>
    <col min="12035" max="12036" width="16.42578125" style="1" customWidth="1"/>
    <col min="12037" max="12037" width="13.140625" style="1" customWidth="1"/>
    <col min="12038" max="12038" width="14.85546875" style="1" customWidth="1"/>
    <col min="12039" max="12039" width="14.28515625" style="1" customWidth="1"/>
    <col min="12040" max="12089" width="11.42578125" style="1"/>
    <col min="12090" max="12090" width="13.5703125" style="1" customWidth="1"/>
    <col min="12091" max="12288" width="11.42578125" style="1"/>
    <col min="12289" max="12289" width="35.42578125" style="1" customWidth="1"/>
    <col min="12290" max="12290" width="11.140625" style="1" customWidth="1"/>
    <col min="12291" max="12292" width="16.42578125" style="1" customWidth="1"/>
    <col min="12293" max="12293" width="13.140625" style="1" customWidth="1"/>
    <col min="12294" max="12294" width="14.85546875" style="1" customWidth="1"/>
    <col min="12295" max="12295" width="14.28515625" style="1" customWidth="1"/>
    <col min="12296" max="12345" width="11.42578125" style="1"/>
    <col min="12346" max="12346" width="13.5703125" style="1" customWidth="1"/>
    <col min="12347" max="12544" width="11.42578125" style="1"/>
    <col min="12545" max="12545" width="35.42578125" style="1" customWidth="1"/>
    <col min="12546" max="12546" width="11.140625" style="1" customWidth="1"/>
    <col min="12547" max="12548" width="16.42578125" style="1" customWidth="1"/>
    <col min="12549" max="12549" width="13.140625" style="1" customWidth="1"/>
    <col min="12550" max="12550" width="14.85546875" style="1" customWidth="1"/>
    <col min="12551" max="12551" width="14.28515625" style="1" customWidth="1"/>
    <col min="12552" max="12601" width="11.42578125" style="1"/>
    <col min="12602" max="12602" width="13.5703125" style="1" customWidth="1"/>
    <col min="12603" max="12800" width="11.42578125" style="1"/>
    <col min="12801" max="12801" width="35.42578125" style="1" customWidth="1"/>
    <col min="12802" max="12802" width="11.140625" style="1" customWidth="1"/>
    <col min="12803" max="12804" width="16.42578125" style="1" customWidth="1"/>
    <col min="12805" max="12805" width="13.140625" style="1" customWidth="1"/>
    <col min="12806" max="12806" width="14.85546875" style="1" customWidth="1"/>
    <col min="12807" max="12807" width="14.28515625" style="1" customWidth="1"/>
    <col min="12808" max="12857" width="11.42578125" style="1"/>
    <col min="12858" max="12858" width="13.5703125" style="1" customWidth="1"/>
    <col min="12859" max="13056" width="11.42578125" style="1"/>
    <col min="13057" max="13057" width="35.42578125" style="1" customWidth="1"/>
    <col min="13058" max="13058" width="11.140625" style="1" customWidth="1"/>
    <col min="13059" max="13060" width="16.42578125" style="1" customWidth="1"/>
    <col min="13061" max="13061" width="13.140625" style="1" customWidth="1"/>
    <col min="13062" max="13062" width="14.85546875" style="1" customWidth="1"/>
    <col min="13063" max="13063" width="14.28515625" style="1" customWidth="1"/>
    <col min="13064" max="13113" width="11.42578125" style="1"/>
    <col min="13114" max="13114" width="13.5703125" style="1" customWidth="1"/>
    <col min="13115" max="13312" width="11.42578125" style="1"/>
    <col min="13313" max="13313" width="35.42578125" style="1" customWidth="1"/>
    <col min="13314" max="13314" width="11.140625" style="1" customWidth="1"/>
    <col min="13315" max="13316" width="16.42578125" style="1" customWidth="1"/>
    <col min="13317" max="13317" width="13.140625" style="1" customWidth="1"/>
    <col min="13318" max="13318" width="14.85546875" style="1" customWidth="1"/>
    <col min="13319" max="13319" width="14.28515625" style="1" customWidth="1"/>
    <col min="13320" max="13369" width="11.42578125" style="1"/>
    <col min="13370" max="13370" width="13.5703125" style="1" customWidth="1"/>
    <col min="13371" max="13568" width="11.42578125" style="1"/>
    <col min="13569" max="13569" width="35.42578125" style="1" customWidth="1"/>
    <col min="13570" max="13570" width="11.140625" style="1" customWidth="1"/>
    <col min="13571" max="13572" width="16.42578125" style="1" customWidth="1"/>
    <col min="13573" max="13573" width="13.140625" style="1" customWidth="1"/>
    <col min="13574" max="13574" width="14.85546875" style="1" customWidth="1"/>
    <col min="13575" max="13575" width="14.28515625" style="1" customWidth="1"/>
    <col min="13576" max="13625" width="11.42578125" style="1"/>
    <col min="13626" max="13626" width="13.5703125" style="1" customWidth="1"/>
    <col min="13627" max="13824" width="11.42578125" style="1"/>
    <col min="13825" max="13825" width="35.42578125" style="1" customWidth="1"/>
    <col min="13826" max="13826" width="11.140625" style="1" customWidth="1"/>
    <col min="13827" max="13828" width="16.42578125" style="1" customWidth="1"/>
    <col min="13829" max="13829" width="13.140625" style="1" customWidth="1"/>
    <col min="13830" max="13830" width="14.85546875" style="1" customWidth="1"/>
    <col min="13831" max="13831" width="14.28515625" style="1" customWidth="1"/>
    <col min="13832" max="13881" width="11.42578125" style="1"/>
    <col min="13882" max="13882" width="13.5703125" style="1" customWidth="1"/>
    <col min="13883" max="14080" width="11.42578125" style="1"/>
    <col min="14081" max="14081" width="35.42578125" style="1" customWidth="1"/>
    <col min="14082" max="14082" width="11.140625" style="1" customWidth="1"/>
    <col min="14083" max="14084" width="16.42578125" style="1" customWidth="1"/>
    <col min="14085" max="14085" width="13.140625" style="1" customWidth="1"/>
    <col min="14086" max="14086" width="14.85546875" style="1" customWidth="1"/>
    <col min="14087" max="14087" width="14.28515625" style="1" customWidth="1"/>
    <col min="14088" max="14137" width="11.42578125" style="1"/>
    <col min="14138" max="14138" width="13.5703125" style="1" customWidth="1"/>
    <col min="14139" max="14336" width="11.42578125" style="1"/>
    <col min="14337" max="14337" width="35.42578125" style="1" customWidth="1"/>
    <col min="14338" max="14338" width="11.140625" style="1" customWidth="1"/>
    <col min="14339" max="14340" width="16.42578125" style="1" customWidth="1"/>
    <col min="14341" max="14341" width="13.140625" style="1" customWidth="1"/>
    <col min="14342" max="14342" width="14.85546875" style="1" customWidth="1"/>
    <col min="14343" max="14343" width="14.28515625" style="1" customWidth="1"/>
    <col min="14344" max="14393" width="11.42578125" style="1"/>
    <col min="14394" max="14394" width="13.5703125" style="1" customWidth="1"/>
    <col min="14395" max="14592" width="11.42578125" style="1"/>
    <col min="14593" max="14593" width="35.42578125" style="1" customWidth="1"/>
    <col min="14594" max="14594" width="11.140625" style="1" customWidth="1"/>
    <col min="14595" max="14596" width="16.42578125" style="1" customWidth="1"/>
    <col min="14597" max="14597" width="13.140625" style="1" customWidth="1"/>
    <col min="14598" max="14598" width="14.85546875" style="1" customWidth="1"/>
    <col min="14599" max="14599" width="14.28515625" style="1" customWidth="1"/>
    <col min="14600" max="14649" width="11.42578125" style="1"/>
    <col min="14650" max="14650" width="13.5703125" style="1" customWidth="1"/>
    <col min="14651" max="14848" width="11.42578125" style="1"/>
    <col min="14849" max="14849" width="35.42578125" style="1" customWidth="1"/>
    <col min="14850" max="14850" width="11.140625" style="1" customWidth="1"/>
    <col min="14851" max="14852" width="16.42578125" style="1" customWidth="1"/>
    <col min="14853" max="14853" width="13.140625" style="1" customWidth="1"/>
    <col min="14854" max="14854" width="14.85546875" style="1" customWidth="1"/>
    <col min="14855" max="14855" width="14.28515625" style="1" customWidth="1"/>
    <col min="14856" max="14905" width="11.42578125" style="1"/>
    <col min="14906" max="14906" width="13.5703125" style="1" customWidth="1"/>
    <col min="14907" max="15104" width="11.42578125" style="1"/>
    <col min="15105" max="15105" width="35.42578125" style="1" customWidth="1"/>
    <col min="15106" max="15106" width="11.140625" style="1" customWidth="1"/>
    <col min="15107" max="15108" width="16.42578125" style="1" customWidth="1"/>
    <col min="15109" max="15109" width="13.140625" style="1" customWidth="1"/>
    <col min="15110" max="15110" width="14.85546875" style="1" customWidth="1"/>
    <col min="15111" max="15111" width="14.28515625" style="1" customWidth="1"/>
    <col min="15112" max="15161" width="11.42578125" style="1"/>
    <col min="15162" max="15162" width="13.5703125" style="1" customWidth="1"/>
    <col min="15163" max="15360" width="11.42578125" style="1"/>
    <col min="15361" max="15361" width="35.42578125" style="1" customWidth="1"/>
    <col min="15362" max="15362" width="11.140625" style="1" customWidth="1"/>
    <col min="15363" max="15364" width="16.42578125" style="1" customWidth="1"/>
    <col min="15365" max="15365" width="13.140625" style="1" customWidth="1"/>
    <col min="15366" max="15366" width="14.85546875" style="1" customWidth="1"/>
    <col min="15367" max="15367" width="14.28515625" style="1" customWidth="1"/>
    <col min="15368" max="15417" width="11.42578125" style="1"/>
    <col min="15418" max="15418" width="13.5703125" style="1" customWidth="1"/>
    <col min="15419" max="15616" width="11.42578125" style="1"/>
    <col min="15617" max="15617" width="35.42578125" style="1" customWidth="1"/>
    <col min="15618" max="15618" width="11.140625" style="1" customWidth="1"/>
    <col min="15619" max="15620" width="16.42578125" style="1" customWidth="1"/>
    <col min="15621" max="15621" width="13.140625" style="1" customWidth="1"/>
    <col min="15622" max="15622" width="14.85546875" style="1" customWidth="1"/>
    <col min="15623" max="15623" width="14.28515625" style="1" customWidth="1"/>
    <col min="15624" max="15673" width="11.42578125" style="1"/>
    <col min="15674" max="15674" width="13.5703125" style="1" customWidth="1"/>
    <col min="15675" max="15872" width="11.42578125" style="1"/>
    <col min="15873" max="15873" width="35.42578125" style="1" customWidth="1"/>
    <col min="15874" max="15874" width="11.140625" style="1" customWidth="1"/>
    <col min="15875" max="15876" width="16.42578125" style="1" customWidth="1"/>
    <col min="15877" max="15877" width="13.140625" style="1" customWidth="1"/>
    <col min="15878" max="15878" width="14.85546875" style="1" customWidth="1"/>
    <col min="15879" max="15879" width="14.28515625" style="1" customWidth="1"/>
    <col min="15880" max="15929" width="11.42578125" style="1"/>
    <col min="15930" max="15930" width="13.5703125" style="1" customWidth="1"/>
    <col min="15931" max="16128" width="11.42578125" style="1"/>
    <col min="16129" max="16129" width="35.42578125" style="1" customWidth="1"/>
    <col min="16130" max="16130" width="11.140625" style="1" customWidth="1"/>
    <col min="16131" max="16132" width="16.42578125" style="1" customWidth="1"/>
    <col min="16133" max="16133" width="13.140625" style="1" customWidth="1"/>
    <col min="16134" max="16134" width="14.85546875" style="1" customWidth="1"/>
    <col min="16135" max="16135" width="14.28515625" style="1" customWidth="1"/>
    <col min="16136" max="16185" width="11.42578125" style="1"/>
    <col min="16186" max="16186" width="13.5703125" style="1" customWidth="1"/>
    <col min="16187" max="16384" width="11.42578125" style="1"/>
  </cols>
  <sheetData>
    <row r="1" spans="1:87" ht="12" customHeight="1" x14ac:dyDescent="0.2">
      <c r="A1" s="2" t="s">
        <v>0</v>
      </c>
      <c r="B1" s="2"/>
      <c r="E1" s="4"/>
      <c r="F1" s="4"/>
      <c r="G1" s="4"/>
      <c r="H1" s="4"/>
      <c r="I1" s="4"/>
      <c r="J1" s="4"/>
      <c r="K1" s="4"/>
      <c r="L1" s="4"/>
      <c r="M1" s="4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</row>
    <row r="2" spans="1:87" ht="12" customHeight="1" x14ac:dyDescent="0.2">
      <c r="C2" s="5"/>
      <c r="D2" s="2"/>
      <c r="E2" s="4"/>
      <c r="F2" s="4"/>
      <c r="G2" s="4"/>
      <c r="H2" s="4"/>
      <c r="I2" s="4"/>
      <c r="J2" s="4"/>
      <c r="K2" s="4"/>
      <c r="L2" s="4"/>
      <c r="M2" s="4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</row>
    <row r="3" spans="1:87" ht="12" customHeight="1" x14ac:dyDescent="0.2">
      <c r="A3" s="2" t="s">
        <v>1</v>
      </c>
      <c r="B3" s="2"/>
      <c r="C3" s="2"/>
      <c r="D3" s="2"/>
      <c r="E3" s="6"/>
      <c r="F3" s="6"/>
      <c r="G3" s="6"/>
      <c r="H3" s="6"/>
      <c r="I3" s="6"/>
      <c r="J3" s="6"/>
      <c r="K3" s="6"/>
      <c r="L3" s="6"/>
      <c r="M3" s="6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</row>
    <row r="4" spans="1:87" ht="12" customHeight="1" x14ac:dyDescent="0.2">
      <c r="A4" s="5" t="s">
        <v>53</v>
      </c>
      <c r="B4" s="5"/>
      <c r="C4" s="5"/>
      <c r="D4" s="5"/>
      <c r="E4" s="4"/>
      <c r="F4" s="4"/>
      <c r="G4" s="4"/>
      <c r="H4" s="4"/>
      <c r="I4" s="4"/>
      <c r="J4" s="4"/>
      <c r="K4" s="4"/>
      <c r="L4" s="4"/>
      <c r="M4" s="4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</row>
    <row r="5" spans="1:87" ht="36" customHeight="1" x14ac:dyDescent="0.2">
      <c r="A5" s="7" t="s">
        <v>2</v>
      </c>
      <c r="B5" s="8" t="s">
        <v>3</v>
      </c>
      <c r="C5" s="8" t="s">
        <v>4</v>
      </c>
      <c r="D5" s="8" t="s">
        <v>5</v>
      </c>
      <c r="E5" s="4"/>
      <c r="F5" s="4"/>
      <c r="G5" s="4"/>
      <c r="H5" s="4"/>
      <c r="I5" s="4"/>
      <c r="J5" s="4"/>
      <c r="K5" s="4"/>
      <c r="L5" s="4"/>
      <c r="M5" s="4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</row>
    <row r="6" spans="1:87" ht="12" customHeight="1" x14ac:dyDescent="0.2">
      <c r="A6" s="9" t="s">
        <v>6</v>
      </c>
      <c r="B6" s="10">
        <f>B8+B9</f>
        <v>267080646</v>
      </c>
      <c r="C6" s="10">
        <f>C8+C9</f>
        <v>43707967</v>
      </c>
      <c r="D6" s="10">
        <f>D8+D9</f>
        <v>310788613</v>
      </c>
      <c r="E6" s="4"/>
      <c r="F6" s="4"/>
      <c r="G6" s="4"/>
      <c r="H6" s="4"/>
      <c r="I6" s="4"/>
      <c r="J6" s="4"/>
      <c r="K6" s="4"/>
      <c r="L6" s="4"/>
      <c r="M6" s="4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</row>
    <row r="7" spans="1:87" ht="12" customHeight="1" x14ac:dyDescent="0.2">
      <c r="A7" s="9"/>
      <c r="B7" s="11"/>
      <c r="C7" s="11"/>
      <c r="D7" s="11"/>
      <c r="E7" s="4"/>
      <c r="F7" s="4"/>
      <c r="G7" s="4"/>
      <c r="H7" s="4"/>
      <c r="I7" s="4"/>
      <c r="J7" s="4"/>
      <c r="K7" s="4"/>
      <c r="L7" s="4"/>
      <c r="M7" s="4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</row>
    <row r="8" spans="1:87" ht="12" customHeight="1" x14ac:dyDescent="0.2">
      <c r="A8" s="9" t="s">
        <v>7</v>
      </c>
      <c r="B8" s="10">
        <f>C36</f>
        <v>267080646</v>
      </c>
      <c r="C8" s="10">
        <f>D36</f>
        <v>43707967</v>
      </c>
      <c r="D8" s="10">
        <f>E36</f>
        <v>310788613</v>
      </c>
      <c r="E8" s="4"/>
      <c r="F8" s="4"/>
      <c r="G8" s="4"/>
      <c r="H8" s="4"/>
      <c r="I8" s="4"/>
      <c r="J8" s="4"/>
      <c r="K8" s="4"/>
      <c r="L8" s="4"/>
      <c r="M8" s="4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</row>
    <row r="9" spans="1:87" ht="12" customHeight="1" x14ac:dyDescent="0.2">
      <c r="A9" s="12"/>
      <c r="B9" s="30"/>
      <c r="C9" s="30"/>
      <c r="D9" s="30"/>
      <c r="E9" s="4"/>
      <c r="F9" s="4"/>
      <c r="G9" s="4"/>
      <c r="H9" s="4"/>
      <c r="I9" s="4"/>
      <c r="J9" s="4"/>
      <c r="K9" s="4"/>
      <c r="L9" s="4"/>
      <c r="M9" s="4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</row>
    <row r="10" spans="1:87" ht="12" customHeight="1" x14ac:dyDescent="0.2">
      <c r="A10" s="13"/>
      <c r="B10" s="13"/>
      <c r="C10" s="13"/>
      <c r="D10" s="13"/>
      <c r="E10" s="4"/>
      <c r="F10" s="29"/>
      <c r="G10" s="4"/>
      <c r="H10" s="4"/>
      <c r="I10" s="4"/>
      <c r="J10" s="4"/>
      <c r="K10" s="4"/>
      <c r="L10" s="4"/>
      <c r="M10" s="4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</row>
    <row r="11" spans="1:87" ht="12" customHeight="1" x14ac:dyDescent="0.2">
      <c r="A11" s="13"/>
      <c r="B11" s="13"/>
      <c r="C11" s="13"/>
      <c r="D11" s="13"/>
      <c r="E11" s="6"/>
      <c r="F11" s="6"/>
      <c r="G11" s="6"/>
      <c r="H11" s="6"/>
      <c r="I11" s="6"/>
      <c r="J11" s="6"/>
      <c r="K11" s="6"/>
      <c r="L11" s="6"/>
      <c r="M11" s="6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</row>
    <row r="12" spans="1:87" ht="12" customHeight="1" x14ac:dyDescent="0.2">
      <c r="A12" s="2" t="s">
        <v>8</v>
      </c>
      <c r="B12" s="2"/>
      <c r="C12" s="2"/>
      <c r="D12" s="2"/>
      <c r="E12" s="2"/>
      <c r="F12" s="4"/>
      <c r="G12" s="4"/>
      <c r="H12" s="4"/>
      <c r="I12" s="4"/>
      <c r="J12" s="4"/>
      <c r="K12" s="4"/>
      <c r="L12" s="4"/>
      <c r="M12" s="4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</row>
    <row r="13" spans="1:87" ht="12" customHeight="1" x14ac:dyDescent="0.2">
      <c r="A13" s="5" t="str">
        <f>A4</f>
        <v>(en miles de pesos de diciembre 2013)</v>
      </c>
      <c r="B13" s="5"/>
      <c r="C13" s="5"/>
      <c r="D13" s="2"/>
      <c r="E13" s="2"/>
      <c r="F13" s="14"/>
      <c r="G13" s="14"/>
      <c r="H13" s="14"/>
      <c r="I13" s="4"/>
      <c r="J13" s="4"/>
      <c r="K13" s="4"/>
      <c r="L13" s="4"/>
      <c r="M13" s="4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</row>
    <row r="14" spans="1:87" ht="12" customHeight="1" x14ac:dyDescent="0.2">
      <c r="D14" s="5"/>
      <c r="E14" s="15"/>
      <c r="F14" s="14"/>
      <c r="G14" s="14"/>
      <c r="H14" s="14"/>
      <c r="I14" s="4"/>
      <c r="J14" s="4"/>
      <c r="K14" s="4"/>
      <c r="L14" s="4"/>
      <c r="M14" s="4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</row>
    <row r="15" spans="1:87" ht="12" customHeight="1" x14ac:dyDescent="0.2">
      <c r="A15" s="2" t="s">
        <v>9</v>
      </c>
      <c r="B15" s="2"/>
      <c r="C15" s="5"/>
      <c r="D15" s="5"/>
      <c r="F15" s="6"/>
      <c r="G15" s="6"/>
      <c r="H15" s="6"/>
      <c r="I15" s="6"/>
      <c r="J15" s="6"/>
      <c r="K15" s="6"/>
      <c r="L15" s="6"/>
      <c r="M15" s="6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</row>
    <row r="16" spans="1:87" ht="36" customHeight="1" x14ac:dyDescent="0.2">
      <c r="A16" s="7" t="s">
        <v>7</v>
      </c>
      <c r="B16" s="16" t="s">
        <v>10</v>
      </c>
      <c r="C16" s="8" t="s">
        <v>3</v>
      </c>
      <c r="D16" s="8" t="s">
        <v>4</v>
      </c>
      <c r="E16" s="8" t="s">
        <v>11</v>
      </c>
      <c r="F16" s="14"/>
      <c r="G16" s="14"/>
      <c r="H16" s="14"/>
      <c r="I16" s="14"/>
      <c r="J16" s="4"/>
      <c r="K16" s="4"/>
      <c r="L16" s="4"/>
      <c r="M16" s="4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</row>
    <row r="17" spans="1:13" ht="12.75" customHeight="1" x14ac:dyDescent="0.2">
      <c r="A17" s="9" t="s">
        <v>37</v>
      </c>
      <c r="B17" s="5" t="s">
        <v>12</v>
      </c>
      <c r="C17" s="10">
        <v>62118549</v>
      </c>
      <c r="D17" s="10">
        <v>10253280</v>
      </c>
      <c r="E17" s="31">
        <f>C17+D17</f>
        <v>72371829</v>
      </c>
      <c r="F17" s="17"/>
      <c r="G17" s="17"/>
      <c r="H17" s="17"/>
      <c r="I17" s="17"/>
      <c r="J17" s="17"/>
      <c r="K17" s="9"/>
      <c r="L17" s="9"/>
      <c r="M17" s="9"/>
    </row>
    <row r="18" spans="1:13" ht="12.75" customHeight="1" x14ac:dyDescent="0.2">
      <c r="A18" s="9" t="s">
        <v>48</v>
      </c>
      <c r="B18" s="5" t="s">
        <v>49</v>
      </c>
      <c r="C18" s="10">
        <v>712525</v>
      </c>
      <c r="D18" s="10">
        <v>0</v>
      </c>
      <c r="E18" s="31">
        <f t="shared" ref="E18:E35" si="0">C18+D18</f>
        <v>712525</v>
      </c>
      <c r="F18" s="17"/>
      <c r="G18" s="17"/>
      <c r="H18" s="17"/>
      <c r="I18" s="17"/>
      <c r="J18" s="17"/>
      <c r="K18" s="9"/>
      <c r="L18" s="9"/>
      <c r="M18" s="9"/>
    </row>
    <row r="19" spans="1:13" ht="12.75" customHeight="1" x14ac:dyDescent="0.2">
      <c r="A19" s="9" t="s">
        <v>13</v>
      </c>
      <c r="B19" s="5" t="s">
        <v>36</v>
      </c>
      <c r="C19" s="10">
        <v>7125077</v>
      </c>
      <c r="D19" s="10">
        <v>4707163</v>
      </c>
      <c r="E19" s="31">
        <f t="shared" si="0"/>
        <v>11832240</v>
      </c>
      <c r="F19" s="17"/>
      <c r="G19" s="17"/>
      <c r="H19" s="17"/>
      <c r="I19" s="17"/>
      <c r="J19" s="17"/>
      <c r="K19" s="9"/>
      <c r="L19" s="9"/>
      <c r="M19" s="9"/>
    </row>
    <row r="20" spans="1:13" ht="12.75" customHeight="1" x14ac:dyDescent="0.2">
      <c r="A20" s="9" t="s">
        <v>54</v>
      </c>
      <c r="B20" s="5" t="s">
        <v>29</v>
      </c>
      <c r="C20" s="10">
        <v>7</v>
      </c>
      <c r="D20" s="10">
        <v>70</v>
      </c>
      <c r="E20" s="31">
        <f t="shared" si="0"/>
        <v>77</v>
      </c>
      <c r="F20" s="17"/>
      <c r="G20" s="17"/>
      <c r="H20" s="17"/>
      <c r="I20" s="17"/>
      <c r="J20" s="17"/>
      <c r="K20" s="9"/>
      <c r="L20" s="9"/>
      <c r="M20" s="9"/>
    </row>
    <row r="21" spans="1:13" ht="12.75" customHeight="1" x14ac:dyDescent="0.2">
      <c r="A21" s="9" t="s">
        <v>45</v>
      </c>
      <c r="B21" s="5" t="s">
        <v>55</v>
      </c>
      <c r="C21" s="10">
        <v>265051</v>
      </c>
      <c r="D21" s="10">
        <v>0</v>
      </c>
      <c r="E21" s="31">
        <f t="shared" si="0"/>
        <v>265051</v>
      </c>
      <c r="F21" s="17"/>
      <c r="G21" s="17"/>
      <c r="H21" s="17"/>
      <c r="I21" s="17"/>
      <c r="J21" s="17"/>
      <c r="K21" s="9"/>
      <c r="L21" s="9"/>
      <c r="M21" s="9"/>
    </row>
    <row r="22" spans="1:13" ht="12.75" customHeight="1" x14ac:dyDescent="0.2">
      <c r="A22" s="9" t="s">
        <v>14</v>
      </c>
      <c r="B22" s="5" t="s">
        <v>15</v>
      </c>
      <c r="C22" s="10">
        <v>6042345</v>
      </c>
      <c r="D22" s="10">
        <v>0</v>
      </c>
      <c r="E22" s="31">
        <f t="shared" si="0"/>
        <v>6042345</v>
      </c>
      <c r="F22" s="17"/>
      <c r="G22" s="17"/>
      <c r="H22" s="17"/>
      <c r="I22" s="17"/>
      <c r="J22" s="17"/>
      <c r="K22" s="9"/>
      <c r="L22" s="9"/>
      <c r="M22" s="9"/>
    </row>
    <row r="23" spans="1:13" ht="12.75" customHeight="1" x14ac:dyDescent="0.2">
      <c r="A23" s="9" t="s">
        <v>16</v>
      </c>
      <c r="B23" s="5" t="s">
        <v>17</v>
      </c>
      <c r="C23" s="10">
        <v>19178675</v>
      </c>
      <c r="D23" s="10">
        <v>2275370</v>
      </c>
      <c r="E23" s="31">
        <f t="shared" si="0"/>
        <v>21454045</v>
      </c>
      <c r="F23" s="17"/>
      <c r="G23" s="17"/>
      <c r="H23" s="17"/>
      <c r="I23" s="17"/>
      <c r="J23" s="17"/>
      <c r="K23" s="9"/>
      <c r="L23" s="9"/>
      <c r="M23" s="9"/>
    </row>
    <row r="24" spans="1:13" ht="12.75" customHeight="1" x14ac:dyDescent="0.2">
      <c r="A24" s="9" t="s">
        <v>18</v>
      </c>
      <c r="B24" s="5" t="s">
        <v>19</v>
      </c>
      <c r="C24" s="10">
        <v>70304838</v>
      </c>
      <c r="D24" s="10">
        <v>20856465</v>
      </c>
      <c r="E24" s="31">
        <f t="shared" si="0"/>
        <v>91161303</v>
      </c>
      <c r="F24" s="17"/>
      <c r="G24" s="17"/>
      <c r="H24" s="17"/>
      <c r="I24" s="17"/>
      <c r="J24" s="17"/>
      <c r="K24" s="9"/>
      <c r="L24" s="9"/>
      <c r="M24" s="9"/>
    </row>
    <row r="25" spans="1:13" ht="12.75" customHeight="1" x14ac:dyDescent="0.2">
      <c r="A25" s="9" t="s">
        <v>20</v>
      </c>
      <c r="B25" s="5" t="s">
        <v>21</v>
      </c>
      <c r="C25" s="10">
        <v>9794205</v>
      </c>
      <c r="D25" s="10">
        <v>0</v>
      </c>
      <c r="E25" s="31">
        <f t="shared" si="0"/>
        <v>9794205</v>
      </c>
      <c r="F25" s="17"/>
      <c r="G25" s="17"/>
      <c r="H25" s="17"/>
      <c r="I25" s="17"/>
      <c r="J25" s="17"/>
      <c r="K25" s="9"/>
      <c r="L25" s="9"/>
      <c r="M25" s="9"/>
    </row>
    <row r="26" spans="1:13" ht="12.75" customHeight="1" x14ac:dyDescent="0.2">
      <c r="A26" s="9" t="s">
        <v>33</v>
      </c>
      <c r="B26" s="5" t="s">
        <v>32</v>
      </c>
      <c r="C26" s="10">
        <v>10419785</v>
      </c>
      <c r="D26" s="10">
        <v>741617</v>
      </c>
      <c r="E26" s="31">
        <f t="shared" si="0"/>
        <v>11161402</v>
      </c>
      <c r="F26" s="17"/>
      <c r="G26" s="17"/>
      <c r="H26" s="17"/>
      <c r="I26" s="17"/>
      <c r="J26" s="17"/>
      <c r="K26" s="9"/>
      <c r="L26" s="9"/>
      <c r="M26" s="9"/>
    </row>
    <row r="27" spans="1:13" ht="12.75" customHeight="1" x14ac:dyDescent="0.2">
      <c r="A27" s="9" t="s">
        <v>34</v>
      </c>
      <c r="B27" s="5" t="s">
        <v>35</v>
      </c>
      <c r="C27" s="10">
        <v>5249850</v>
      </c>
      <c r="D27" s="10">
        <v>539792</v>
      </c>
      <c r="E27" s="31">
        <f t="shared" si="0"/>
        <v>5789642</v>
      </c>
      <c r="F27" s="17"/>
      <c r="G27" s="17"/>
      <c r="H27" s="17"/>
      <c r="I27" s="17"/>
      <c r="J27" s="17"/>
      <c r="K27" s="9"/>
      <c r="L27" s="9"/>
      <c r="M27" s="9"/>
    </row>
    <row r="28" spans="1:13" ht="12.75" customHeight="1" x14ac:dyDescent="0.2">
      <c r="A28" s="9" t="s">
        <v>39</v>
      </c>
      <c r="B28" s="5" t="s">
        <v>40</v>
      </c>
      <c r="C28" s="10">
        <v>20110612</v>
      </c>
      <c r="D28" s="10">
        <v>254286</v>
      </c>
      <c r="E28" s="31">
        <f t="shared" si="0"/>
        <v>20364898</v>
      </c>
      <c r="F28" s="17"/>
      <c r="G28" s="17"/>
      <c r="H28" s="17"/>
      <c r="I28" s="17"/>
      <c r="J28" s="17"/>
      <c r="K28" s="9"/>
      <c r="L28" s="9"/>
      <c r="M28" s="9"/>
    </row>
    <row r="29" spans="1:13" ht="12.75" customHeight="1" x14ac:dyDescent="0.2">
      <c r="A29" s="9" t="s">
        <v>22</v>
      </c>
      <c r="B29" s="5" t="s">
        <v>23</v>
      </c>
      <c r="C29" s="10">
        <v>9329</v>
      </c>
      <c r="D29" s="10">
        <v>0</v>
      </c>
      <c r="E29" s="31">
        <f t="shared" si="0"/>
        <v>9329</v>
      </c>
      <c r="F29" s="17"/>
      <c r="G29" s="17"/>
      <c r="H29" s="17"/>
      <c r="I29" s="17"/>
      <c r="J29" s="17"/>
      <c r="K29" s="9"/>
      <c r="L29" s="9"/>
      <c r="M29" s="9"/>
    </row>
    <row r="30" spans="1:13" ht="12.75" customHeight="1" x14ac:dyDescent="0.2">
      <c r="A30" s="9" t="s">
        <v>24</v>
      </c>
      <c r="B30" s="5" t="s">
        <v>25</v>
      </c>
      <c r="C30" s="10">
        <v>6123973</v>
      </c>
      <c r="D30" s="10">
        <v>321608</v>
      </c>
      <c r="E30" s="31">
        <f t="shared" si="0"/>
        <v>6445581</v>
      </c>
      <c r="F30" s="17"/>
      <c r="G30" s="17"/>
      <c r="H30" s="17"/>
      <c r="I30" s="17"/>
      <c r="J30" s="17"/>
      <c r="K30" s="9"/>
      <c r="L30" s="9"/>
      <c r="M30" s="9"/>
    </row>
    <row r="31" spans="1:13" ht="12.75" customHeight="1" x14ac:dyDescent="0.2">
      <c r="A31" s="9" t="s">
        <v>38</v>
      </c>
      <c r="B31" s="5" t="s">
        <v>41</v>
      </c>
      <c r="C31" s="10">
        <v>1743985</v>
      </c>
      <c r="D31" s="10">
        <v>96848</v>
      </c>
      <c r="E31" s="31">
        <f t="shared" si="0"/>
        <v>1840833</v>
      </c>
      <c r="F31" s="17"/>
      <c r="G31" s="17"/>
      <c r="H31" s="17"/>
      <c r="I31" s="17"/>
      <c r="J31" s="17"/>
      <c r="K31" s="9"/>
      <c r="L31" s="9"/>
      <c r="M31" s="9"/>
    </row>
    <row r="32" spans="1:13" ht="12.75" customHeight="1" x14ac:dyDescent="0.2">
      <c r="A32" s="9" t="s">
        <v>46</v>
      </c>
      <c r="B32" s="5" t="s">
        <v>50</v>
      </c>
      <c r="C32" s="10">
        <v>4833443</v>
      </c>
      <c r="D32" s="10">
        <v>0</v>
      </c>
      <c r="E32" s="31">
        <f t="shared" si="0"/>
        <v>4833443</v>
      </c>
      <c r="F32" s="17"/>
      <c r="G32" s="17"/>
      <c r="H32" s="17"/>
      <c r="I32" s="17"/>
      <c r="J32" s="17"/>
      <c r="K32" s="9"/>
      <c r="L32" s="9"/>
      <c r="M32" s="9"/>
    </row>
    <row r="33" spans="1:84" ht="12.75" customHeight="1" x14ac:dyDescent="0.2">
      <c r="A33" s="9" t="s">
        <v>56</v>
      </c>
      <c r="B33" s="5" t="s">
        <v>52</v>
      </c>
      <c r="C33" s="10">
        <v>136659</v>
      </c>
      <c r="D33" s="10">
        <v>0</v>
      </c>
      <c r="E33" s="31">
        <f t="shared" si="0"/>
        <v>136659</v>
      </c>
      <c r="F33" s="17"/>
      <c r="G33" s="17"/>
      <c r="H33" s="17"/>
      <c r="I33" s="17"/>
      <c r="J33" s="17"/>
      <c r="K33" s="17"/>
      <c r="L33" s="17"/>
      <c r="M33" s="17"/>
      <c r="N33" s="9"/>
      <c r="O33" s="9"/>
      <c r="P33" s="9"/>
      <c r="Q33" s="9"/>
    </row>
    <row r="34" spans="1:84" ht="12.75" customHeight="1" x14ac:dyDescent="0.2">
      <c r="A34" s="9" t="s">
        <v>31</v>
      </c>
      <c r="B34" s="5" t="s">
        <v>30</v>
      </c>
      <c r="C34" s="10">
        <v>-51968</v>
      </c>
      <c r="D34" s="10">
        <v>0</v>
      </c>
      <c r="E34" s="31">
        <f t="shared" si="0"/>
        <v>-51968</v>
      </c>
      <c r="F34" s="17"/>
      <c r="G34" s="17"/>
      <c r="H34" s="17"/>
      <c r="I34" s="17"/>
      <c r="J34" s="17"/>
      <c r="K34" s="17"/>
      <c r="L34" s="17"/>
      <c r="M34" s="17"/>
      <c r="N34" s="9"/>
      <c r="O34" s="9"/>
      <c r="P34" s="9"/>
      <c r="Q34" s="9"/>
    </row>
    <row r="35" spans="1:84" ht="12.75" customHeight="1" x14ac:dyDescent="0.2">
      <c r="A35" s="9" t="s">
        <v>26</v>
      </c>
      <c r="B35" s="5" t="s">
        <v>27</v>
      </c>
      <c r="C35" s="10">
        <v>42963706</v>
      </c>
      <c r="D35" s="10">
        <v>3661468</v>
      </c>
      <c r="E35" s="31">
        <f t="shared" si="0"/>
        <v>46625174</v>
      </c>
      <c r="F35" s="17"/>
      <c r="G35" s="17"/>
      <c r="H35" s="17"/>
      <c r="I35" s="17"/>
      <c r="J35" s="17"/>
      <c r="K35" s="17"/>
      <c r="L35" s="17"/>
      <c r="M35" s="17"/>
      <c r="N35" s="9"/>
      <c r="O35" s="9"/>
      <c r="P35" s="9"/>
      <c r="Q35" s="9"/>
    </row>
    <row r="36" spans="1:84" ht="12.75" customHeight="1" x14ac:dyDescent="0.2">
      <c r="A36" s="18" t="s">
        <v>28</v>
      </c>
      <c r="B36" s="19"/>
      <c r="C36" s="20">
        <f>SUM(C17:C35)</f>
        <v>267080646</v>
      </c>
      <c r="D36" s="20">
        <f>SUM(D17:D35)</f>
        <v>43707967</v>
      </c>
      <c r="E36" s="20">
        <f>SUM(E17:E35)</f>
        <v>310788613</v>
      </c>
      <c r="G36" s="17"/>
      <c r="I36" s="9"/>
      <c r="J36" s="9"/>
      <c r="K36" s="9"/>
      <c r="L36" s="9"/>
      <c r="N36" s="17"/>
      <c r="O36" s="17"/>
      <c r="P36" s="17"/>
      <c r="Q36" s="17"/>
      <c r="R36" s="17"/>
      <c r="S36" s="17"/>
      <c r="T36" s="9"/>
      <c r="U36" s="9"/>
      <c r="V36" s="9"/>
      <c r="W36" s="9"/>
    </row>
    <row r="37" spans="1:84" ht="12.75" customHeight="1" x14ac:dyDescent="0.2">
      <c r="A37" s="4"/>
      <c r="B37" s="21"/>
      <c r="C37" s="22"/>
      <c r="D37" s="22"/>
      <c r="E37" s="14"/>
      <c r="F37" s="23"/>
      <c r="G37" s="23"/>
      <c r="H37" s="23"/>
      <c r="I37" s="23"/>
      <c r="J37" s="23"/>
      <c r="K37" s="23"/>
      <c r="L37" s="23"/>
      <c r="M37" s="23"/>
      <c r="N37" s="23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</row>
    <row r="38" spans="1:84" ht="12.75" customHeight="1" x14ac:dyDescent="0.2">
      <c r="A38" s="4"/>
      <c r="B38" s="14"/>
      <c r="C38" s="29"/>
      <c r="D38" s="29"/>
      <c r="E38" s="29"/>
      <c r="F38" s="23"/>
      <c r="G38" s="23"/>
      <c r="H38" s="23"/>
      <c r="I38" s="23"/>
      <c r="J38" s="23"/>
      <c r="K38" s="9"/>
      <c r="L38" s="23"/>
      <c r="M38" s="23"/>
      <c r="N38" s="23"/>
      <c r="O38" s="23"/>
      <c r="P38" s="9"/>
      <c r="Q38" s="9"/>
      <c r="R38" s="9"/>
      <c r="S38" s="9"/>
      <c r="T38" s="9"/>
      <c r="U38" s="9"/>
      <c r="V38" s="23"/>
      <c r="W38" s="23"/>
      <c r="X38" s="23"/>
      <c r="Y38" s="23"/>
      <c r="Z38" s="23"/>
      <c r="AA38" s="23"/>
      <c r="AB38" s="23"/>
      <c r="AC38" s="9"/>
      <c r="AD38" s="9"/>
      <c r="AE38" s="23"/>
      <c r="AF38" s="23"/>
      <c r="AG38" s="23"/>
      <c r="AH38" s="23"/>
      <c r="AI38" s="23"/>
      <c r="AJ38" s="23"/>
      <c r="AK38" s="23"/>
      <c r="AL38" s="9"/>
      <c r="AM38" s="9"/>
      <c r="AN38" s="9"/>
      <c r="AO38" s="23"/>
      <c r="AP38" s="23"/>
      <c r="AQ38" s="23"/>
      <c r="AR38" s="23"/>
      <c r="AS38" s="23"/>
      <c r="AT38" s="23"/>
      <c r="AU38" s="23"/>
      <c r="AV38" s="9"/>
      <c r="AW38" s="9"/>
      <c r="AX38" s="9"/>
      <c r="AY38" s="23"/>
      <c r="AZ38" s="23"/>
      <c r="BA38" s="23"/>
      <c r="BB38" s="23"/>
      <c r="BC38" s="23"/>
      <c r="BD38" s="23"/>
      <c r="BE38" s="9"/>
      <c r="BF38" s="9"/>
      <c r="BG38" s="23"/>
      <c r="BH38" s="23"/>
      <c r="BI38" s="23"/>
      <c r="BJ38" s="23"/>
      <c r="BK38" s="23"/>
      <c r="BL38" s="9"/>
      <c r="BM38" s="9"/>
      <c r="BN38" s="9"/>
      <c r="BO38" s="9"/>
      <c r="BP38" s="9"/>
    </row>
    <row r="39" spans="1:84" ht="12.75" customHeight="1" x14ac:dyDescent="0.2">
      <c r="A39" s="4"/>
      <c r="B39" s="4"/>
      <c r="C39" s="4"/>
      <c r="D39" s="4"/>
      <c r="E39" s="6"/>
      <c r="F39" s="23"/>
      <c r="G39" s="23"/>
      <c r="H39" s="23"/>
      <c r="I39" s="23"/>
      <c r="J39" s="23"/>
      <c r="K39" s="9"/>
      <c r="L39" s="23"/>
      <c r="M39" s="23"/>
      <c r="N39" s="23"/>
      <c r="O39" s="23"/>
      <c r="P39" s="9"/>
      <c r="Q39" s="9"/>
      <c r="R39" s="9"/>
      <c r="S39" s="9"/>
      <c r="T39" s="9"/>
      <c r="U39" s="9"/>
      <c r="V39" s="23"/>
      <c r="W39" s="23"/>
      <c r="X39" s="23"/>
      <c r="Y39" s="23"/>
      <c r="Z39" s="23"/>
      <c r="AA39" s="23"/>
      <c r="AB39" s="23"/>
      <c r="AC39" s="9"/>
      <c r="AD39" s="9"/>
      <c r="AE39" s="23"/>
      <c r="AF39" s="23"/>
      <c r="AG39" s="23"/>
      <c r="AH39" s="23"/>
      <c r="AI39" s="23"/>
      <c r="AJ39" s="23"/>
      <c r="AK39" s="23"/>
      <c r="AL39" s="9"/>
      <c r="AM39" s="9"/>
      <c r="AN39" s="9"/>
      <c r="AO39" s="23"/>
      <c r="AP39" s="23"/>
      <c r="AQ39" s="23"/>
      <c r="AR39" s="23"/>
      <c r="AS39" s="23"/>
      <c r="AT39" s="23"/>
      <c r="AU39" s="23"/>
      <c r="AV39" s="9"/>
      <c r="AW39" s="9"/>
      <c r="AX39" s="9"/>
      <c r="AY39" s="23"/>
      <c r="AZ39" s="23"/>
      <c r="BA39" s="23"/>
      <c r="BB39" s="23"/>
      <c r="BC39" s="23"/>
      <c r="BD39" s="23"/>
      <c r="BE39" s="9"/>
      <c r="BF39" s="9"/>
      <c r="BG39" s="23"/>
      <c r="BH39" s="23"/>
      <c r="BI39" s="23"/>
      <c r="BJ39" s="23"/>
      <c r="BK39" s="23"/>
      <c r="BL39" s="9"/>
      <c r="BM39" s="9"/>
      <c r="BN39" s="9"/>
      <c r="BO39" s="9"/>
      <c r="BP39" s="9"/>
    </row>
    <row r="40" spans="1:84" ht="12.75" customHeight="1" x14ac:dyDescent="0.2">
      <c r="A40" s="6"/>
      <c r="B40" s="6"/>
      <c r="C40" s="6"/>
      <c r="D40" s="6"/>
      <c r="E40" s="6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23"/>
      <c r="AZ40" s="23"/>
      <c r="BA40" s="23"/>
      <c r="BB40" s="23"/>
      <c r="BC40" s="23"/>
      <c r="BD40" s="23"/>
      <c r="BE40" s="9"/>
      <c r="BF40" s="9"/>
      <c r="BG40" s="23"/>
      <c r="BH40" s="23"/>
      <c r="BI40" s="23"/>
      <c r="BJ40" s="23"/>
      <c r="BK40" s="23"/>
      <c r="BL40" s="9"/>
      <c r="BM40" s="9"/>
      <c r="BN40" s="9"/>
      <c r="BO40" s="9"/>
      <c r="BP40" s="9"/>
    </row>
    <row r="41" spans="1:84" ht="12.75" customHeight="1" x14ac:dyDescent="0.2">
      <c r="A41" s="21"/>
      <c r="B41" s="21"/>
      <c r="C41" s="24"/>
      <c r="D41" s="25"/>
      <c r="E41" s="24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9"/>
    </row>
    <row r="42" spans="1:84" ht="12.75" customHeight="1" x14ac:dyDescent="0.2">
      <c r="A42" s="21"/>
      <c r="B42" s="21"/>
      <c r="C42" s="24"/>
      <c r="D42" s="25"/>
      <c r="E42" s="24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</row>
    <row r="43" spans="1:84" ht="12.75" customHeight="1" x14ac:dyDescent="0.2">
      <c r="A43" s="21"/>
      <c r="B43" s="21"/>
      <c r="C43" s="25"/>
      <c r="D43" s="24"/>
      <c r="E43" s="24"/>
      <c r="F43" s="23"/>
      <c r="G43" s="23"/>
      <c r="H43" s="9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</row>
    <row r="44" spans="1:84" ht="12.75" customHeight="1" x14ac:dyDescent="0.2">
      <c r="A44" s="21"/>
      <c r="B44" s="21"/>
      <c r="C44" s="24"/>
      <c r="D44" s="24"/>
      <c r="E44" s="24"/>
      <c r="F44" s="23"/>
      <c r="G44" s="23"/>
      <c r="H44" s="9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</row>
    <row r="45" spans="1:84" ht="12.75" customHeight="1" x14ac:dyDescent="0.2">
      <c r="A45" s="4"/>
      <c r="B45" s="4"/>
      <c r="C45" s="24"/>
      <c r="D45" s="24"/>
      <c r="E45" s="24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</row>
    <row r="46" spans="1:84" ht="12.75" customHeight="1" x14ac:dyDescent="0.2">
      <c r="A46" s="6"/>
      <c r="B46" s="6"/>
      <c r="C46" s="6"/>
      <c r="D46" s="6"/>
      <c r="E46" s="6"/>
      <c r="F46" s="23"/>
      <c r="G46" s="9"/>
      <c r="H46" s="9"/>
      <c r="I46" s="9"/>
      <c r="J46" s="9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</row>
    <row r="47" spans="1:84" ht="12.75" customHeight="1" x14ac:dyDescent="0.2">
      <c r="A47" s="4"/>
      <c r="B47" s="21"/>
      <c r="C47" s="24"/>
      <c r="D47" s="24"/>
      <c r="E47" s="24"/>
      <c r="F47" s="23"/>
      <c r="G47" s="23"/>
      <c r="H47" s="23"/>
      <c r="I47" s="23"/>
      <c r="J47" s="23"/>
      <c r="K47" s="23"/>
      <c r="L47" s="23"/>
      <c r="M47" s="23"/>
      <c r="N47" s="23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</row>
    <row r="48" spans="1:84" ht="12.75" customHeight="1" x14ac:dyDescent="0.2">
      <c r="A48" s="4"/>
      <c r="B48" s="14"/>
      <c r="C48" s="4"/>
      <c r="D48" s="4"/>
      <c r="E48" s="4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</row>
    <row r="49" spans="1:74" ht="12.75" customHeight="1" x14ac:dyDescent="0.2">
      <c r="A49" s="21"/>
      <c r="B49" s="21"/>
      <c r="C49" s="4"/>
      <c r="D49" s="4"/>
      <c r="E49" s="4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</row>
    <row r="50" spans="1:74" ht="12.75" customHeight="1" x14ac:dyDescent="0.2">
      <c r="A50" s="6"/>
      <c r="B50" s="6"/>
      <c r="C50" s="6"/>
      <c r="D50" s="6"/>
      <c r="E50" s="6"/>
      <c r="F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</row>
    <row r="51" spans="1:74" ht="12.75" customHeight="1" x14ac:dyDescent="0.2">
      <c r="A51" s="21"/>
      <c r="B51" s="21"/>
      <c r="C51" s="24"/>
      <c r="D51" s="25"/>
      <c r="E51" s="24"/>
      <c r="F51" s="17"/>
      <c r="H51" s="9"/>
      <c r="I51" s="9"/>
      <c r="J51" s="9"/>
      <c r="K51" s="9"/>
      <c r="L51" s="9"/>
      <c r="M51" s="9"/>
      <c r="N51" s="9"/>
      <c r="P51" s="17"/>
      <c r="Q51" s="17"/>
      <c r="R51" s="17"/>
      <c r="S51" s="17"/>
      <c r="T51" s="17"/>
      <c r="U51" s="17"/>
      <c r="V51" s="17"/>
      <c r="W51" s="17"/>
      <c r="X51" s="17"/>
      <c r="Y51" s="9"/>
      <c r="Z51" s="9"/>
      <c r="AA51" s="9"/>
      <c r="AB51" s="9"/>
      <c r="AC51" s="9"/>
      <c r="AD51" s="9"/>
    </row>
    <row r="52" spans="1:74" ht="12.75" customHeight="1" x14ac:dyDescent="0.2">
      <c r="A52" s="21"/>
      <c r="B52" s="21"/>
      <c r="C52" s="24"/>
      <c r="D52" s="25"/>
      <c r="E52" s="24"/>
      <c r="F52" s="17"/>
      <c r="H52" s="9"/>
      <c r="I52" s="9"/>
      <c r="J52" s="9"/>
      <c r="K52" s="9"/>
      <c r="L52" s="9"/>
      <c r="M52" s="9"/>
      <c r="N52" s="9"/>
      <c r="O52" s="9"/>
      <c r="P52" s="9"/>
      <c r="Q52" s="9"/>
      <c r="S52" s="17"/>
      <c r="T52" s="17"/>
      <c r="U52" s="17"/>
      <c r="V52" s="17"/>
      <c r="W52" s="17"/>
      <c r="X52" s="17"/>
      <c r="Y52" s="17"/>
      <c r="Z52" s="9"/>
      <c r="AA52" s="9"/>
      <c r="AB52" s="9"/>
      <c r="AC52" s="9"/>
      <c r="AD52" s="9"/>
      <c r="AE52" s="9"/>
    </row>
    <row r="53" spans="1:74" ht="12.75" customHeight="1" x14ac:dyDescent="0.2">
      <c r="A53" s="4"/>
      <c r="B53" s="4"/>
      <c r="C53" s="24"/>
      <c r="D53" s="25"/>
      <c r="E53" s="24"/>
      <c r="F53" s="9"/>
      <c r="G53" s="9"/>
      <c r="H53" s="9"/>
      <c r="I53" s="9"/>
      <c r="J53" s="9"/>
      <c r="K53" s="9"/>
      <c r="L53" s="9"/>
      <c r="M53" s="9"/>
      <c r="N53" s="9"/>
      <c r="O53" s="9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9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9"/>
      <c r="AO53" s="9"/>
      <c r="AP53" s="9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9"/>
      <c r="BB53" s="9"/>
      <c r="BC53" s="9"/>
      <c r="BD53" s="17"/>
      <c r="BE53" s="17"/>
      <c r="BF53" s="17"/>
      <c r="BG53" s="17"/>
      <c r="BH53" s="17"/>
      <c r="BI53" s="17"/>
      <c r="BJ53" s="17"/>
      <c r="BK53" s="9"/>
      <c r="BL53" s="9"/>
      <c r="BM53" s="17"/>
      <c r="BN53" s="17"/>
      <c r="BO53" s="17"/>
      <c r="BP53" s="17"/>
      <c r="BQ53" s="17"/>
      <c r="BR53" s="17"/>
      <c r="BS53" s="17"/>
      <c r="BT53" s="9"/>
      <c r="BU53" s="9"/>
      <c r="BV53" s="9"/>
    </row>
    <row r="54" spans="1:74" ht="12.75" customHeight="1" x14ac:dyDescent="0.2">
      <c r="A54" s="4"/>
      <c r="B54" s="4"/>
      <c r="C54" s="4"/>
      <c r="D54" s="4"/>
      <c r="E54" s="4"/>
      <c r="F54" s="9"/>
      <c r="G54" s="9"/>
      <c r="H54" s="9"/>
      <c r="I54" s="9"/>
      <c r="J54" s="9"/>
      <c r="K54" s="9"/>
      <c r="L54" s="9"/>
      <c r="M54" s="9"/>
      <c r="N54" s="9"/>
      <c r="O54" s="9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9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9"/>
      <c r="AO54" s="9"/>
      <c r="AP54" s="9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9"/>
      <c r="BB54" s="9"/>
      <c r="BC54" s="9"/>
      <c r="BD54" s="17"/>
      <c r="BE54" s="17"/>
      <c r="BF54" s="17"/>
      <c r="BG54" s="17"/>
      <c r="BH54" s="17"/>
      <c r="BI54" s="17"/>
      <c r="BJ54" s="17"/>
      <c r="BK54" s="9"/>
      <c r="BL54" s="9"/>
      <c r="BM54" s="17"/>
      <c r="BN54" s="17"/>
      <c r="BO54" s="17"/>
      <c r="BP54" s="17"/>
      <c r="BQ54" s="17"/>
      <c r="BR54" s="17"/>
      <c r="BS54" s="17"/>
      <c r="BT54" s="9"/>
      <c r="BU54" s="9"/>
      <c r="BV54" s="9"/>
    </row>
    <row r="55" spans="1:74" ht="12.75" customHeight="1" x14ac:dyDescent="0.2">
      <c r="A55" s="6"/>
      <c r="B55" s="6"/>
      <c r="C55" s="4"/>
      <c r="D55" s="4"/>
      <c r="E55" s="4"/>
    </row>
    <row r="56" spans="1:74" ht="12.75" customHeight="1" x14ac:dyDescent="0.2">
      <c r="A56" s="21"/>
      <c r="B56" s="21"/>
      <c r="C56" s="24"/>
      <c r="D56" s="25"/>
      <c r="E56" s="24"/>
    </row>
    <row r="57" spans="1:74" ht="12.75" customHeight="1" x14ac:dyDescent="0.2">
      <c r="A57" s="21"/>
      <c r="B57" s="21"/>
      <c r="C57" s="24"/>
      <c r="D57" s="25"/>
      <c r="E57" s="24"/>
    </row>
    <row r="58" spans="1:74" ht="12.75" customHeight="1" x14ac:dyDescent="0.2">
      <c r="A58" s="4"/>
      <c r="B58" s="4"/>
      <c r="C58" s="24"/>
      <c r="D58" s="27"/>
      <c r="E58" s="24"/>
    </row>
    <row r="59" spans="1:74" ht="12.75" customHeight="1" x14ac:dyDescent="0.2">
      <c r="A59" s="4"/>
      <c r="B59" s="21"/>
      <c r="C59" s="24"/>
      <c r="D59" s="28"/>
      <c r="E59" s="24"/>
    </row>
    <row r="60" spans="1:74" ht="12.75" customHeight="1" x14ac:dyDescent="0.2">
      <c r="A60" s="4"/>
      <c r="B60" s="21"/>
      <c r="C60" s="24"/>
      <c r="D60" s="24"/>
      <c r="E60" s="24"/>
    </row>
    <row r="61" spans="1:74" ht="12.75" customHeight="1" x14ac:dyDescent="0.2">
      <c r="A61" s="6"/>
      <c r="B61" s="6"/>
      <c r="C61" s="6"/>
      <c r="D61" s="22"/>
      <c r="E61" s="6"/>
    </row>
    <row r="62" spans="1:74" ht="12.75" customHeight="1" x14ac:dyDescent="0.2">
      <c r="A62" s="4"/>
      <c r="B62" s="21"/>
      <c r="C62" s="24"/>
      <c r="D62" s="24"/>
      <c r="E62" s="24"/>
    </row>
    <row r="63" spans="1:74" ht="12.75" customHeight="1" x14ac:dyDescent="0.2">
      <c r="A63" s="3"/>
      <c r="B63" s="3"/>
      <c r="C63" s="3"/>
      <c r="D63" s="3"/>
      <c r="E63" s="3"/>
    </row>
    <row r="64" spans="1:74" ht="12.75" customHeight="1" x14ac:dyDescent="0.2">
      <c r="A64" s="3"/>
      <c r="B64" s="3"/>
      <c r="C64" s="3"/>
      <c r="D64" s="3"/>
      <c r="E64" s="3"/>
    </row>
    <row r="65" spans="1:5" ht="12.75" customHeight="1" x14ac:dyDescent="0.2">
      <c r="A65" s="3"/>
      <c r="B65" s="3"/>
      <c r="C65" s="3"/>
      <c r="D65" s="3"/>
      <c r="E65" s="3"/>
    </row>
    <row r="66" spans="1:5" ht="12.75" customHeight="1" x14ac:dyDescent="0.2">
      <c r="A66" s="3"/>
      <c r="B66" s="3"/>
      <c r="C66" s="3"/>
      <c r="D66" s="3"/>
      <c r="E66" s="3"/>
    </row>
    <row r="67" spans="1:5" ht="12.75" customHeight="1" x14ac:dyDescent="0.2">
      <c r="A67" s="3"/>
      <c r="B67" s="3"/>
      <c r="C67" s="3"/>
      <c r="D67" s="3"/>
      <c r="E67" s="3"/>
    </row>
    <row r="68" spans="1:5" ht="12.75" customHeight="1" x14ac:dyDescent="0.2">
      <c r="A68" s="3"/>
      <c r="B68" s="3"/>
      <c r="C68" s="3"/>
      <c r="D68" s="3"/>
      <c r="E68" s="3"/>
    </row>
    <row r="69" spans="1:5" ht="12.75" customHeight="1" x14ac:dyDescent="0.2">
      <c r="A69" s="3"/>
      <c r="B69" s="3"/>
      <c r="C69" s="3"/>
      <c r="D69" s="3"/>
      <c r="E69" s="3"/>
    </row>
    <row r="70" spans="1:5" ht="12.75" customHeight="1" x14ac:dyDescent="0.2">
      <c r="A70" s="3"/>
      <c r="B70" s="3"/>
      <c r="C70" s="3"/>
      <c r="D70" s="3"/>
      <c r="E70" s="3"/>
    </row>
    <row r="71" spans="1:5" ht="12.75" customHeight="1" x14ac:dyDescent="0.2">
      <c r="A71" s="3"/>
      <c r="B71" s="3"/>
      <c r="C71" s="3"/>
      <c r="D71" s="3"/>
      <c r="E71" s="3"/>
    </row>
    <row r="72" spans="1:5" ht="12.75" customHeight="1" x14ac:dyDescent="0.2">
      <c r="A72" s="3"/>
      <c r="B72" s="3"/>
      <c r="C72" s="3"/>
      <c r="D72" s="3"/>
      <c r="E72" s="3"/>
    </row>
  </sheetData>
  <pageMargins left="0.79" right="0.79" top="0.98" bottom="0.98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Marzo 2013</vt:lpstr>
      <vt:lpstr>Junio 2013</vt:lpstr>
      <vt:lpstr>Septiembre 2013</vt:lpstr>
      <vt:lpstr>Diciembre 2013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Jara Cabrera Luz María</dc:creator>
  <cp:lastModifiedBy>Rodríguez Rodríguez Roxana Graciela</cp:lastModifiedBy>
  <dcterms:created xsi:type="dcterms:W3CDTF">2008-07-30T17:06:40Z</dcterms:created>
  <dcterms:modified xsi:type="dcterms:W3CDTF">2014-12-19T15:58:53Z</dcterms:modified>
</cp:coreProperties>
</file>