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2" sheetId="1" r:id="rId1"/>
    <sheet name="Febrero 2002" sheetId="4" r:id="rId2"/>
    <sheet name="Marzo 2002" sheetId="5" r:id="rId3"/>
    <sheet name="Abril 2002" sheetId="2" r:id="rId4"/>
    <sheet name="Mayo 2002" sheetId="6" r:id="rId5"/>
    <sheet name="Junio 2002" sheetId="8" r:id="rId6"/>
    <sheet name="Julio 2002" sheetId="9" r:id="rId7"/>
    <sheet name="Agosto 2002" sheetId="12" r:id="rId8"/>
    <sheet name="Septiembre 2002" sheetId="11" r:id="rId9"/>
    <sheet name="Octubre 2002" sheetId="10" r:id="rId10"/>
    <sheet name="Noviembre 2002" sheetId="7" r:id="rId11"/>
    <sheet name="Diciembre 2002" sheetId="3" r:id="rId12"/>
  </sheets>
  <calcPr calcId="145621"/>
</workbook>
</file>

<file path=xl/calcChain.xml><?xml version="1.0" encoding="utf-8"?>
<calcChain xmlns="http://schemas.openxmlformats.org/spreadsheetml/2006/main">
  <c r="N12" i="1" l="1"/>
  <c r="N11" i="1"/>
  <c r="D18" i="6"/>
  <c r="F18" i="6"/>
  <c r="J18" i="6"/>
  <c r="L18" i="6"/>
  <c r="N18" i="6"/>
  <c r="N16" i="6"/>
  <c r="N15" i="6"/>
  <c r="N14" i="6"/>
  <c r="N13" i="6"/>
  <c r="N12" i="6"/>
  <c r="N11" i="6"/>
  <c r="D19" i="2"/>
  <c r="F19" i="2"/>
  <c r="N19" i="2" s="1"/>
  <c r="J19" i="2"/>
  <c r="L19" i="2"/>
  <c r="N17" i="2"/>
  <c r="N16" i="2"/>
  <c r="N15" i="2"/>
  <c r="N14" i="2"/>
  <c r="N13" i="2"/>
  <c r="N12" i="2"/>
  <c r="N11" i="2"/>
  <c r="D19" i="5"/>
  <c r="F19" i="5"/>
  <c r="N19" i="5" s="1"/>
  <c r="J19" i="5"/>
  <c r="L19" i="5"/>
  <c r="N17" i="5"/>
  <c r="N16" i="5"/>
  <c r="N15" i="5"/>
  <c r="N14" i="5"/>
  <c r="N13" i="5"/>
  <c r="N12" i="5"/>
  <c r="N11" i="5"/>
  <c r="D20" i="4"/>
  <c r="F20" i="4"/>
  <c r="N20" i="4" s="1"/>
  <c r="J20" i="4"/>
  <c r="L20" i="4"/>
  <c r="N18" i="4"/>
  <c r="N17" i="4"/>
  <c r="N16" i="4"/>
  <c r="N15" i="4"/>
  <c r="N14" i="4"/>
  <c r="N13" i="4"/>
  <c r="N12" i="4"/>
  <c r="N11" i="4"/>
  <c r="B20" i="1"/>
  <c r="N20" i="1" s="1"/>
  <c r="D20" i="1"/>
  <c r="F20" i="1"/>
  <c r="J20" i="1"/>
  <c r="L20" i="1"/>
  <c r="N18" i="1"/>
  <c r="N16" i="1"/>
  <c r="N15" i="1"/>
  <c r="N14" i="1"/>
  <c r="N13" i="1"/>
</calcChain>
</file>

<file path=xl/sharedStrings.xml><?xml version="1.0" encoding="utf-8"?>
<sst xmlns="http://schemas.openxmlformats.org/spreadsheetml/2006/main" count="708" uniqueCount="69">
  <si>
    <t>I N F O R M E    M E N S U A L    D E   O P E R A C I O N E S    P O R    A G E N T E</t>
  </si>
  <si>
    <t>(Junio de 2002, millones de pesos)</t>
  </si>
  <si>
    <t>Mercado primario</t>
  </si>
  <si>
    <t>Mercado secundario</t>
  </si>
  <si>
    <t>Operac. por  Cta. de  3°s.</t>
  </si>
  <si>
    <t>Operaciones por cuenta propia</t>
  </si>
  <si>
    <t>Agente</t>
  </si>
  <si>
    <t xml:space="preserve">Colocación </t>
  </si>
  <si>
    <t>Compras</t>
  </si>
  <si>
    <t>Ventas</t>
  </si>
  <si>
    <t>Intermediación</t>
  </si>
  <si>
    <t>Total</t>
  </si>
  <si>
    <t>CHG S.A.</t>
  </si>
  <si>
    <t>-</t>
  </si>
  <si>
    <t>Citibank S.A.</t>
  </si>
  <si>
    <t xml:space="preserve">-    </t>
  </si>
  <si>
    <t>Monex S.A.</t>
  </si>
  <si>
    <t>Santander S.A.</t>
  </si>
  <si>
    <t>Sudameris S.A.</t>
  </si>
  <si>
    <t>VMF S.A.</t>
  </si>
  <si>
    <t>TOTAL</t>
  </si>
  <si>
    <t xml:space="preserve">-   </t>
  </si>
  <si>
    <t>TOTAL MES ANTERIOR</t>
  </si>
  <si>
    <t>(1) Incluye $ 371.747 millones en operaciones de dólar</t>
  </si>
  <si>
    <t>(2) Incluye $ 106.462 millones en operaciones de dólar</t>
  </si>
  <si>
    <t>(3) Incluye operaciones de dólar.</t>
  </si>
  <si>
    <t>(julio  de 2002, millones de pesos)</t>
  </si>
  <si>
    <t>(1) Incluye $ 315.883 millones en operaciones de dólar.</t>
  </si>
  <si>
    <t>(2) Incluye $ 294.845 millones en operaciones de dólar.</t>
  </si>
  <si>
    <t>(Agosto de 2002, millones de pesos)</t>
  </si>
  <si>
    <t>(1) Incluye $ 297.873 millones en operaciones de dólar.</t>
  </si>
  <si>
    <t>(2) Incluye $ 271.067millones en operaciones de dólar.</t>
  </si>
  <si>
    <t>(Septiembre  de 2002, millones de pesos)</t>
  </si>
  <si>
    <t>(1) Incluye $  294.535  millones en operaciones de dólar</t>
  </si>
  <si>
    <t>(2) Incluye $  351.718  millones en operaciones de dólar</t>
  </si>
  <si>
    <t>(Octubre  de 2002, millones de pesos)</t>
  </si>
  <si>
    <t>(1) Incluye $ 431.837 millones en operaciones de dólar.</t>
  </si>
  <si>
    <t>(2) Incluye $ 423.231 millones en operaciones de dólar.</t>
  </si>
  <si>
    <t>(Noviembre  de 2002, millones de pesos)</t>
  </si>
  <si>
    <t>(1) Incluye $ 297.910 millones en operaciones de dólar.</t>
  </si>
  <si>
    <t>(2) Incluye $ 296.655 millones en operaciones de dólar.</t>
  </si>
  <si>
    <t>(Diciembre  de 2002, millones de pesos)</t>
  </si>
  <si>
    <t>(1) Incluye $ 505.739 millones en operaciones de dólar.</t>
  </si>
  <si>
    <t>(2) Incluye $ 512.449 millones en operaciones de dólar.</t>
  </si>
  <si>
    <t xml:space="preserve">I N F O R M E   M E N S U A L   D E   O P E R A C I O N E S   P O R   A G E N T E </t>
  </si>
  <si>
    <t>(Enero de 2002, millones de pesos)</t>
  </si>
  <si>
    <t xml:space="preserve">             Mercado primario</t>
  </si>
  <si>
    <t xml:space="preserve">            Mercado secundario</t>
  </si>
  <si>
    <t>Operac. por</t>
  </si>
  <si>
    <t xml:space="preserve">          Operaciones por</t>
  </si>
  <si>
    <t>cta. de 3ºs</t>
  </si>
  <si>
    <t xml:space="preserve">           cuenta propia</t>
  </si>
  <si>
    <t>Colocación</t>
  </si>
  <si>
    <t>O'Higgins Ltda.</t>
  </si>
  <si>
    <t>Transamas S.A.</t>
  </si>
  <si>
    <t>(1)</t>
  </si>
  <si>
    <t>(2)</t>
  </si>
  <si>
    <t>(3)</t>
  </si>
  <si>
    <t xml:space="preserve">(1) Incluye $ </t>
  </si>
  <si>
    <t>millones en operaciones de dólar.</t>
  </si>
  <si>
    <t xml:space="preserve">(2) Incluye $ </t>
  </si>
  <si>
    <t>(Febrero de 2002, millones de pesos)</t>
  </si>
  <si>
    <t>(Marzo de 2002, millones de pesos)</t>
  </si>
  <si>
    <t>(Abril de 2002, millones de pesos)</t>
  </si>
  <si>
    <t>(Mayo de 2002, millones de pesos)</t>
  </si>
  <si>
    <t>Santiago Ltda.</t>
  </si>
  <si>
    <t xml:space="preserve">             Operaciones por</t>
  </si>
  <si>
    <t xml:space="preserve">              cuenta propia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</si>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</sst>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;[Red]#,##0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37" fontId="0" fillId="0" borderId="0" xfId="0" applyNumberFormat="1" applyAlignment="1" applyProtection="1">
      <alignment horizontal="left"/>
    </xf>
    <xf numFmtId="37" fontId="0" fillId="0" borderId="0" xfId="0" applyNumberFormat="1" applyProtection="1"/>
    <xf numFmtId="37" fontId="0" fillId="0" borderId="0" xfId="0" applyNumberFormat="1" applyAlignment="1" applyProtection="1">
      <alignment horizontal="right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 applyProtection="1"/>
    <xf numFmtId="0" fontId="2" fillId="0" borderId="0" xfId="0" applyFont="1"/>
    <xf numFmtId="18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/>
    <xf numFmtId="37" fontId="3" fillId="0" borderId="0" xfId="0" applyNumberFormat="1" applyFont="1" applyProtection="1"/>
    <xf numFmtId="37" fontId="3" fillId="0" borderId="0" xfId="0" applyNumberFormat="1" applyFont="1" applyAlignment="1" applyProtection="1">
      <alignment horizontal="left"/>
    </xf>
    <xf numFmtId="182" fontId="3" fillId="0" borderId="0" xfId="0" applyNumberFormat="1" applyFont="1" applyAlignment="1">
      <alignment horizontal="right"/>
    </xf>
    <xf numFmtId="182" fontId="3" fillId="0" borderId="0" xfId="0" applyNumberFormat="1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7" fontId="0" fillId="0" borderId="0" xfId="0" applyNumberFormat="1" applyBorder="1" applyAlignment="1" applyProtection="1">
      <alignment horizontal="fill"/>
    </xf>
    <xf numFmtId="37" fontId="0" fillId="0" borderId="0" xfId="0" applyNumberFormat="1" applyBorder="1" applyAlignment="1" applyProtection="1">
      <alignment horizontal="right"/>
    </xf>
    <xf numFmtId="37" fontId="2" fillId="0" borderId="0" xfId="0" applyNumberFormat="1" applyFont="1" applyBorder="1" applyAlignment="1" applyProtection="1">
      <alignment horizontal="fill"/>
    </xf>
    <xf numFmtId="37" fontId="2" fillId="0" borderId="0" xfId="0" applyNumberFormat="1" applyFont="1" applyBorder="1" applyProtection="1"/>
    <xf numFmtId="37" fontId="2" fillId="0" borderId="1" xfId="0" applyNumberFormat="1" applyFont="1" applyBorder="1" applyAlignment="1" applyProtection="1">
      <alignment horizontal="left"/>
    </xf>
    <xf numFmtId="37" fontId="2" fillId="0" borderId="1" xfId="0" applyNumberFormat="1" applyFont="1" applyBorder="1" applyProtection="1"/>
    <xf numFmtId="49" fontId="3" fillId="0" borderId="1" xfId="0" applyNumberFormat="1" applyFont="1" applyBorder="1" applyAlignment="1" applyProtection="1">
      <alignment horizontal="left"/>
    </xf>
    <xf numFmtId="37" fontId="2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left"/>
    </xf>
    <xf numFmtId="37" fontId="2" fillId="0" borderId="2" xfId="0" applyNumberFormat="1" applyFont="1" applyBorder="1" applyAlignment="1" applyProtection="1">
      <alignment horizontal="fill"/>
    </xf>
    <xf numFmtId="37" fontId="2" fillId="0" borderId="2" xfId="0" applyNumberFormat="1" applyFont="1" applyBorder="1" applyProtection="1"/>
    <xf numFmtId="37" fontId="3" fillId="0" borderId="2" xfId="0" applyNumberFormat="1" applyFont="1" applyBorder="1" applyProtection="1"/>
    <xf numFmtId="37" fontId="2" fillId="0" borderId="1" xfId="0" applyNumberFormat="1" applyFont="1" applyBorder="1" applyAlignment="1" applyProtection="1"/>
    <xf numFmtId="37" fontId="2" fillId="0" borderId="0" xfId="0" applyNumberFormat="1" applyFont="1" applyBorder="1" applyAlignment="1" applyProtection="1"/>
    <xf numFmtId="3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/>
    <xf numFmtId="37" fontId="2" fillId="0" borderId="2" xfId="0" applyNumberFormat="1" applyFont="1" applyBorder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right"/>
    </xf>
    <xf numFmtId="37" fontId="3" fillId="0" borderId="1" xfId="0" applyNumberFormat="1" applyFont="1" applyBorder="1" applyAlignment="1" applyProtection="1">
      <alignment horizontal="right"/>
    </xf>
    <xf numFmtId="37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Alignment="1" applyProtection="1">
      <alignment horizontal="right"/>
    </xf>
    <xf numFmtId="37" fontId="2" fillId="0" borderId="2" xfId="0" applyNumberFormat="1" applyFont="1" applyBorder="1" applyAlignment="1" applyProtection="1">
      <alignment horizontal="right"/>
    </xf>
    <xf numFmtId="37" fontId="3" fillId="0" borderId="2" xfId="0" applyNumberFormat="1" applyFont="1" applyBorder="1" applyAlignment="1" applyProtection="1">
      <alignment horizontal="right"/>
    </xf>
    <xf numFmtId="37" fontId="2" fillId="0" borderId="1" xfId="0" applyNumberFormat="1" applyFont="1" applyBorder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fill"/>
    </xf>
    <xf numFmtId="37" fontId="3" fillId="0" borderId="0" xfId="0" applyNumberFormat="1" applyFont="1" applyBorder="1" applyProtection="1"/>
    <xf numFmtId="0" fontId="3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37" fontId="3" fillId="0" borderId="0" xfId="0" applyNumberFormat="1" applyFont="1" applyBorder="1" applyAlignment="1" applyProtection="1">
      <alignment horizontal="left"/>
    </xf>
    <xf numFmtId="0" fontId="2" fillId="0" borderId="1" xfId="0" applyNumberFormat="1" applyFont="1" applyBorder="1" applyAlignment="1" applyProtection="1"/>
    <xf numFmtId="37" fontId="2" fillId="0" borderId="2" xfId="0" applyNumberFormat="1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/>
    <xf numFmtId="49" fontId="2" fillId="0" borderId="1" xfId="0" applyNumberFormat="1" applyFont="1" applyBorder="1"/>
    <xf numFmtId="3" fontId="2" fillId="0" borderId="0" xfId="0" applyNumberFormat="1" applyFont="1" applyBorder="1"/>
    <xf numFmtId="49" fontId="2" fillId="0" borderId="0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75" workbookViewId="0">
      <selection activeCell="A30" sqref="A30"/>
    </sheetView>
  </sheetViews>
  <sheetFormatPr baseColWidth="10" defaultRowHeight="12.75" x14ac:dyDescent="0.2"/>
  <cols>
    <col min="1" max="1" width="21.5703125" customWidth="1"/>
    <col min="3" max="3" width="1.42578125" customWidth="1"/>
    <col min="5" max="5" width="4.5703125" customWidth="1"/>
    <col min="7" max="7" width="2" customWidth="1"/>
    <col min="8" max="8" width="15.28515625" customWidth="1"/>
    <col min="9" max="9" width="2.28515625" customWidth="1"/>
    <col min="10" max="10" width="13.28515625" customWidth="1"/>
    <col min="11" max="11" width="3.140625" bestFit="1" customWidth="1"/>
    <col min="12" max="12" width="14.28515625" customWidth="1"/>
    <col min="13" max="13" width="3.140625" bestFit="1" customWidth="1"/>
    <col min="14" max="14" width="13.85546875" customWidth="1"/>
  </cols>
  <sheetData>
    <row r="1" spans="1:14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4" t="s">
        <v>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23"/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4"/>
      <c r="N3" s="23"/>
    </row>
    <row r="4" spans="1:14" x14ac:dyDescent="0.2">
      <c r="A4" s="33"/>
      <c r="B4" s="33" t="s">
        <v>46</v>
      </c>
      <c r="C4" s="33"/>
      <c r="D4" s="33"/>
      <c r="E4" s="33"/>
      <c r="F4" s="33"/>
      <c r="G4" s="33"/>
      <c r="H4" s="33" t="s">
        <v>47</v>
      </c>
      <c r="I4" s="33"/>
      <c r="J4" s="33"/>
      <c r="K4" s="33"/>
      <c r="L4" s="33"/>
      <c r="M4" s="33"/>
      <c r="N4" s="33"/>
    </row>
    <row r="5" spans="1:14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2">
      <c r="A6" s="34"/>
      <c r="B6" s="33" t="s">
        <v>48</v>
      </c>
      <c r="C6" s="33"/>
      <c r="D6" s="33" t="s">
        <v>49</v>
      </c>
      <c r="E6" s="33"/>
      <c r="F6" s="33"/>
      <c r="G6" s="34"/>
      <c r="H6" s="46" t="s">
        <v>48</v>
      </c>
      <c r="I6" s="33"/>
      <c r="J6" s="33" t="s">
        <v>49</v>
      </c>
      <c r="K6" s="33"/>
      <c r="L6" s="33"/>
      <c r="M6" s="34"/>
      <c r="N6" s="34"/>
    </row>
    <row r="7" spans="1:14" x14ac:dyDescent="0.2">
      <c r="A7" s="36"/>
      <c r="B7" s="34" t="s">
        <v>50</v>
      </c>
      <c r="C7" s="34"/>
      <c r="D7" s="34" t="s">
        <v>51</v>
      </c>
      <c r="E7" s="34"/>
      <c r="F7" s="34"/>
      <c r="G7" s="34"/>
      <c r="H7" s="35" t="s">
        <v>50</v>
      </c>
      <c r="I7" s="34"/>
      <c r="J7" s="34" t="s">
        <v>51</v>
      </c>
      <c r="K7" s="34"/>
      <c r="L7" s="34"/>
      <c r="M7" s="34"/>
      <c r="N7" s="34"/>
    </row>
    <row r="8" spans="1:14" x14ac:dyDescent="0.2">
      <c r="A8" s="34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x14ac:dyDescent="0.2">
      <c r="A9" s="35"/>
      <c r="B9" s="46" t="s">
        <v>52</v>
      </c>
      <c r="C9" s="35"/>
      <c r="D9" s="46" t="s">
        <v>8</v>
      </c>
      <c r="E9" s="46"/>
      <c r="F9" s="46" t="s">
        <v>9</v>
      </c>
      <c r="G9" s="35"/>
      <c r="H9" s="46" t="s">
        <v>10</v>
      </c>
      <c r="I9" s="35"/>
      <c r="J9" s="46" t="s">
        <v>8</v>
      </c>
      <c r="K9" s="46"/>
      <c r="L9" s="46" t="s">
        <v>9</v>
      </c>
      <c r="M9" s="35"/>
      <c r="N9" s="35" t="s">
        <v>11</v>
      </c>
    </row>
    <row r="10" spans="1:14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1" t="s">
        <v>12</v>
      </c>
      <c r="B11" s="3" t="s">
        <v>13</v>
      </c>
      <c r="C11" s="3"/>
      <c r="D11" s="3">
        <v>8300</v>
      </c>
      <c r="E11" s="3"/>
      <c r="F11" s="3">
        <v>8300</v>
      </c>
      <c r="G11" s="3"/>
      <c r="H11" s="3" t="s">
        <v>13</v>
      </c>
      <c r="I11" s="3"/>
      <c r="J11" s="3">
        <v>140522</v>
      </c>
      <c r="K11" s="3"/>
      <c r="L11" s="3">
        <v>138670</v>
      </c>
      <c r="M11" s="3"/>
      <c r="N11" s="3">
        <f>SUM(B11:L11)</f>
        <v>295792</v>
      </c>
    </row>
    <row r="12" spans="1:14" x14ac:dyDescent="0.2">
      <c r="A12" s="1" t="s">
        <v>14</v>
      </c>
      <c r="B12" s="3" t="s">
        <v>13</v>
      </c>
      <c r="C12" s="3"/>
      <c r="D12" s="3" t="s">
        <v>13</v>
      </c>
      <c r="E12" s="3"/>
      <c r="F12" s="3" t="s">
        <v>13</v>
      </c>
      <c r="G12" s="3"/>
      <c r="H12" s="3" t="s">
        <v>13</v>
      </c>
      <c r="I12" s="3"/>
      <c r="J12" s="7">
        <v>16671</v>
      </c>
      <c r="K12" s="7"/>
      <c r="L12" s="7">
        <v>16607</v>
      </c>
      <c r="M12" s="3"/>
      <c r="N12" s="3">
        <f>SUM(B12:L12)</f>
        <v>33278</v>
      </c>
    </row>
    <row r="13" spans="1:14" x14ac:dyDescent="0.2">
      <c r="A13" s="1" t="s">
        <v>16</v>
      </c>
      <c r="B13" s="3" t="s">
        <v>13</v>
      </c>
      <c r="C13" s="3"/>
      <c r="D13" s="3" t="s">
        <v>13</v>
      </c>
      <c r="E13" s="3"/>
      <c r="F13" s="3" t="s">
        <v>13</v>
      </c>
      <c r="G13" s="3"/>
      <c r="H13" s="3" t="s">
        <v>13</v>
      </c>
      <c r="I13" s="3"/>
      <c r="J13" s="3">
        <v>100445</v>
      </c>
      <c r="K13" s="3"/>
      <c r="L13" s="3">
        <v>100626</v>
      </c>
      <c r="M13" s="3"/>
      <c r="N13" s="3">
        <f t="shared" ref="N13:N18" si="0">SUM(B13:L13)</f>
        <v>201071</v>
      </c>
    </row>
    <row r="14" spans="1:14" x14ac:dyDescent="0.2">
      <c r="A14" s="1" t="s">
        <v>53</v>
      </c>
      <c r="B14" s="3" t="s">
        <v>13</v>
      </c>
      <c r="C14" s="3"/>
      <c r="D14" s="3" t="s">
        <v>13</v>
      </c>
      <c r="E14" s="3"/>
      <c r="F14" s="3" t="s">
        <v>13</v>
      </c>
      <c r="G14" s="3"/>
      <c r="H14" s="3" t="s">
        <v>13</v>
      </c>
      <c r="I14" s="3"/>
      <c r="J14" s="3">
        <v>1726</v>
      </c>
      <c r="K14" s="3"/>
      <c r="L14" s="3">
        <v>1383</v>
      </c>
      <c r="M14" s="3"/>
      <c r="N14" s="3">
        <f t="shared" si="0"/>
        <v>3109</v>
      </c>
    </row>
    <row r="15" spans="1:14" x14ac:dyDescent="0.2">
      <c r="A15" s="1" t="s">
        <v>17</v>
      </c>
      <c r="B15" s="3" t="s">
        <v>13</v>
      </c>
      <c r="C15" s="3"/>
      <c r="D15" s="3">
        <v>452</v>
      </c>
      <c r="E15" s="3"/>
      <c r="F15" s="3">
        <v>415</v>
      </c>
      <c r="G15" s="3"/>
      <c r="H15" s="3" t="s">
        <v>13</v>
      </c>
      <c r="I15" s="3"/>
      <c r="J15" s="3">
        <v>975130</v>
      </c>
      <c r="K15" s="3"/>
      <c r="L15" s="3">
        <v>980947</v>
      </c>
      <c r="M15" s="3"/>
      <c r="N15" s="3">
        <f t="shared" si="0"/>
        <v>1956944</v>
      </c>
    </row>
    <row r="16" spans="1:14" x14ac:dyDescent="0.2">
      <c r="A16" s="1" t="s">
        <v>18</v>
      </c>
      <c r="B16" s="3" t="s">
        <v>13</v>
      </c>
      <c r="C16" s="3"/>
      <c r="D16" s="3">
        <v>101</v>
      </c>
      <c r="E16" s="3"/>
      <c r="F16" s="3" t="s">
        <v>13</v>
      </c>
      <c r="G16" s="3"/>
      <c r="H16" s="3" t="s">
        <v>13</v>
      </c>
      <c r="I16" s="3"/>
      <c r="J16" s="3">
        <v>17720</v>
      </c>
      <c r="K16" s="3"/>
      <c r="L16" s="3">
        <v>17826</v>
      </c>
      <c r="M16" s="3"/>
      <c r="N16" s="3">
        <f t="shared" si="0"/>
        <v>35647</v>
      </c>
    </row>
    <row r="17" spans="1:14" x14ac:dyDescent="0.2">
      <c r="A17" t="s">
        <v>54</v>
      </c>
      <c r="B17" s="3" t="s">
        <v>13</v>
      </c>
      <c r="C17" s="3"/>
      <c r="D17" s="3" t="s">
        <v>13</v>
      </c>
      <c r="E17" s="3"/>
      <c r="F17" s="3" t="s">
        <v>13</v>
      </c>
      <c r="G17" s="3"/>
      <c r="H17" s="3" t="s">
        <v>13</v>
      </c>
      <c r="I17" s="3"/>
      <c r="J17" s="3" t="s">
        <v>13</v>
      </c>
      <c r="K17" s="3"/>
      <c r="L17" s="3" t="s">
        <v>13</v>
      </c>
      <c r="M17" s="3"/>
      <c r="N17" s="3" t="s">
        <v>13</v>
      </c>
    </row>
    <row r="18" spans="1:14" x14ac:dyDescent="0.2">
      <c r="A18" s="1" t="s">
        <v>19</v>
      </c>
      <c r="B18" s="3" t="s">
        <v>13</v>
      </c>
      <c r="C18" s="3"/>
      <c r="D18" s="3">
        <v>1360</v>
      </c>
      <c r="E18" s="3"/>
      <c r="F18" s="3">
        <v>422</v>
      </c>
      <c r="G18" s="3"/>
      <c r="H18" s="3" t="s">
        <v>13</v>
      </c>
      <c r="I18" s="3"/>
      <c r="J18" s="3">
        <v>12408</v>
      </c>
      <c r="K18" s="3"/>
      <c r="L18" s="3">
        <v>13343</v>
      </c>
      <c r="M18" s="3"/>
      <c r="N18" s="3">
        <f t="shared" si="0"/>
        <v>27533</v>
      </c>
    </row>
    <row r="19" spans="1:14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">
      <c r="A20" s="25" t="s">
        <v>20</v>
      </c>
      <c r="B20" s="26">
        <f>SUM(B11:B19)</f>
        <v>0</v>
      </c>
      <c r="C20" s="26"/>
      <c r="D20" s="26">
        <f>SUM(D11:D19)</f>
        <v>10213</v>
      </c>
      <c r="E20" s="26"/>
      <c r="F20" s="26">
        <f>SUM(F11:F19)</f>
        <v>9137</v>
      </c>
      <c r="G20" s="26"/>
      <c r="H20" s="26" t="s">
        <v>13</v>
      </c>
      <c r="I20" s="26"/>
      <c r="J20" s="26">
        <f>SUM(J11:J19)</f>
        <v>1264622</v>
      </c>
      <c r="K20" s="27" t="s">
        <v>55</v>
      </c>
      <c r="L20" s="26">
        <f>SUM(L11:L19)</f>
        <v>1269402</v>
      </c>
      <c r="M20" s="27" t="s">
        <v>56</v>
      </c>
      <c r="N20" s="26">
        <f>SUM(B20:M20)</f>
        <v>2553374</v>
      </c>
    </row>
    <row r="21" spans="1:14" x14ac:dyDescent="0.2">
      <c r="A21" s="28" t="s">
        <v>22</v>
      </c>
      <c r="B21" s="24"/>
      <c r="C21" s="24"/>
      <c r="D21" s="24">
        <v>15015</v>
      </c>
      <c r="E21" s="24"/>
      <c r="F21" s="24">
        <v>13167</v>
      </c>
      <c r="G21" s="24"/>
      <c r="H21" s="24" t="s">
        <v>13</v>
      </c>
      <c r="I21" s="24"/>
      <c r="J21" s="24">
        <v>1113649</v>
      </c>
      <c r="K21" s="29" t="s">
        <v>57</v>
      </c>
      <c r="L21" s="24">
        <v>1095976</v>
      </c>
      <c r="M21" s="29" t="s">
        <v>57</v>
      </c>
      <c r="N21" s="24">
        <v>2237807</v>
      </c>
    </row>
    <row r="22" spans="1:14" x14ac:dyDescent="0.2">
      <c r="A22" s="30"/>
      <c r="B22" s="30"/>
      <c r="C22" s="31"/>
      <c r="D22" s="30"/>
      <c r="E22" s="31"/>
      <c r="F22" s="30"/>
      <c r="G22" s="31"/>
      <c r="H22" s="30"/>
      <c r="I22" s="31"/>
      <c r="J22" s="30"/>
      <c r="K22" s="32"/>
      <c r="L22" s="30"/>
      <c r="M22" s="32"/>
      <c r="N22" s="30"/>
    </row>
    <row r="23" spans="1:14" x14ac:dyDescent="0.2">
      <c r="A23" s="1" t="s">
        <v>58</v>
      </c>
      <c r="B23" s="2">
        <v>247397</v>
      </c>
      <c r="C23" s="2"/>
      <c r="D23" s="1" t="s">
        <v>59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1" t="s">
        <v>60</v>
      </c>
      <c r="B24" s="2">
        <v>280242</v>
      </c>
      <c r="C24" s="2"/>
      <c r="D24" s="1" t="s">
        <v>59</v>
      </c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1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75" workbookViewId="0">
      <selection sqref="A1:IV65536"/>
    </sheetView>
  </sheetViews>
  <sheetFormatPr baseColWidth="10" defaultRowHeight="12.75" x14ac:dyDescent="0.2"/>
  <cols>
    <col min="1" max="1" width="21.85546875" style="10" customWidth="1"/>
    <col min="2" max="2" width="11.42578125" style="10"/>
    <col min="3" max="3" width="2.28515625" style="10" customWidth="1"/>
    <col min="4" max="4" width="11.42578125" style="10"/>
    <col min="5" max="5" width="3.7109375" style="10" customWidth="1"/>
    <col min="6" max="6" width="11.42578125" style="10"/>
    <col min="7" max="7" width="2.85546875" style="10" customWidth="1"/>
    <col min="8" max="8" width="11.42578125" style="10"/>
    <col min="9" max="9" width="4.5703125" style="10" customWidth="1"/>
    <col min="10" max="10" width="11.42578125" style="10"/>
    <col min="11" max="11" width="2.7109375" style="10" customWidth="1"/>
    <col min="12" max="12" width="11.42578125" style="10"/>
    <col min="13" max="13" width="2.570312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28.5" customHeight="1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7" spans="1:15" x14ac:dyDescent="0.2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5" x14ac:dyDescent="0.2">
      <c r="A8" s="10" t="s">
        <v>12</v>
      </c>
      <c r="B8" s="19" t="s">
        <v>13</v>
      </c>
      <c r="C8" s="19"/>
      <c r="D8" s="20">
        <v>3385</v>
      </c>
      <c r="E8" s="19"/>
      <c r="F8" s="20">
        <v>3388</v>
      </c>
      <c r="G8" s="19"/>
      <c r="H8" s="19" t="s">
        <v>13</v>
      </c>
      <c r="I8" s="19"/>
      <c r="J8" s="20">
        <v>251804</v>
      </c>
      <c r="K8" s="19"/>
      <c r="L8" s="20">
        <v>251462</v>
      </c>
      <c r="M8" s="19"/>
      <c r="N8" s="20">
        <v>510039</v>
      </c>
    </row>
    <row r="9" spans="1:15" x14ac:dyDescent="0.2">
      <c r="A9" s="10" t="s">
        <v>14</v>
      </c>
      <c r="B9" s="19" t="s">
        <v>13</v>
      </c>
      <c r="C9" s="19"/>
      <c r="D9" s="19" t="s">
        <v>13</v>
      </c>
      <c r="E9" s="19"/>
      <c r="F9" s="19" t="s">
        <v>13</v>
      </c>
      <c r="G9" s="19"/>
      <c r="H9" s="19" t="s">
        <v>13</v>
      </c>
      <c r="I9" s="19"/>
      <c r="J9" s="19" t="s">
        <v>13</v>
      </c>
      <c r="K9" s="19"/>
      <c r="L9" s="19" t="s">
        <v>13</v>
      </c>
      <c r="M9" s="19"/>
      <c r="N9" s="19" t="s">
        <v>13</v>
      </c>
    </row>
    <row r="10" spans="1:15" x14ac:dyDescent="0.2">
      <c r="A10" s="10" t="s">
        <v>16</v>
      </c>
      <c r="B10" s="19" t="s">
        <v>13</v>
      </c>
      <c r="C10" s="19"/>
      <c r="D10" s="19" t="s">
        <v>13</v>
      </c>
      <c r="E10" s="19"/>
      <c r="F10" s="19" t="s">
        <v>13</v>
      </c>
      <c r="G10" s="19"/>
      <c r="H10" s="19" t="s">
        <v>13</v>
      </c>
      <c r="I10" s="19"/>
      <c r="J10" s="20">
        <v>163711</v>
      </c>
      <c r="K10" s="19"/>
      <c r="L10" s="20">
        <v>163341</v>
      </c>
      <c r="M10" s="19"/>
      <c r="N10" s="20">
        <v>327052</v>
      </c>
    </row>
    <row r="11" spans="1:15" x14ac:dyDescent="0.2">
      <c r="A11" s="10" t="s">
        <v>17</v>
      </c>
      <c r="B11" s="19" t="s">
        <v>13</v>
      </c>
      <c r="C11" s="19"/>
      <c r="D11" s="19">
        <v>91</v>
      </c>
      <c r="E11" s="19"/>
      <c r="F11" s="19" t="s">
        <v>13</v>
      </c>
      <c r="G11" s="19"/>
      <c r="H11" s="19" t="s">
        <v>13</v>
      </c>
      <c r="I11" s="19"/>
      <c r="J11" s="20">
        <v>1379666</v>
      </c>
      <c r="K11" s="19"/>
      <c r="L11" s="20">
        <v>1352361</v>
      </c>
      <c r="M11" s="19"/>
      <c r="N11" s="20">
        <v>2732118</v>
      </c>
    </row>
    <row r="12" spans="1:15" x14ac:dyDescent="0.2">
      <c r="A12" s="10" t="s">
        <v>18</v>
      </c>
      <c r="B12" s="19" t="s">
        <v>13</v>
      </c>
      <c r="C12" s="19"/>
      <c r="D12" s="19">
        <v>40</v>
      </c>
      <c r="E12" s="19"/>
      <c r="F12" s="19" t="s">
        <v>13</v>
      </c>
      <c r="G12" s="19"/>
      <c r="H12" s="19" t="s">
        <v>13</v>
      </c>
      <c r="I12" s="19"/>
      <c r="J12" s="20">
        <v>33373</v>
      </c>
      <c r="K12" s="19"/>
      <c r="L12" s="20">
        <v>33419</v>
      </c>
      <c r="M12" s="19"/>
      <c r="N12" s="20">
        <v>66832</v>
      </c>
    </row>
    <row r="13" spans="1:15" x14ac:dyDescent="0.2">
      <c r="A13" s="10" t="s">
        <v>19</v>
      </c>
      <c r="B13" s="19" t="s">
        <v>13</v>
      </c>
      <c r="C13" s="19"/>
      <c r="D13" s="19" t="s">
        <v>13</v>
      </c>
      <c r="E13" s="19"/>
      <c r="F13" s="19">
        <v>11</v>
      </c>
      <c r="G13" s="19"/>
      <c r="H13" s="19" t="s">
        <v>13</v>
      </c>
      <c r="I13" s="19"/>
      <c r="J13" s="20">
        <v>21656</v>
      </c>
      <c r="K13" s="19"/>
      <c r="L13" s="20">
        <v>21273</v>
      </c>
      <c r="M13" s="19"/>
      <c r="N13" s="20">
        <v>42940</v>
      </c>
    </row>
    <row r="14" spans="1:15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5" x14ac:dyDescent="0.2">
      <c r="A15" s="51" t="s">
        <v>20</v>
      </c>
      <c r="B15" s="61" t="s">
        <v>13</v>
      </c>
      <c r="C15" s="61"/>
      <c r="D15" s="62">
        <v>3516</v>
      </c>
      <c r="E15" s="61"/>
      <c r="F15" s="62">
        <v>3399</v>
      </c>
      <c r="G15" s="61"/>
      <c r="H15" s="61" t="s">
        <v>13</v>
      </c>
      <c r="I15" s="61"/>
      <c r="J15" s="62">
        <v>1850210</v>
      </c>
      <c r="K15" s="63" t="s">
        <v>55</v>
      </c>
      <c r="L15" s="62">
        <v>1821856</v>
      </c>
      <c r="M15" s="63" t="s">
        <v>56</v>
      </c>
      <c r="N15" s="62">
        <v>3678981</v>
      </c>
    </row>
    <row r="16" spans="1:15" x14ac:dyDescent="0.2">
      <c r="A16" s="17" t="s">
        <v>22</v>
      </c>
      <c r="B16" s="64" t="s">
        <v>13</v>
      </c>
      <c r="C16" s="64"/>
      <c r="D16" s="65">
        <v>4105</v>
      </c>
      <c r="E16" s="64"/>
      <c r="F16" s="65">
        <v>3833</v>
      </c>
      <c r="G16" s="64"/>
      <c r="H16" s="64" t="s">
        <v>13</v>
      </c>
      <c r="I16" s="64"/>
      <c r="J16" s="65">
        <v>1306105</v>
      </c>
      <c r="K16" s="66" t="s">
        <v>57</v>
      </c>
      <c r="L16" s="65">
        <v>1350654</v>
      </c>
      <c r="M16" s="66" t="s">
        <v>57</v>
      </c>
      <c r="N16" s="65">
        <v>2664697</v>
      </c>
    </row>
    <row r="17" spans="1:14" x14ac:dyDescent="0.2">
      <c r="A17" s="59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x14ac:dyDescent="0.2">
      <c r="A18" s="10" t="s">
        <v>36</v>
      </c>
    </row>
    <row r="19" spans="1:14" x14ac:dyDescent="0.2">
      <c r="A19" s="10" t="s">
        <v>37</v>
      </c>
    </row>
    <row r="20" spans="1:14" x14ac:dyDescent="0.2">
      <c r="A20" s="10" t="s">
        <v>25</v>
      </c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75" workbookViewId="0">
      <selection sqref="A1:IV65536"/>
    </sheetView>
  </sheetViews>
  <sheetFormatPr baseColWidth="10" defaultRowHeight="12.75" x14ac:dyDescent="0.2"/>
  <cols>
    <col min="1" max="1" width="24.85546875" style="10" customWidth="1"/>
    <col min="2" max="2" width="11.42578125" style="10"/>
    <col min="3" max="3" width="4.85546875" style="10" customWidth="1"/>
    <col min="4" max="4" width="11.42578125" style="10"/>
    <col min="5" max="5" width="3.28515625" style="10" customWidth="1"/>
    <col min="6" max="6" width="11.42578125" style="10"/>
    <col min="7" max="7" width="3.28515625" style="10" customWidth="1"/>
    <col min="8" max="8" width="15" style="10" customWidth="1"/>
    <col min="9" max="9" width="3" style="10" customWidth="1"/>
    <col min="10" max="10" width="11.42578125" style="10"/>
    <col min="11" max="11" width="3.42578125" style="10" customWidth="1"/>
    <col min="12" max="12" width="11.42578125" style="10"/>
    <col min="13" max="13" width="3.2851562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38.25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8" spans="1:15" x14ac:dyDescent="0.2">
      <c r="A8" s="10" t="s">
        <v>12</v>
      </c>
      <c r="B8" s="10" t="s">
        <v>13</v>
      </c>
      <c r="D8" s="16">
        <v>9500</v>
      </c>
      <c r="F8" s="16">
        <v>9338</v>
      </c>
      <c r="H8" s="10" t="s">
        <v>13</v>
      </c>
      <c r="J8" s="16">
        <v>236209</v>
      </c>
      <c r="L8" s="16">
        <v>236323</v>
      </c>
      <c r="N8" s="16">
        <v>491370</v>
      </c>
    </row>
    <row r="9" spans="1:15" x14ac:dyDescent="0.2">
      <c r="A9" s="10" t="s">
        <v>14</v>
      </c>
      <c r="B9" s="10" t="s">
        <v>13</v>
      </c>
      <c r="D9" s="10" t="s">
        <v>13</v>
      </c>
      <c r="F9" s="10" t="s">
        <v>13</v>
      </c>
      <c r="H9" s="10" t="s">
        <v>13</v>
      </c>
      <c r="J9" s="16">
        <v>1407</v>
      </c>
      <c r="L9" s="10">
        <v>80</v>
      </c>
      <c r="N9" s="16">
        <v>1487</v>
      </c>
    </row>
    <row r="10" spans="1:15" x14ac:dyDescent="0.2">
      <c r="A10" s="10" t="s">
        <v>16</v>
      </c>
      <c r="B10" s="10" t="s">
        <v>13</v>
      </c>
      <c r="D10" s="10" t="s">
        <v>13</v>
      </c>
      <c r="F10" s="10" t="s">
        <v>13</v>
      </c>
      <c r="H10" s="10" t="s">
        <v>13</v>
      </c>
      <c r="J10" s="16">
        <v>126256</v>
      </c>
      <c r="L10" s="16">
        <v>124533</v>
      </c>
      <c r="N10" s="16">
        <v>250789</v>
      </c>
    </row>
    <row r="11" spans="1:15" x14ac:dyDescent="0.2">
      <c r="A11" s="10" t="s">
        <v>17</v>
      </c>
      <c r="B11" s="10" t="s">
        <v>13</v>
      </c>
      <c r="D11" s="16">
        <v>3275</v>
      </c>
      <c r="F11" s="16">
        <v>2757</v>
      </c>
      <c r="H11" s="10" t="s">
        <v>13</v>
      </c>
      <c r="J11" s="16">
        <v>1032978</v>
      </c>
      <c r="L11" s="16">
        <v>1002575</v>
      </c>
      <c r="N11" s="16">
        <v>2041585</v>
      </c>
    </row>
    <row r="12" spans="1:15" x14ac:dyDescent="0.2">
      <c r="A12" s="10" t="s">
        <v>18</v>
      </c>
      <c r="B12" s="10" t="s">
        <v>13</v>
      </c>
      <c r="D12" s="10" t="s">
        <v>13</v>
      </c>
      <c r="F12" s="10" t="s">
        <v>13</v>
      </c>
      <c r="H12" s="10" t="s">
        <v>13</v>
      </c>
      <c r="J12" s="16">
        <v>42793</v>
      </c>
      <c r="L12" s="16">
        <v>42781</v>
      </c>
      <c r="N12" s="16">
        <v>85580</v>
      </c>
    </row>
    <row r="13" spans="1:15" x14ac:dyDescent="0.2">
      <c r="A13" s="10" t="s">
        <v>19</v>
      </c>
      <c r="B13" s="10" t="s">
        <v>13</v>
      </c>
      <c r="D13" s="10" t="s">
        <v>13</v>
      </c>
      <c r="F13" s="10" t="s">
        <v>13</v>
      </c>
      <c r="H13" s="10" t="s">
        <v>13</v>
      </c>
      <c r="J13" s="16">
        <v>13835</v>
      </c>
      <c r="L13" s="16">
        <v>14844</v>
      </c>
      <c r="N13" s="16">
        <v>28679</v>
      </c>
    </row>
    <row r="14" spans="1:15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5" x14ac:dyDescent="0.2">
      <c r="A15" s="51" t="s">
        <v>20</v>
      </c>
      <c r="B15" s="51" t="s">
        <v>13</v>
      </c>
      <c r="C15" s="51"/>
      <c r="D15" s="73">
        <v>12781</v>
      </c>
      <c r="E15" s="51"/>
      <c r="F15" s="73">
        <v>12095</v>
      </c>
      <c r="G15" s="51"/>
      <c r="H15" s="51" t="s">
        <v>13</v>
      </c>
      <c r="I15" s="51"/>
      <c r="J15" s="73">
        <v>1453478</v>
      </c>
      <c r="K15" s="74" t="s">
        <v>55</v>
      </c>
      <c r="L15" s="73">
        <v>1421136</v>
      </c>
      <c r="M15" s="74" t="s">
        <v>56</v>
      </c>
      <c r="N15" s="73">
        <v>2899490</v>
      </c>
    </row>
    <row r="16" spans="1:15" x14ac:dyDescent="0.2">
      <c r="A16" s="17" t="s">
        <v>22</v>
      </c>
      <c r="B16" s="17" t="s">
        <v>13</v>
      </c>
      <c r="C16" s="17"/>
      <c r="D16" s="75">
        <v>3516</v>
      </c>
      <c r="E16" s="17"/>
      <c r="F16" s="75">
        <v>3399</v>
      </c>
      <c r="G16" s="17"/>
      <c r="H16" s="17" t="s">
        <v>13</v>
      </c>
      <c r="I16" s="17"/>
      <c r="J16" s="75">
        <v>1850210</v>
      </c>
      <c r="K16" s="76" t="s">
        <v>57</v>
      </c>
      <c r="L16" s="75">
        <v>1821856</v>
      </c>
      <c r="M16" s="76" t="s">
        <v>57</v>
      </c>
      <c r="N16" s="75">
        <v>3678981</v>
      </c>
    </row>
    <row r="17" spans="1:14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x14ac:dyDescent="0.2">
      <c r="A18" s="10" t="s">
        <v>39</v>
      </c>
    </row>
    <row r="19" spans="1:14" x14ac:dyDescent="0.2">
      <c r="A19" s="10" t="s">
        <v>40</v>
      </c>
    </row>
    <row r="20" spans="1:14" x14ac:dyDescent="0.2">
      <c r="A20" s="10" t="s">
        <v>25</v>
      </c>
    </row>
    <row r="26" spans="1:14" x14ac:dyDescent="0.2">
      <c r="F26" s="18"/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75" workbookViewId="0">
      <selection sqref="A1:IV65536"/>
    </sheetView>
  </sheetViews>
  <sheetFormatPr baseColWidth="10" defaultRowHeight="12.75" x14ac:dyDescent="0.2"/>
  <cols>
    <col min="1" max="1" width="21.28515625" style="10" customWidth="1"/>
    <col min="2" max="2" width="11.42578125" style="10"/>
    <col min="3" max="3" width="4.85546875" style="10" customWidth="1"/>
    <col min="4" max="4" width="11.42578125" style="10"/>
    <col min="5" max="5" width="3.28515625" style="10" customWidth="1"/>
    <col min="6" max="6" width="11.42578125" style="10"/>
    <col min="7" max="7" width="3.28515625" style="10" customWidth="1"/>
    <col min="8" max="8" width="15" style="10" customWidth="1"/>
    <col min="9" max="9" width="3" style="10" customWidth="1"/>
    <col min="10" max="10" width="11.42578125" style="10"/>
    <col min="11" max="11" width="3.42578125" style="10" customWidth="1"/>
    <col min="12" max="12" width="11.42578125" style="10"/>
    <col min="13" max="13" width="3.2851562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38.25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8" spans="1:15" x14ac:dyDescent="0.2">
      <c r="A8" s="10" t="s">
        <v>12</v>
      </c>
      <c r="B8" s="19" t="s">
        <v>13</v>
      </c>
      <c r="C8" s="19"/>
      <c r="D8" s="19" t="s">
        <v>13</v>
      </c>
      <c r="E8" s="19"/>
      <c r="F8" s="19" t="s">
        <v>13</v>
      </c>
      <c r="G8" s="19"/>
      <c r="H8" s="19" t="s">
        <v>13</v>
      </c>
      <c r="I8" s="19"/>
      <c r="J8" s="20">
        <v>218075</v>
      </c>
      <c r="K8" s="19"/>
      <c r="L8" s="20">
        <v>218090</v>
      </c>
      <c r="M8" s="19"/>
      <c r="N8" s="20">
        <v>436165</v>
      </c>
    </row>
    <row r="9" spans="1:15" x14ac:dyDescent="0.2">
      <c r="A9" s="10" t="s">
        <v>14</v>
      </c>
      <c r="B9" s="19" t="s">
        <v>13</v>
      </c>
      <c r="C9" s="19"/>
      <c r="D9" s="19" t="s">
        <v>13</v>
      </c>
      <c r="E9" s="19"/>
      <c r="F9" s="19" t="s">
        <v>13</v>
      </c>
      <c r="G9" s="19"/>
      <c r="H9" s="19" t="s">
        <v>13</v>
      </c>
      <c r="I9" s="19"/>
      <c r="J9" s="20">
        <v>122682</v>
      </c>
      <c r="K9" s="19"/>
      <c r="L9" s="20">
        <v>122439</v>
      </c>
      <c r="M9" s="19"/>
      <c r="N9" s="20">
        <v>245121</v>
      </c>
    </row>
    <row r="10" spans="1:15" x14ac:dyDescent="0.2">
      <c r="A10" s="10" t="s">
        <v>16</v>
      </c>
      <c r="B10" s="19" t="s">
        <v>13</v>
      </c>
      <c r="C10" s="19"/>
      <c r="D10" s="19" t="s">
        <v>13</v>
      </c>
      <c r="E10" s="19"/>
      <c r="F10" s="19" t="s">
        <v>13</v>
      </c>
      <c r="G10" s="19"/>
      <c r="H10" s="19" t="s">
        <v>13</v>
      </c>
      <c r="I10" s="19"/>
      <c r="J10" s="20">
        <v>146141</v>
      </c>
      <c r="K10" s="19"/>
      <c r="L10" s="20">
        <v>145474</v>
      </c>
      <c r="M10" s="19"/>
      <c r="N10" s="20">
        <v>291614</v>
      </c>
    </row>
    <row r="11" spans="1:15" x14ac:dyDescent="0.2">
      <c r="A11" s="10" t="s">
        <v>17</v>
      </c>
      <c r="B11" s="19" t="s">
        <v>13</v>
      </c>
      <c r="C11" s="19"/>
      <c r="D11" s="19">
        <v>94</v>
      </c>
      <c r="E11" s="19"/>
      <c r="F11" s="19" t="s">
        <v>13</v>
      </c>
      <c r="G11" s="19"/>
      <c r="H11" s="19" t="s">
        <v>13</v>
      </c>
      <c r="I11" s="19"/>
      <c r="J11" s="20">
        <v>1082502</v>
      </c>
      <c r="K11" s="19"/>
      <c r="L11" s="20">
        <v>1078452</v>
      </c>
      <c r="M11" s="19"/>
      <c r="N11" s="20">
        <v>2161048</v>
      </c>
    </row>
    <row r="12" spans="1:15" x14ac:dyDescent="0.2">
      <c r="A12" s="10" t="s">
        <v>18</v>
      </c>
      <c r="B12" s="19" t="s">
        <v>13</v>
      </c>
      <c r="C12" s="19"/>
      <c r="D12" s="19">
        <v>14</v>
      </c>
      <c r="E12" s="19"/>
      <c r="F12" s="19" t="s">
        <v>13</v>
      </c>
      <c r="G12" s="19"/>
      <c r="H12" s="19" t="s">
        <v>13</v>
      </c>
      <c r="I12" s="19"/>
      <c r="J12" s="20">
        <v>41741</v>
      </c>
      <c r="K12" s="19"/>
      <c r="L12" s="20">
        <v>41326</v>
      </c>
      <c r="M12" s="19"/>
      <c r="N12" s="20">
        <v>83081</v>
      </c>
    </row>
    <row r="13" spans="1:15" x14ac:dyDescent="0.2">
      <c r="A13" s="10" t="s">
        <v>19</v>
      </c>
      <c r="B13" s="19" t="s">
        <v>13</v>
      </c>
      <c r="C13" s="19"/>
      <c r="D13" s="19" t="s">
        <v>13</v>
      </c>
      <c r="E13" s="19"/>
      <c r="F13" s="19">
        <v>11</v>
      </c>
      <c r="G13" s="19"/>
      <c r="H13" s="19" t="s">
        <v>13</v>
      </c>
      <c r="I13" s="19"/>
      <c r="J13" s="20">
        <v>12310</v>
      </c>
      <c r="K13" s="19"/>
      <c r="L13" s="20">
        <v>12280</v>
      </c>
      <c r="M13" s="19"/>
      <c r="N13" s="20">
        <v>24600</v>
      </c>
    </row>
    <row r="14" spans="1:15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5" x14ac:dyDescent="0.2">
      <c r="A15" s="51" t="s">
        <v>20</v>
      </c>
      <c r="B15" s="61" t="s">
        <v>13</v>
      </c>
      <c r="C15" s="61"/>
      <c r="D15" s="61">
        <v>108</v>
      </c>
      <c r="E15" s="61"/>
      <c r="F15" s="61">
        <v>11</v>
      </c>
      <c r="G15" s="61"/>
      <c r="H15" s="61" t="s">
        <v>13</v>
      </c>
      <c r="I15" s="61"/>
      <c r="J15" s="62">
        <v>1623450</v>
      </c>
      <c r="K15" s="71" t="s">
        <v>55</v>
      </c>
      <c r="L15" s="62">
        <v>1618061</v>
      </c>
      <c r="M15" s="71" t="s">
        <v>56</v>
      </c>
      <c r="N15" s="62">
        <v>3241630</v>
      </c>
    </row>
    <row r="16" spans="1:15" x14ac:dyDescent="0.2">
      <c r="A16" s="17" t="s">
        <v>22</v>
      </c>
      <c r="B16" s="64" t="s">
        <v>13</v>
      </c>
      <c r="C16" s="64"/>
      <c r="D16" s="65">
        <v>12781</v>
      </c>
      <c r="E16" s="64"/>
      <c r="F16" s="65">
        <v>12095</v>
      </c>
      <c r="G16" s="64"/>
      <c r="H16" s="64" t="s">
        <v>13</v>
      </c>
      <c r="I16" s="64"/>
      <c r="J16" s="65">
        <v>1453478</v>
      </c>
      <c r="K16" s="72" t="s">
        <v>57</v>
      </c>
      <c r="L16" s="65">
        <v>1421136</v>
      </c>
      <c r="M16" s="72" t="s">
        <v>57</v>
      </c>
      <c r="N16" s="65">
        <v>2899490</v>
      </c>
    </row>
    <row r="17" spans="1:14" x14ac:dyDescent="0.2">
      <c r="A17" s="59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x14ac:dyDescent="0.2">
      <c r="A18" s="10" t="s">
        <v>42</v>
      </c>
    </row>
    <row r="19" spans="1:14" x14ac:dyDescent="0.2">
      <c r="A19" s="10" t="s">
        <v>43</v>
      </c>
    </row>
    <row r="20" spans="1:14" x14ac:dyDescent="0.2">
      <c r="A20" s="10" t="s">
        <v>25</v>
      </c>
    </row>
    <row r="26" spans="1:14" x14ac:dyDescent="0.2">
      <c r="F26" s="18"/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5" workbookViewId="0">
      <selection sqref="A1:IV65536"/>
    </sheetView>
  </sheetViews>
  <sheetFormatPr baseColWidth="10" defaultRowHeight="12.75" x14ac:dyDescent="0.2"/>
  <cols>
    <col min="1" max="1" width="21.85546875" customWidth="1"/>
    <col min="3" max="3" width="2.85546875" customWidth="1"/>
    <col min="5" max="5" width="3" customWidth="1"/>
    <col min="7" max="7" width="3.7109375" customWidth="1"/>
    <col min="8" max="8" width="14.28515625" customWidth="1"/>
    <col min="9" max="9" width="3.42578125" customWidth="1"/>
    <col min="11" max="11" width="4.28515625" customWidth="1"/>
    <col min="13" max="13" width="3.28515625" customWidth="1"/>
  </cols>
  <sheetData>
    <row r="1" spans="1:14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</row>
    <row r="2" spans="1:14" x14ac:dyDescent="0.2">
      <c r="A2" s="4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1:14" x14ac:dyDescent="0.2">
      <c r="A3" s="23"/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33"/>
      <c r="B4" s="33" t="s">
        <v>46</v>
      </c>
      <c r="C4" s="33"/>
      <c r="D4" s="33"/>
      <c r="E4" s="33"/>
      <c r="F4" s="33"/>
      <c r="G4" s="33"/>
      <c r="H4" s="33" t="s">
        <v>47</v>
      </c>
      <c r="I4" s="33"/>
      <c r="J4" s="33"/>
      <c r="K4" s="33"/>
      <c r="L4" s="33"/>
      <c r="M4" s="33"/>
      <c r="N4" s="33"/>
    </row>
    <row r="5" spans="1:14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2">
      <c r="A6" s="34"/>
      <c r="B6" s="33" t="s">
        <v>48</v>
      </c>
      <c r="C6" s="33"/>
      <c r="D6" s="33" t="s">
        <v>49</v>
      </c>
      <c r="E6" s="33"/>
      <c r="F6" s="33"/>
      <c r="G6" s="34"/>
      <c r="H6" s="46" t="s">
        <v>48</v>
      </c>
      <c r="I6" s="33"/>
      <c r="J6" s="33" t="s">
        <v>49</v>
      </c>
      <c r="K6" s="33"/>
      <c r="L6" s="33"/>
      <c r="M6" s="34"/>
      <c r="N6" s="34"/>
    </row>
    <row r="7" spans="1:14" x14ac:dyDescent="0.2">
      <c r="A7" s="36"/>
      <c r="B7" s="34" t="s">
        <v>50</v>
      </c>
      <c r="C7" s="34"/>
      <c r="D7" s="34" t="s">
        <v>51</v>
      </c>
      <c r="E7" s="34"/>
      <c r="F7" s="34"/>
      <c r="G7" s="34"/>
      <c r="H7" s="35" t="s">
        <v>50</v>
      </c>
      <c r="I7" s="34"/>
      <c r="J7" s="34" t="s">
        <v>51</v>
      </c>
      <c r="K7" s="34"/>
      <c r="L7" s="34"/>
      <c r="M7" s="34"/>
      <c r="N7" s="36"/>
    </row>
    <row r="8" spans="1:14" x14ac:dyDescent="0.2">
      <c r="A8" s="34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x14ac:dyDescent="0.2">
      <c r="A9" s="35"/>
      <c r="B9" s="46" t="s">
        <v>52</v>
      </c>
      <c r="C9" s="35"/>
      <c r="D9" s="46" t="s">
        <v>8</v>
      </c>
      <c r="E9" s="46"/>
      <c r="F9" s="46" t="s">
        <v>9</v>
      </c>
      <c r="G9" s="35"/>
      <c r="H9" s="46" t="s">
        <v>10</v>
      </c>
      <c r="I9" s="35"/>
      <c r="J9" s="46" t="s">
        <v>8</v>
      </c>
      <c r="K9" s="46"/>
      <c r="L9" s="46" t="s">
        <v>9</v>
      </c>
      <c r="M9" s="35"/>
      <c r="N9" s="35" t="s">
        <v>11</v>
      </c>
    </row>
    <row r="10" spans="1:14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1" t="s">
        <v>12</v>
      </c>
      <c r="B11" s="3" t="s">
        <v>13</v>
      </c>
      <c r="C11" s="3"/>
      <c r="D11" s="3" t="s">
        <v>13</v>
      </c>
      <c r="E11" s="3"/>
      <c r="F11" s="3" t="s">
        <v>13</v>
      </c>
      <c r="G11" s="3"/>
      <c r="H11" s="3" t="s">
        <v>13</v>
      </c>
      <c r="I11" s="3"/>
      <c r="J11" s="3">
        <v>79961</v>
      </c>
      <c r="K11" s="3"/>
      <c r="L11" s="3">
        <v>78734</v>
      </c>
      <c r="M11" s="3"/>
      <c r="N11" s="3">
        <f t="shared" ref="N11:N18" si="0">SUM(B11:L11)</f>
        <v>158695</v>
      </c>
    </row>
    <row r="12" spans="1:14" x14ac:dyDescent="0.2">
      <c r="A12" s="1" t="s">
        <v>14</v>
      </c>
      <c r="B12" s="3" t="s">
        <v>13</v>
      </c>
      <c r="C12" s="3"/>
      <c r="D12" s="3" t="s">
        <v>13</v>
      </c>
      <c r="E12" s="3"/>
      <c r="F12" s="3" t="s">
        <v>13</v>
      </c>
      <c r="G12" s="3"/>
      <c r="H12" s="3" t="s">
        <v>13</v>
      </c>
      <c r="I12" s="3"/>
      <c r="J12" s="7">
        <v>16000</v>
      </c>
      <c r="K12" s="7"/>
      <c r="L12" s="7">
        <v>15916</v>
      </c>
      <c r="M12" s="3"/>
      <c r="N12" s="3">
        <f t="shared" si="0"/>
        <v>31916</v>
      </c>
    </row>
    <row r="13" spans="1:14" x14ac:dyDescent="0.2">
      <c r="A13" s="1" t="s">
        <v>16</v>
      </c>
      <c r="B13" s="3" t="s">
        <v>13</v>
      </c>
      <c r="C13" s="3"/>
      <c r="D13" s="3" t="s">
        <v>13</v>
      </c>
      <c r="E13" s="3"/>
      <c r="F13" s="3" t="s">
        <v>13</v>
      </c>
      <c r="G13" s="3"/>
      <c r="H13" s="3" t="s">
        <v>13</v>
      </c>
      <c r="I13" s="3"/>
      <c r="J13" s="3">
        <v>100762</v>
      </c>
      <c r="K13" s="3"/>
      <c r="L13" s="3">
        <v>102445</v>
      </c>
      <c r="M13" s="3"/>
      <c r="N13" s="3">
        <f t="shared" si="0"/>
        <v>203207</v>
      </c>
    </row>
    <row r="14" spans="1:14" x14ac:dyDescent="0.2">
      <c r="A14" s="1" t="s">
        <v>53</v>
      </c>
      <c r="B14" s="3" t="s">
        <v>13</v>
      </c>
      <c r="C14" s="3"/>
      <c r="D14" s="3" t="s">
        <v>13</v>
      </c>
      <c r="E14" s="3"/>
      <c r="F14" s="3" t="s">
        <v>13</v>
      </c>
      <c r="G14" s="3"/>
      <c r="H14" s="3" t="s">
        <v>13</v>
      </c>
      <c r="I14" s="3"/>
      <c r="J14" s="3">
        <v>1379</v>
      </c>
      <c r="K14" s="3"/>
      <c r="L14" s="3">
        <v>1381</v>
      </c>
      <c r="M14" s="3"/>
      <c r="N14" s="3">
        <f t="shared" si="0"/>
        <v>2760</v>
      </c>
    </row>
    <row r="15" spans="1:14" x14ac:dyDescent="0.2">
      <c r="A15" s="1" t="s">
        <v>17</v>
      </c>
      <c r="B15" s="3" t="s">
        <v>13</v>
      </c>
      <c r="C15" s="3"/>
      <c r="D15" s="3">
        <v>2189</v>
      </c>
      <c r="E15" s="3"/>
      <c r="F15" s="3">
        <v>2167</v>
      </c>
      <c r="G15" s="3"/>
      <c r="H15" s="3" t="s">
        <v>13</v>
      </c>
      <c r="I15" s="3"/>
      <c r="J15" s="3">
        <v>869244</v>
      </c>
      <c r="K15" s="3"/>
      <c r="L15" s="3">
        <v>853853</v>
      </c>
      <c r="M15" s="3"/>
      <c r="N15" s="3">
        <f t="shared" si="0"/>
        <v>1727453</v>
      </c>
    </row>
    <row r="16" spans="1:14" x14ac:dyDescent="0.2">
      <c r="A16" s="1" t="s">
        <v>18</v>
      </c>
      <c r="B16" s="3" t="s">
        <v>13</v>
      </c>
      <c r="C16" s="3"/>
      <c r="D16" s="3">
        <v>126</v>
      </c>
      <c r="E16" s="3"/>
      <c r="F16" s="3" t="s">
        <v>13</v>
      </c>
      <c r="G16" s="3"/>
      <c r="H16" s="3" t="s">
        <v>13</v>
      </c>
      <c r="I16" s="3"/>
      <c r="J16" s="3">
        <v>10376</v>
      </c>
      <c r="K16" s="3"/>
      <c r="L16" s="3">
        <v>10494</v>
      </c>
      <c r="M16" s="3"/>
      <c r="N16" s="3">
        <f t="shared" si="0"/>
        <v>20996</v>
      </c>
    </row>
    <row r="17" spans="1:14" x14ac:dyDescent="0.2">
      <c r="A17" t="s">
        <v>54</v>
      </c>
      <c r="B17" s="3" t="s">
        <v>13</v>
      </c>
      <c r="C17" s="3"/>
      <c r="D17" s="3" t="s">
        <v>13</v>
      </c>
      <c r="E17" s="3"/>
      <c r="F17" s="3" t="s">
        <v>13</v>
      </c>
      <c r="G17" s="3"/>
      <c r="H17" s="3" t="s">
        <v>13</v>
      </c>
      <c r="I17" s="3"/>
      <c r="J17" s="3" t="s">
        <v>13</v>
      </c>
      <c r="K17" s="3"/>
      <c r="L17" s="3" t="s">
        <v>13</v>
      </c>
      <c r="M17" s="3"/>
      <c r="N17" s="8">
        <f t="shared" si="0"/>
        <v>0</v>
      </c>
    </row>
    <row r="18" spans="1:14" x14ac:dyDescent="0.2">
      <c r="A18" s="1" t="s">
        <v>19</v>
      </c>
      <c r="B18" s="3" t="s">
        <v>13</v>
      </c>
      <c r="C18" s="3"/>
      <c r="D18" s="3">
        <v>100</v>
      </c>
      <c r="E18" s="3"/>
      <c r="F18" s="3" t="s">
        <v>13</v>
      </c>
      <c r="G18" s="3"/>
      <c r="H18" s="3" t="s">
        <v>13</v>
      </c>
      <c r="I18" s="3"/>
      <c r="J18" s="3">
        <v>14525</v>
      </c>
      <c r="K18" s="3"/>
      <c r="L18" s="3">
        <v>14739</v>
      </c>
      <c r="M18" s="3"/>
      <c r="N18" s="3">
        <f t="shared" si="0"/>
        <v>29364</v>
      </c>
    </row>
    <row r="19" spans="1:14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">
      <c r="A20" s="25" t="s">
        <v>20</v>
      </c>
      <c r="B20" s="38" t="s">
        <v>13</v>
      </c>
      <c r="C20" s="38"/>
      <c r="D20" s="38">
        <f>SUM(D11:D19)</f>
        <v>2415</v>
      </c>
      <c r="E20" s="38"/>
      <c r="F20" s="38">
        <f>SUM(F11:F19)</f>
        <v>2167</v>
      </c>
      <c r="G20" s="38"/>
      <c r="H20" s="38" t="s">
        <v>13</v>
      </c>
      <c r="I20" s="38"/>
      <c r="J20" s="38">
        <f>SUM(J11:J19)</f>
        <v>1092247</v>
      </c>
      <c r="K20" s="39" t="s">
        <v>55</v>
      </c>
      <c r="L20" s="38">
        <f>SUM(L11:L19)</f>
        <v>1077562</v>
      </c>
      <c r="M20" s="40" t="s">
        <v>56</v>
      </c>
      <c r="N20" s="38">
        <f>SUM(B20:M20)</f>
        <v>2174391</v>
      </c>
    </row>
    <row r="21" spans="1:14" x14ac:dyDescent="0.2">
      <c r="A21" s="28" t="s">
        <v>22</v>
      </c>
      <c r="B21" s="41" t="s">
        <v>13</v>
      </c>
      <c r="C21" s="41"/>
      <c r="D21" s="41">
        <v>10213</v>
      </c>
      <c r="E21" s="41"/>
      <c r="F21" s="41">
        <v>9137</v>
      </c>
      <c r="G21" s="41"/>
      <c r="H21" s="41" t="s">
        <v>13</v>
      </c>
      <c r="I21" s="41"/>
      <c r="J21" s="41">
        <v>1264622</v>
      </c>
      <c r="K21" s="42" t="s">
        <v>57</v>
      </c>
      <c r="L21" s="41">
        <v>1269402</v>
      </c>
      <c r="M21" s="43" t="s">
        <v>57</v>
      </c>
      <c r="N21" s="41">
        <v>2553374</v>
      </c>
    </row>
    <row r="22" spans="1:14" x14ac:dyDescent="0.2">
      <c r="A22" s="30"/>
      <c r="B22" s="44"/>
      <c r="C22" s="44"/>
      <c r="D22" s="44"/>
      <c r="E22" s="44"/>
      <c r="F22" s="44"/>
      <c r="G22" s="44"/>
      <c r="H22" s="44"/>
      <c r="I22" s="44"/>
      <c r="J22" s="44"/>
      <c r="K22" s="45"/>
      <c r="L22" s="44"/>
      <c r="M22" s="44"/>
      <c r="N22" s="44"/>
    </row>
    <row r="23" spans="1:14" x14ac:dyDescent="0.2">
      <c r="A23" s="1" t="s">
        <v>58</v>
      </c>
      <c r="B23" s="2">
        <v>195869</v>
      </c>
      <c r="C23" s="2"/>
      <c r="D23" s="1" t="s">
        <v>59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1" t="s">
        <v>60</v>
      </c>
      <c r="B24" s="2">
        <v>196764</v>
      </c>
      <c r="C24" s="2"/>
      <c r="D24" s="1" t="s">
        <v>59</v>
      </c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1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75" workbookViewId="0">
      <selection sqref="A1:IV65536"/>
    </sheetView>
  </sheetViews>
  <sheetFormatPr baseColWidth="10" defaultRowHeight="12.75" x14ac:dyDescent="0.2"/>
  <cols>
    <col min="1" max="1" width="23.5703125" customWidth="1"/>
    <col min="3" max="3" width="2.5703125" customWidth="1"/>
    <col min="5" max="5" width="2.28515625" customWidth="1"/>
    <col min="7" max="7" width="3.140625" customWidth="1"/>
    <col min="8" max="8" width="14.42578125" customWidth="1"/>
    <col min="9" max="9" width="1.85546875" customWidth="1"/>
    <col min="11" max="11" width="3" customWidth="1"/>
    <col min="13" max="13" width="3.7109375" customWidth="1"/>
  </cols>
  <sheetData>
    <row r="1" spans="1:14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4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46"/>
      <c r="B4" s="49"/>
      <c r="C4" s="46"/>
      <c r="D4" s="46" t="s">
        <v>2</v>
      </c>
      <c r="E4" s="46"/>
      <c r="F4" s="46"/>
      <c r="G4" s="46"/>
      <c r="H4" s="49"/>
      <c r="I4" s="46"/>
      <c r="J4" s="46" t="s">
        <v>47</v>
      </c>
      <c r="K4" s="46"/>
      <c r="L4" s="46"/>
      <c r="M4" s="46"/>
      <c r="N4" s="46"/>
    </row>
    <row r="5" spans="1:14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A6" s="35"/>
      <c r="B6" s="46" t="s">
        <v>48</v>
      </c>
      <c r="C6" s="46"/>
      <c r="D6" s="33" t="s">
        <v>49</v>
      </c>
      <c r="E6" s="33"/>
      <c r="F6" s="33"/>
      <c r="G6" s="35"/>
      <c r="H6" s="46" t="s">
        <v>48</v>
      </c>
      <c r="I6" s="46"/>
      <c r="J6" s="33" t="s">
        <v>49</v>
      </c>
      <c r="K6" s="33"/>
      <c r="L6" s="33"/>
      <c r="M6" s="35"/>
      <c r="N6" s="35"/>
    </row>
    <row r="7" spans="1:14" x14ac:dyDescent="0.2">
      <c r="A7" s="50"/>
      <c r="B7" s="35" t="s">
        <v>50</v>
      </c>
      <c r="C7" s="35"/>
      <c r="D7" s="34" t="s">
        <v>51</v>
      </c>
      <c r="E7" s="34"/>
      <c r="F7" s="34"/>
      <c r="G7" s="35"/>
      <c r="H7" s="35" t="s">
        <v>50</v>
      </c>
      <c r="I7" s="35"/>
      <c r="J7" s="34" t="s">
        <v>51</v>
      </c>
      <c r="K7" s="34"/>
      <c r="L7" s="34"/>
      <c r="M7" s="35"/>
      <c r="N7" s="35"/>
    </row>
    <row r="8" spans="1:14" x14ac:dyDescent="0.2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A9" s="35"/>
      <c r="B9" s="46" t="s">
        <v>52</v>
      </c>
      <c r="C9" s="35"/>
      <c r="D9" s="46" t="s">
        <v>8</v>
      </c>
      <c r="E9" s="46"/>
      <c r="F9" s="46" t="s">
        <v>9</v>
      </c>
      <c r="G9" s="35"/>
      <c r="H9" s="46" t="s">
        <v>10</v>
      </c>
      <c r="I9" s="35"/>
      <c r="J9" s="46" t="s">
        <v>8</v>
      </c>
      <c r="K9" s="46"/>
      <c r="L9" s="46" t="s">
        <v>9</v>
      </c>
      <c r="M9" s="35"/>
      <c r="N9" s="35" t="s">
        <v>11</v>
      </c>
    </row>
    <row r="10" spans="1:14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12" t="s">
        <v>12</v>
      </c>
      <c r="B11" s="11" t="s">
        <v>13</v>
      </c>
      <c r="C11" s="11"/>
      <c r="D11" s="11">
        <v>2000</v>
      </c>
      <c r="E11" s="11"/>
      <c r="F11" s="11">
        <v>2000</v>
      </c>
      <c r="G11" s="11"/>
      <c r="H11" s="11" t="s">
        <v>13</v>
      </c>
      <c r="I11" s="11"/>
      <c r="J11" s="11">
        <v>113485</v>
      </c>
      <c r="K11" s="11"/>
      <c r="L11" s="11">
        <v>113778</v>
      </c>
      <c r="M11" s="11"/>
      <c r="N11" s="11">
        <f t="shared" ref="N11:N17" si="0">SUM(B11:L11)</f>
        <v>231263</v>
      </c>
    </row>
    <row r="12" spans="1:14" x14ac:dyDescent="0.2">
      <c r="A12" s="12" t="s">
        <v>14</v>
      </c>
      <c r="B12" s="11" t="s">
        <v>13</v>
      </c>
      <c r="C12" s="11"/>
      <c r="D12" s="11" t="s">
        <v>13</v>
      </c>
      <c r="E12" s="11"/>
      <c r="F12" s="11" t="s">
        <v>13</v>
      </c>
      <c r="G12" s="11"/>
      <c r="H12" s="11" t="s">
        <v>13</v>
      </c>
      <c r="I12" s="11"/>
      <c r="J12" s="14">
        <v>17096</v>
      </c>
      <c r="K12" s="14"/>
      <c r="L12" s="14">
        <v>17035</v>
      </c>
      <c r="M12" s="11"/>
      <c r="N12" s="11">
        <f t="shared" si="0"/>
        <v>34131</v>
      </c>
    </row>
    <row r="13" spans="1:14" x14ac:dyDescent="0.2">
      <c r="A13" s="12" t="s">
        <v>16</v>
      </c>
      <c r="B13" s="11" t="s">
        <v>13</v>
      </c>
      <c r="C13" s="11"/>
      <c r="D13" s="11" t="s">
        <v>13</v>
      </c>
      <c r="E13" s="11"/>
      <c r="F13" s="11" t="s">
        <v>13</v>
      </c>
      <c r="G13" s="11"/>
      <c r="H13" s="11" t="s">
        <v>13</v>
      </c>
      <c r="I13" s="11"/>
      <c r="J13" s="11">
        <v>113113</v>
      </c>
      <c r="K13" s="11"/>
      <c r="L13" s="11">
        <v>113072</v>
      </c>
      <c r="M13" s="11"/>
      <c r="N13" s="11">
        <f t="shared" si="0"/>
        <v>226185</v>
      </c>
    </row>
    <row r="14" spans="1:14" x14ac:dyDescent="0.2">
      <c r="A14" s="12" t="s">
        <v>65</v>
      </c>
      <c r="B14" s="11" t="s">
        <v>13</v>
      </c>
      <c r="C14" s="11"/>
      <c r="D14" s="11" t="s">
        <v>13</v>
      </c>
      <c r="E14" s="11"/>
      <c r="F14" s="11" t="s">
        <v>13</v>
      </c>
      <c r="G14" s="11"/>
      <c r="H14" s="11" t="s">
        <v>13</v>
      </c>
      <c r="I14" s="11"/>
      <c r="J14" s="11">
        <v>1293</v>
      </c>
      <c r="K14" s="11"/>
      <c r="L14" s="11">
        <v>1294</v>
      </c>
      <c r="M14" s="11"/>
      <c r="N14" s="11">
        <f t="shared" si="0"/>
        <v>2587</v>
      </c>
    </row>
    <row r="15" spans="1:14" x14ac:dyDescent="0.2">
      <c r="A15" s="12" t="s">
        <v>17</v>
      </c>
      <c r="B15" s="11" t="s">
        <v>13</v>
      </c>
      <c r="C15" s="11"/>
      <c r="D15" s="11">
        <v>9258</v>
      </c>
      <c r="E15" s="11"/>
      <c r="F15" s="11">
        <v>9589</v>
      </c>
      <c r="G15" s="11"/>
      <c r="H15" s="11" t="s">
        <v>13</v>
      </c>
      <c r="I15" s="11"/>
      <c r="J15" s="11">
        <v>829989</v>
      </c>
      <c r="K15" s="11"/>
      <c r="L15" s="11">
        <v>795086</v>
      </c>
      <c r="M15" s="11"/>
      <c r="N15" s="11">
        <f t="shared" si="0"/>
        <v>1643922</v>
      </c>
    </row>
    <row r="16" spans="1:14" x14ac:dyDescent="0.2">
      <c r="A16" s="12" t="s">
        <v>18</v>
      </c>
      <c r="B16" s="11" t="s">
        <v>13</v>
      </c>
      <c r="C16" s="11"/>
      <c r="D16" s="11">
        <v>135</v>
      </c>
      <c r="E16" s="11"/>
      <c r="F16" s="11" t="s">
        <v>13</v>
      </c>
      <c r="G16" s="11"/>
      <c r="H16" s="11" t="s">
        <v>13</v>
      </c>
      <c r="I16" s="11"/>
      <c r="J16" s="11">
        <v>12382</v>
      </c>
      <c r="K16" s="11"/>
      <c r="L16" s="11">
        <v>12528</v>
      </c>
      <c r="M16" s="11"/>
      <c r="N16" s="11">
        <f t="shared" si="0"/>
        <v>25045</v>
      </c>
    </row>
    <row r="17" spans="1:14" x14ac:dyDescent="0.2">
      <c r="A17" s="12" t="s">
        <v>19</v>
      </c>
      <c r="B17" s="11" t="s">
        <v>13</v>
      </c>
      <c r="C17" s="11"/>
      <c r="D17" s="11">
        <v>136</v>
      </c>
      <c r="E17" s="11"/>
      <c r="F17" s="11">
        <v>111</v>
      </c>
      <c r="G17" s="11"/>
      <c r="H17" s="11" t="s">
        <v>13</v>
      </c>
      <c r="I17" s="11"/>
      <c r="J17" s="11">
        <v>23320</v>
      </c>
      <c r="K17" s="11"/>
      <c r="L17" s="11">
        <v>22827</v>
      </c>
      <c r="M17" s="11"/>
      <c r="N17" s="11">
        <f t="shared" si="0"/>
        <v>46394</v>
      </c>
    </row>
    <row r="18" spans="1:14" x14ac:dyDescent="0.2">
      <c r="A18" s="47"/>
      <c r="B18" s="47"/>
      <c r="C18" s="48"/>
      <c r="D18" s="47"/>
      <c r="E18" s="48"/>
      <c r="F18" s="47"/>
      <c r="G18" s="48"/>
      <c r="H18" s="47"/>
      <c r="I18" s="48"/>
      <c r="J18" s="47"/>
      <c r="K18" s="48"/>
      <c r="L18" s="47"/>
      <c r="M18" s="48"/>
      <c r="N18" s="47"/>
    </row>
    <row r="19" spans="1:14" x14ac:dyDescent="0.2">
      <c r="A19" s="25" t="s">
        <v>20</v>
      </c>
      <c r="B19" s="26" t="s">
        <v>13</v>
      </c>
      <c r="C19" s="26"/>
      <c r="D19" s="26">
        <f>SUM(D11:D18)</f>
        <v>11529</v>
      </c>
      <c r="E19" s="26"/>
      <c r="F19" s="26">
        <f>SUM(F11:F18)</f>
        <v>11700</v>
      </c>
      <c r="G19" s="26"/>
      <c r="H19" s="26" t="s">
        <v>13</v>
      </c>
      <c r="I19" s="26"/>
      <c r="J19" s="26">
        <f>SUM(J11:J18)</f>
        <v>1110678</v>
      </c>
      <c r="K19" s="27" t="s">
        <v>55</v>
      </c>
      <c r="L19" s="26">
        <f>SUM(L11:L18)</f>
        <v>1075620</v>
      </c>
      <c r="M19" s="27" t="s">
        <v>56</v>
      </c>
      <c r="N19" s="26">
        <f>SUM(B19:M19)</f>
        <v>2209527</v>
      </c>
    </row>
    <row r="20" spans="1:14" x14ac:dyDescent="0.2">
      <c r="A20" s="28" t="s">
        <v>22</v>
      </c>
      <c r="B20" s="24" t="s">
        <v>13</v>
      </c>
      <c r="C20" s="24"/>
      <c r="D20" s="24">
        <v>2415</v>
      </c>
      <c r="E20" s="24"/>
      <c r="F20" s="24">
        <v>2167</v>
      </c>
      <c r="G20" s="24"/>
      <c r="H20" s="24" t="s">
        <v>13</v>
      </c>
      <c r="I20" s="24"/>
      <c r="J20" s="24">
        <v>1092247</v>
      </c>
      <c r="K20" s="29" t="s">
        <v>57</v>
      </c>
      <c r="L20" s="24">
        <v>1077562</v>
      </c>
      <c r="M20" s="29" t="s">
        <v>57</v>
      </c>
      <c r="N20" s="24">
        <v>2174391</v>
      </c>
    </row>
    <row r="21" spans="1:14" x14ac:dyDescent="0.2">
      <c r="A21" s="30"/>
      <c r="B21" s="30"/>
      <c r="C21" s="31"/>
      <c r="D21" s="30"/>
      <c r="E21" s="31"/>
      <c r="F21" s="30"/>
      <c r="G21" s="31"/>
      <c r="H21" s="30"/>
      <c r="I21" s="31"/>
      <c r="J21" s="30"/>
      <c r="K21" s="32"/>
      <c r="L21" s="30"/>
      <c r="M21" s="32"/>
      <c r="N21" s="30"/>
    </row>
    <row r="22" spans="1:14" x14ac:dyDescent="0.2">
      <c r="A22" s="12" t="s">
        <v>58</v>
      </c>
      <c r="B22" s="11">
        <v>186061</v>
      </c>
      <c r="C22" s="11"/>
      <c r="D22" s="12" t="s">
        <v>59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2">
      <c r="A23" s="12" t="s">
        <v>60</v>
      </c>
      <c r="B23" s="11">
        <v>183626</v>
      </c>
      <c r="C23" s="11"/>
      <c r="D23" s="12" t="s">
        <v>59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12" t="s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75" workbookViewId="0">
      <selection sqref="A1:IV65536"/>
    </sheetView>
  </sheetViews>
  <sheetFormatPr baseColWidth="10" defaultRowHeight="12.75" x14ac:dyDescent="0.2"/>
  <cols>
    <col min="1" max="1" width="24.140625" customWidth="1"/>
    <col min="2" max="2" width="14.5703125" customWidth="1"/>
    <col min="3" max="3" width="3.85546875" customWidth="1"/>
    <col min="5" max="5" width="2.28515625" customWidth="1"/>
    <col min="7" max="7" width="2.5703125" customWidth="1"/>
    <col min="8" max="8" width="14.85546875" customWidth="1"/>
    <col min="9" max="9" width="2.7109375" customWidth="1"/>
    <col min="11" max="11" width="3.5703125" customWidth="1"/>
    <col min="13" max="13" width="3.140625" customWidth="1"/>
  </cols>
  <sheetData>
    <row r="1" spans="1:14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</row>
    <row r="2" spans="1:14" x14ac:dyDescent="0.2">
      <c r="A2" s="4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spans="1:14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46"/>
      <c r="B4" s="49"/>
      <c r="C4" s="51" t="s">
        <v>2</v>
      </c>
      <c r="D4" s="46"/>
      <c r="E4" s="46"/>
      <c r="F4" s="46"/>
      <c r="G4" s="46"/>
      <c r="H4" s="49"/>
      <c r="I4" s="46"/>
      <c r="J4" s="51" t="s">
        <v>3</v>
      </c>
      <c r="K4" s="46"/>
      <c r="L4" s="46"/>
      <c r="M4" s="46"/>
      <c r="N4" s="46"/>
    </row>
    <row r="5" spans="1:14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A6" s="35"/>
      <c r="B6" s="46" t="s">
        <v>48</v>
      </c>
      <c r="C6" s="46"/>
      <c r="D6" s="33" t="s">
        <v>49</v>
      </c>
      <c r="E6" s="33"/>
      <c r="F6" s="33"/>
      <c r="G6" s="35"/>
      <c r="H6" s="46" t="s">
        <v>48</v>
      </c>
      <c r="I6" s="46"/>
      <c r="J6" s="33" t="s">
        <v>49</v>
      </c>
      <c r="K6" s="33"/>
      <c r="L6" s="33"/>
      <c r="M6" s="35"/>
      <c r="N6" s="35"/>
    </row>
    <row r="7" spans="1:14" x14ac:dyDescent="0.2">
      <c r="A7" s="50"/>
      <c r="B7" s="35" t="s">
        <v>50</v>
      </c>
      <c r="C7" s="35"/>
      <c r="D7" s="34" t="s">
        <v>51</v>
      </c>
      <c r="E7" s="34"/>
      <c r="F7" s="34"/>
      <c r="G7" s="35"/>
      <c r="H7" s="35" t="s">
        <v>50</v>
      </c>
      <c r="I7" s="35"/>
      <c r="J7" s="34" t="s">
        <v>51</v>
      </c>
      <c r="K7" s="34"/>
      <c r="L7" s="34"/>
      <c r="M7" s="35"/>
      <c r="N7" s="50"/>
    </row>
    <row r="8" spans="1:14" x14ac:dyDescent="0.2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A9" s="35"/>
      <c r="B9" s="46" t="s">
        <v>52</v>
      </c>
      <c r="C9" s="35"/>
      <c r="D9" s="46" t="s">
        <v>8</v>
      </c>
      <c r="E9" s="46"/>
      <c r="F9" s="46" t="s">
        <v>9</v>
      </c>
      <c r="G9" s="35"/>
      <c r="H9" s="46" t="s">
        <v>10</v>
      </c>
      <c r="I9" s="35"/>
      <c r="J9" s="46" t="s">
        <v>8</v>
      </c>
      <c r="K9" s="46"/>
      <c r="L9" s="46" t="s">
        <v>9</v>
      </c>
      <c r="M9" s="35"/>
      <c r="N9" s="35" t="s">
        <v>11</v>
      </c>
    </row>
    <row r="10" spans="1:14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12" t="s">
        <v>12</v>
      </c>
      <c r="B11" s="9" t="s">
        <v>13</v>
      </c>
      <c r="C11" s="9"/>
      <c r="D11" s="9">
        <v>3000</v>
      </c>
      <c r="E11" s="9"/>
      <c r="F11" s="9">
        <v>3006</v>
      </c>
      <c r="G11" s="9"/>
      <c r="H11" s="9" t="s">
        <v>13</v>
      </c>
      <c r="I11" s="9"/>
      <c r="J11" s="9">
        <v>216161</v>
      </c>
      <c r="K11" s="9"/>
      <c r="L11" s="9">
        <v>216057</v>
      </c>
      <c r="M11" s="9"/>
      <c r="N11" s="9">
        <f t="shared" ref="N11:N17" si="0">SUM(B11:L11)</f>
        <v>438224</v>
      </c>
    </row>
    <row r="12" spans="1:14" x14ac:dyDescent="0.2">
      <c r="A12" s="12" t="s">
        <v>14</v>
      </c>
      <c r="B12" s="9" t="s">
        <v>13</v>
      </c>
      <c r="C12" s="9"/>
      <c r="D12" s="9" t="s">
        <v>13</v>
      </c>
      <c r="E12" s="9"/>
      <c r="F12" s="9" t="s">
        <v>13</v>
      </c>
      <c r="G12" s="9"/>
      <c r="H12" s="9" t="s">
        <v>13</v>
      </c>
      <c r="I12" s="9"/>
      <c r="J12" s="13">
        <v>18600</v>
      </c>
      <c r="K12" s="13"/>
      <c r="L12" s="13">
        <v>18532</v>
      </c>
      <c r="M12" s="9"/>
      <c r="N12" s="9">
        <f t="shared" si="0"/>
        <v>37132</v>
      </c>
    </row>
    <row r="13" spans="1:14" x14ac:dyDescent="0.2">
      <c r="A13" s="12" t="s">
        <v>16</v>
      </c>
      <c r="B13" s="9" t="s">
        <v>13</v>
      </c>
      <c r="C13" s="9"/>
      <c r="D13" s="9" t="s">
        <v>13</v>
      </c>
      <c r="E13" s="9"/>
      <c r="F13" s="9" t="s">
        <v>13</v>
      </c>
      <c r="G13" s="9"/>
      <c r="H13" s="9" t="s">
        <v>13</v>
      </c>
      <c r="I13" s="9"/>
      <c r="J13" s="9">
        <v>156439</v>
      </c>
      <c r="K13" s="9"/>
      <c r="L13" s="9">
        <v>156605</v>
      </c>
      <c r="M13" s="9"/>
      <c r="N13" s="9">
        <f t="shared" si="0"/>
        <v>313044</v>
      </c>
    </row>
    <row r="14" spans="1:14" x14ac:dyDescent="0.2">
      <c r="A14" s="12" t="s">
        <v>65</v>
      </c>
      <c r="B14" s="9" t="s">
        <v>13</v>
      </c>
      <c r="C14" s="9"/>
      <c r="D14" s="9" t="s">
        <v>13</v>
      </c>
      <c r="E14" s="9"/>
      <c r="F14" s="9" t="s">
        <v>13</v>
      </c>
      <c r="G14" s="9"/>
      <c r="H14" s="9" t="s">
        <v>13</v>
      </c>
      <c r="I14" s="9"/>
      <c r="J14" s="9">
        <v>1139</v>
      </c>
      <c r="K14" s="9"/>
      <c r="L14" s="9">
        <v>1276</v>
      </c>
      <c r="M14" s="9"/>
      <c r="N14" s="9">
        <f t="shared" si="0"/>
        <v>2415</v>
      </c>
    </row>
    <row r="15" spans="1:14" x14ac:dyDescent="0.2">
      <c r="A15" s="12" t="s">
        <v>17</v>
      </c>
      <c r="B15" s="9" t="s">
        <v>13</v>
      </c>
      <c r="C15" s="9"/>
      <c r="D15" s="9">
        <v>104677</v>
      </c>
      <c r="E15" s="9"/>
      <c r="F15" s="9">
        <v>104058</v>
      </c>
      <c r="G15" s="9"/>
      <c r="H15" s="9" t="s">
        <v>13</v>
      </c>
      <c r="I15" s="9"/>
      <c r="J15" s="9">
        <v>1655733</v>
      </c>
      <c r="K15" s="9"/>
      <c r="L15" s="9">
        <v>1697204</v>
      </c>
      <c r="M15" s="9"/>
      <c r="N15" s="9">
        <f t="shared" si="0"/>
        <v>3561672</v>
      </c>
    </row>
    <row r="16" spans="1:14" x14ac:dyDescent="0.2">
      <c r="A16" s="12" t="s">
        <v>18</v>
      </c>
      <c r="B16" s="9" t="s">
        <v>13</v>
      </c>
      <c r="C16" s="9"/>
      <c r="D16" s="9">
        <v>264</v>
      </c>
      <c r="E16" s="9"/>
      <c r="F16" s="9" t="s">
        <v>13</v>
      </c>
      <c r="G16" s="9"/>
      <c r="H16" s="9" t="s">
        <v>13</v>
      </c>
      <c r="I16" s="9"/>
      <c r="J16" s="9">
        <v>24021</v>
      </c>
      <c r="K16" s="9"/>
      <c r="L16" s="9">
        <v>24303</v>
      </c>
      <c r="M16" s="9"/>
      <c r="N16" s="9">
        <f t="shared" si="0"/>
        <v>48588</v>
      </c>
    </row>
    <row r="17" spans="1:14" x14ac:dyDescent="0.2">
      <c r="A17" s="12" t="s">
        <v>19</v>
      </c>
      <c r="B17" s="9" t="s">
        <v>13</v>
      </c>
      <c r="C17" s="9"/>
      <c r="D17" s="9">
        <v>82</v>
      </c>
      <c r="E17" s="9"/>
      <c r="F17" s="9">
        <v>86</v>
      </c>
      <c r="G17" s="9"/>
      <c r="H17" s="9" t="s">
        <v>13</v>
      </c>
      <c r="I17" s="9"/>
      <c r="J17" s="9">
        <v>10338</v>
      </c>
      <c r="K17" s="9"/>
      <c r="L17" s="9">
        <v>10180</v>
      </c>
      <c r="M17" s="9"/>
      <c r="N17" s="9">
        <f t="shared" si="0"/>
        <v>20686</v>
      </c>
    </row>
    <row r="18" spans="1:14" x14ac:dyDescent="0.2">
      <c r="A18" s="47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x14ac:dyDescent="0.2">
      <c r="A19" s="25" t="s">
        <v>20</v>
      </c>
      <c r="B19" s="38" t="s">
        <v>13</v>
      </c>
      <c r="C19" s="38"/>
      <c r="D19" s="38">
        <f>SUM(D11:D18)</f>
        <v>108023</v>
      </c>
      <c r="E19" s="38"/>
      <c r="F19" s="38">
        <f>SUM(F11:F18)</f>
        <v>107150</v>
      </c>
      <c r="G19" s="38"/>
      <c r="H19" s="38" t="s">
        <v>13</v>
      </c>
      <c r="I19" s="38"/>
      <c r="J19" s="38">
        <f>SUM(J11:J18)</f>
        <v>2082431</v>
      </c>
      <c r="K19" s="39" t="s">
        <v>55</v>
      </c>
      <c r="L19" s="38">
        <f>SUM(L11:L18)</f>
        <v>2124157</v>
      </c>
      <c r="M19" s="40" t="s">
        <v>56</v>
      </c>
      <c r="N19" s="38">
        <f>SUM(B19:M19)</f>
        <v>4421761</v>
      </c>
    </row>
    <row r="20" spans="1:14" x14ac:dyDescent="0.2">
      <c r="A20" s="28" t="s">
        <v>22</v>
      </c>
      <c r="B20" s="41" t="s">
        <v>13</v>
      </c>
      <c r="C20" s="41"/>
      <c r="D20" s="41">
        <v>11529</v>
      </c>
      <c r="E20" s="41"/>
      <c r="F20" s="41">
        <v>11700</v>
      </c>
      <c r="G20" s="41"/>
      <c r="H20" s="41" t="s">
        <v>13</v>
      </c>
      <c r="I20" s="41"/>
      <c r="J20" s="41">
        <v>1110678</v>
      </c>
      <c r="K20" s="42" t="s">
        <v>57</v>
      </c>
      <c r="L20" s="41">
        <v>1075620</v>
      </c>
      <c r="M20" s="43" t="s">
        <v>57</v>
      </c>
      <c r="N20" s="41">
        <v>2209527</v>
      </c>
    </row>
    <row r="21" spans="1:14" x14ac:dyDescent="0.2">
      <c r="A21" s="30"/>
      <c r="B21" s="44"/>
      <c r="C21" s="44"/>
      <c r="D21" s="44"/>
      <c r="E21" s="44"/>
      <c r="F21" s="44"/>
      <c r="G21" s="44"/>
      <c r="H21" s="44"/>
      <c r="I21" s="44"/>
      <c r="J21" s="44"/>
      <c r="K21" s="45"/>
      <c r="L21" s="44"/>
      <c r="M21" s="44"/>
      <c r="N21" s="44"/>
    </row>
    <row r="22" spans="1:14" x14ac:dyDescent="0.2">
      <c r="A22" s="12" t="s">
        <v>58</v>
      </c>
      <c r="B22" s="11">
        <v>588445</v>
      </c>
      <c r="C22" s="11"/>
      <c r="D22" s="12" t="s">
        <v>59</v>
      </c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x14ac:dyDescent="0.2">
      <c r="A23" s="12" t="s">
        <v>60</v>
      </c>
      <c r="B23" s="11">
        <v>658739</v>
      </c>
      <c r="C23" s="11"/>
      <c r="D23" s="12" t="s">
        <v>59</v>
      </c>
      <c r="E23" s="11"/>
      <c r="F23" s="11"/>
      <c r="G23" s="11"/>
      <c r="H23" s="11"/>
      <c r="I23" s="11"/>
      <c r="J23" s="11"/>
      <c r="K23" s="11"/>
      <c r="L23" s="11"/>
      <c r="M23" s="11"/>
      <c r="N23" s="12"/>
    </row>
    <row r="24" spans="1:14" x14ac:dyDescent="0.2">
      <c r="A24" s="12" t="s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75" workbookViewId="0">
      <selection sqref="A1:IV65536"/>
    </sheetView>
  </sheetViews>
  <sheetFormatPr baseColWidth="10" defaultRowHeight="12.75" x14ac:dyDescent="0.2"/>
  <cols>
    <col min="1" max="1" width="21.140625" style="10" customWidth="1"/>
    <col min="2" max="2" width="12.7109375" style="10" customWidth="1"/>
    <col min="3" max="3" width="2.140625" style="10" customWidth="1"/>
    <col min="4" max="4" width="11.42578125" style="10"/>
    <col min="5" max="5" width="3.28515625" style="10" customWidth="1"/>
    <col min="6" max="6" width="11.42578125" style="10"/>
    <col min="7" max="7" width="2.28515625" style="10" customWidth="1"/>
    <col min="8" max="8" width="14.5703125" style="10" customWidth="1"/>
    <col min="9" max="9" width="3.7109375" style="10" customWidth="1"/>
    <col min="10" max="10" width="11.42578125" style="10"/>
    <col min="11" max="11" width="3.7109375" style="10" customWidth="1"/>
    <col min="12" max="12" width="11.42578125" style="10"/>
    <col min="13" max="13" width="3.85546875" style="10" customWidth="1"/>
    <col min="14" max="16384" width="11.42578125" style="10"/>
  </cols>
  <sheetData>
    <row r="1" spans="1:14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"/>
      <c r="N1" s="4"/>
    </row>
    <row r="2" spans="1:14" x14ac:dyDescent="0.2">
      <c r="A2" s="4" t="s">
        <v>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</row>
    <row r="3" spans="1:14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46"/>
      <c r="B4" s="51" t="s">
        <v>46</v>
      </c>
      <c r="C4" s="51"/>
      <c r="D4" s="46"/>
      <c r="E4" s="46"/>
      <c r="F4" s="46"/>
      <c r="G4" s="46"/>
      <c r="H4" s="51" t="s">
        <v>47</v>
      </c>
      <c r="I4" s="46"/>
      <c r="J4" s="51"/>
      <c r="K4" s="46"/>
      <c r="L4" s="46"/>
      <c r="M4" s="46"/>
      <c r="N4" s="46"/>
    </row>
    <row r="5" spans="1:14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A6" s="35"/>
      <c r="B6" s="46" t="s">
        <v>48</v>
      </c>
      <c r="C6" s="46"/>
      <c r="D6" s="33" t="s">
        <v>66</v>
      </c>
      <c r="E6" s="33"/>
      <c r="F6" s="33"/>
      <c r="G6" s="35"/>
      <c r="H6" s="46" t="s">
        <v>48</v>
      </c>
      <c r="I6" s="46"/>
      <c r="J6" s="33" t="s">
        <v>49</v>
      </c>
      <c r="K6" s="33"/>
      <c r="L6" s="33"/>
      <c r="M6" s="35"/>
      <c r="N6" s="35"/>
    </row>
    <row r="7" spans="1:14" x14ac:dyDescent="0.2">
      <c r="A7" s="50"/>
      <c r="B7" s="35" t="s">
        <v>50</v>
      </c>
      <c r="C7" s="35"/>
      <c r="D7" s="34" t="s">
        <v>67</v>
      </c>
      <c r="E7" s="34"/>
      <c r="F7" s="34"/>
      <c r="G7" s="35"/>
      <c r="H7" s="35" t="s">
        <v>50</v>
      </c>
      <c r="I7" s="35"/>
      <c r="J7" s="34" t="s">
        <v>51</v>
      </c>
      <c r="K7" s="34"/>
      <c r="L7" s="34"/>
      <c r="M7" s="50"/>
      <c r="N7" s="50"/>
    </row>
    <row r="8" spans="1:14" x14ac:dyDescent="0.2">
      <c r="A8" s="5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A9" s="35"/>
      <c r="B9" s="46" t="s">
        <v>52</v>
      </c>
      <c r="C9" s="35"/>
      <c r="D9" s="46" t="s">
        <v>8</v>
      </c>
      <c r="E9" s="46"/>
      <c r="F9" s="46" t="s">
        <v>9</v>
      </c>
      <c r="G9" s="35"/>
      <c r="H9" s="46" t="s">
        <v>10</v>
      </c>
      <c r="I9" s="35"/>
      <c r="J9" s="46" t="s">
        <v>8</v>
      </c>
      <c r="K9" s="46"/>
      <c r="L9" s="46" t="s">
        <v>9</v>
      </c>
      <c r="M9" s="35"/>
      <c r="N9" s="35" t="s">
        <v>11</v>
      </c>
    </row>
    <row r="10" spans="1:14" x14ac:dyDescent="0.2">
      <c r="A10" s="37" t="s">
        <v>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">
      <c r="A11" s="12" t="s">
        <v>12</v>
      </c>
      <c r="B11" s="9" t="s">
        <v>13</v>
      </c>
      <c r="C11" s="9"/>
      <c r="D11" s="9">
        <v>8191</v>
      </c>
      <c r="E11" s="9"/>
      <c r="F11" s="9">
        <v>8252</v>
      </c>
      <c r="G11" s="9"/>
      <c r="H11" s="9" t="s">
        <v>13</v>
      </c>
      <c r="I11" s="9"/>
      <c r="J11" s="9">
        <v>194754</v>
      </c>
      <c r="K11" s="9"/>
      <c r="L11" s="9">
        <v>195441</v>
      </c>
      <c r="M11" s="9"/>
      <c r="N11" s="9">
        <f t="shared" ref="N11:N16" si="0">SUM(B11:L11)</f>
        <v>406638</v>
      </c>
    </row>
    <row r="12" spans="1:14" x14ac:dyDescent="0.2">
      <c r="A12" s="12" t="s">
        <v>14</v>
      </c>
      <c r="B12" s="9" t="s">
        <v>13</v>
      </c>
      <c r="C12" s="9"/>
      <c r="D12" s="9" t="s">
        <v>13</v>
      </c>
      <c r="E12" s="9"/>
      <c r="F12" s="9" t="s">
        <v>13</v>
      </c>
      <c r="G12" s="9"/>
      <c r="H12" s="9" t="s">
        <v>13</v>
      </c>
      <c r="I12" s="9"/>
      <c r="J12" s="13">
        <v>18601</v>
      </c>
      <c r="K12" s="13"/>
      <c r="L12" s="13">
        <v>18665</v>
      </c>
      <c r="M12" s="9"/>
      <c r="N12" s="9">
        <f t="shared" si="0"/>
        <v>37266</v>
      </c>
    </row>
    <row r="13" spans="1:14" x14ac:dyDescent="0.2">
      <c r="A13" s="12" t="s">
        <v>16</v>
      </c>
      <c r="B13" s="9" t="s">
        <v>13</v>
      </c>
      <c r="C13" s="9"/>
      <c r="D13" s="9" t="s">
        <v>13</v>
      </c>
      <c r="E13" s="9"/>
      <c r="F13" s="9" t="s">
        <v>13</v>
      </c>
      <c r="G13" s="9"/>
      <c r="H13" s="9" t="s">
        <v>13</v>
      </c>
      <c r="I13" s="9"/>
      <c r="J13" s="9">
        <v>173167</v>
      </c>
      <c r="K13" s="9"/>
      <c r="L13" s="9">
        <v>172399</v>
      </c>
      <c r="M13" s="9"/>
      <c r="N13" s="9">
        <f t="shared" si="0"/>
        <v>345566</v>
      </c>
    </row>
    <row r="14" spans="1:14" x14ac:dyDescent="0.2">
      <c r="A14" s="12" t="s">
        <v>17</v>
      </c>
      <c r="B14" s="9" t="s">
        <v>13</v>
      </c>
      <c r="C14" s="9"/>
      <c r="D14" s="9">
        <v>62750</v>
      </c>
      <c r="E14" s="9"/>
      <c r="F14" s="9">
        <v>63186</v>
      </c>
      <c r="G14" s="9"/>
      <c r="H14" s="9" t="s">
        <v>13</v>
      </c>
      <c r="I14" s="9"/>
      <c r="J14" s="9">
        <v>1161320</v>
      </c>
      <c r="K14" s="9"/>
      <c r="L14" s="9">
        <v>1077116</v>
      </c>
      <c r="M14" s="9"/>
      <c r="N14" s="9">
        <f t="shared" si="0"/>
        <v>2364372</v>
      </c>
    </row>
    <row r="15" spans="1:14" x14ac:dyDescent="0.2">
      <c r="A15" s="12" t="s">
        <v>18</v>
      </c>
      <c r="B15" s="9" t="s">
        <v>13</v>
      </c>
      <c r="C15" s="9"/>
      <c r="D15" s="9">
        <v>126</v>
      </c>
      <c r="E15" s="9"/>
      <c r="F15" s="9" t="s">
        <v>13</v>
      </c>
      <c r="G15" s="9"/>
      <c r="H15" s="9" t="s">
        <v>13</v>
      </c>
      <c r="I15" s="9"/>
      <c r="J15" s="9">
        <v>29282</v>
      </c>
      <c r="K15" s="9"/>
      <c r="L15" s="9">
        <v>29407</v>
      </c>
      <c r="M15" s="9"/>
      <c r="N15" s="9">
        <f t="shared" si="0"/>
        <v>58815</v>
      </c>
    </row>
    <row r="16" spans="1:14" x14ac:dyDescent="0.2">
      <c r="A16" s="12" t="s">
        <v>19</v>
      </c>
      <c r="B16" s="9" t="s">
        <v>13</v>
      </c>
      <c r="C16" s="9"/>
      <c r="D16" s="9" t="s">
        <v>13</v>
      </c>
      <c r="E16" s="9"/>
      <c r="F16" s="9">
        <v>32</v>
      </c>
      <c r="G16" s="9"/>
      <c r="H16" s="9" t="s">
        <v>13</v>
      </c>
      <c r="I16" s="9"/>
      <c r="J16" s="9">
        <v>10354</v>
      </c>
      <c r="K16" s="9"/>
      <c r="L16" s="9">
        <v>10151</v>
      </c>
      <c r="M16" s="9"/>
      <c r="N16" s="9">
        <f t="shared" si="0"/>
        <v>20537</v>
      </c>
    </row>
    <row r="17" spans="1:14" x14ac:dyDescent="0.2">
      <c r="A17" s="1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">
      <c r="A18" s="53" t="s">
        <v>68</v>
      </c>
      <c r="B18" s="38" t="s">
        <v>13</v>
      </c>
      <c r="C18" s="38"/>
      <c r="D18" s="38">
        <f>SUM(D11:D17)</f>
        <v>71067</v>
      </c>
      <c r="E18" s="38"/>
      <c r="F18" s="38">
        <f>SUM(F11:F17)</f>
        <v>71470</v>
      </c>
      <c r="G18" s="38"/>
      <c r="H18" s="38" t="s">
        <v>13</v>
      </c>
      <c r="I18" s="38"/>
      <c r="J18" s="38">
        <f>SUM(J11:J17)</f>
        <v>1587478</v>
      </c>
      <c r="K18" s="40" t="s">
        <v>55</v>
      </c>
      <c r="L18" s="38">
        <f>SUM(L11:L17)</f>
        <v>1503179</v>
      </c>
      <c r="M18" s="40" t="s">
        <v>56</v>
      </c>
      <c r="N18" s="38">
        <f>SUM(B18:M18)</f>
        <v>3233194</v>
      </c>
    </row>
    <row r="19" spans="1:14" x14ac:dyDescent="0.2">
      <c r="A19" s="28" t="s">
        <v>22</v>
      </c>
      <c r="B19" s="41" t="s">
        <v>13</v>
      </c>
      <c r="C19" s="41"/>
      <c r="D19" s="41">
        <v>108023</v>
      </c>
      <c r="E19" s="41"/>
      <c r="F19" s="41">
        <v>107150</v>
      </c>
      <c r="G19" s="41"/>
      <c r="H19" s="41" t="s">
        <v>13</v>
      </c>
      <c r="I19" s="41"/>
      <c r="J19" s="41">
        <v>2082431</v>
      </c>
      <c r="K19" s="42" t="s">
        <v>57</v>
      </c>
      <c r="L19" s="41">
        <v>2124157</v>
      </c>
      <c r="M19" s="43" t="s">
        <v>57</v>
      </c>
      <c r="N19" s="41">
        <v>4421761</v>
      </c>
    </row>
    <row r="20" spans="1:14" x14ac:dyDescent="0.2">
      <c r="A20" s="54"/>
      <c r="B20" s="44"/>
      <c r="C20" s="44"/>
      <c r="D20" s="44"/>
      <c r="E20" s="44"/>
      <c r="F20" s="44"/>
      <c r="G20" s="44"/>
      <c r="H20" s="44"/>
      <c r="I20" s="44"/>
      <c r="J20" s="44"/>
      <c r="K20" s="55"/>
      <c r="L20" s="44"/>
      <c r="M20" s="44"/>
      <c r="N20" s="44"/>
    </row>
    <row r="21" spans="1:14" x14ac:dyDescent="0.2">
      <c r="A21" s="52" t="s">
        <v>58</v>
      </c>
      <c r="B21" s="52">
        <v>340208</v>
      </c>
      <c r="C21" s="52"/>
      <c r="D21" s="52" t="s">
        <v>59</v>
      </c>
      <c r="E21" s="52"/>
      <c r="F21" s="41"/>
      <c r="G21" s="41"/>
      <c r="H21" s="41"/>
      <c r="I21" s="41"/>
      <c r="J21" s="41"/>
      <c r="K21" s="43"/>
      <c r="L21" s="41"/>
      <c r="M21" s="41"/>
      <c r="N21" s="23"/>
    </row>
    <row r="22" spans="1:14" x14ac:dyDescent="0.2">
      <c r="A22" s="12" t="s">
        <v>60</v>
      </c>
      <c r="B22" s="12">
        <v>277408</v>
      </c>
      <c r="C22" s="12"/>
      <c r="D22" s="12" t="s">
        <v>59</v>
      </c>
      <c r="E22" s="12"/>
      <c r="F22" s="11"/>
      <c r="G22" s="11"/>
      <c r="H22" s="11"/>
      <c r="I22" s="11"/>
      <c r="J22" s="11"/>
      <c r="K22" s="11"/>
      <c r="L22" s="11"/>
      <c r="M22" s="12"/>
      <c r="N22" s="12"/>
    </row>
    <row r="23" spans="1:14" x14ac:dyDescent="0.2">
      <c r="A23" s="12" t="s">
        <v>25</v>
      </c>
      <c r="B23" s="12"/>
      <c r="C23" s="12"/>
      <c r="D23" s="12"/>
      <c r="E23" s="12"/>
      <c r="F23" s="11"/>
      <c r="G23" s="11"/>
      <c r="H23" s="11"/>
      <c r="I23" s="11"/>
      <c r="J23" s="11"/>
      <c r="K23" s="11"/>
      <c r="L23" s="11"/>
      <c r="M23" s="12"/>
      <c r="N23" s="12"/>
    </row>
    <row r="24" spans="1:14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75" workbookViewId="0">
      <selection sqref="A1:IV65536"/>
    </sheetView>
  </sheetViews>
  <sheetFormatPr baseColWidth="10" defaultRowHeight="12.75" x14ac:dyDescent="0.2"/>
  <cols>
    <col min="1" max="1" width="25.85546875" style="10" customWidth="1"/>
    <col min="2" max="2" width="11.42578125" style="10"/>
    <col min="3" max="3" width="2.5703125" style="10" customWidth="1"/>
    <col min="4" max="4" width="11.42578125" style="10"/>
    <col min="5" max="5" width="3.28515625" style="10" customWidth="1"/>
    <col min="6" max="6" width="11.42578125" style="10"/>
    <col min="7" max="7" width="7.28515625" style="10" customWidth="1"/>
    <col min="8" max="8" width="14.5703125" style="10" customWidth="1"/>
    <col min="9" max="9" width="3.7109375" style="10" customWidth="1"/>
    <col min="10" max="10" width="11.42578125" style="10"/>
    <col min="11" max="11" width="2.42578125" style="10" customWidth="1"/>
    <col min="12" max="12" width="11.42578125" style="10"/>
    <col min="13" max="13" width="2.8554687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25.5" customHeight="1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7" spans="1:15" x14ac:dyDescent="0.2">
      <c r="A7" s="10" t="s">
        <v>12</v>
      </c>
      <c r="B7" s="19" t="s">
        <v>13</v>
      </c>
      <c r="C7" s="19"/>
      <c r="D7" s="20">
        <v>7130</v>
      </c>
      <c r="E7" s="19"/>
      <c r="F7" s="20">
        <v>7168</v>
      </c>
      <c r="G7" s="19"/>
      <c r="H7" s="19" t="s">
        <v>13</v>
      </c>
      <c r="I7" s="19"/>
      <c r="J7" s="20">
        <v>204046</v>
      </c>
      <c r="K7" s="19"/>
      <c r="L7" s="20">
        <v>202388</v>
      </c>
      <c r="M7" s="19"/>
      <c r="N7" s="20">
        <v>420732</v>
      </c>
    </row>
    <row r="8" spans="1:15" x14ac:dyDescent="0.2">
      <c r="A8" s="10" t="s">
        <v>14</v>
      </c>
      <c r="B8" s="19" t="s">
        <v>15</v>
      </c>
      <c r="C8" s="19"/>
      <c r="D8" s="19" t="s">
        <v>13</v>
      </c>
      <c r="E8" s="19"/>
      <c r="F8" s="19" t="s">
        <v>13</v>
      </c>
      <c r="G8" s="19"/>
      <c r="H8" s="19" t="s">
        <v>13</v>
      </c>
      <c r="I8" s="19"/>
      <c r="J8" s="20">
        <v>19673</v>
      </c>
      <c r="K8" s="19"/>
      <c r="L8" s="20">
        <v>19606</v>
      </c>
      <c r="M8" s="19"/>
      <c r="N8" s="20">
        <v>39279</v>
      </c>
    </row>
    <row r="9" spans="1:15" x14ac:dyDescent="0.2">
      <c r="A9" s="10" t="s">
        <v>16</v>
      </c>
      <c r="B9" s="19" t="s">
        <v>15</v>
      </c>
      <c r="C9" s="19"/>
      <c r="D9" s="19" t="s">
        <v>13</v>
      </c>
      <c r="E9" s="19"/>
      <c r="F9" s="19" t="s">
        <v>13</v>
      </c>
      <c r="G9" s="19"/>
      <c r="H9" s="19" t="s">
        <v>13</v>
      </c>
      <c r="I9" s="19"/>
      <c r="J9" s="20">
        <v>158431</v>
      </c>
      <c r="K9" s="19"/>
      <c r="L9" s="20">
        <v>160582</v>
      </c>
      <c r="M9" s="19"/>
      <c r="N9" s="20">
        <v>319013</v>
      </c>
    </row>
    <row r="10" spans="1:15" x14ac:dyDescent="0.2">
      <c r="A10" s="10" t="s">
        <v>17</v>
      </c>
      <c r="B10" s="19" t="s">
        <v>15</v>
      </c>
      <c r="C10" s="19"/>
      <c r="D10" s="19">
        <v>43</v>
      </c>
      <c r="E10" s="19"/>
      <c r="F10" s="19">
        <v>9</v>
      </c>
      <c r="G10" s="19"/>
      <c r="H10" s="19" t="s">
        <v>13</v>
      </c>
      <c r="I10" s="19"/>
      <c r="J10" s="20">
        <v>1238556</v>
      </c>
      <c r="K10" s="19"/>
      <c r="L10" s="20">
        <v>1183997</v>
      </c>
      <c r="M10" s="19"/>
      <c r="N10" s="20">
        <v>2422605</v>
      </c>
    </row>
    <row r="11" spans="1:15" x14ac:dyDescent="0.2">
      <c r="A11" s="10" t="s">
        <v>18</v>
      </c>
      <c r="B11" s="19" t="s">
        <v>15</v>
      </c>
      <c r="C11" s="19"/>
      <c r="D11" s="19">
        <v>1</v>
      </c>
      <c r="E11" s="19"/>
      <c r="F11" s="19" t="s">
        <v>13</v>
      </c>
      <c r="G11" s="19"/>
      <c r="H11" s="19" t="s">
        <v>13</v>
      </c>
      <c r="I11" s="19"/>
      <c r="J11" s="20">
        <v>30600</v>
      </c>
      <c r="K11" s="19"/>
      <c r="L11" s="20">
        <v>30615</v>
      </c>
      <c r="M11" s="19"/>
      <c r="N11" s="20">
        <v>61216</v>
      </c>
    </row>
    <row r="12" spans="1:15" x14ac:dyDescent="0.2">
      <c r="A12" s="56" t="s">
        <v>19</v>
      </c>
      <c r="B12" s="57" t="s">
        <v>15</v>
      </c>
      <c r="C12" s="57"/>
      <c r="D12" s="57" t="s">
        <v>13</v>
      </c>
      <c r="E12" s="57"/>
      <c r="F12" s="57" t="s">
        <v>13</v>
      </c>
      <c r="G12" s="57"/>
      <c r="H12" s="57" t="s">
        <v>13</v>
      </c>
      <c r="I12" s="57"/>
      <c r="J12" s="58">
        <v>9367</v>
      </c>
      <c r="K12" s="57"/>
      <c r="L12" s="58">
        <v>9387</v>
      </c>
      <c r="M12" s="57"/>
      <c r="N12" s="58">
        <v>18754</v>
      </c>
    </row>
    <row r="13" spans="1:15" x14ac:dyDescent="0.2">
      <c r="A13" s="51" t="s">
        <v>20</v>
      </c>
      <c r="B13" s="61" t="s">
        <v>21</v>
      </c>
      <c r="C13" s="61"/>
      <c r="D13" s="62">
        <v>7174</v>
      </c>
      <c r="E13" s="61"/>
      <c r="F13" s="62">
        <v>7177</v>
      </c>
      <c r="G13" s="61"/>
      <c r="H13" s="61" t="s">
        <v>13</v>
      </c>
      <c r="I13" s="61"/>
      <c r="J13" s="62">
        <v>1660673</v>
      </c>
      <c r="K13" s="63" t="s">
        <v>55</v>
      </c>
      <c r="L13" s="62">
        <v>1606575</v>
      </c>
      <c r="M13" s="63" t="s">
        <v>56</v>
      </c>
      <c r="N13" s="62">
        <v>3281599</v>
      </c>
    </row>
    <row r="14" spans="1:15" x14ac:dyDescent="0.2">
      <c r="A14" s="17" t="s">
        <v>22</v>
      </c>
      <c r="B14" s="64" t="s">
        <v>15</v>
      </c>
      <c r="C14" s="64"/>
      <c r="D14" s="65">
        <v>71067</v>
      </c>
      <c r="E14" s="64"/>
      <c r="F14" s="65">
        <v>71470</v>
      </c>
      <c r="G14" s="64"/>
      <c r="H14" s="64" t="s">
        <v>13</v>
      </c>
      <c r="I14" s="64"/>
      <c r="J14" s="65">
        <v>1587478</v>
      </c>
      <c r="K14" s="66" t="s">
        <v>57</v>
      </c>
      <c r="L14" s="65">
        <v>1503179</v>
      </c>
      <c r="M14" s="66" t="s">
        <v>57</v>
      </c>
      <c r="N14" s="65">
        <v>3233194</v>
      </c>
    </row>
    <row r="15" spans="1:15" x14ac:dyDescent="0.2">
      <c r="A15" s="59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5" x14ac:dyDescent="0.2">
      <c r="A16" s="10" t="s">
        <v>23</v>
      </c>
    </row>
    <row r="17" spans="1:1" x14ac:dyDescent="0.2">
      <c r="A17" s="10" t="s">
        <v>24</v>
      </c>
    </row>
    <row r="18" spans="1:1" x14ac:dyDescent="0.2">
      <c r="A18" s="10" t="s">
        <v>25</v>
      </c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5" workbookViewId="0">
      <selection sqref="A1:IV65536"/>
    </sheetView>
  </sheetViews>
  <sheetFormatPr baseColWidth="10" defaultRowHeight="12.75" x14ac:dyDescent="0.2"/>
  <cols>
    <col min="1" max="1" width="24.85546875" style="10" customWidth="1"/>
    <col min="2" max="2" width="11.42578125" style="10"/>
    <col min="3" max="3" width="3.28515625" style="10" customWidth="1"/>
    <col min="4" max="4" width="11.42578125" style="10"/>
    <col min="5" max="5" width="4.28515625" style="10" customWidth="1"/>
    <col min="6" max="6" width="11.42578125" style="10"/>
    <col min="7" max="7" width="3.5703125" style="10" customWidth="1"/>
    <col min="8" max="8" width="13.42578125" style="10" customWidth="1"/>
    <col min="9" max="9" width="3.7109375" style="10" customWidth="1"/>
    <col min="10" max="10" width="11.42578125" style="10"/>
    <col min="11" max="11" width="3" style="10" customWidth="1"/>
    <col min="12" max="12" width="11.42578125" style="10"/>
    <col min="13" max="13" width="3.570312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26.25" customHeight="1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8" spans="1:15" x14ac:dyDescent="0.2">
      <c r="A8" s="10" t="s">
        <v>12</v>
      </c>
      <c r="B8" s="19" t="s">
        <v>13</v>
      </c>
      <c r="C8" s="19"/>
      <c r="D8" s="20">
        <v>4758</v>
      </c>
      <c r="E8" s="19"/>
      <c r="F8" s="20">
        <v>4760</v>
      </c>
      <c r="G8" s="19"/>
      <c r="H8" s="19" t="s">
        <v>13</v>
      </c>
      <c r="I8" s="19"/>
      <c r="J8" s="20">
        <v>230045</v>
      </c>
      <c r="K8" s="19"/>
      <c r="L8" s="20">
        <v>229502</v>
      </c>
      <c r="M8" s="19"/>
      <c r="N8" s="20">
        <v>469065</v>
      </c>
    </row>
    <row r="9" spans="1:15" x14ac:dyDescent="0.2">
      <c r="A9" s="10" t="s">
        <v>14</v>
      </c>
      <c r="B9" s="19" t="s">
        <v>13</v>
      </c>
      <c r="C9" s="19"/>
      <c r="D9" s="19" t="s">
        <v>13</v>
      </c>
      <c r="E9" s="19"/>
      <c r="F9" s="19" t="s">
        <v>13</v>
      </c>
      <c r="G9" s="19"/>
      <c r="H9" s="19" t="s">
        <v>13</v>
      </c>
      <c r="I9" s="19"/>
      <c r="J9" s="20">
        <v>12591</v>
      </c>
      <c r="K9" s="19"/>
      <c r="L9" s="20">
        <v>11362</v>
      </c>
      <c r="M9" s="19"/>
      <c r="N9" s="20">
        <v>23953</v>
      </c>
    </row>
    <row r="10" spans="1:15" x14ac:dyDescent="0.2">
      <c r="A10" s="10" t="s">
        <v>16</v>
      </c>
      <c r="B10" s="19" t="s">
        <v>13</v>
      </c>
      <c r="C10" s="19"/>
      <c r="D10" s="19" t="s">
        <v>13</v>
      </c>
      <c r="E10" s="19"/>
      <c r="F10" s="19" t="s">
        <v>13</v>
      </c>
      <c r="G10" s="19"/>
      <c r="H10" s="19" t="s">
        <v>13</v>
      </c>
      <c r="I10" s="19"/>
      <c r="J10" s="20">
        <v>201385</v>
      </c>
      <c r="K10" s="19"/>
      <c r="L10" s="20">
        <v>201162</v>
      </c>
      <c r="M10" s="19"/>
      <c r="N10" s="20">
        <v>402547</v>
      </c>
    </row>
    <row r="11" spans="1:15" x14ac:dyDescent="0.2">
      <c r="A11" s="10" t="s">
        <v>17</v>
      </c>
      <c r="B11" s="19" t="s">
        <v>13</v>
      </c>
      <c r="C11" s="19"/>
      <c r="D11" s="20">
        <v>14549</v>
      </c>
      <c r="E11" s="19"/>
      <c r="F11" s="20">
        <v>14192</v>
      </c>
      <c r="G11" s="19"/>
      <c r="H11" s="19" t="s">
        <v>13</v>
      </c>
      <c r="I11" s="19"/>
      <c r="J11" s="20">
        <v>963474</v>
      </c>
      <c r="K11" s="19"/>
      <c r="L11" s="20">
        <v>936551</v>
      </c>
      <c r="M11" s="19"/>
      <c r="N11" s="20">
        <v>1928766</v>
      </c>
    </row>
    <row r="12" spans="1:15" x14ac:dyDescent="0.2">
      <c r="A12" s="10" t="s">
        <v>18</v>
      </c>
      <c r="B12" s="19" t="s">
        <v>13</v>
      </c>
      <c r="C12" s="19"/>
      <c r="D12" s="19">
        <v>1</v>
      </c>
      <c r="E12" s="19"/>
      <c r="F12" s="19" t="s">
        <v>13</v>
      </c>
      <c r="G12" s="19"/>
      <c r="H12" s="19" t="s">
        <v>13</v>
      </c>
      <c r="I12" s="19"/>
      <c r="J12" s="20">
        <v>51136</v>
      </c>
      <c r="K12" s="19"/>
      <c r="L12" s="20">
        <v>51131</v>
      </c>
      <c r="M12" s="19"/>
      <c r="N12" s="20">
        <v>102268</v>
      </c>
    </row>
    <row r="13" spans="1:15" x14ac:dyDescent="0.2">
      <c r="A13" s="56" t="s">
        <v>19</v>
      </c>
      <c r="B13" s="57" t="s">
        <v>13</v>
      </c>
      <c r="C13" s="57"/>
      <c r="D13" s="58">
        <v>3000</v>
      </c>
      <c r="E13" s="57"/>
      <c r="F13" s="57">
        <v>22</v>
      </c>
      <c r="G13" s="57"/>
      <c r="H13" s="57" t="s">
        <v>13</v>
      </c>
      <c r="I13" s="57"/>
      <c r="J13" s="58">
        <v>28309</v>
      </c>
      <c r="K13" s="57"/>
      <c r="L13" s="58">
        <v>31078</v>
      </c>
      <c r="M13" s="57"/>
      <c r="N13" s="58">
        <v>62409</v>
      </c>
    </row>
    <row r="14" spans="1:15" x14ac:dyDescent="0.2">
      <c r="A14" s="51" t="s">
        <v>20</v>
      </c>
      <c r="B14" s="61" t="s">
        <v>13</v>
      </c>
      <c r="C14" s="61"/>
      <c r="D14" s="62">
        <v>22308</v>
      </c>
      <c r="E14" s="61"/>
      <c r="F14" s="62">
        <v>18974</v>
      </c>
      <c r="G14" s="61"/>
      <c r="H14" s="61" t="s">
        <v>13</v>
      </c>
      <c r="I14" s="61"/>
      <c r="J14" s="62">
        <v>1486940</v>
      </c>
      <c r="K14" s="63" t="s">
        <v>55</v>
      </c>
      <c r="L14" s="62">
        <v>1460786</v>
      </c>
      <c r="M14" s="63" t="s">
        <v>56</v>
      </c>
      <c r="N14" s="62">
        <v>2989008</v>
      </c>
    </row>
    <row r="15" spans="1:15" x14ac:dyDescent="0.2">
      <c r="A15" s="17" t="s">
        <v>22</v>
      </c>
      <c r="B15" s="64" t="s">
        <v>13</v>
      </c>
      <c r="C15" s="64"/>
      <c r="D15" s="65">
        <v>7174</v>
      </c>
      <c r="E15" s="64"/>
      <c r="F15" s="65">
        <v>7177</v>
      </c>
      <c r="G15" s="64"/>
      <c r="H15" s="64" t="s">
        <v>13</v>
      </c>
      <c r="I15" s="64"/>
      <c r="J15" s="65">
        <v>1660673</v>
      </c>
      <c r="K15" s="66" t="s">
        <v>57</v>
      </c>
      <c r="L15" s="65">
        <v>1606575</v>
      </c>
      <c r="M15" s="66" t="s">
        <v>57</v>
      </c>
      <c r="N15" s="65">
        <v>3281599</v>
      </c>
    </row>
    <row r="16" spans="1:15" x14ac:dyDescent="0.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" x14ac:dyDescent="0.2">
      <c r="A17" s="10" t="s">
        <v>27</v>
      </c>
    </row>
    <row r="18" spans="1:1" x14ac:dyDescent="0.2">
      <c r="A18" s="10" t="s">
        <v>28</v>
      </c>
    </row>
    <row r="19" spans="1:1" x14ac:dyDescent="0.2">
      <c r="A19" s="10" t="s">
        <v>25</v>
      </c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75" workbookViewId="0">
      <selection activeCell="D32" sqref="D32"/>
    </sheetView>
  </sheetViews>
  <sheetFormatPr baseColWidth="10" defaultRowHeight="12.75" x14ac:dyDescent="0.2"/>
  <cols>
    <col min="1" max="1" width="24.28515625" style="10" customWidth="1"/>
    <col min="2" max="2" width="11.42578125" style="10"/>
    <col min="3" max="3" width="2.28515625" style="10" customWidth="1"/>
    <col min="4" max="4" width="11.42578125" style="10"/>
    <col min="5" max="5" width="3.7109375" style="10" customWidth="1"/>
    <col min="6" max="6" width="11.42578125" style="10"/>
    <col min="7" max="7" width="2.85546875" style="10" customWidth="1"/>
    <col min="8" max="8" width="14.140625" style="10" customWidth="1"/>
    <col min="9" max="9" width="4.5703125" style="10" customWidth="1"/>
    <col min="10" max="10" width="11.42578125" style="10"/>
    <col min="11" max="11" width="2.7109375" style="10" customWidth="1"/>
    <col min="12" max="12" width="11.42578125" style="10"/>
    <col min="13" max="13" width="2.570312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38.25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7" spans="1:15" x14ac:dyDescent="0.2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5" x14ac:dyDescent="0.2">
      <c r="A8" s="10" t="s">
        <v>12</v>
      </c>
      <c r="B8" s="19" t="s">
        <v>13</v>
      </c>
      <c r="C8" s="19"/>
      <c r="D8" s="20">
        <v>2000</v>
      </c>
      <c r="E8" s="19"/>
      <c r="F8" s="20">
        <v>2000</v>
      </c>
      <c r="G8" s="19"/>
      <c r="H8" s="19" t="s">
        <v>13</v>
      </c>
      <c r="I8" s="19"/>
      <c r="J8" s="20">
        <v>249027</v>
      </c>
      <c r="K8" s="19"/>
      <c r="L8" s="20">
        <v>248878</v>
      </c>
      <c r="M8" s="19"/>
      <c r="N8" s="20">
        <v>501905</v>
      </c>
    </row>
    <row r="9" spans="1:15" x14ac:dyDescent="0.2">
      <c r="A9" s="10" t="s">
        <v>14</v>
      </c>
      <c r="B9" s="19" t="s">
        <v>13</v>
      </c>
      <c r="C9" s="19"/>
      <c r="D9" s="19" t="s">
        <v>13</v>
      </c>
      <c r="E9" s="19"/>
      <c r="F9" s="19" t="s">
        <v>13</v>
      </c>
      <c r="G9" s="19"/>
      <c r="H9" s="19" t="s">
        <v>13</v>
      </c>
      <c r="I9" s="19"/>
      <c r="J9" s="20">
        <v>12591</v>
      </c>
      <c r="K9" s="19"/>
      <c r="L9" s="20">
        <v>11362</v>
      </c>
      <c r="M9" s="19"/>
      <c r="N9" s="20">
        <v>23953</v>
      </c>
    </row>
    <row r="10" spans="1:15" x14ac:dyDescent="0.2">
      <c r="A10" s="10" t="s">
        <v>16</v>
      </c>
      <c r="B10" s="19" t="s">
        <v>13</v>
      </c>
      <c r="C10" s="19"/>
      <c r="D10" s="19" t="s">
        <v>13</v>
      </c>
      <c r="E10" s="19"/>
      <c r="F10" s="19" t="s">
        <v>13</v>
      </c>
      <c r="G10" s="19"/>
      <c r="H10" s="19" t="s">
        <v>13</v>
      </c>
      <c r="I10" s="19"/>
      <c r="J10" s="20">
        <v>142274</v>
      </c>
      <c r="K10" s="19"/>
      <c r="L10" s="20">
        <v>142775</v>
      </c>
      <c r="M10" s="19"/>
      <c r="N10" s="20">
        <v>285049</v>
      </c>
    </row>
    <row r="11" spans="1:15" x14ac:dyDescent="0.2">
      <c r="A11" s="10" t="s">
        <v>17</v>
      </c>
      <c r="B11" s="19" t="s">
        <v>13</v>
      </c>
      <c r="C11" s="19"/>
      <c r="D11" s="20">
        <v>3340</v>
      </c>
      <c r="E11" s="19"/>
      <c r="F11" s="20">
        <v>2627</v>
      </c>
      <c r="G11" s="19"/>
      <c r="H11" s="19" t="s">
        <v>13</v>
      </c>
      <c r="I11" s="19"/>
      <c r="J11" s="20">
        <v>846829</v>
      </c>
      <c r="K11" s="19"/>
      <c r="L11" s="20">
        <v>810718</v>
      </c>
      <c r="M11" s="19"/>
      <c r="N11" s="20">
        <v>1663514</v>
      </c>
    </row>
    <row r="12" spans="1:15" x14ac:dyDescent="0.2">
      <c r="A12" s="10" t="s">
        <v>18</v>
      </c>
      <c r="B12" s="19" t="s">
        <v>13</v>
      </c>
      <c r="C12" s="19"/>
      <c r="D12" s="19">
        <v>34</v>
      </c>
      <c r="E12" s="19"/>
      <c r="F12" s="19" t="s">
        <v>13</v>
      </c>
      <c r="G12" s="19"/>
      <c r="H12" s="19" t="s">
        <v>13</v>
      </c>
      <c r="I12" s="19"/>
      <c r="J12" s="20">
        <v>22129</v>
      </c>
      <c r="K12" s="19"/>
      <c r="L12" s="20">
        <v>22192</v>
      </c>
      <c r="M12" s="19"/>
      <c r="N12" s="20">
        <v>44355</v>
      </c>
    </row>
    <row r="13" spans="1:15" x14ac:dyDescent="0.2">
      <c r="A13" s="10" t="s">
        <v>19</v>
      </c>
      <c r="B13" s="19" t="s">
        <v>13</v>
      </c>
      <c r="C13" s="19"/>
      <c r="D13" s="19">
        <v>220</v>
      </c>
      <c r="E13" s="19"/>
      <c r="F13" s="19" t="s">
        <v>13</v>
      </c>
      <c r="G13" s="19"/>
      <c r="H13" s="19" t="s">
        <v>13</v>
      </c>
      <c r="I13" s="19"/>
      <c r="J13" s="20">
        <v>19998</v>
      </c>
      <c r="K13" s="19"/>
      <c r="L13" s="20">
        <v>20759</v>
      </c>
      <c r="M13" s="19"/>
      <c r="N13" s="20">
        <v>40977</v>
      </c>
    </row>
    <row r="14" spans="1:15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5" x14ac:dyDescent="0.2">
      <c r="A15" s="51" t="s">
        <v>20</v>
      </c>
      <c r="B15" s="61" t="s">
        <v>13</v>
      </c>
      <c r="C15" s="61"/>
      <c r="D15" s="62">
        <v>5594</v>
      </c>
      <c r="E15" s="61"/>
      <c r="F15" s="62">
        <v>4627</v>
      </c>
      <c r="G15" s="61"/>
      <c r="H15" s="61" t="s">
        <v>13</v>
      </c>
      <c r="I15" s="61"/>
      <c r="J15" s="62">
        <v>1292848</v>
      </c>
      <c r="K15" s="63" t="s">
        <v>55</v>
      </c>
      <c r="L15" s="62">
        <v>1256684</v>
      </c>
      <c r="M15" s="63" t="s">
        <v>56</v>
      </c>
      <c r="N15" s="62">
        <v>2559753</v>
      </c>
    </row>
    <row r="16" spans="1:15" x14ac:dyDescent="0.2">
      <c r="A16" s="17" t="s">
        <v>22</v>
      </c>
      <c r="B16" s="64" t="s">
        <v>13</v>
      </c>
      <c r="C16" s="64"/>
      <c r="D16" s="65">
        <v>22308</v>
      </c>
      <c r="E16" s="64"/>
      <c r="F16" s="65">
        <v>18974</v>
      </c>
      <c r="G16" s="64"/>
      <c r="H16" s="64" t="s">
        <v>13</v>
      </c>
      <c r="I16" s="64"/>
      <c r="J16" s="65">
        <v>1486940</v>
      </c>
      <c r="K16" s="66" t="s">
        <v>57</v>
      </c>
      <c r="L16" s="65">
        <v>1460786</v>
      </c>
      <c r="M16" s="66" t="s">
        <v>57</v>
      </c>
      <c r="N16" s="65">
        <v>2989008</v>
      </c>
    </row>
    <row r="17" spans="1:14" x14ac:dyDescent="0.2">
      <c r="A17" s="59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x14ac:dyDescent="0.2">
      <c r="A18" s="10" t="s">
        <v>30</v>
      </c>
    </row>
    <row r="19" spans="1:14" x14ac:dyDescent="0.2">
      <c r="A19" s="10" t="s">
        <v>31</v>
      </c>
    </row>
    <row r="20" spans="1:14" x14ac:dyDescent="0.2">
      <c r="A20" s="10" t="s">
        <v>25</v>
      </c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75" workbookViewId="0">
      <selection sqref="A1:IV65536"/>
    </sheetView>
  </sheetViews>
  <sheetFormatPr baseColWidth="10" defaultRowHeight="12.75" x14ac:dyDescent="0.2"/>
  <cols>
    <col min="1" max="1" width="22.85546875" style="10" customWidth="1"/>
    <col min="2" max="2" width="11.42578125" style="10"/>
    <col min="3" max="3" width="2.28515625" style="10" customWidth="1"/>
    <col min="4" max="4" width="11.42578125" style="10"/>
    <col min="5" max="5" width="3.7109375" style="10" customWidth="1"/>
    <col min="6" max="6" width="11.42578125" style="10"/>
    <col min="7" max="7" width="2.85546875" style="10" customWidth="1"/>
    <col min="8" max="8" width="14.5703125" style="10" customWidth="1"/>
    <col min="9" max="9" width="4.5703125" style="10" customWidth="1"/>
    <col min="10" max="10" width="11.42578125" style="10"/>
    <col min="11" max="11" width="2.7109375" style="10" customWidth="1"/>
    <col min="12" max="12" width="11.42578125" style="10"/>
    <col min="13" max="13" width="2.5703125" style="10" customWidth="1"/>
    <col min="14" max="16384" width="11.42578125" style="10"/>
  </cols>
  <sheetData>
    <row r="1" spans="1:15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x14ac:dyDescent="0.2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x14ac:dyDescent="0.2">
      <c r="A4" s="51"/>
      <c r="B4" s="77" t="s">
        <v>2</v>
      </c>
      <c r="C4" s="77"/>
      <c r="D4" s="77"/>
      <c r="E4" s="77"/>
      <c r="F4" s="77"/>
      <c r="G4" s="51"/>
      <c r="H4" s="77" t="s">
        <v>3</v>
      </c>
      <c r="I4" s="77"/>
      <c r="J4" s="77"/>
      <c r="K4" s="77"/>
      <c r="L4" s="77"/>
      <c r="M4" s="51"/>
      <c r="N4" s="51"/>
    </row>
    <row r="5" spans="1:15" ht="38.25" x14ac:dyDescent="0.2">
      <c r="A5" s="17"/>
      <c r="B5" s="68" t="s">
        <v>4</v>
      </c>
      <c r="C5" s="69"/>
      <c r="D5" s="78" t="s">
        <v>5</v>
      </c>
      <c r="E5" s="78"/>
      <c r="F5" s="78"/>
      <c r="G5" s="50"/>
      <c r="H5" s="68" t="s">
        <v>4</v>
      </c>
      <c r="I5" s="69"/>
      <c r="J5" s="78" t="s">
        <v>5</v>
      </c>
      <c r="K5" s="78"/>
      <c r="L5" s="78"/>
      <c r="M5" s="17"/>
      <c r="N5" s="17"/>
    </row>
    <row r="6" spans="1:15" x14ac:dyDescent="0.2">
      <c r="A6" s="59" t="s">
        <v>6</v>
      </c>
      <c r="B6" s="70" t="s">
        <v>7</v>
      </c>
      <c r="C6" s="60"/>
      <c r="D6" s="70" t="s">
        <v>8</v>
      </c>
      <c r="E6" s="70"/>
      <c r="F6" s="70" t="s">
        <v>9</v>
      </c>
      <c r="G6" s="60"/>
      <c r="H6" s="70" t="s">
        <v>10</v>
      </c>
      <c r="I6" s="60"/>
      <c r="J6" s="70" t="s">
        <v>8</v>
      </c>
      <c r="K6" s="70"/>
      <c r="L6" s="70" t="s">
        <v>9</v>
      </c>
      <c r="M6" s="60"/>
      <c r="N6" s="60" t="s">
        <v>11</v>
      </c>
      <c r="O6" s="15"/>
    </row>
    <row r="7" spans="1:15" x14ac:dyDescent="0.2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5" x14ac:dyDescent="0.2">
      <c r="A8" s="10" t="s">
        <v>12</v>
      </c>
      <c r="B8" s="19" t="s">
        <v>13</v>
      </c>
      <c r="C8" s="19"/>
      <c r="D8" s="20">
        <v>3566</v>
      </c>
      <c r="E8" s="19"/>
      <c r="F8" s="20">
        <v>3569</v>
      </c>
      <c r="G8" s="19"/>
      <c r="H8" s="19" t="s">
        <v>13</v>
      </c>
      <c r="I8" s="19"/>
      <c r="J8" s="20">
        <v>237587</v>
      </c>
      <c r="K8" s="19"/>
      <c r="L8" s="20">
        <v>237927</v>
      </c>
      <c r="M8" s="19"/>
      <c r="N8" s="20">
        <v>482649</v>
      </c>
    </row>
    <row r="9" spans="1:15" x14ac:dyDescent="0.2">
      <c r="A9" s="10" t="s">
        <v>14</v>
      </c>
      <c r="B9" s="19" t="s">
        <v>13</v>
      </c>
      <c r="C9" s="19"/>
      <c r="D9" s="19" t="s">
        <v>13</v>
      </c>
      <c r="E9" s="19"/>
      <c r="F9" s="19" t="s">
        <v>13</v>
      </c>
      <c r="G9" s="19"/>
      <c r="H9" s="19" t="s">
        <v>13</v>
      </c>
      <c r="I9" s="19"/>
      <c r="J9" s="20">
        <v>12591</v>
      </c>
      <c r="K9" s="19"/>
      <c r="L9" s="20">
        <v>11362</v>
      </c>
      <c r="M9" s="19"/>
      <c r="N9" s="20">
        <v>23953</v>
      </c>
    </row>
    <row r="10" spans="1:15" x14ac:dyDescent="0.2">
      <c r="A10" s="10" t="s">
        <v>16</v>
      </c>
      <c r="B10" s="19" t="s">
        <v>13</v>
      </c>
      <c r="C10" s="19"/>
      <c r="D10" s="19" t="s">
        <v>13</v>
      </c>
      <c r="E10" s="19"/>
      <c r="F10" s="19" t="s">
        <v>13</v>
      </c>
      <c r="G10" s="19"/>
      <c r="H10" s="19" t="s">
        <v>13</v>
      </c>
      <c r="I10" s="19"/>
      <c r="J10" s="20">
        <v>143803</v>
      </c>
      <c r="K10" s="19"/>
      <c r="L10" s="20">
        <v>144436</v>
      </c>
      <c r="M10" s="19"/>
      <c r="N10" s="20">
        <v>288239</v>
      </c>
    </row>
    <row r="11" spans="1:15" x14ac:dyDescent="0.2">
      <c r="A11" s="10" t="s">
        <v>17</v>
      </c>
      <c r="B11" s="19" t="s">
        <v>13</v>
      </c>
      <c r="C11" s="19"/>
      <c r="D11" s="19">
        <v>461</v>
      </c>
      <c r="E11" s="19"/>
      <c r="F11" s="19">
        <v>264</v>
      </c>
      <c r="G11" s="19"/>
      <c r="H11" s="19" t="s">
        <v>13</v>
      </c>
      <c r="I11" s="19"/>
      <c r="J11" s="20">
        <v>879454</v>
      </c>
      <c r="K11" s="19"/>
      <c r="L11" s="20">
        <v>923400</v>
      </c>
      <c r="M11" s="19"/>
      <c r="N11" s="20">
        <v>1803579</v>
      </c>
    </row>
    <row r="12" spans="1:15" x14ac:dyDescent="0.2">
      <c r="A12" s="10" t="s">
        <v>18</v>
      </c>
      <c r="B12" s="19" t="s">
        <v>13</v>
      </c>
      <c r="C12" s="19"/>
      <c r="D12" s="19">
        <v>78</v>
      </c>
      <c r="E12" s="19"/>
      <c r="F12" s="19" t="s">
        <v>13</v>
      </c>
      <c r="G12" s="19"/>
      <c r="H12" s="19" t="s">
        <v>13</v>
      </c>
      <c r="I12" s="19"/>
      <c r="J12" s="20">
        <v>22080</v>
      </c>
      <c r="K12" s="19"/>
      <c r="L12" s="20">
        <v>22135</v>
      </c>
      <c r="M12" s="19"/>
      <c r="N12" s="20">
        <v>44293</v>
      </c>
    </row>
    <row r="13" spans="1:15" x14ac:dyDescent="0.2">
      <c r="A13" s="10" t="s">
        <v>19</v>
      </c>
      <c r="B13" s="19" t="s">
        <v>13</v>
      </c>
      <c r="C13" s="19"/>
      <c r="D13" s="19" t="s">
        <v>13</v>
      </c>
      <c r="E13" s="19"/>
      <c r="F13" s="19" t="s">
        <v>13</v>
      </c>
      <c r="G13" s="19"/>
      <c r="H13" s="19" t="s">
        <v>13</v>
      </c>
      <c r="I13" s="19"/>
      <c r="J13" s="20">
        <v>10590</v>
      </c>
      <c r="K13" s="19"/>
      <c r="L13" s="20">
        <v>11394</v>
      </c>
      <c r="M13" s="19"/>
      <c r="N13" s="20">
        <v>21984</v>
      </c>
    </row>
    <row r="14" spans="1:15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5" x14ac:dyDescent="0.2">
      <c r="A15" s="51" t="s">
        <v>20</v>
      </c>
      <c r="B15" s="61" t="s">
        <v>13</v>
      </c>
      <c r="C15" s="61"/>
      <c r="D15" s="62">
        <v>4105</v>
      </c>
      <c r="E15" s="61"/>
      <c r="F15" s="62">
        <v>3833</v>
      </c>
      <c r="G15" s="61"/>
      <c r="H15" s="61" t="s">
        <v>13</v>
      </c>
      <c r="I15" s="61"/>
      <c r="J15" s="62">
        <v>1306105</v>
      </c>
      <c r="K15" s="63" t="s">
        <v>55</v>
      </c>
      <c r="L15" s="62">
        <v>1350654</v>
      </c>
      <c r="M15" s="63" t="s">
        <v>56</v>
      </c>
      <c r="N15" s="62">
        <v>2664697</v>
      </c>
    </row>
    <row r="16" spans="1:15" x14ac:dyDescent="0.2">
      <c r="A16" s="17" t="s">
        <v>22</v>
      </c>
      <c r="B16" s="64" t="s">
        <v>13</v>
      </c>
      <c r="C16" s="64"/>
      <c r="D16" s="65">
        <v>5594</v>
      </c>
      <c r="E16" s="64"/>
      <c r="F16" s="65">
        <v>4627</v>
      </c>
      <c r="G16" s="64"/>
      <c r="H16" s="64" t="s">
        <v>13</v>
      </c>
      <c r="I16" s="64"/>
      <c r="J16" s="65">
        <v>1292848</v>
      </c>
      <c r="K16" s="66" t="s">
        <v>57</v>
      </c>
      <c r="L16" s="65">
        <v>1256684</v>
      </c>
      <c r="M16" s="66" t="s">
        <v>57</v>
      </c>
      <c r="N16" s="65">
        <v>2559753</v>
      </c>
    </row>
    <row r="17" spans="1:14" x14ac:dyDescent="0.2">
      <c r="A17" s="59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x14ac:dyDescent="0.2">
      <c r="A18" s="10" t="s">
        <v>33</v>
      </c>
    </row>
    <row r="19" spans="1:14" x14ac:dyDescent="0.2">
      <c r="A19" s="10" t="s">
        <v>34</v>
      </c>
    </row>
    <row r="20" spans="1:14" x14ac:dyDescent="0.2">
      <c r="A20" s="10" t="s">
        <v>25</v>
      </c>
    </row>
  </sheetData>
  <mergeCells count="4">
    <mergeCell ref="B4:F4"/>
    <mergeCell ref="H4:L4"/>
    <mergeCell ref="D5:F5"/>
    <mergeCell ref="J5:L5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2002</vt:lpstr>
      <vt:lpstr>Febrero 2002</vt:lpstr>
      <vt:lpstr>Marzo 2002</vt:lpstr>
      <vt:lpstr>Abril 2002</vt:lpstr>
      <vt:lpstr>Mayo 2002</vt:lpstr>
      <vt:lpstr>Junio 2002</vt:lpstr>
      <vt:lpstr>Julio 2002</vt:lpstr>
      <vt:lpstr>Agosto 2002</vt:lpstr>
      <vt:lpstr>Septiembre 2002</vt:lpstr>
      <vt:lpstr>Octubre 2002</vt:lpstr>
      <vt:lpstr>Noviembre 2002</vt:lpstr>
      <vt:lpstr>Diciembre 2002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2004-08-04T15:46:10Z</dcterms:created>
  <dcterms:modified xsi:type="dcterms:W3CDTF">2013-12-18T16:14:12Z</dcterms:modified>
</cp:coreProperties>
</file>