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1595" windowHeight="5895"/>
  </bookViews>
  <sheets>
    <sheet name="Enero 2001" sheetId="4" r:id="rId1"/>
    <sheet name="Febrero 2001" sheetId="1" r:id="rId2"/>
    <sheet name="Marzo 2001" sheetId="5" r:id="rId3"/>
    <sheet name="Abril 2001" sheetId="2" r:id="rId4"/>
    <sheet name="Mayo 2001" sheetId="6" r:id="rId5"/>
    <sheet name="Junio 2001" sheetId="7" r:id="rId6"/>
    <sheet name="Julio 2001" sheetId="11" r:id="rId7"/>
    <sheet name="Agosto 2001" sheetId="12" r:id="rId8"/>
    <sheet name="Septiembre 2001" sheetId="10" r:id="rId9"/>
    <sheet name="Octubre 2001" sheetId="9" r:id="rId10"/>
    <sheet name="Noviembre 2001" sheetId="8" r:id="rId11"/>
    <sheet name="Diciembre 2001" sheetId="3" r:id="rId12"/>
  </sheets>
  <calcPr calcId="145621"/>
</workbook>
</file>

<file path=xl/calcChain.xml><?xml version="1.0" encoding="utf-8"?>
<calcChain xmlns="http://schemas.openxmlformats.org/spreadsheetml/2006/main">
  <c r="D20" i="9" l="1"/>
  <c r="F20" i="9"/>
  <c r="L20" i="9"/>
  <c r="N20" i="9"/>
  <c r="J20" i="6"/>
  <c r="D20" i="6"/>
  <c r="B20" i="6"/>
  <c r="J19" i="2"/>
  <c r="D19" i="2"/>
  <c r="B19" i="2"/>
  <c r="J19" i="4"/>
  <c r="D19" i="4"/>
  <c r="B19" i="4"/>
  <c r="D20" i="10"/>
  <c r="F20" i="10"/>
  <c r="H20" i="10"/>
  <c r="N20" i="10" s="1"/>
  <c r="J20" i="10"/>
  <c r="L20" i="10"/>
  <c r="N18" i="10"/>
  <c r="N17" i="10"/>
  <c r="N16" i="10"/>
  <c r="N15" i="10"/>
  <c r="N14" i="10"/>
  <c r="N13" i="10"/>
  <c r="N12" i="10"/>
  <c r="N11" i="10"/>
  <c r="N21" i="11"/>
  <c r="B20" i="11"/>
  <c r="D20" i="11"/>
  <c r="F20" i="11"/>
  <c r="H20" i="11"/>
  <c r="N20" i="11" s="1"/>
  <c r="J20" i="11"/>
  <c r="L20" i="11"/>
  <c r="N18" i="11"/>
  <c r="N17" i="11"/>
  <c r="N16" i="11"/>
  <c r="N15" i="11"/>
  <c r="N14" i="11"/>
  <c r="N13" i="11"/>
  <c r="N12" i="11"/>
  <c r="N11" i="11"/>
</calcChain>
</file>

<file path=xl/sharedStrings.xml><?xml version="1.0" encoding="utf-8"?>
<sst xmlns="http://schemas.openxmlformats.org/spreadsheetml/2006/main" count="782" uniqueCount="67">
  <si>
    <t>I N F O R M E   M E N S U A L   D E   O P E R A C I O N E S   P O R   A G E N T E</t>
  </si>
  <si>
    <t>(febrero de 2001, millones de pesos)</t>
  </si>
  <si>
    <t>Mercado primario</t>
  </si>
  <si>
    <t>Mercado secundario</t>
  </si>
  <si>
    <t>Operac. por</t>
  </si>
  <si>
    <t>Operaciones por</t>
  </si>
  <si>
    <t>cta. de 3ºs</t>
  </si>
  <si>
    <t>cuenta propia</t>
  </si>
  <si>
    <t>Agente</t>
  </si>
  <si>
    <t>Colocación</t>
  </si>
  <si>
    <t>Compras</t>
  </si>
  <si>
    <t>Ventas</t>
  </si>
  <si>
    <t>Intermediación</t>
  </si>
  <si>
    <t>Total</t>
  </si>
  <si>
    <t>CHG S.A.</t>
  </si>
  <si>
    <t>-</t>
  </si>
  <si>
    <t>Monex S.A.</t>
  </si>
  <si>
    <t>O'Higgins Ltda.</t>
  </si>
  <si>
    <t>Santander S.A.</t>
  </si>
  <si>
    <t>Sudameris S.A.</t>
  </si>
  <si>
    <t>Transamas S.A.</t>
  </si>
  <si>
    <t>VMF S.A.</t>
  </si>
  <si>
    <t>TOTAL</t>
  </si>
  <si>
    <t>TOTAL MES ANTERIOR</t>
  </si>
  <si>
    <t>(1) Incluye $ 93,820 millones en operaciones de dólar.</t>
  </si>
  <si>
    <t>(2) Incluye $ 236,411 millones en operaciones de dólar.</t>
  </si>
  <si>
    <t>(3) Incluye operaciones de dólar.</t>
  </si>
  <si>
    <t>(marzo de 2001, millones de pesos)</t>
  </si>
  <si>
    <t xml:space="preserve">          Operaciones por</t>
  </si>
  <si>
    <t xml:space="preserve">           cuenta propia</t>
  </si>
  <si>
    <t>(1) Incluye $ 241.949 millones en operaciones de dólar.</t>
  </si>
  <si>
    <t>(2) Incluye $ 411.725 millones en operaciones de dólar.</t>
  </si>
  <si>
    <t xml:space="preserve">I N F O R M E   M E N S U A L   D E   O P E R A C I O N E S   P O R   A G E N T E </t>
  </si>
  <si>
    <t>(julio de 2001, millones de pesos)</t>
  </si>
  <si>
    <t xml:space="preserve">             Mercado primario</t>
  </si>
  <si>
    <t xml:space="preserve">            Mercado secundario</t>
  </si>
  <si>
    <t>Citibank S.A.</t>
  </si>
  <si>
    <t>(1)</t>
  </si>
  <si>
    <t>(2)</t>
  </si>
  <si>
    <t>(3)</t>
  </si>
  <si>
    <t xml:space="preserve">(1) Incluye $ </t>
  </si>
  <si>
    <t>millones en operaciones de dólar.</t>
  </si>
  <si>
    <t xml:space="preserve">(2) Incluye $ </t>
  </si>
  <si>
    <t>(agosto de 2001, millones de pesos)</t>
  </si>
  <si>
    <t>(septiembre de 2001, millones de pesos)</t>
  </si>
  <si>
    <t>(Enero de 2001, millones de pesos)</t>
  </si>
  <si>
    <t>(1) Incluye $ 262.657</t>
  </si>
  <si>
    <t xml:space="preserve">(2) Incluye $476.795 </t>
  </si>
  <si>
    <t>(Abril de 2001, millones de pesos)</t>
  </si>
  <si>
    <t>(1) Incluye $ 207.676</t>
  </si>
  <si>
    <t xml:space="preserve">(2) Incluye $347.002 </t>
  </si>
  <si>
    <t>(Mayo de 2001, millones de pesos)</t>
  </si>
  <si>
    <t>(1) Incluye $ 239.674</t>
  </si>
  <si>
    <t xml:space="preserve">(2) Incluye $444.918 </t>
  </si>
  <si>
    <t>(Junio de 2001, millones de pesos)</t>
  </si>
  <si>
    <t>(1) Incluye $ 203.421</t>
  </si>
  <si>
    <t xml:space="preserve">(2) Incluye $388.288 </t>
  </si>
  <si>
    <t>(Octubre de 2001, millones de pesos)</t>
  </si>
  <si>
    <t>(Diciembre de 2001, millones de pesos)</t>
  </si>
  <si>
    <t>(noviembre de 2001, millones de pesos)</t>
  </si>
  <si>
    <t>(1) Incluye $ 346.969 millones en operaciones de dólar.</t>
  </si>
  <si>
    <t>(2) Incluye $ 335.188 millones en operaciones de dólar.</t>
  </si>
  <si>
    <t xml:space="preserve"> Mercado primario</t>
  </si>
  <si>
    <t xml:space="preserve"> Operaciones por</t>
  </si>
  <si>
    <t xml:space="preserve">        cuenta propia</t>
  </si>
  <si>
    <t xml:space="preserve">       Operaciones por</t>
  </si>
  <si>
    <t xml:space="preserve"> cuenta propia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</si>
</sst>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5" formatCode="#,##0;[Red]#,##0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37" fontId="0" fillId="0" borderId="0" xfId="0" applyNumberFormat="1" applyAlignment="1" applyProtection="1">
      <alignment horizontal="left"/>
    </xf>
    <xf numFmtId="37" fontId="0" fillId="0" borderId="0" xfId="0" applyNumberFormat="1" applyProtection="1"/>
    <xf numFmtId="37" fontId="0" fillId="0" borderId="0" xfId="0" applyNumberFormat="1" applyAlignment="1" applyProtection="1">
      <alignment horizontal="right"/>
    </xf>
    <xf numFmtId="185" fontId="0" fillId="0" borderId="0" xfId="0" applyNumberFormat="1"/>
    <xf numFmtId="37" fontId="0" fillId="0" borderId="1" xfId="0" applyNumberFormat="1" applyBorder="1" applyAlignment="1" applyProtection="1">
      <alignment horizontal="fill"/>
    </xf>
    <xf numFmtId="37" fontId="0" fillId="0" borderId="2" xfId="0" applyNumberFormat="1" applyBorder="1" applyAlignment="1" applyProtection="1">
      <alignment horizontal="fill"/>
    </xf>
    <xf numFmtId="37" fontId="0" fillId="0" borderId="0" xfId="0" applyNumberFormat="1" applyBorder="1" applyProtection="1"/>
    <xf numFmtId="37" fontId="3" fillId="0" borderId="0" xfId="0" applyNumberFormat="1" applyFont="1" applyProtection="1"/>
    <xf numFmtId="37" fontId="3" fillId="0" borderId="0" xfId="0" applyNumberFormat="1" applyFont="1" applyAlignment="1" applyProtection="1">
      <alignment horizontal="left"/>
    </xf>
    <xf numFmtId="37" fontId="3" fillId="0" borderId="1" xfId="0" applyNumberFormat="1" applyFont="1" applyBorder="1" applyAlignment="1" applyProtection="1">
      <alignment horizontal="fill"/>
    </xf>
    <xf numFmtId="37" fontId="1" fillId="0" borderId="0" xfId="0" applyNumberFormat="1" applyFont="1" applyAlignment="1" applyProtection="1">
      <alignment horizontal="left"/>
    </xf>
    <xf numFmtId="37" fontId="1" fillId="0" borderId="0" xfId="0" applyNumberFormat="1" applyFont="1" applyProtection="1"/>
    <xf numFmtId="0" fontId="1" fillId="0" borderId="0" xfId="0" applyFont="1"/>
    <xf numFmtId="37" fontId="1" fillId="0" borderId="0" xfId="0" applyNumberFormat="1" applyFont="1" applyAlignment="1" applyProtection="1">
      <alignment horizontal="right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/>
    <xf numFmtId="37" fontId="0" fillId="0" borderId="1" xfId="0" applyNumberFormat="1" applyBorder="1" applyAlignment="1" applyProtection="1">
      <alignment horizontal="center"/>
    </xf>
    <xf numFmtId="37" fontId="0" fillId="0" borderId="0" xfId="0" applyNumberForma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37" fontId="3" fillId="0" borderId="2" xfId="0" applyNumberFormat="1" applyFont="1" applyBorder="1" applyAlignment="1" applyProtection="1">
      <alignment horizontal="fill"/>
    </xf>
    <xf numFmtId="49" fontId="4" fillId="0" borderId="0" xfId="0" applyNumberFormat="1" applyFont="1" applyAlignment="1" applyProtection="1">
      <alignment horizontal="left"/>
    </xf>
    <xf numFmtId="37" fontId="3" fillId="0" borderId="2" xfId="0" applyNumberFormat="1" applyFont="1" applyBorder="1" applyAlignment="1" applyProtection="1">
      <alignment horizontal="center"/>
    </xf>
    <xf numFmtId="37" fontId="3" fillId="0" borderId="2" xfId="0" applyNumberFormat="1" applyFont="1" applyBorder="1" applyProtection="1"/>
    <xf numFmtId="37" fontId="3" fillId="0" borderId="1" xfId="0" applyNumberFormat="1" applyFont="1" applyBorder="1" applyProtection="1"/>
    <xf numFmtId="37" fontId="0" fillId="0" borderId="0" xfId="0" applyNumberFormat="1" applyBorder="1" applyAlignment="1" applyProtection="1">
      <alignment horizontal="fill"/>
    </xf>
    <xf numFmtId="37" fontId="3" fillId="0" borderId="0" xfId="0" applyNumberFormat="1" applyFont="1" applyBorder="1" applyProtection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vertical="top" wrapText="1"/>
    </xf>
    <xf numFmtId="3" fontId="6" fillId="0" borderId="0" xfId="0" applyNumberFormat="1" applyFont="1" applyAlignment="1">
      <alignment horizontal="right" vertical="top" wrapText="1"/>
    </xf>
    <xf numFmtId="37" fontId="3" fillId="0" borderId="2" xfId="0" applyNumberFormat="1" applyFont="1" applyBorder="1" applyAlignment="1" applyProtection="1">
      <alignment horizontal="right"/>
    </xf>
    <xf numFmtId="37" fontId="3" fillId="0" borderId="0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right"/>
    </xf>
    <xf numFmtId="37" fontId="3" fillId="0" borderId="1" xfId="0" applyNumberFormat="1" applyFont="1" applyBorder="1" applyAlignment="1" applyProtection="1">
      <alignment horizontal="right"/>
    </xf>
    <xf numFmtId="49" fontId="4" fillId="0" borderId="1" xfId="0" applyNumberFormat="1" applyFont="1" applyBorder="1" applyAlignment="1" applyProtection="1">
      <alignment horizontal="right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 applyBorder="1" applyAlignment="1">
      <alignment horizontal="center" vertical="top" wrapText="1"/>
    </xf>
    <xf numFmtId="37" fontId="0" fillId="0" borderId="1" xfId="0" applyNumberFormat="1" applyBorder="1" applyProtection="1"/>
    <xf numFmtId="37" fontId="3" fillId="0" borderId="0" xfId="0" applyNumberFormat="1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fill"/>
    </xf>
    <xf numFmtId="37" fontId="3" fillId="0" borderId="1" xfId="0" applyNumberFormat="1" applyFont="1" applyBorder="1" applyAlignment="1" applyProtection="1">
      <alignment horizontal="left"/>
    </xf>
    <xf numFmtId="0" fontId="0" fillId="0" borderId="1" xfId="0" applyBorder="1"/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49" fontId="6" fillId="0" borderId="0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37" fontId="4" fillId="0" borderId="1" xfId="0" applyNumberFormat="1" applyFont="1" applyBorder="1" applyProtection="1"/>
    <xf numFmtId="49" fontId="3" fillId="0" borderId="0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37" fontId="0" fillId="0" borderId="1" xfId="0" applyNumberFormat="1" applyBorder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0" fillId="0" borderId="0" xfId="0" applyAlignment="1">
      <alignment horizontal="left"/>
    </xf>
    <xf numFmtId="37" fontId="0" fillId="0" borderId="1" xfId="0" applyNumberForma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185" fontId="0" fillId="0" borderId="0" xfId="0" applyNumberFormat="1" applyAlignment="1">
      <alignment horizontal="right"/>
    </xf>
    <xf numFmtId="185" fontId="1" fillId="0" borderId="0" xfId="0" applyNumberFormat="1" applyFont="1" applyAlignment="1">
      <alignment horizontal="right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0" fontId="3" fillId="0" borderId="0" xfId="0" applyNumberFormat="1" applyFont="1" applyBorder="1" applyAlignment="1" applyProtection="1">
      <alignment horizontal="fill"/>
    </xf>
    <xf numFmtId="0" fontId="3" fillId="0" borderId="0" xfId="0" applyNumberFormat="1" applyFont="1" applyBorder="1" applyProtection="1"/>
    <xf numFmtId="37" fontId="1" fillId="0" borderId="0" xfId="0" applyNumberFormat="1" applyFont="1" applyBorder="1" applyAlignment="1" applyProtection="1">
      <alignment horizontal="fill"/>
    </xf>
    <xf numFmtId="37" fontId="1" fillId="0" borderId="0" xfId="0" applyNumberFormat="1" applyFont="1" applyBorder="1" applyAlignment="1" applyProtection="1">
      <alignment horizontal="right"/>
    </xf>
    <xf numFmtId="0" fontId="3" fillId="0" borderId="0" xfId="0" applyFont="1" applyBorder="1" applyAlignment="1">
      <alignment horizontal="center"/>
    </xf>
    <xf numFmtId="37" fontId="3" fillId="0" borderId="2" xfId="0" applyNumberFormat="1" applyFont="1" applyBorder="1" applyAlignment="1" applyProtection="1">
      <alignment horizontal="left"/>
    </xf>
    <xf numFmtId="49" fontId="4" fillId="0" borderId="2" xfId="0" applyNumberFormat="1" applyFont="1" applyBorder="1" applyAlignment="1" applyProtection="1">
      <alignment horizontal="right"/>
    </xf>
    <xf numFmtId="3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 vertical="top"/>
    </xf>
    <xf numFmtId="0" fontId="6" fillId="0" borderId="0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right" vertical="top"/>
    </xf>
    <xf numFmtId="0" fontId="6" fillId="0" borderId="0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3" fontId="5" fillId="0" borderId="0" xfId="0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right" vertical="top"/>
    </xf>
    <xf numFmtId="0" fontId="4" fillId="0" borderId="2" xfId="0" applyFont="1" applyBorder="1"/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1" xfId="0" applyFont="1" applyBorder="1"/>
    <xf numFmtId="0" fontId="5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3" fontId="5" fillId="0" borderId="2" xfId="0" applyNumberFormat="1" applyFont="1" applyBorder="1" applyAlignment="1">
      <alignment horizontal="right" vertical="top" wrapText="1"/>
    </xf>
    <xf numFmtId="49" fontId="6" fillId="0" borderId="2" xfId="0" applyNumberFormat="1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75" workbookViewId="0"/>
  </sheetViews>
  <sheetFormatPr baseColWidth="10" defaultRowHeight="12.75" x14ac:dyDescent="0.2"/>
  <cols>
    <col min="1" max="1" width="15.28515625" customWidth="1"/>
    <col min="5" max="5" width="1.85546875" customWidth="1"/>
    <col min="7" max="7" width="3" customWidth="1"/>
    <col min="8" max="8" width="14.7109375" customWidth="1"/>
    <col min="9" max="9" width="2.5703125" customWidth="1"/>
    <col min="10" max="10" width="13.28515625" customWidth="1"/>
    <col min="11" max="11" width="2.7109375" customWidth="1"/>
    <col min="12" max="12" width="13.7109375" customWidth="1"/>
    <col min="13" max="13" width="3.5703125" customWidth="1"/>
    <col min="14" max="14" width="13.5703125" customWidth="1"/>
  </cols>
  <sheetData>
    <row r="1" spans="1:16" x14ac:dyDescent="0.2">
      <c r="A1" s="10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x14ac:dyDescent="0.2">
      <c r="A2" s="2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">
      <c r="A3" s="18"/>
      <c r="B3" s="18"/>
      <c r="C3" s="18"/>
      <c r="D3" s="18"/>
      <c r="E3" s="19"/>
      <c r="F3" s="18"/>
      <c r="G3" s="18"/>
      <c r="H3" s="18"/>
      <c r="I3" s="18"/>
      <c r="J3" s="18"/>
      <c r="K3" s="18"/>
      <c r="L3" s="18"/>
      <c r="M3" s="19"/>
      <c r="N3" s="18"/>
      <c r="O3" s="3"/>
      <c r="P3" s="3"/>
    </row>
    <row r="4" spans="1:16" x14ac:dyDescent="0.2">
      <c r="A4" s="20"/>
      <c r="C4" s="20" t="s">
        <v>62</v>
      </c>
      <c r="D4" s="20"/>
      <c r="E4" s="25"/>
      <c r="F4" s="20"/>
      <c r="G4" s="20"/>
      <c r="I4" s="20"/>
      <c r="J4" s="20" t="s">
        <v>3</v>
      </c>
      <c r="K4" s="20"/>
      <c r="L4" s="20"/>
      <c r="M4" s="25"/>
      <c r="N4" s="20"/>
      <c r="O4" s="3"/>
      <c r="P4" s="3"/>
    </row>
    <row r="5" spans="1:16" x14ac:dyDescent="0.2">
      <c r="A5" s="20"/>
      <c r="B5" s="21"/>
      <c r="C5" s="21"/>
      <c r="D5" s="21"/>
      <c r="E5" s="20"/>
      <c r="F5" s="21"/>
      <c r="G5" s="20"/>
      <c r="H5" s="21"/>
      <c r="I5" s="21"/>
      <c r="J5" s="21"/>
      <c r="K5" s="21"/>
      <c r="L5" s="21"/>
      <c r="M5" s="20"/>
      <c r="N5" s="20"/>
      <c r="O5" s="3"/>
      <c r="P5" s="3"/>
    </row>
    <row r="6" spans="1:16" x14ac:dyDescent="0.2">
      <c r="A6" s="20"/>
      <c r="B6" s="20" t="s">
        <v>4</v>
      </c>
      <c r="C6" s="20"/>
      <c r="E6" s="20" t="s">
        <v>63</v>
      </c>
      <c r="F6" s="20"/>
      <c r="G6" s="20"/>
      <c r="H6" s="20" t="s">
        <v>4</v>
      </c>
      <c r="I6" s="20"/>
      <c r="J6" s="20" t="s">
        <v>28</v>
      </c>
      <c r="K6" s="20"/>
      <c r="L6" s="20"/>
      <c r="M6" s="20"/>
      <c r="N6" s="20"/>
      <c r="O6" s="3"/>
      <c r="P6" s="3"/>
    </row>
    <row r="7" spans="1:16" x14ac:dyDescent="0.2">
      <c r="A7" s="22"/>
      <c r="B7" s="20" t="s">
        <v>6</v>
      </c>
      <c r="C7" s="20"/>
      <c r="E7" s="20" t="s">
        <v>7</v>
      </c>
      <c r="F7" s="20"/>
      <c r="G7" s="20"/>
      <c r="H7" s="20" t="s">
        <v>6</v>
      </c>
      <c r="I7" s="20"/>
      <c r="J7" s="20" t="s">
        <v>29</v>
      </c>
      <c r="K7" s="20"/>
      <c r="L7" s="20"/>
      <c r="M7" s="20"/>
      <c r="N7" s="20"/>
      <c r="O7" s="3"/>
      <c r="P7" s="3"/>
    </row>
    <row r="8" spans="1:16" x14ac:dyDescent="0.2">
      <c r="A8" s="20" t="s">
        <v>8</v>
      </c>
      <c r="B8" s="21"/>
      <c r="C8" s="20"/>
      <c r="D8" s="21"/>
      <c r="E8" s="20"/>
      <c r="F8" s="21"/>
      <c r="G8" s="20"/>
      <c r="H8" s="21"/>
      <c r="I8" s="20"/>
      <c r="J8" s="21"/>
      <c r="K8" s="21"/>
      <c r="L8" s="21"/>
      <c r="M8" s="20"/>
      <c r="N8" s="20"/>
      <c r="O8" s="3"/>
      <c r="P8" s="3"/>
    </row>
    <row r="9" spans="1:16" x14ac:dyDescent="0.2">
      <c r="A9" s="20"/>
      <c r="B9" s="20" t="s">
        <v>9</v>
      </c>
      <c r="C9" s="20"/>
      <c r="D9" s="20" t="s">
        <v>10</v>
      </c>
      <c r="E9" s="25"/>
      <c r="F9" s="20" t="s">
        <v>11</v>
      </c>
      <c r="G9" s="20"/>
      <c r="H9" s="20" t="s">
        <v>12</v>
      </c>
      <c r="I9" s="20"/>
      <c r="J9" s="20" t="s">
        <v>10</v>
      </c>
      <c r="K9" s="20"/>
      <c r="L9" s="20" t="s">
        <v>11</v>
      </c>
      <c r="M9" s="20"/>
      <c r="N9" s="20" t="s">
        <v>13</v>
      </c>
      <c r="O9" s="3"/>
      <c r="P9" s="3"/>
    </row>
    <row r="10" spans="1:16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0"/>
      <c r="N10" s="21"/>
      <c r="O10" s="3"/>
      <c r="P10" s="3"/>
    </row>
    <row r="11" spans="1:16" x14ac:dyDescent="0.2">
      <c r="A11" s="2" t="s">
        <v>14</v>
      </c>
      <c r="B11" s="4" t="s">
        <v>15</v>
      </c>
      <c r="C11" s="4"/>
      <c r="D11" s="4">
        <v>17</v>
      </c>
      <c r="E11" s="4"/>
      <c r="F11" s="4">
        <v>17</v>
      </c>
      <c r="G11" s="4"/>
      <c r="H11" s="4" t="s">
        <v>15</v>
      </c>
      <c r="I11" s="4"/>
      <c r="J11" s="4">
        <v>98227</v>
      </c>
      <c r="K11" s="4"/>
      <c r="L11" s="4">
        <v>98224</v>
      </c>
      <c r="M11" s="4"/>
      <c r="N11" s="4">
        <v>196485</v>
      </c>
      <c r="O11" s="3"/>
      <c r="P11" s="3"/>
    </row>
    <row r="12" spans="1:16" x14ac:dyDescent="0.2">
      <c r="A12" s="2" t="s">
        <v>16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4">
        <v>246385</v>
      </c>
      <c r="K12" s="4"/>
      <c r="L12" s="4">
        <v>245509</v>
      </c>
      <c r="M12" s="4"/>
      <c r="N12" s="4">
        <v>491894</v>
      </c>
      <c r="O12" s="3"/>
      <c r="P12" s="3"/>
    </row>
    <row r="13" spans="1:16" x14ac:dyDescent="0.2">
      <c r="A13" s="2" t="s">
        <v>17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2015</v>
      </c>
      <c r="K13" s="4"/>
      <c r="L13" s="4">
        <v>1681</v>
      </c>
      <c r="M13" s="4"/>
      <c r="N13" s="4">
        <v>3696</v>
      </c>
      <c r="O13" s="3"/>
      <c r="P13" s="3"/>
    </row>
    <row r="14" spans="1:16" x14ac:dyDescent="0.2">
      <c r="A14" s="2" t="s">
        <v>18</v>
      </c>
      <c r="B14" s="4" t="s">
        <v>15</v>
      </c>
      <c r="C14" s="4"/>
      <c r="D14" s="4">
        <v>4210</v>
      </c>
      <c r="E14" s="4"/>
      <c r="F14" s="4">
        <v>3714</v>
      </c>
      <c r="G14" s="4"/>
      <c r="H14" s="4" t="s">
        <v>15</v>
      </c>
      <c r="I14" s="4"/>
      <c r="J14" s="4">
        <v>786031</v>
      </c>
      <c r="K14" s="4"/>
      <c r="L14" s="4">
        <v>985505</v>
      </c>
      <c r="M14" s="4"/>
      <c r="N14" s="4">
        <v>1779460</v>
      </c>
      <c r="O14" s="3"/>
      <c r="P14" s="3"/>
    </row>
    <row r="15" spans="1:16" x14ac:dyDescent="0.2">
      <c r="A15" s="2" t="s">
        <v>19</v>
      </c>
      <c r="B15" s="4" t="s">
        <v>15</v>
      </c>
      <c r="C15" s="4"/>
      <c r="D15" s="4" t="s">
        <v>15</v>
      </c>
      <c r="E15" s="4"/>
      <c r="F15" s="4" t="s">
        <v>15</v>
      </c>
      <c r="G15" s="4"/>
      <c r="H15" s="4" t="s">
        <v>15</v>
      </c>
      <c r="I15" s="4"/>
      <c r="J15" s="4">
        <v>54300</v>
      </c>
      <c r="K15" s="4"/>
      <c r="L15" s="4">
        <v>54215</v>
      </c>
      <c r="M15" s="4"/>
      <c r="N15" s="4">
        <v>108515</v>
      </c>
      <c r="O15" s="3"/>
      <c r="P15" s="3"/>
    </row>
    <row r="16" spans="1:16" x14ac:dyDescent="0.2">
      <c r="A16" t="s">
        <v>20</v>
      </c>
      <c r="B16" s="4" t="s">
        <v>15</v>
      </c>
      <c r="C16" s="4"/>
      <c r="D16" s="4" t="s">
        <v>15</v>
      </c>
      <c r="E16" s="4"/>
      <c r="F16" s="4" t="s">
        <v>15</v>
      </c>
      <c r="G16" s="4"/>
      <c r="H16" s="4">
        <v>1285</v>
      </c>
      <c r="I16" s="4"/>
      <c r="J16" s="4" t="s">
        <v>15</v>
      </c>
      <c r="K16" s="4"/>
      <c r="L16" s="4" t="s">
        <v>15</v>
      </c>
      <c r="M16" s="4"/>
      <c r="N16" s="4">
        <v>1285</v>
      </c>
      <c r="O16" s="3"/>
      <c r="P16" s="3"/>
    </row>
    <row r="17" spans="1:16" x14ac:dyDescent="0.2">
      <c r="A17" s="2" t="s">
        <v>21</v>
      </c>
      <c r="B17" s="4" t="s">
        <v>15</v>
      </c>
      <c r="C17" s="4"/>
      <c r="D17" s="4">
        <v>52</v>
      </c>
      <c r="E17" s="4"/>
      <c r="F17" s="4" t="s">
        <v>15</v>
      </c>
      <c r="G17" s="4"/>
      <c r="H17" s="4" t="s">
        <v>15</v>
      </c>
      <c r="I17" s="4"/>
      <c r="J17" s="4">
        <v>2636</v>
      </c>
      <c r="K17" s="4"/>
      <c r="L17" s="4">
        <v>2712</v>
      </c>
      <c r="M17" s="4"/>
      <c r="N17" s="4">
        <v>5400</v>
      </c>
    </row>
    <row r="18" spans="1:16" x14ac:dyDescent="0.2">
      <c r="A18" s="2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"/>
      <c r="P18" s="3"/>
    </row>
    <row r="19" spans="1:16" x14ac:dyDescent="0.2">
      <c r="A19" s="10" t="s">
        <v>22</v>
      </c>
      <c r="B19" s="16">
        <f>SUM(B11:B18)</f>
        <v>0</v>
      </c>
      <c r="C19" s="16"/>
      <c r="D19" s="16">
        <f>SUM(D11:D18)</f>
        <v>4279</v>
      </c>
      <c r="E19" s="36"/>
      <c r="F19" s="36">
        <v>3731</v>
      </c>
      <c r="G19" s="36"/>
      <c r="H19" s="36">
        <v>1285</v>
      </c>
      <c r="I19" s="36"/>
      <c r="J19" s="36">
        <f>SUM(J11:J18)</f>
        <v>1189594</v>
      </c>
      <c r="K19" s="37" t="s">
        <v>37</v>
      </c>
      <c r="L19" s="36">
        <v>1387846</v>
      </c>
      <c r="M19" s="37" t="s">
        <v>38</v>
      </c>
      <c r="N19" s="36">
        <v>2586735</v>
      </c>
      <c r="O19" s="3"/>
      <c r="P19" s="3"/>
    </row>
    <row r="20" spans="1:16" x14ac:dyDescent="0.2">
      <c r="A20" s="10" t="s">
        <v>23</v>
      </c>
      <c r="B20" s="16"/>
      <c r="C20" s="38"/>
      <c r="D20" s="16">
        <v>5449</v>
      </c>
      <c r="E20" s="38"/>
      <c r="F20" s="38">
        <v>5395</v>
      </c>
      <c r="G20" s="38"/>
      <c r="H20" s="38">
        <v>8101</v>
      </c>
      <c r="I20" s="38"/>
      <c r="J20" s="38">
        <v>1229774</v>
      </c>
      <c r="K20" s="39" t="s">
        <v>39</v>
      </c>
      <c r="L20" s="38">
        <v>1427213</v>
      </c>
      <c r="M20" s="39" t="s">
        <v>39</v>
      </c>
      <c r="N20" s="38">
        <v>2675932</v>
      </c>
      <c r="O20" s="3"/>
      <c r="P20" s="3"/>
    </row>
    <row r="21" spans="1:16" x14ac:dyDescent="0.2">
      <c r="A21" s="7"/>
      <c r="B21" s="7"/>
      <c r="C21" s="3"/>
      <c r="D21" s="7"/>
      <c r="E21" s="3"/>
      <c r="F21" s="28"/>
      <c r="G21" s="3"/>
      <c r="H21" s="28"/>
      <c r="I21" s="3"/>
      <c r="J21" s="28"/>
      <c r="K21" s="3"/>
      <c r="L21" s="28"/>
      <c r="M21" s="3"/>
      <c r="N21" s="28"/>
      <c r="O21" s="3"/>
      <c r="P21" s="3"/>
    </row>
    <row r="22" spans="1:16" x14ac:dyDescent="0.2">
      <c r="A22" s="2" t="s">
        <v>46</v>
      </c>
      <c r="B22" s="3"/>
      <c r="C22" s="3"/>
      <c r="D22" s="2" t="s">
        <v>41</v>
      </c>
      <c r="E22" s="3"/>
      <c r="F22" s="3"/>
      <c r="G22" s="3"/>
      <c r="H22" s="3"/>
      <c r="I22" s="3"/>
      <c r="J22" s="3"/>
      <c r="K22" s="3"/>
      <c r="L22" s="8"/>
      <c r="M22" s="3"/>
      <c r="N22" s="3"/>
      <c r="O22" s="3"/>
      <c r="P22" s="3"/>
    </row>
    <row r="23" spans="1:16" x14ac:dyDescent="0.2">
      <c r="A23" s="2" t="s">
        <v>47</v>
      </c>
      <c r="B23" s="3"/>
      <c r="C23" s="3"/>
      <c r="D23" s="2" t="s"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2" t="s">
        <v>26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</sheetData>
  <phoneticPr fontId="2" type="noConversion"/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="75" workbookViewId="0">
      <selection activeCell="I25" sqref="I25"/>
    </sheetView>
  </sheetViews>
  <sheetFormatPr baseColWidth="10" defaultRowHeight="12.75" x14ac:dyDescent="0.2"/>
  <cols>
    <col min="1" max="1" width="22.42578125" customWidth="1"/>
    <col min="3" max="3" width="2.7109375" customWidth="1"/>
    <col min="5" max="5" width="3.7109375" customWidth="1"/>
    <col min="7" max="7" width="2.140625" customWidth="1"/>
    <col min="8" max="8" width="14.5703125" customWidth="1"/>
    <col min="9" max="9" width="2.5703125" customWidth="1"/>
    <col min="11" max="11" width="3" customWidth="1"/>
    <col min="13" max="13" width="4" customWidth="1"/>
  </cols>
  <sheetData>
    <row r="1" spans="1:14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A2" s="10" t="s">
        <v>57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11"/>
      <c r="B3" s="11"/>
      <c r="C3" s="11"/>
      <c r="D3" s="11"/>
      <c r="E3" s="27"/>
      <c r="F3" s="11"/>
      <c r="G3" s="11"/>
      <c r="H3" s="11"/>
      <c r="I3" s="11"/>
      <c r="J3" s="11"/>
      <c r="K3" s="11"/>
      <c r="L3" s="11"/>
      <c r="M3" s="27"/>
      <c r="N3" s="11"/>
    </row>
    <row r="4" spans="1:14" x14ac:dyDescent="0.2">
      <c r="A4" s="20"/>
      <c r="B4" s="22"/>
      <c r="C4" s="20" t="s">
        <v>34</v>
      </c>
      <c r="D4" s="20"/>
      <c r="E4" s="20"/>
      <c r="F4" s="20"/>
      <c r="G4" s="20"/>
      <c r="H4" s="20" t="s">
        <v>35</v>
      </c>
      <c r="I4" s="20"/>
      <c r="J4" s="20"/>
      <c r="K4" s="20"/>
      <c r="L4" s="20"/>
      <c r="M4" s="20"/>
      <c r="N4" s="20"/>
    </row>
    <row r="5" spans="1:14" x14ac:dyDescent="0.2">
      <c r="A5" s="20"/>
      <c r="B5" s="21"/>
      <c r="C5" s="21"/>
      <c r="D5" s="21"/>
      <c r="E5" s="21"/>
      <c r="F5" s="21"/>
      <c r="G5" s="20"/>
      <c r="H5" s="21"/>
      <c r="I5" s="21"/>
      <c r="J5" s="21"/>
      <c r="K5" s="21"/>
      <c r="L5" s="21"/>
      <c r="M5" s="20"/>
      <c r="N5" s="20"/>
    </row>
    <row r="6" spans="1:14" x14ac:dyDescent="0.2">
      <c r="A6" s="20"/>
      <c r="B6" s="20" t="s">
        <v>4</v>
      </c>
      <c r="C6" s="20"/>
      <c r="E6" s="20" t="s">
        <v>5</v>
      </c>
      <c r="F6" s="20"/>
      <c r="G6" s="20"/>
      <c r="H6" s="20" t="s">
        <v>4</v>
      </c>
      <c r="I6" s="20"/>
      <c r="K6" s="20" t="s">
        <v>5</v>
      </c>
      <c r="L6" s="20"/>
      <c r="M6" s="20"/>
      <c r="N6" s="20"/>
    </row>
    <row r="7" spans="1:14" x14ac:dyDescent="0.2">
      <c r="A7" s="22"/>
      <c r="B7" s="20" t="s">
        <v>6</v>
      </c>
      <c r="C7" s="20"/>
      <c r="E7" s="20" t="s">
        <v>66</v>
      </c>
      <c r="F7" s="20"/>
      <c r="G7" s="20"/>
      <c r="H7" s="20" t="s">
        <v>6</v>
      </c>
      <c r="I7" s="20"/>
      <c r="K7" s="20" t="s">
        <v>7</v>
      </c>
      <c r="L7" s="20"/>
      <c r="M7" s="20"/>
      <c r="N7" s="20"/>
    </row>
    <row r="8" spans="1:14" x14ac:dyDescent="0.2">
      <c r="A8" s="20" t="s">
        <v>8</v>
      </c>
      <c r="B8" s="21"/>
      <c r="C8" s="20"/>
      <c r="D8" s="21"/>
      <c r="E8" s="21"/>
      <c r="F8" s="21"/>
      <c r="G8" s="20"/>
      <c r="H8" s="21"/>
      <c r="I8" s="20"/>
      <c r="J8" s="21"/>
      <c r="K8" s="21"/>
      <c r="L8" s="21"/>
      <c r="M8" s="20"/>
      <c r="N8" s="20"/>
    </row>
    <row r="9" spans="1:14" x14ac:dyDescent="0.2">
      <c r="A9" s="20"/>
      <c r="B9" s="20" t="s">
        <v>9</v>
      </c>
      <c r="C9" s="20"/>
      <c r="D9" s="20" t="s">
        <v>10</v>
      </c>
      <c r="E9" s="20"/>
      <c r="F9" s="20" t="s">
        <v>11</v>
      </c>
      <c r="G9" s="20"/>
      <c r="H9" s="20" t="s">
        <v>12</v>
      </c>
      <c r="I9" s="20"/>
      <c r="J9" s="20" t="s">
        <v>10</v>
      </c>
      <c r="K9" s="20"/>
      <c r="L9" s="20" t="s">
        <v>11</v>
      </c>
      <c r="M9" s="20"/>
      <c r="N9" s="20" t="s">
        <v>13</v>
      </c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" t="s">
        <v>14</v>
      </c>
      <c r="B11" s="4" t="s">
        <v>15</v>
      </c>
      <c r="C11" s="4"/>
      <c r="D11" s="4">
        <v>11997</v>
      </c>
      <c r="E11" s="4"/>
      <c r="F11" s="4">
        <v>12005</v>
      </c>
      <c r="G11" s="4"/>
      <c r="H11" s="4" t="s">
        <v>15</v>
      </c>
      <c r="I11" s="4"/>
      <c r="J11" s="4">
        <v>100598</v>
      </c>
      <c r="K11" s="4"/>
      <c r="L11" s="4">
        <v>99266</v>
      </c>
      <c r="M11" s="4"/>
      <c r="N11" s="4">
        <v>223886</v>
      </c>
    </row>
    <row r="12" spans="1:14" x14ac:dyDescent="0.2">
      <c r="A12" s="2" t="s">
        <v>36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78">
        <v>8376</v>
      </c>
      <c r="K12" s="78"/>
      <c r="L12" s="78">
        <v>8536</v>
      </c>
      <c r="M12" s="4"/>
      <c r="N12" s="4">
        <v>16912</v>
      </c>
    </row>
    <row r="13" spans="1:14" x14ac:dyDescent="0.2">
      <c r="A13" s="2" t="s">
        <v>16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258842</v>
      </c>
      <c r="K13" s="4"/>
      <c r="L13" s="4">
        <v>259123</v>
      </c>
      <c r="M13" s="4"/>
      <c r="N13" s="4">
        <v>517965</v>
      </c>
    </row>
    <row r="14" spans="1:14" x14ac:dyDescent="0.2">
      <c r="A14" s="2" t="s">
        <v>17</v>
      </c>
      <c r="B14" s="4" t="s">
        <v>15</v>
      </c>
      <c r="C14" s="4"/>
      <c r="D14" s="4" t="s">
        <v>15</v>
      </c>
      <c r="E14" s="4"/>
      <c r="F14" s="4" t="s">
        <v>15</v>
      </c>
      <c r="G14" s="4"/>
      <c r="H14" s="4" t="s">
        <v>15</v>
      </c>
      <c r="I14" s="4"/>
      <c r="J14" s="4">
        <v>2058</v>
      </c>
      <c r="K14" s="4"/>
      <c r="L14" s="4">
        <v>2059</v>
      </c>
      <c r="M14" s="4"/>
      <c r="N14" s="4">
        <v>4117</v>
      </c>
    </row>
    <row r="15" spans="1:14" x14ac:dyDescent="0.2">
      <c r="A15" s="2" t="s">
        <v>18</v>
      </c>
      <c r="B15" s="4" t="s">
        <v>15</v>
      </c>
      <c r="C15" s="63"/>
      <c r="D15" s="4">
        <v>52767</v>
      </c>
      <c r="E15" s="63"/>
      <c r="F15" s="4">
        <v>38579</v>
      </c>
      <c r="G15" s="63"/>
      <c r="H15" s="4" t="s">
        <v>15</v>
      </c>
      <c r="I15" s="63"/>
      <c r="J15" s="4">
        <v>938595</v>
      </c>
      <c r="K15" s="63"/>
      <c r="L15" s="4">
        <v>946425</v>
      </c>
      <c r="M15" s="63"/>
      <c r="N15" s="4">
        <v>1976366</v>
      </c>
    </row>
    <row r="16" spans="1:14" x14ac:dyDescent="0.2">
      <c r="A16" s="2" t="s">
        <v>19</v>
      </c>
      <c r="B16" s="4" t="s">
        <v>15</v>
      </c>
      <c r="C16" s="63"/>
      <c r="D16" s="4">
        <v>20</v>
      </c>
      <c r="E16" s="63"/>
      <c r="F16" s="4" t="s">
        <v>15</v>
      </c>
      <c r="G16" s="63"/>
      <c r="H16" s="4" t="s">
        <v>15</v>
      </c>
      <c r="I16" s="63"/>
      <c r="J16" s="4">
        <v>25334</v>
      </c>
      <c r="K16" s="63"/>
      <c r="L16" s="4">
        <v>25365</v>
      </c>
      <c r="M16" s="63"/>
      <c r="N16" s="4">
        <v>50719</v>
      </c>
    </row>
    <row r="17" spans="1:14" x14ac:dyDescent="0.2">
      <c r="A17" t="s">
        <v>20</v>
      </c>
      <c r="B17" s="4" t="s">
        <v>15</v>
      </c>
      <c r="C17" s="63"/>
      <c r="D17" s="4" t="s">
        <v>15</v>
      </c>
      <c r="E17" s="63"/>
      <c r="F17" s="4" t="s">
        <v>15</v>
      </c>
      <c r="G17" s="63"/>
      <c r="H17" s="4" t="s">
        <v>15</v>
      </c>
      <c r="I17" s="63"/>
      <c r="J17" s="4" t="s">
        <v>15</v>
      </c>
      <c r="K17" s="63"/>
      <c r="L17" s="4" t="s">
        <v>15</v>
      </c>
      <c r="M17" s="63"/>
      <c r="N17" s="4" t="s">
        <v>15</v>
      </c>
    </row>
    <row r="18" spans="1:14" x14ac:dyDescent="0.2">
      <c r="A18" s="2" t="s">
        <v>21</v>
      </c>
      <c r="B18" s="4" t="s">
        <v>15</v>
      </c>
      <c r="C18" s="63"/>
      <c r="D18" s="4" t="s">
        <v>15</v>
      </c>
      <c r="E18" s="63"/>
      <c r="F18" s="4">
        <v>35</v>
      </c>
      <c r="G18" s="63"/>
      <c r="H18" s="4" t="s">
        <v>15</v>
      </c>
      <c r="I18" s="63"/>
      <c r="J18" s="4">
        <v>8798</v>
      </c>
      <c r="K18" s="63"/>
      <c r="L18" s="4">
        <v>8297</v>
      </c>
      <c r="M18" s="63"/>
      <c r="N18" s="4">
        <v>17130</v>
      </c>
    </row>
    <row r="19" spans="1:14" x14ac:dyDescent="0.2">
      <c r="A19" s="11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14" x14ac:dyDescent="0.2">
      <c r="A20" s="10" t="s">
        <v>22</v>
      </c>
      <c r="B20" s="16" t="s">
        <v>15</v>
      </c>
      <c r="C20" s="16"/>
      <c r="D20" s="16">
        <f>SUM(D11:D19)</f>
        <v>64784</v>
      </c>
      <c r="E20" s="16"/>
      <c r="F20" s="16">
        <f>SUM(F11:F19)</f>
        <v>50619</v>
      </c>
      <c r="G20" s="16"/>
      <c r="H20" s="16" t="s">
        <v>15</v>
      </c>
      <c r="I20" s="16"/>
      <c r="J20" s="16">
        <v>1342601</v>
      </c>
      <c r="K20" s="66" t="s">
        <v>37</v>
      </c>
      <c r="L20" s="16">
        <f>SUM(L11:L19)</f>
        <v>1349071</v>
      </c>
      <c r="M20" s="66" t="s">
        <v>38</v>
      </c>
      <c r="N20" s="16">
        <f>SUM(B20:M20)</f>
        <v>2807075</v>
      </c>
    </row>
    <row r="21" spans="1:14" x14ac:dyDescent="0.2">
      <c r="A21" s="10" t="s">
        <v>23</v>
      </c>
      <c r="B21" s="16" t="s">
        <v>15</v>
      </c>
      <c r="C21" s="16"/>
      <c r="D21" s="16">
        <v>11103</v>
      </c>
      <c r="E21" s="16"/>
      <c r="F21" s="16">
        <v>10818</v>
      </c>
      <c r="G21" s="16"/>
      <c r="H21" s="16">
        <v>1205</v>
      </c>
      <c r="I21" s="16"/>
      <c r="J21" s="16">
        <v>1176276</v>
      </c>
      <c r="K21" s="66" t="s">
        <v>39</v>
      </c>
      <c r="L21" s="16">
        <v>1157085</v>
      </c>
      <c r="M21" s="66" t="s">
        <v>39</v>
      </c>
      <c r="N21" s="16">
        <v>2356487</v>
      </c>
    </row>
    <row r="22" spans="1:14" x14ac:dyDescent="0.2">
      <c r="A22" s="11"/>
      <c r="B22" s="11"/>
      <c r="C22" s="27"/>
      <c r="D22" s="11"/>
      <c r="E22" s="27"/>
      <c r="F22" s="11"/>
      <c r="G22" s="27"/>
      <c r="H22" s="11"/>
      <c r="I22" s="27"/>
      <c r="J22" s="11"/>
      <c r="K22" s="27"/>
      <c r="L22" s="11"/>
      <c r="M22" s="27"/>
      <c r="N22" s="11"/>
    </row>
    <row r="23" spans="1:14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4" x14ac:dyDescent="0.2">
      <c r="A24" s="2" t="s">
        <v>40</v>
      </c>
      <c r="B24" s="3">
        <v>362343</v>
      </c>
      <c r="C24" s="3"/>
      <c r="D24" s="2" t="s">
        <v>41</v>
      </c>
      <c r="E24" s="3"/>
      <c r="F24" s="3"/>
      <c r="G24" s="50"/>
      <c r="H24" s="50"/>
      <c r="I24" s="50"/>
      <c r="J24" s="50"/>
      <c r="K24" s="42"/>
      <c r="L24" s="50"/>
      <c r="M24" s="42"/>
      <c r="N24" s="50"/>
    </row>
    <row r="25" spans="1:14" x14ac:dyDescent="0.2">
      <c r="A25" s="2" t="s">
        <v>42</v>
      </c>
      <c r="B25" s="3">
        <v>375450</v>
      </c>
      <c r="C25" s="3"/>
      <c r="D25" s="2" t="s">
        <v>41</v>
      </c>
      <c r="E25" s="3"/>
      <c r="F25" s="3"/>
      <c r="G25" s="50"/>
      <c r="H25" s="50"/>
      <c r="I25" s="50"/>
      <c r="J25" s="50"/>
      <c r="K25" s="42"/>
      <c r="L25" s="50"/>
      <c r="M25" s="42"/>
      <c r="N25" s="50"/>
    </row>
    <row r="26" spans="1:14" x14ac:dyDescent="0.2">
      <c r="A26" s="2" t="s">
        <v>26</v>
      </c>
      <c r="B26" s="3"/>
      <c r="C26" s="3"/>
      <c r="D26" s="3"/>
      <c r="E26" s="3"/>
      <c r="F26" s="3"/>
      <c r="G26" s="50"/>
      <c r="H26" s="50"/>
      <c r="I26" s="50"/>
      <c r="J26" s="50"/>
      <c r="K26" s="50"/>
      <c r="L26" s="50"/>
      <c r="M26" s="50"/>
      <c r="N26" s="50"/>
    </row>
    <row r="27" spans="1:14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</row>
    <row r="28" spans="1:14" x14ac:dyDescent="0.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</row>
  </sheetData>
  <phoneticPr fontId="2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="75" workbookViewId="0">
      <selection activeCell="I25" sqref="I25"/>
    </sheetView>
  </sheetViews>
  <sheetFormatPr baseColWidth="10" defaultRowHeight="11.25" x14ac:dyDescent="0.2"/>
  <cols>
    <col min="1" max="1" width="22.42578125" style="1" customWidth="1"/>
    <col min="2" max="2" width="11.42578125" style="1"/>
    <col min="3" max="3" width="2.28515625" style="1" customWidth="1"/>
    <col min="4" max="4" width="11.42578125" style="1"/>
    <col min="5" max="5" width="2.7109375" style="1" customWidth="1"/>
    <col min="6" max="6" width="11.42578125" style="1"/>
    <col min="7" max="7" width="2.28515625" style="1" customWidth="1"/>
    <col min="8" max="8" width="15.42578125" style="1" customWidth="1"/>
    <col min="9" max="9" width="0.28515625" style="1" customWidth="1"/>
    <col min="10" max="10" width="0.85546875" style="1" customWidth="1"/>
    <col min="11" max="11" width="11.42578125" style="1"/>
    <col min="12" max="12" width="3" style="1" customWidth="1"/>
    <col min="13" max="13" width="11.42578125" style="1"/>
    <col min="14" max="14" width="3.140625" style="1" customWidth="1"/>
    <col min="15" max="16384" width="11.42578125" style="1"/>
  </cols>
  <sheetData>
    <row r="1" spans="1:15" s="30" customFormat="1" ht="12.75" x14ac:dyDescent="0.2">
      <c r="A1" s="17" t="s">
        <v>0</v>
      </c>
    </row>
    <row r="2" spans="1:15" s="30" customFormat="1" ht="12.75" x14ac:dyDescent="0.2">
      <c r="A2" s="31" t="s">
        <v>59</v>
      </c>
    </row>
    <row r="3" spans="1:15" s="30" customFormat="1" ht="12.75" x14ac:dyDescent="0.2">
      <c r="A3" s="59"/>
      <c r="B3" s="112" t="s">
        <v>2</v>
      </c>
      <c r="C3" s="112"/>
      <c r="D3" s="112"/>
      <c r="E3" s="112"/>
      <c r="F3" s="112"/>
      <c r="G3" s="59"/>
      <c r="H3" s="112" t="s">
        <v>3</v>
      </c>
      <c r="I3" s="112"/>
      <c r="J3" s="112"/>
      <c r="K3" s="112"/>
      <c r="L3" s="112"/>
      <c r="M3" s="112"/>
      <c r="N3" s="59"/>
      <c r="O3" s="59"/>
    </row>
    <row r="4" spans="1:15" s="30" customFormat="1" ht="12.75" customHeight="1" x14ac:dyDescent="0.2">
      <c r="A4" s="43"/>
      <c r="B4" s="59" t="s">
        <v>4</v>
      </c>
      <c r="C4" s="59"/>
      <c r="D4" s="112" t="s">
        <v>5</v>
      </c>
      <c r="E4" s="112"/>
      <c r="F4" s="112"/>
      <c r="G4" s="43"/>
      <c r="H4" s="59" t="s">
        <v>4</v>
      </c>
      <c r="I4" s="112"/>
      <c r="J4" s="112"/>
      <c r="K4" s="112" t="s">
        <v>5</v>
      </c>
      <c r="L4" s="112"/>
      <c r="M4" s="112"/>
      <c r="N4" s="43"/>
      <c r="O4" s="43"/>
    </row>
    <row r="5" spans="1:15" s="30" customFormat="1" ht="12.75" x14ac:dyDescent="0.2">
      <c r="A5" s="43"/>
      <c r="B5" s="43" t="s">
        <v>6</v>
      </c>
      <c r="C5" s="43"/>
      <c r="D5" s="111" t="s">
        <v>7</v>
      </c>
      <c r="E5" s="111"/>
      <c r="F5" s="111"/>
      <c r="G5" s="43"/>
      <c r="H5" s="43" t="s">
        <v>6</v>
      </c>
      <c r="I5" s="111"/>
      <c r="J5" s="111"/>
      <c r="K5" s="111" t="s">
        <v>7</v>
      </c>
      <c r="L5" s="111"/>
      <c r="M5" s="111"/>
      <c r="N5" s="43"/>
      <c r="O5" s="43"/>
    </row>
    <row r="6" spans="1:15" s="30" customFormat="1" ht="12.75" x14ac:dyDescent="0.2">
      <c r="A6" s="92"/>
      <c r="B6" s="93" t="s">
        <v>9</v>
      </c>
      <c r="C6" s="92"/>
      <c r="D6" s="93" t="s">
        <v>10</v>
      </c>
      <c r="E6" s="93"/>
      <c r="F6" s="93" t="s">
        <v>11</v>
      </c>
      <c r="G6" s="92"/>
      <c r="H6" s="93" t="s">
        <v>12</v>
      </c>
      <c r="I6" s="115"/>
      <c r="J6" s="115"/>
      <c r="K6" s="93" t="s">
        <v>10</v>
      </c>
      <c r="L6" s="93"/>
      <c r="M6" s="93" t="s">
        <v>11</v>
      </c>
      <c r="N6" s="92"/>
      <c r="O6" s="92" t="s">
        <v>13</v>
      </c>
    </row>
    <row r="7" spans="1:15" s="30" customFormat="1" ht="12.75" x14ac:dyDescent="0.2">
      <c r="A7" s="41"/>
      <c r="B7" s="33"/>
      <c r="C7" s="41"/>
      <c r="D7" s="33"/>
      <c r="E7" s="32"/>
      <c r="F7" s="33"/>
      <c r="G7" s="33"/>
      <c r="H7" s="33"/>
      <c r="I7" s="110"/>
      <c r="J7" s="110"/>
      <c r="K7" s="33"/>
      <c r="L7" s="33"/>
      <c r="M7" s="33"/>
      <c r="N7" s="91"/>
      <c r="O7" s="41"/>
    </row>
    <row r="8" spans="1:15" s="30" customFormat="1" ht="12.75" x14ac:dyDescent="0.2">
      <c r="A8" s="33" t="s">
        <v>14</v>
      </c>
      <c r="B8" s="32" t="s">
        <v>15</v>
      </c>
      <c r="C8" s="32"/>
      <c r="D8" s="32" t="s">
        <v>15</v>
      </c>
      <c r="E8" s="32"/>
      <c r="F8" s="32" t="s">
        <v>15</v>
      </c>
      <c r="G8" s="32"/>
      <c r="H8" s="32" t="s">
        <v>15</v>
      </c>
      <c r="I8" s="32"/>
      <c r="K8" s="89">
        <v>65388</v>
      </c>
      <c r="L8" s="32"/>
      <c r="M8" s="34">
        <v>65388</v>
      </c>
      <c r="N8" s="32"/>
      <c r="O8" s="34">
        <v>130776</v>
      </c>
    </row>
    <row r="9" spans="1:15" s="30" customFormat="1" ht="12.75" x14ac:dyDescent="0.2">
      <c r="A9" s="33" t="s">
        <v>36</v>
      </c>
      <c r="B9" s="32" t="s">
        <v>15</v>
      </c>
      <c r="C9" s="32"/>
      <c r="D9" s="32" t="s">
        <v>15</v>
      </c>
      <c r="E9" s="32"/>
      <c r="F9" s="32" t="s">
        <v>15</v>
      </c>
      <c r="G9" s="32"/>
      <c r="H9" s="32" t="s">
        <v>15</v>
      </c>
      <c r="I9" s="32"/>
      <c r="K9" s="89">
        <v>9312</v>
      </c>
      <c r="L9" s="32"/>
      <c r="M9" s="34">
        <v>8851</v>
      </c>
      <c r="N9" s="32"/>
      <c r="O9" s="34">
        <v>18163</v>
      </c>
    </row>
    <row r="10" spans="1:15" s="30" customFormat="1" ht="12.75" x14ac:dyDescent="0.2">
      <c r="A10" s="33" t="s">
        <v>16</v>
      </c>
      <c r="B10" s="32" t="s">
        <v>15</v>
      </c>
      <c r="C10" s="32"/>
      <c r="D10" s="32" t="s">
        <v>15</v>
      </c>
      <c r="E10" s="32"/>
      <c r="F10" s="32" t="s">
        <v>15</v>
      </c>
      <c r="G10" s="32"/>
      <c r="H10" s="32" t="s">
        <v>15</v>
      </c>
      <c r="I10" s="32"/>
      <c r="K10" s="89">
        <v>213542</v>
      </c>
      <c r="L10" s="32"/>
      <c r="M10" s="34">
        <v>213477</v>
      </c>
      <c r="N10" s="32"/>
      <c r="O10" s="34">
        <v>427019</v>
      </c>
    </row>
    <row r="11" spans="1:15" s="30" customFormat="1" ht="12.75" x14ac:dyDescent="0.2">
      <c r="A11" s="33" t="s">
        <v>17</v>
      </c>
      <c r="B11" s="32" t="s">
        <v>15</v>
      </c>
      <c r="C11" s="32"/>
      <c r="D11" s="32" t="s">
        <v>15</v>
      </c>
      <c r="E11" s="32"/>
      <c r="F11" s="32" t="s">
        <v>15</v>
      </c>
      <c r="G11" s="32"/>
      <c r="H11" s="32" t="s">
        <v>15</v>
      </c>
      <c r="I11" s="32"/>
      <c r="K11" s="89">
        <v>2340</v>
      </c>
      <c r="L11" s="32"/>
      <c r="M11" s="34">
        <v>2341</v>
      </c>
      <c r="N11" s="32"/>
      <c r="O11" s="34">
        <v>4681</v>
      </c>
    </row>
    <row r="12" spans="1:15" s="30" customFormat="1" ht="12.75" x14ac:dyDescent="0.2">
      <c r="A12" s="33" t="s">
        <v>18</v>
      </c>
      <c r="B12" s="32" t="s">
        <v>15</v>
      </c>
      <c r="C12" s="32"/>
      <c r="D12" s="34">
        <v>4462</v>
      </c>
      <c r="E12" s="32"/>
      <c r="F12" s="34">
        <v>1520</v>
      </c>
      <c r="G12" s="32"/>
      <c r="H12" s="32" t="s">
        <v>15</v>
      </c>
      <c r="I12" s="32"/>
      <c r="K12" s="89">
        <v>863613</v>
      </c>
      <c r="L12" s="32"/>
      <c r="M12" s="34">
        <v>802696</v>
      </c>
      <c r="N12" s="32"/>
      <c r="O12" s="34">
        <v>1672291</v>
      </c>
    </row>
    <row r="13" spans="1:15" s="30" customFormat="1" ht="12.75" x14ac:dyDescent="0.2">
      <c r="A13" s="33" t="s">
        <v>19</v>
      </c>
      <c r="B13" s="32" t="s">
        <v>15</v>
      </c>
      <c r="C13" s="32"/>
      <c r="D13" s="32">
        <v>54</v>
      </c>
      <c r="E13" s="32"/>
      <c r="F13" s="32" t="s">
        <v>15</v>
      </c>
      <c r="G13" s="32"/>
      <c r="H13" s="32" t="s">
        <v>15</v>
      </c>
      <c r="I13" s="32"/>
      <c r="K13" s="89">
        <v>21067</v>
      </c>
      <c r="L13" s="32"/>
      <c r="M13" s="34">
        <v>21116</v>
      </c>
      <c r="N13" s="32"/>
      <c r="O13" s="34">
        <v>42237</v>
      </c>
    </row>
    <row r="14" spans="1:15" s="30" customFormat="1" ht="12.75" x14ac:dyDescent="0.2">
      <c r="A14" s="33" t="s">
        <v>20</v>
      </c>
      <c r="B14" s="32" t="s">
        <v>15</v>
      </c>
      <c r="C14" s="32"/>
      <c r="D14" s="32" t="s">
        <v>15</v>
      </c>
      <c r="E14" s="32"/>
      <c r="F14" s="32" t="s">
        <v>15</v>
      </c>
      <c r="G14" s="32"/>
      <c r="H14" s="32" t="s">
        <v>15</v>
      </c>
      <c r="I14" s="32"/>
      <c r="K14" s="90" t="s">
        <v>15</v>
      </c>
      <c r="L14" s="32"/>
      <c r="M14" s="32" t="s">
        <v>15</v>
      </c>
      <c r="N14" s="32"/>
      <c r="O14" s="32" t="s">
        <v>15</v>
      </c>
    </row>
    <row r="15" spans="1:15" s="30" customFormat="1" ht="12.75" x14ac:dyDescent="0.2">
      <c r="A15" s="33" t="s">
        <v>21</v>
      </c>
      <c r="B15" s="32" t="s">
        <v>15</v>
      </c>
      <c r="C15" s="32"/>
      <c r="D15" s="32" t="s">
        <v>15</v>
      </c>
      <c r="E15" s="32"/>
      <c r="F15" s="32">
        <v>15</v>
      </c>
      <c r="G15" s="32"/>
      <c r="H15" s="32" t="s">
        <v>15</v>
      </c>
      <c r="I15" s="32"/>
      <c r="K15" s="89">
        <v>18760</v>
      </c>
      <c r="L15" s="32"/>
      <c r="M15" s="34">
        <v>19221</v>
      </c>
      <c r="N15" s="32"/>
      <c r="O15" s="34">
        <v>37996</v>
      </c>
    </row>
    <row r="16" spans="1:15" s="30" customFormat="1" ht="12.75" x14ac:dyDescent="0.2">
      <c r="A16" s="33"/>
      <c r="B16" s="33"/>
      <c r="C16" s="32"/>
      <c r="D16" s="33"/>
      <c r="E16" s="32"/>
      <c r="F16" s="33"/>
      <c r="G16" s="32"/>
      <c r="H16" s="33"/>
      <c r="I16" s="32"/>
      <c r="K16" s="95"/>
      <c r="L16" s="32"/>
      <c r="M16" s="33"/>
      <c r="N16" s="32"/>
      <c r="O16" s="33"/>
    </row>
    <row r="17" spans="1:15" s="30" customFormat="1" ht="12.75" customHeight="1" x14ac:dyDescent="0.2">
      <c r="A17" s="105" t="s">
        <v>22</v>
      </c>
      <c r="B17" s="106" t="s">
        <v>15</v>
      </c>
      <c r="C17" s="106"/>
      <c r="D17" s="107">
        <v>4516</v>
      </c>
      <c r="E17" s="106"/>
      <c r="F17" s="107">
        <v>1535</v>
      </c>
      <c r="G17" s="106"/>
      <c r="H17" s="106" t="s">
        <v>15</v>
      </c>
      <c r="I17" s="106"/>
      <c r="K17" s="109">
        <v>1194022</v>
      </c>
      <c r="L17" s="108" t="s">
        <v>37</v>
      </c>
      <c r="M17" s="107">
        <v>1133090</v>
      </c>
      <c r="N17" s="108" t="s">
        <v>38</v>
      </c>
      <c r="O17" s="107">
        <v>2333163</v>
      </c>
    </row>
    <row r="18" spans="1:15" s="30" customFormat="1" ht="12.75" customHeight="1" x14ac:dyDescent="0.2">
      <c r="A18" s="98" t="s">
        <v>23</v>
      </c>
      <c r="B18" s="56" t="s">
        <v>15</v>
      </c>
      <c r="C18" s="56"/>
      <c r="D18" s="57">
        <v>64784</v>
      </c>
      <c r="E18" s="56"/>
      <c r="F18" s="57">
        <v>50619</v>
      </c>
      <c r="G18" s="56"/>
      <c r="H18" s="56" t="s">
        <v>15</v>
      </c>
      <c r="I18" s="56"/>
      <c r="K18" s="99">
        <v>1342601</v>
      </c>
      <c r="L18" s="58" t="s">
        <v>39</v>
      </c>
      <c r="M18" s="57">
        <v>1349071</v>
      </c>
      <c r="N18" s="58" t="s">
        <v>39</v>
      </c>
      <c r="O18" s="57">
        <v>2807075</v>
      </c>
    </row>
    <row r="19" spans="1:15" s="30" customFormat="1" ht="12.75" x14ac:dyDescent="0.2">
      <c r="A19" s="41"/>
      <c r="B19" s="41"/>
      <c r="C19" s="91"/>
      <c r="D19" s="41"/>
      <c r="E19" s="91"/>
      <c r="F19" s="41"/>
      <c r="G19" s="91"/>
      <c r="H19" s="41"/>
      <c r="I19" s="91"/>
      <c r="J19" s="114"/>
      <c r="K19" s="114"/>
      <c r="L19" s="91"/>
      <c r="M19" s="41"/>
      <c r="N19" s="91"/>
      <c r="O19" s="41"/>
    </row>
    <row r="20" spans="1:15" s="30" customFormat="1" ht="12.75" x14ac:dyDescent="0.2">
      <c r="A20" s="110" t="s">
        <v>60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spans="1:15" s="30" customFormat="1" ht="12.75" x14ac:dyDescent="0.2">
      <c r="A21" s="110" t="s">
        <v>61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</row>
    <row r="22" spans="1:15" s="30" customFormat="1" ht="12.75" x14ac:dyDescent="0.2">
      <c r="A22" s="110" t="s">
        <v>26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</row>
    <row r="23" spans="1:15" s="30" customFormat="1" ht="12.7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</row>
  </sheetData>
  <mergeCells count="14">
    <mergeCell ref="I6:J6"/>
    <mergeCell ref="A22:O22"/>
    <mergeCell ref="I7:J7"/>
    <mergeCell ref="J19:K19"/>
    <mergeCell ref="A20:O20"/>
    <mergeCell ref="A21:O21"/>
    <mergeCell ref="B3:F3"/>
    <mergeCell ref="H3:M3"/>
    <mergeCell ref="D4:F4"/>
    <mergeCell ref="I4:J4"/>
    <mergeCell ref="K4:M4"/>
    <mergeCell ref="D5:F5"/>
    <mergeCell ref="I5:J5"/>
    <mergeCell ref="K5:M5"/>
  </mergeCells>
  <phoneticPr fontId="2" type="noConversion"/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workbookViewId="0">
      <selection activeCell="I25" sqref="I25"/>
    </sheetView>
  </sheetViews>
  <sheetFormatPr baseColWidth="10" defaultRowHeight="12.75" x14ac:dyDescent="0.2"/>
  <cols>
    <col min="1" max="1" width="22.5703125" style="14" customWidth="1"/>
    <col min="2" max="2" width="11.42578125" style="14"/>
    <col min="3" max="3" width="2.7109375" style="14" customWidth="1"/>
    <col min="4" max="4" width="11.42578125" style="14"/>
    <col min="5" max="5" width="1.28515625" style="14" customWidth="1"/>
    <col min="6" max="7" width="11.42578125" style="14"/>
    <col min="8" max="8" width="15" style="14" customWidth="1"/>
    <col min="9" max="9" width="2.140625" style="14" customWidth="1"/>
    <col min="10" max="10" width="11.42578125" style="14"/>
    <col min="11" max="11" width="2.85546875" style="14" customWidth="1"/>
    <col min="12" max="12" width="11.42578125" style="14"/>
    <col min="13" max="13" width="3" style="14" customWidth="1"/>
    <col min="14" max="16384" width="11.42578125" style="14"/>
  </cols>
  <sheetData>
    <row r="1" spans="1:14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A2" s="10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82"/>
      <c r="B3" s="82"/>
      <c r="C3" s="82"/>
      <c r="D3" s="82"/>
      <c r="E3" s="83"/>
      <c r="F3" s="82"/>
      <c r="G3" s="82"/>
      <c r="H3" s="82"/>
      <c r="I3" s="82"/>
      <c r="J3" s="82"/>
      <c r="K3" s="82"/>
      <c r="L3" s="82"/>
      <c r="M3" s="83"/>
      <c r="N3" s="82"/>
    </row>
    <row r="4" spans="1:14" x14ac:dyDescent="0.2">
      <c r="A4" s="25"/>
      <c r="B4" s="25" t="s">
        <v>34</v>
      </c>
      <c r="C4" s="25"/>
      <c r="D4" s="25"/>
      <c r="E4" s="25"/>
      <c r="F4" s="25"/>
      <c r="G4" s="25"/>
      <c r="H4" s="25" t="s">
        <v>35</v>
      </c>
      <c r="I4" s="25"/>
      <c r="J4" s="25"/>
      <c r="K4" s="25"/>
      <c r="L4" s="25"/>
      <c r="M4" s="25"/>
      <c r="N4" s="25"/>
    </row>
    <row r="5" spans="1:14" x14ac:dyDescent="0.2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x14ac:dyDescent="0.2">
      <c r="A6" s="69"/>
      <c r="B6" s="25" t="s">
        <v>4</v>
      </c>
      <c r="C6" s="25"/>
      <c r="D6" s="25" t="s">
        <v>28</v>
      </c>
      <c r="E6" s="25"/>
      <c r="F6" s="25"/>
      <c r="G6" s="69"/>
      <c r="H6" s="25" t="s">
        <v>4</v>
      </c>
      <c r="I6" s="25"/>
      <c r="J6" s="25" t="s">
        <v>28</v>
      </c>
      <c r="K6" s="25"/>
      <c r="L6" s="25"/>
      <c r="M6" s="69"/>
      <c r="N6" s="69"/>
    </row>
    <row r="7" spans="1:14" x14ac:dyDescent="0.2">
      <c r="A7" s="86"/>
      <c r="B7" s="69" t="s">
        <v>6</v>
      </c>
      <c r="C7" s="69"/>
      <c r="D7" s="69" t="s">
        <v>29</v>
      </c>
      <c r="E7" s="69"/>
      <c r="F7" s="69"/>
      <c r="G7" s="69"/>
      <c r="H7" s="69" t="s">
        <v>6</v>
      </c>
      <c r="I7" s="69"/>
      <c r="J7" s="69" t="s">
        <v>29</v>
      </c>
      <c r="K7" s="69"/>
      <c r="L7" s="69"/>
      <c r="M7" s="69"/>
      <c r="N7" s="69"/>
    </row>
    <row r="8" spans="1:14" x14ac:dyDescent="0.2">
      <c r="A8" s="69" t="s">
        <v>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</row>
    <row r="9" spans="1:14" x14ac:dyDescent="0.2">
      <c r="A9" s="69"/>
      <c r="B9" s="25" t="s">
        <v>9</v>
      </c>
      <c r="C9" s="69"/>
      <c r="D9" s="25" t="s">
        <v>10</v>
      </c>
      <c r="E9" s="25"/>
      <c r="F9" s="25" t="s">
        <v>11</v>
      </c>
      <c r="G9" s="69"/>
      <c r="H9" s="25" t="s">
        <v>12</v>
      </c>
      <c r="I9" s="69"/>
      <c r="J9" s="25" t="s">
        <v>10</v>
      </c>
      <c r="K9" s="25"/>
      <c r="L9" s="25" t="s">
        <v>11</v>
      </c>
      <c r="M9" s="69"/>
      <c r="N9" s="69" t="s">
        <v>13</v>
      </c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12" t="s">
        <v>14</v>
      </c>
      <c r="B11" s="15" t="s">
        <v>15</v>
      </c>
      <c r="C11" s="15"/>
      <c r="D11" s="15">
        <v>10000</v>
      </c>
      <c r="E11" s="15"/>
      <c r="F11" s="15">
        <v>10000</v>
      </c>
      <c r="G11" s="15"/>
      <c r="H11" s="15" t="s">
        <v>15</v>
      </c>
      <c r="I11" s="15"/>
      <c r="J11" s="15">
        <v>96484</v>
      </c>
      <c r="K11" s="15"/>
      <c r="L11" s="15">
        <v>96489</v>
      </c>
      <c r="M11" s="15"/>
      <c r="N11" s="15">
        <v>212973</v>
      </c>
    </row>
    <row r="12" spans="1:14" x14ac:dyDescent="0.2">
      <c r="A12" s="12" t="s">
        <v>36</v>
      </c>
      <c r="B12" s="15" t="s">
        <v>15</v>
      </c>
      <c r="C12" s="15"/>
      <c r="D12" s="15" t="s">
        <v>15</v>
      </c>
      <c r="E12" s="15"/>
      <c r="F12" s="15" t="s">
        <v>15</v>
      </c>
      <c r="G12" s="15"/>
      <c r="H12" s="15" t="s">
        <v>15</v>
      </c>
      <c r="I12" s="15"/>
      <c r="J12" s="79">
        <v>11915</v>
      </c>
      <c r="K12" s="79"/>
      <c r="L12" s="79">
        <v>11913</v>
      </c>
      <c r="M12" s="15"/>
      <c r="N12" s="15">
        <v>23828</v>
      </c>
    </row>
    <row r="13" spans="1:14" x14ac:dyDescent="0.2">
      <c r="A13" s="12" t="s">
        <v>16</v>
      </c>
      <c r="B13" s="15" t="s">
        <v>15</v>
      </c>
      <c r="C13" s="15"/>
      <c r="D13" s="15" t="s">
        <v>15</v>
      </c>
      <c r="E13" s="15"/>
      <c r="F13" s="15" t="s">
        <v>15</v>
      </c>
      <c r="G13" s="15"/>
      <c r="H13" s="15" t="s">
        <v>15</v>
      </c>
      <c r="I13" s="15"/>
      <c r="J13" s="15">
        <v>146040</v>
      </c>
      <c r="K13" s="15"/>
      <c r="L13" s="15">
        <v>146582</v>
      </c>
      <c r="M13" s="15"/>
      <c r="N13" s="15">
        <v>292622</v>
      </c>
    </row>
    <row r="14" spans="1:14" x14ac:dyDescent="0.2">
      <c r="A14" s="12" t="s">
        <v>17</v>
      </c>
      <c r="B14" s="15" t="s">
        <v>15</v>
      </c>
      <c r="C14" s="15"/>
      <c r="D14" s="15" t="s">
        <v>15</v>
      </c>
      <c r="E14" s="15"/>
      <c r="F14" s="15" t="s">
        <v>15</v>
      </c>
      <c r="G14" s="15"/>
      <c r="H14" s="15" t="s">
        <v>15</v>
      </c>
      <c r="I14" s="15"/>
      <c r="J14" s="15">
        <v>2067</v>
      </c>
      <c r="K14" s="15"/>
      <c r="L14" s="15">
        <v>2068</v>
      </c>
      <c r="M14" s="15"/>
      <c r="N14" s="15">
        <v>4135</v>
      </c>
    </row>
    <row r="15" spans="1:14" x14ac:dyDescent="0.2">
      <c r="A15" s="12" t="s">
        <v>18</v>
      </c>
      <c r="B15" s="15" t="s">
        <v>15</v>
      </c>
      <c r="C15" s="15"/>
      <c r="D15" s="15">
        <v>4938</v>
      </c>
      <c r="E15" s="15"/>
      <c r="F15" s="15">
        <v>3031</v>
      </c>
      <c r="G15" s="15"/>
      <c r="H15" s="15" t="s">
        <v>15</v>
      </c>
      <c r="I15" s="15"/>
      <c r="J15" s="15">
        <v>771679</v>
      </c>
      <c r="K15" s="15"/>
      <c r="L15" s="15">
        <v>754033</v>
      </c>
      <c r="M15" s="15"/>
      <c r="N15" s="15">
        <v>1533681</v>
      </c>
    </row>
    <row r="16" spans="1:14" x14ac:dyDescent="0.2">
      <c r="A16" s="12" t="s">
        <v>19</v>
      </c>
      <c r="B16" s="15" t="s">
        <v>15</v>
      </c>
      <c r="C16" s="15"/>
      <c r="D16" s="15">
        <v>77</v>
      </c>
      <c r="E16" s="15"/>
      <c r="F16" s="15" t="s">
        <v>15</v>
      </c>
      <c r="G16" s="15"/>
      <c r="H16" s="15" t="s">
        <v>15</v>
      </c>
      <c r="I16" s="15"/>
      <c r="J16" s="15">
        <v>63707</v>
      </c>
      <c r="K16" s="15"/>
      <c r="L16" s="15">
        <v>63672</v>
      </c>
      <c r="M16" s="15"/>
      <c r="N16" s="15">
        <v>127456</v>
      </c>
    </row>
    <row r="17" spans="1:14" x14ac:dyDescent="0.2">
      <c r="A17" s="14" t="s">
        <v>20</v>
      </c>
      <c r="B17" s="15" t="s">
        <v>15</v>
      </c>
      <c r="C17" s="15"/>
      <c r="D17" s="15" t="s">
        <v>15</v>
      </c>
      <c r="E17" s="15"/>
      <c r="F17" s="15" t="s">
        <v>15</v>
      </c>
      <c r="G17" s="15"/>
      <c r="H17" s="15" t="s">
        <v>15</v>
      </c>
      <c r="I17" s="15"/>
      <c r="J17" s="15" t="s">
        <v>15</v>
      </c>
      <c r="K17" s="15"/>
      <c r="L17" s="15" t="s">
        <v>15</v>
      </c>
      <c r="M17" s="15"/>
      <c r="N17" s="15" t="s">
        <v>15</v>
      </c>
    </row>
    <row r="18" spans="1:14" x14ac:dyDescent="0.2">
      <c r="A18" s="12" t="s">
        <v>21</v>
      </c>
      <c r="B18" s="15" t="s">
        <v>15</v>
      </c>
      <c r="C18" s="15"/>
      <c r="D18" s="15" t="s">
        <v>15</v>
      </c>
      <c r="E18" s="15"/>
      <c r="F18" s="15">
        <v>136</v>
      </c>
      <c r="G18" s="15"/>
      <c r="H18" s="15" t="s">
        <v>15</v>
      </c>
      <c r="I18" s="15"/>
      <c r="J18" s="15">
        <v>21757</v>
      </c>
      <c r="K18" s="15"/>
      <c r="L18" s="15">
        <v>21219</v>
      </c>
      <c r="M18" s="15"/>
      <c r="N18" s="15">
        <v>43112</v>
      </c>
    </row>
    <row r="19" spans="1:14" x14ac:dyDescent="0.2">
      <c r="A19" s="84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</row>
    <row r="20" spans="1:14" x14ac:dyDescent="0.2">
      <c r="A20" s="87" t="s">
        <v>22</v>
      </c>
      <c r="B20" s="35" t="s">
        <v>15</v>
      </c>
      <c r="C20" s="35"/>
      <c r="D20" s="35">
        <v>15015</v>
      </c>
      <c r="E20" s="35"/>
      <c r="F20" s="35">
        <v>13167</v>
      </c>
      <c r="G20" s="35"/>
      <c r="H20" s="35" t="s">
        <v>15</v>
      </c>
      <c r="I20" s="35"/>
      <c r="J20" s="35">
        <v>1113649</v>
      </c>
      <c r="K20" s="88" t="s">
        <v>37</v>
      </c>
      <c r="L20" s="35">
        <v>1095976</v>
      </c>
      <c r="M20" s="88" t="s">
        <v>38</v>
      </c>
      <c r="N20" s="35">
        <v>2237807</v>
      </c>
    </row>
    <row r="21" spans="1:14" x14ac:dyDescent="0.2">
      <c r="A21" s="45" t="s">
        <v>23</v>
      </c>
      <c r="B21" s="36" t="s">
        <v>15</v>
      </c>
      <c r="C21" s="36"/>
      <c r="D21" s="36">
        <v>4516</v>
      </c>
      <c r="E21" s="36"/>
      <c r="F21" s="36">
        <v>1535</v>
      </c>
      <c r="G21" s="36"/>
      <c r="H21" s="36" t="s">
        <v>15</v>
      </c>
      <c r="I21" s="36"/>
      <c r="J21" s="36">
        <v>1194022</v>
      </c>
      <c r="K21" s="37" t="s">
        <v>39</v>
      </c>
      <c r="L21" s="36">
        <v>1133090</v>
      </c>
      <c r="M21" s="37" t="s">
        <v>39</v>
      </c>
      <c r="N21" s="36">
        <v>2333163</v>
      </c>
    </row>
    <row r="22" spans="1:14" x14ac:dyDescent="0.2">
      <c r="A22" s="11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x14ac:dyDescent="0.2">
      <c r="A23" s="12" t="s">
        <v>40</v>
      </c>
      <c r="B23" s="13">
        <v>446479</v>
      </c>
      <c r="C23" s="13"/>
      <c r="D23" s="12" t="s">
        <v>41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">
      <c r="A24" s="12" t="s">
        <v>42</v>
      </c>
      <c r="B24" s="13">
        <v>448383</v>
      </c>
      <c r="C24" s="13"/>
      <c r="D24" s="12" t="s">
        <v>41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">
      <c r="A25" s="12" t="s">
        <v>26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</sheetData>
  <phoneticPr fontId="2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="75" workbookViewId="0">
      <selection activeCell="I25" sqref="I25"/>
    </sheetView>
  </sheetViews>
  <sheetFormatPr baseColWidth="10" defaultRowHeight="12.75" x14ac:dyDescent="0.2"/>
  <cols>
    <col min="1" max="1" width="22.28515625" style="30" customWidth="1"/>
    <col min="2" max="2" width="11.42578125" style="30"/>
    <col min="3" max="3" width="2.5703125" style="30" customWidth="1"/>
    <col min="4" max="4" width="11.42578125" style="30"/>
    <col min="5" max="5" width="3.42578125" style="30" customWidth="1"/>
    <col min="6" max="6" width="11.42578125" style="30"/>
    <col min="7" max="7" width="3.140625" style="30" customWidth="1"/>
    <col min="8" max="8" width="11.42578125" style="30"/>
    <col min="9" max="9" width="3.28515625" style="30" customWidth="1"/>
    <col min="10" max="10" width="11.42578125" style="30"/>
    <col min="11" max="11" width="3.140625" style="30" customWidth="1"/>
    <col min="12" max="12" width="11.42578125" style="30"/>
    <col min="13" max="13" width="3" style="30" customWidth="1"/>
    <col min="14" max="16384" width="11.42578125" style="30"/>
  </cols>
  <sheetData>
    <row r="1" spans="1:14" x14ac:dyDescent="0.2">
      <c r="A1" s="31" t="s">
        <v>0</v>
      </c>
    </row>
    <row r="2" spans="1:14" x14ac:dyDescent="0.2">
      <c r="A2" s="31" t="s">
        <v>1</v>
      </c>
    </row>
    <row r="3" spans="1:14" x14ac:dyDescent="0.2">
      <c r="A3" s="59"/>
      <c r="B3" s="112" t="s">
        <v>2</v>
      </c>
      <c r="C3" s="112"/>
      <c r="D3" s="112"/>
      <c r="E3" s="112"/>
      <c r="F3" s="112"/>
      <c r="G3" s="59"/>
      <c r="H3" s="112" t="s">
        <v>3</v>
      </c>
      <c r="I3" s="112"/>
      <c r="J3" s="112"/>
      <c r="K3" s="112"/>
      <c r="L3" s="112"/>
      <c r="M3" s="59"/>
      <c r="N3" s="59"/>
    </row>
    <row r="4" spans="1:14" ht="12.75" customHeight="1" x14ac:dyDescent="0.2">
      <c r="A4" s="43"/>
      <c r="B4" s="59" t="s">
        <v>4</v>
      </c>
      <c r="C4" s="59"/>
      <c r="D4" s="112" t="s">
        <v>5</v>
      </c>
      <c r="E4" s="112"/>
      <c r="F4" s="112"/>
      <c r="G4" s="43"/>
      <c r="H4" s="59" t="s">
        <v>4</v>
      </c>
      <c r="I4" s="59"/>
      <c r="J4" s="112" t="s">
        <v>5</v>
      </c>
      <c r="K4" s="112"/>
      <c r="L4" s="112"/>
      <c r="M4" s="43"/>
      <c r="N4" s="43"/>
    </row>
    <row r="5" spans="1:14" x14ac:dyDescent="0.2">
      <c r="A5" s="43"/>
      <c r="B5" s="43" t="s">
        <v>6</v>
      </c>
      <c r="C5" s="43"/>
      <c r="D5" s="111" t="s">
        <v>7</v>
      </c>
      <c r="E5" s="111"/>
      <c r="F5" s="111"/>
      <c r="G5" s="43"/>
      <c r="H5" s="43" t="s">
        <v>6</v>
      </c>
      <c r="I5" s="43"/>
      <c r="J5" s="111" t="s">
        <v>7</v>
      </c>
      <c r="K5" s="111"/>
      <c r="L5" s="111"/>
      <c r="M5" s="43"/>
      <c r="N5" s="43"/>
    </row>
    <row r="6" spans="1:14" ht="12.75" customHeight="1" x14ac:dyDescent="0.2">
      <c r="A6" s="92" t="s">
        <v>8</v>
      </c>
      <c r="B6" s="93" t="s">
        <v>9</v>
      </c>
      <c r="C6" s="92"/>
      <c r="D6" s="93" t="s">
        <v>10</v>
      </c>
      <c r="E6" s="93"/>
      <c r="F6" s="93" t="s">
        <v>11</v>
      </c>
      <c r="G6" s="92"/>
      <c r="H6" s="93" t="s">
        <v>12</v>
      </c>
      <c r="I6" s="92"/>
      <c r="J6" s="93" t="s">
        <v>10</v>
      </c>
      <c r="K6" s="93"/>
      <c r="L6" s="93" t="s">
        <v>11</v>
      </c>
      <c r="M6" s="92"/>
      <c r="N6" s="92" t="s">
        <v>13</v>
      </c>
    </row>
    <row r="7" spans="1:14" x14ac:dyDescent="0.2">
      <c r="A7" s="41"/>
      <c r="B7" s="33"/>
      <c r="C7" s="41"/>
      <c r="D7" s="33"/>
      <c r="E7" s="32"/>
      <c r="F7" s="33"/>
      <c r="G7" s="33"/>
      <c r="H7" s="33"/>
      <c r="I7" s="33"/>
      <c r="J7" s="33"/>
      <c r="K7" s="33"/>
      <c r="L7" s="33"/>
      <c r="M7" s="91"/>
      <c r="N7" s="41"/>
    </row>
    <row r="8" spans="1:14" x14ac:dyDescent="0.2">
      <c r="A8" s="33" t="s">
        <v>14</v>
      </c>
      <c r="B8" s="32" t="s">
        <v>15</v>
      </c>
      <c r="C8" s="32"/>
      <c r="D8" s="34">
        <v>3203</v>
      </c>
      <c r="E8" s="32"/>
      <c r="F8" s="34">
        <v>3205</v>
      </c>
      <c r="G8" s="32"/>
      <c r="H8" s="32" t="s">
        <v>15</v>
      </c>
      <c r="I8" s="32"/>
      <c r="J8" s="34">
        <v>83257</v>
      </c>
      <c r="K8" s="32"/>
      <c r="L8" s="34">
        <v>83245</v>
      </c>
      <c r="M8" s="32"/>
      <c r="N8" s="34">
        <v>172910</v>
      </c>
    </row>
    <row r="9" spans="1:14" x14ac:dyDescent="0.2">
      <c r="A9" s="33" t="s">
        <v>16</v>
      </c>
      <c r="B9" s="32" t="s">
        <v>15</v>
      </c>
      <c r="C9" s="32"/>
      <c r="D9" s="32" t="s">
        <v>15</v>
      </c>
      <c r="E9" s="32"/>
      <c r="F9" s="32" t="s">
        <v>15</v>
      </c>
      <c r="G9" s="32"/>
      <c r="H9" s="32" t="s">
        <v>15</v>
      </c>
      <c r="I9" s="32"/>
      <c r="J9" s="34">
        <v>125354</v>
      </c>
      <c r="K9" s="32"/>
      <c r="L9" s="34">
        <v>125809</v>
      </c>
      <c r="M9" s="32"/>
      <c r="N9" s="34">
        <v>251163</v>
      </c>
    </row>
    <row r="10" spans="1:14" x14ac:dyDescent="0.2">
      <c r="A10" s="33" t="s">
        <v>17</v>
      </c>
      <c r="B10" s="32" t="s">
        <v>15</v>
      </c>
      <c r="C10" s="32"/>
      <c r="D10" s="32" t="s">
        <v>15</v>
      </c>
      <c r="E10" s="32"/>
      <c r="F10" s="32" t="s">
        <v>15</v>
      </c>
      <c r="G10" s="32"/>
      <c r="H10" s="32" t="s">
        <v>15</v>
      </c>
      <c r="I10" s="32"/>
      <c r="J10" s="34">
        <v>1675</v>
      </c>
      <c r="K10" s="32"/>
      <c r="L10" s="34">
        <v>1675</v>
      </c>
      <c r="M10" s="32"/>
      <c r="N10" s="34">
        <v>3350</v>
      </c>
    </row>
    <row r="11" spans="1:14" x14ac:dyDescent="0.2">
      <c r="A11" s="33" t="s">
        <v>18</v>
      </c>
      <c r="B11" s="32" t="s">
        <v>15</v>
      </c>
      <c r="C11" s="32"/>
      <c r="D11" s="34">
        <v>8101</v>
      </c>
      <c r="E11" s="32"/>
      <c r="F11" s="34">
        <v>7116</v>
      </c>
      <c r="G11" s="32"/>
      <c r="H11" s="32" t="s">
        <v>15</v>
      </c>
      <c r="I11" s="32"/>
      <c r="J11" s="34">
        <v>634027</v>
      </c>
      <c r="K11" s="32"/>
      <c r="L11" s="34">
        <v>751726</v>
      </c>
      <c r="M11" s="32"/>
      <c r="N11" s="34">
        <v>1400970</v>
      </c>
    </row>
    <row r="12" spans="1:14" x14ac:dyDescent="0.2">
      <c r="A12" s="33" t="s">
        <v>19</v>
      </c>
      <c r="B12" s="32" t="s">
        <v>15</v>
      </c>
      <c r="C12" s="32"/>
      <c r="D12" s="32" t="s">
        <v>15</v>
      </c>
      <c r="E12" s="32"/>
      <c r="F12" s="32" t="s">
        <v>15</v>
      </c>
      <c r="G12" s="32"/>
      <c r="H12" s="32" t="s">
        <v>15</v>
      </c>
      <c r="I12" s="32"/>
      <c r="J12" s="34">
        <v>32218</v>
      </c>
      <c r="K12" s="32"/>
      <c r="L12" s="34">
        <v>32016</v>
      </c>
      <c r="M12" s="32"/>
      <c r="N12" s="34">
        <v>64234</v>
      </c>
    </row>
    <row r="13" spans="1:14" x14ac:dyDescent="0.2">
      <c r="A13" s="33" t="s">
        <v>20</v>
      </c>
      <c r="B13" s="32" t="s">
        <v>15</v>
      </c>
      <c r="C13" s="32"/>
      <c r="D13" s="32" t="s">
        <v>15</v>
      </c>
      <c r="E13" s="32"/>
      <c r="F13" s="32" t="s">
        <v>15</v>
      </c>
      <c r="G13" s="32"/>
      <c r="H13" s="34">
        <v>4837</v>
      </c>
      <c r="I13" s="32"/>
      <c r="J13" s="32" t="s">
        <v>15</v>
      </c>
      <c r="K13" s="32"/>
      <c r="L13" s="32" t="s">
        <v>15</v>
      </c>
      <c r="M13" s="32"/>
      <c r="N13" s="34">
        <v>4837</v>
      </c>
    </row>
    <row r="14" spans="1:14" x14ac:dyDescent="0.2">
      <c r="A14" s="33" t="s">
        <v>21</v>
      </c>
      <c r="B14" s="32" t="s">
        <v>15</v>
      </c>
      <c r="C14" s="32"/>
      <c r="D14" s="32" t="s">
        <v>15</v>
      </c>
      <c r="E14" s="32"/>
      <c r="F14" s="32" t="s">
        <v>15</v>
      </c>
      <c r="G14" s="32"/>
      <c r="H14" s="32" t="s">
        <v>15</v>
      </c>
      <c r="I14" s="32"/>
      <c r="J14" s="34">
        <v>15502</v>
      </c>
      <c r="K14" s="32"/>
      <c r="L14" s="34">
        <v>15534</v>
      </c>
      <c r="M14" s="32"/>
      <c r="N14" s="34">
        <v>31036</v>
      </c>
    </row>
    <row r="15" spans="1:14" x14ac:dyDescent="0.2">
      <c r="A15" s="80"/>
      <c r="B15" s="80"/>
      <c r="C15" s="81"/>
      <c r="D15" s="80"/>
      <c r="E15" s="81"/>
      <c r="F15" s="80"/>
      <c r="G15" s="81"/>
      <c r="H15" s="80"/>
      <c r="I15" s="81"/>
      <c r="J15" s="80"/>
      <c r="K15" s="81"/>
      <c r="L15" s="80"/>
      <c r="M15" s="81"/>
      <c r="N15" s="80"/>
    </row>
    <row r="16" spans="1:14" ht="12.75" customHeight="1" x14ac:dyDescent="0.2">
      <c r="A16" s="51" t="s">
        <v>22</v>
      </c>
      <c r="B16" s="52" t="s">
        <v>15</v>
      </c>
      <c r="C16" s="52"/>
      <c r="D16" s="53">
        <v>11304</v>
      </c>
      <c r="E16" s="52"/>
      <c r="F16" s="53">
        <v>10321</v>
      </c>
      <c r="G16" s="52"/>
      <c r="H16" s="53">
        <v>4837</v>
      </c>
      <c r="I16" s="52"/>
      <c r="J16" s="53">
        <v>892033</v>
      </c>
      <c r="K16" s="54" t="s">
        <v>37</v>
      </c>
      <c r="L16" s="53">
        <v>1010005</v>
      </c>
      <c r="M16" s="54" t="s">
        <v>38</v>
      </c>
      <c r="N16" s="53">
        <v>1928500</v>
      </c>
    </row>
    <row r="17" spans="1:14" ht="12.75" customHeight="1" x14ac:dyDescent="0.2">
      <c r="A17" s="55" t="s">
        <v>23</v>
      </c>
      <c r="B17" s="56" t="s">
        <v>15</v>
      </c>
      <c r="C17" s="56"/>
      <c r="D17" s="57">
        <v>4279</v>
      </c>
      <c r="E17" s="56"/>
      <c r="F17" s="57">
        <v>3731</v>
      </c>
      <c r="G17" s="56"/>
      <c r="H17" s="57">
        <v>1285</v>
      </c>
      <c r="I17" s="56"/>
      <c r="J17" s="57">
        <v>1189594</v>
      </c>
      <c r="K17" s="58" t="s">
        <v>39</v>
      </c>
      <c r="L17" s="57">
        <v>1387846</v>
      </c>
      <c r="M17" s="58" t="s">
        <v>39</v>
      </c>
      <c r="N17" s="57">
        <v>2586735</v>
      </c>
    </row>
    <row r="18" spans="1:14" x14ac:dyDescent="0.2">
      <c r="A18" s="41"/>
      <c r="B18" s="41"/>
      <c r="C18" s="91"/>
      <c r="D18" s="41"/>
      <c r="E18" s="91"/>
      <c r="F18" s="41"/>
      <c r="G18" s="91"/>
      <c r="H18" s="41"/>
      <c r="I18" s="91"/>
      <c r="J18" s="41"/>
      <c r="K18" s="91"/>
      <c r="L18" s="41"/>
      <c r="M18" s="91"/>
      <c r="N18" s="41"/>
    </row>
    <row r="19" spans="1:14" x14ac:dyDescent="0.2">
      <c r="A19" s="110" t="s">
        <v>24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x14ac:dyDescent="0.2">
      <c r="A20" s="110" t="s">
        <v>25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x14ac:dyDescent="0.2">
      <c r="A21" s="110" t="s">
        <v>26</v>
      </c>
      <c r="B21" s="110"/>
      <c r="C21" s="110"/>
      <c r="D21" s="110"/>
      <c r="E21" s="32"/>
      <c r="F21" s="32"/>
      <c r="G21" s="32"/>
      <c r="H21" s="32"/>
      <c r="I21" s="32"/>
      <c r="J21" s="32"/>
      <c r="K21" s="32"/>
      <c r="L21" s="32"/>
      <c r="M21" s="32"/>
      <c r="N21" s="32"/>
    </row>
  </sheetData>
  <mergeCells count="9">
    <mergeCell ref="A21:D21"/>
    <mergeCell ref="D5:F5"/>
    <mergeCell ref="J5:L5"/>
    <mergeCell ref="A19:N19"/>
    <mergeCell ref="A20:N20"/>
    <mergeCell ref="B3:F3"/>
    <mergeCell ref="H3:L3"/>
    <mergeCell ref="D4:F4"/>
    <mergeCell ref="J4:L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5" workbookViewId="0">
      <selection activeCell="I25" sqref="I25"/>
    </sheetView>
  </sheetViews>
  <sheetFormatPr baseColWidth="10" defaultRowHeight="12.75" x14ac:dyDescent="0.2"/>
  <cols>
    <col min="1" max="1" width="21.7109375" style="30" customWidth="1"/>
    <col min="2" max="2" width="11.42578125" style="30"/>
    <col min="3" max="3" width="3" style="30" customWidth="1"/>
    <col min="4" max="4" width="11.42578125" style="30"/>
    <col min="5" max="5" width="2.5703125" style="30" customWidth="1"/>
    <col min="6" max="6" width="11.42578125" style="30"/>
    <col min="7" max="7" width="2.42578125" style="30" customWidth="1"/>
    <col min="8" max="8" width="15.42578125" style="30" customWidth="1"/>
    <col min="9" max="9" width="1.140625" style="30" customWidth="1"/>
    <col min="10" max="10" width="17.5703125" style="30" customWidth="1"/>
    <col min="11" max="11" width="3" style="30" customWidth="1"/>
    <col min="12" max="12" width="11.42578125" style="30"/>
    <col min="13" max="13" width="2.85546875" style="30" customWidth="1"/>
    <col min="14" max="16384" width="11.42578125" style="30"/>
  </cols>
  <sheetData>
    <row r="1" spans="1:16" x14ac:dyDescent="0.2">
      <c r="A1" s="31" t="s">
        <v>0</v>
      </c>
    </row>
    <row r="2" spans="1:16" x14ac:dyDescent="0.2">
      <c r="A2" s="31" t="s">
        <v>27</v>
      </c>
    </row>
    <row r="3" spans="1:16" x14ac:dyDescent="0.2">
      <c r="A3" s="59"/>
      <c r="B3" s="112" t="s">
        <v>2</v>
      </c>
      <c r="C3" s="112"/>
      <c r="D3" s="112"/>
      <c r="E3" s="112"/>
      <c r="F3" s="112"/>
      <c r="G3" s="100"/>
      <c r="H3" s="101"/>
      <c r="I3" s="101"/>
      <c r="J3" s="101" t="s">
        <v>3</v>
      </c>
      <c r="K3" s="101"/>
      <c r="L3" s="101"/>
      <c r="M3" s="59"/>
      <c r="N3" s="59"/>
      <c r="O3" s="113"/>
      <c r="P3" s="113"/>
    </row>
    <row r="4" spans="1:16" ht="12.75" customHeight="1" x14ac:dyDescent="0.2">
      <c r="A4" s="43"/>
      <c r="B4" s="59" t="s">
        <v>4</v>
      </c>
      <c r="C4" s="59"/>
      <c r="D4" s="112" t="s">
        <v>65</v>
      </c>
      <c r="E4" s="112"/>
      <c r="F4" s="112"/>
      <c r="G4" s="43"/>
      <c r="H4" s="59" t="s">
        <v>4</v>
      </c>
      <c r="I4" s="59"/>
      <c r="J4" s="59"/>
      <c r="K4" s="101" t="s">
        <v>5</v>
      </c>
      <c r="L4" s="59"/>
      <c r="M4" s="43"/>
      <c r="N4" s="43"/>
      <c r="O4" s="32"/>
      <c r="P4" s="32"/>
    </row>
    <row r="5" spans="1:16" x14ac:dyDescent="0.2">
      <c r="A5" s="43"/>
      <c r="B5" s="43" t="s">
        <v>6</v>
      </c>
      <c r="C5" s="43"/>
      <c r="D5" s="111" t="s">
        <v>64</v>
      </c>
      <c r="E5" s="111"/>
      <c r="F5" s="111"/>
      <c r="G5" s="42"/>
      <c r="H5" s="43" t="s">
        <v>6</v>
      </c>
      <c r="I5" s="43"/>
      <c r="K5" s="102" t="s">
        <v>7</v>
      </c>
      <c r="L5" s="43"/>
      <c r="M5" s="43"/>
      <c r="N5" s="43"/>
      <c r="O5" s="113"/>
      <c r="P5" s="113"/>
    </row>
    <row r="6" spans="1:16" ht="16.5" customHeight="1" x14ac:dyDescent="0.2">
      <c r="A6" s="92" t="s">
        <v>8</v>
      </c>
      <c r="B6" s="93" t="s">
        <v>9</v>
      </c>
      <c r="C6" s="92"/>
      <c r="D6" s="93" t="s">
        <v>10</v>
      </c>
      <c r="E6" s="93"/>
      <c r="F6" s="93" t="s">
        <v>11</v>
      </c>
      <c r="G6" s="103"/>
      <c r="H6" s="93" t="s">
        <v>12</v>
      </c>
      <c r="I6" s="92"/>
      <c r="J6" s="104" t="s">
        <v>10</v>
      </c>
      <c r="K6" s="93"/>
      <c r="L6" s="93" t="s">
        <v>11</v>
      </c>
      <c r="M6" s="92"/>
      <c r="N6" s="92" t="s">
        <v>13</v>
      </c>
      <c r="O6" s="113"/>
      <c r="P6" s="113"/>
    </row>
    <row r="7" spans="1:16" x14ac:dyDescent="0.2">
      <c r="A7" s="41"/>
      <c r="B7" s="33"/>
      <c r="C7" s="41"/>
      <c r="D7" s="33"/>
      <c r="E7" s="32"/>
      <c r="F7" s="33"/>
      <c r="G7" s="41"/>
      <c r="H7" s="41"/>
      <c r="I7" s="33"/>
      <c r="J7" s="95"/>
      <c r="K7" s="33"/>
      <c r="L7" s="33"/>
      <c r="M7" s="91"/>
      <c r="N7" s="41"/>
      <c r="O7" s="113"/>
      <c r="P7" s="113"/>
    </row>
    <row r="8" spans="1:16" x14ac:dyDescent="0.2">
      <c r="A8" s="33" t="s">
        <v>14</v>
      </c>
      <c r="B8" s="32" t="s">
        <v>15</v>
      </c>
      <c r="C8" s="32"/>
      <c r="D8" s="34">
        <v>11647</v>
      </c>
      <c r="E8" s="32"/>
      <c r="F8" s="34">
        <v>11654</v>
      </c>
      <c r="H8" s="32" t="s">
        <v>15</v>
      </c>
      <c r="I8" s="32"/>
      <c r="J8" s="89">
        <v>133146</v>
      </c>
      <c r="K8" s="32"/>
      <c r="L8" s="34">
        <v>133598</v>
      </c>
      <c r="M8" s="32"/>
      <c r="N8" s="34">
        <v>290045</v>
      </c>
      <c r="O8" s="113"/>
      <c r="P8" s="113"/>
    </row>
    <row r="9" spans="1:16" x14ac:dyDescent="0.2">
      <c r="A9" s="33" t="s">
        <v>16</v>
      </c>
      <c r="B9" s="32" t="s">
        <v>15</v>
      </c>
      <c r="C9" s="32"/>
      <c r="D9" s="32" t="s">
        <v>15</v>
      </c>
      <c r="E9" s="32"/>
      <c r="F9" s="32" t="s">
        <v>15</v>
      </c>
      <c r="H9" s="32" t="s">
        <v>15</v>
      </c>
      <c r="I9" s="32"/>
      <c r="J9" s="89">
        <v>139676</v>
      </c>
      <c r="K9" s="32"/>
      <c r="L9" s="34">
        <v>140209</v>
      </c>
      <c r="M9" s="32"/>
      <c r="N9" s="34">
        <v>279885</v>
      </c>
      <c r="O9" s="113"/>
      <c r="P9" s="113"/>
    </row>
    <row r="10" spans="1:16" x14ac:dyDescent="0.2">
      <c r="A10" s="33" t="s">
        <v>17</v>
      </c>
      <c r="B10" s="32" t="s">
        <v>15</v>
      </c>
      <c r="C10" s="32"/>
      <c r="D10" s="32" t="s">
        <v>15</v>
      </c>
      <c r="E10" s="32"/>
      <c r="F10" s="32" t="s">
        <v>15</v>
      </c>
      <c r="H10" s="32" t="s">
        <v>15</v>
      </c>
      <c r="I10" s="32"/>
      <c r="J10" s="89">
        <v>1350</v>
      </c>
      <c r="K10" s="32"/>
      <c r="L10" s="34">
        <v>1351</v>
      </c>
      <c r="M10" s="32"/>
      <c r="N10" s="34">
        <v>2701</v>
      </c>
      <c r="O10" s="113"/>
      <c r="P10" s="113"/>
    </row>
    <row r="11" spans="1:16" x14ac:dyDescent="0.2">
      <c r="A11" s="33" t="s">
        <v>18</v>
      </c>
      <c r="B11" s="32" t="s">
        <v>15</v>
      </c>
      <c r="C11" s="32"/>
      <c r="D11" s="34">
        <v>50201</v>
      </c>
      <c r="E11" s="32"/>
      <c r="F11" s="34">
        <v>50915</v>
      </c>
      <c r="H11" s="32" t="s">
        <v>15</v>
      </c>
      <c r="I11" s="32"/>
      <c r="J11" s="89">
        <v>909356</v>
      </c>
      <c r="K11" s="32"/>
      <c r="L11" s="34">
        <v>1084011</v>
      </c>
      <c r="M11" s="32"/>
      <c r="N11" s="34">
        <v>2094483</v>
      </c>
      <c r="O11" s="113"/>
      <c r="P11" s="113"/>
    </row>
    <row r="12" spans="1:16" x14ac:dyDescent="0.2">
      <c r="A12" s="33" t="s">
        <v>19</v>
      </c>
      <c r="B12" s="32" t="s">
        <v>15</v>
      </c>
      <c r="C12" s="32"/>
      <c r="D12" s="32">
        <v>4</v>
      </c>
      <c r="E12" s="32"/>
      <c r="F12" s="32" t="s">
        <v>15</v>
      </c>
      <c r="H12" s="32" t="s">
        <v>15</v>
      </c>
      <c r="I12" s="32"/>
      <c r="J12" s="89">
        <v>31883</v>
      </c>
      <c r="K12" s="32"/>
      <c r="L12" s="34">
        <v>31780</v>
      </c>
      <c r="M12" s="32"/>
      <c r="N12" s="34">
        <v>63667</v>
      </c>
      <c r="O12" s="113"/>
      <c r="P12" s="113"/>
    </row>
    <row r="13" spans="1:16" x14ac:dyDescent="0.2">
      <c r="A13" s="33" t="s">
        <v>20</v>
      </c>
      <c r="B13" s="32" t="s">
        <v>15</v>
      </c>
      <c r="C13" s="32"/>
      <c r="D13" s="32" t="s">
        <v>15</v>
      </c>
      <c r="E13" s="32"/>
      <c r="F13" s="32" t="s">
        <v>15</v>
      </c>
      <c r="H13" s="34">
        <v>1049</v>
      </c>
      <c r="I13" s="32"/>
      <c r="J13" s="90" t="s">
        <v>15</v>
      </c>
      <c r="K13" s="32"/>
      <c r="L13" s="32" t="s">
        <v>15</v>
      </c>
      <c r="M13" s="32"/>
      <c r="N13" s="34">
        <v>1049</v>
      </c>
      <c r="O13" s="113"/>
      <c r="P13" s="113"/>
    </row>
    <row r="14" spans="1:16" x14ac:dyDescent="0.2">
      <c r="A14" s="33" t="s">
        <v>21</v>
      </c>
      <c r="B14" s="32" t="s">
        <v>15</v>
      </c>
      <c r="C14" s="32"/>
      <c r="D14" s="32">
        <v>20</v>
      </c>
      <c r="E14" s="32"/>
      <c r="F14" s="32" t="s">
        <v>15</v>
      </c>
      <c r="H14" s="91" t="s">
        <v>15</v>
      </c>
      <c r="I14" s="32"/>
      <c r="J14" s="94">
        <v>13751</v>
      </c>
      <c r="K14" s="32"/>
      <c r="L14" s="34">
        <v>13820</v>
      </c>
      <c r="M14" s="32"/>
      <c r="N14" s="34">
        <v>27591</v>
      </c>
      <c r="O14" s="113"/>
      <c r="P14" s="113"/>
    </row>
    <row r="15" spans="1:16" x14ac:dyDescent="0.2">
      <c r="A15" s="80"/>
      <c r="B15" s="80"/>
      <c r="C15" s="81"/>
      <c r="D15" s="80"/>
      <c r="E15" s="81"/>
      <c r="F15" s="80"/>
      <c r="G15" s="80"/>
      <c r="H15" s="80"/>
      <c r="I15" s="81"/>
      <c r="J15" s="96"/>
      <c r="K15" s="81"/>
      <c r="L15" s="80"/>
      <c r="M15" s="81"/>
      <c r="N15" s="80"/>
      <c r="O15" s="113"/>
      <c r="P15" s="113"/>
    </row>
    <row r="16" spans="1:16" ht="12.75" customHeight="1" x14ac:dyDescent="0.2">
      <c r="A16" s="51" t="s">
        <v>22</v>
      </c>
      <c r="B16" s="52" t="s">
        <v>15</v>
      </c>
      <c r="C16" s="52"/>
      <c r="D16" s="53">
        <v>61872</v>
      </c>
      <c r="E16" s="52"/>
      <c r="F16" s="53">
        <v>62569</v>
      </c>
      <c r="G16" s="50"/>
      <c r="H16" s="53">
        <v>1049</v>
      </c>
      <c r="I16" s="52"/>
      <c r="J16" s="97">
        <v>1229162</v>
      </c>
      <c r="K16" s="54" t="s">
        <v>37</v>
      </c>
      <c r="L16" s="53">
        <v>1404769</v>
      </c>
      <c r="M16" s="54" t="s">
        <v>38</v>
      </c>
      <c r="N16" s="53">
        <v>2759421</v>
      </c>
      <c r="O16" s="113"/>
      <c r="P16" s="113"/>
    </row>
    <row r="17" spans="1:16" ht="12.75" customHeight="1" x14ac:dyDescent="0.2">
      <c r="A17" s="98" t="s">
        <v>23</v>
      </c>
      <c r="B17" s="56" t="s">
        <v>15</v>
      </c>
      <c r="C17" s="56"/>
      <c r="D17" s="57">
        <v>11304</v>
      </c>
      <c r="E17" s="56"/>
      <c r="F17" s="57">
        <v>10321</v>
      </c>
      <c r="G17" s="71"/>
      <c r="H17" s="57">
        <v>4837</v>
      </c>
      <c r="I17" s="56"/>
      <c r="J17" s="99">
        <v>892033</v>
      </c>
      <c r="K17" s="58" t="s">
        <v>39</v>
      </c>
      <c r="L17" s="57">
        <v>1010005</v>
      </c>
      <c r="M17" s="58" t="s">
        <v>39</v>
      </c>
      <c r="N17" s="57">
        <v>1928500</v>
      </c>
      <c r="O17" s="113"/>
      <c r="P17" s="113"/>
    </row>
    <row r="18" spans="1:16" x14ac:dyDescent="0.2">
      <c r="A18" s="41"/>
      <c r="B18" s="41"/>
      <c r="C18" s="91"/>
      <c r="D18" s="41"/>
      <c r="E18" s="91"/>
      <c r="F18" s="41"/>
      <c r="G18" s="114"/>
      <c r="H18" s="114"/>
      <c r="I18" s="91"/>
      <c r="J18" s="95"/>
      <c r="K18" s="91"/>
      <c r="L18" s="41"/>
      <c r="M18" s="91"/>
      <c r="N18" s="41"/>
      <c r="O18" s="113"/>
      <c r="P18" s="113"/>
    </row>
    <row r="19" spans="1:16" x14ac:dyDescent="0.2">
      <c r="A19" s="110" t="s">
        <v>30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3"/>
      <c r="P19" s="113"/>
    </row>
    <row r="20" spans="1:16" x14ac:dyDescent="0.2">
      <c r="A20" s="110" t="s">
        <v>31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3"/>
      <c r="P20" s="113"/>
    </row>
    <row r="21" spans="1:16" x14ac:dyDescent="0.2">
      <c r="A21" s="110" t="s">
        <v>26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3"/>
      <c r="P21" s="113"/>
    </row>
    <row r="22" spans="1:16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</sheetData>
  <mergeCells count="25">
    <mergeCell ref="D5:F5"/>
    <mergeCell ref="O5:P5"/>
    <mergeCell ref="O6:P6"/>
    <mergeCell ref="B3:F3"/>
    <mergeCell ref="O3:P3"/>
    <mergeCell ref="D4:F4"/>
    <mergeCell ref="O11:P11"/>
    <mergeCell ref="O12:P12"/>
    <mergeCell ref="O9:P9"/>
    <mergeCell ref="O10:P10"/>
    <mergeCell ref="O7:P7"/>
    <mergeCell ref="O8:P8"/>
    <mergeCell ref="O17:P17"/>
    <mergeCell ref="G18:H18"/>
    <mergeCell ref="O18:P18"/>
    <mergeCell ref="O15:P15"/>
    <mergeCell ref="O16:P16"/>
    <mergeCell ref="O13:P13"/>
    <mergeCell ref="O14:P14"/>
    <mergeCell ref="A21:N21"/>
    <mergeCell ref="O21:P21"/>
    <mergeCell ref="A19:N19"/>
    <mergeCell ref="O19:P19"/>
    <mergeCell ref="A20:N20"/>
    <mergeCell ref="O20:P20"/>
  </mergeCells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75" workbookViewId="0">
      <selection activeCell="I25" sqref="I25"/>
    </sheetView>
  </sheetViews>
  <sheetFormatPr baseColWidth="10" defaultRowHeight="12.75" x14ac:dyDescent="0.2"/>
  <cols>
    <col min="1" max="1" width="31.28515625" customWidth="1"/>
    <col min="2" max="2" width="10.85546875" customWidth="1"/>
    <col min="3" max="3" width="2.7109375" customWidth="1"/>
    <col min="5" max="5" width="2.7109375" customWidth="1"/>
    <col min="7" max="7" width="2.7109375" customWidth="1"/>
    <col min="8" max="8" width="14.5703125" customWidth="1"/>
    <col min="9" max="9" width="3.85546875" customWidth="1"/>
    <col min="11" max="11" width="3.140625" customWidth="1"/>
    <col min="13" max="13" width="3.140625" bestFit="1" customWidth="1"/>
  </cols>
  <sheetData>
    <row r="1" spans="1:16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"/>
      <c r="P1" s="3"/>
    </row>
    <row r="2" spans="1:16" x14ac:dyDescent="0.2">
      <c r="A2" s="10" t="s">
        <v>48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"/>
      <c r="P2" s="3"/>
    </row>
    <row r="3" spans="1:16" x14ac:dyDescent="0.2">
      <c r="A3" s="11"/>
      <c r="B3" s="11"/>
      <c r="C3" s="11"/>
      <c r="D3" s="11"/>
      <c r="E3" s="27"/>
      <c r="F3" s="11"/>
      <c r="G3" s="11"/>
      <c r="H3" s="11"/>
      <c r="I3" s="11"/>
      <c r="J3" s="11"/>
      <c r="K3" s="11"/>
      <c r="L3" s="11"/>
      <c r="M3" s="27"/>
      <c r="N3" s="11"/>
      <c r="O3" s="3"/>
      <c r="P3" s="3"/>
    </row>
    <row r="4" spans="1:16" x14ac:dyDescent="0.2">
      <c r="A4" s="20"/>
      <c r="C4" s="20" t="s">
        <v>34</v>
      </c>
      <c r="D4" s="20"/>
      <c r="E4" s="20"/>
      <c r="F4" s="20"/>
      <c r="G4" s="20"/>
      <c r="I4" s="20" t="s">
        <v>35</v>
      </c>
      <c r="K4" s="20"/>
      <c r="L4" s="20"/>
      <c r="M4" s="20"/>
      <c r="N4" s="20"/>
      <c r="O4" s="3"/>
      <c r="P4" s="3"/>
    </row>
    <row r="5" spans="1:16" x14ac:dyDescent="0.2">
      <c r="A5" s="20"/>
      <c r="B5" s="21"/>
      <c r="C5" s="21"/>
      <c r="D5" s="21"/>
      <c r="E5" s="21"/>
      <c r="F5" s="21"/>
      <c r="G5" s="20"/>
      <c r="H5" s="21"/>
      <c r="I5" s="21"/>
      <c r="J5" s="21"/>
      <c r="K5" s="21"/>
      <c r="L5" s="21"/>
      <c r="M5" s="20"/>
      <c r="N5" s="20"/>
      <c r="O5" s="3"/>
      <c r="P5" s="3"/>
    </row>
    <row r="6" spans="1:16" x14ac:dyDescent="0.2">
      <c r="A6" s="20"/>
      <c r="B6" s="20" t="s">
        <v>4</v>
      </c>
      <c r="C6" s="20"/>
      <c r="E6" s="20" t="s">
        <v>63</v>
      </c>
      <c r="F6" s="20"/>
      <c r="G6" s="20"/>
      <c r="H6" s="20" t="s">
        <v>4</v>
      </c>
      <c r="I6" s="20"/>
      <c r="K6" s="20" t="s">
        <v>28</v>
      </c>
      <c r="L6" s="20"/>
      <c r="M6" s="20"/>
      <c r="N6" s="20"/>
      <c r="O6" s="3"/>
      <c r="P6" s="3"/>
    </row>
    <row r="7" spans="1:16" x14ac:dyDescent="0.2">
      <c r="A7" s="22"/>
      <c r="B7" s="21" t="s">
        <v>6</v>
      </c>
      <c r="C7" s="20"/>
      <c r="D7" s="48"/>
      <c r="E7" s="20" t="s">
        <v>7</v>
      </c>
      <c r="F7" s="21"/>
      <c r="G7" s="20"/>
      <c r="H7" s="21" t="s">
        <v>6</v>
      </c>
      <c r="I7" s="20"/>
      <c r="J7" s="48"/>
      <c r="K7" s="20" t="s">
        <v>29</v>
      </c>
      <c r="L7" s="21"/>
      <c r="M7" s="20"/>
      <c r="N7" s="20"/>
      <c r="O7" s="3"/>
      <c r="P7" s="3"/>
    </row>
    <row r="8" spans="1:16" x14ac:dyDescent="0.2">
      <c r="B8" s="20" t="s">
        <v>9</v>
      </c>
      <c r="C8" s="20"/>
      <c r="D8" s="20" t="s">
        <v>10</v>
      </c>
      <c r="E8" s="20"/>
      <c r="F8" s="20" t="s">
        <v>11</v>
      </c>
      <c r="G8" s="20"/>
      <c r="H8" s="20" t="s">
        <v>12</v>
      </c>
      <c r="I8" s="20"/>
      <c r="J8" s="20" t="s">
        <v>10</v>
      </c>
      <c r="K8" s="20"/>
      <c r="L8" s="20" t="s">
        <v>11</v>
      </c>
      <c r="M8" s="20"/>
      <c r="N8" s="20" t="s">
        <v>13</v>
      </c>
      <c r="O8" s="3"/>
      <c r="P8" s="3"/>
    </row>
    <row r="9" spans="1:16" x14ac:dyDescent="0.2">
      <c r="A9" s="21" t="s">
        <v>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3"/>
      <c r="P9" s="3"/>
    </row>
    <row r="10" spans="1:16" x14ac:dyDescent="0.2">
      <c r="A10" s="2" t="s">
        <v>14</v>
      </c>
      <c r="B10" s="4" t="s">
        <v>15</v>
      </c>
      <c r="C10" s="4"/>
      <c r="D10" s="4">
        <v>1865</v>
      </c>
      <c r="E10" s="4"/>
      <c r="F10" s="4">
        <v>1867</v>
      </c>
      <c r="G10" s="4"/>
      <c r="H10" s="4" t="s">
        <v>15</v>
      </c>
      <c r="I10" s="4"/>
      <c r="J10" s="4">
        <v>58016</v>
      </c>
      <c r="K10" s="4"/>
      <c r="L10" s="4">
        <v>57561</v>
      </c>
      <c r="M10" s="4"/>
      <c r="N10" s="4">
        <v>119309</v>
      </c>
      <c r="O10" s="3"/>
      <c r="P10" s="3"/>
    </row>
    <row r="11" spans="1:16" x14ac:dyDescent="0.2">
      <c r="A11" s="2" t="s">
        <v>36</v>
      </c>
      <c r="B11" s="4" t="s">
        <v>15</v>
      </c>
      <c r="C11" s="4"/>
      <c r="D11" s="4" t="s">
        <v>15</v>
      </c>
      <c r="E11" s="4"/>
      <c r="F11" s="4" t="s">
        <v>15</v>
      </c>
      <c r="G11" s="4"/>
      <c r="H11" s="4" t="s">
        <v>15</v>
      </c>
      <c r="I11" s="4"/>
      <c r="J11" s="4">
        <v>3413</v>
      </c>
      <c r="K11" s="4"/>
      <c r="L11" s="4">
        <v>3445</v>
      </c>
      <c r="M11" s="4"/>
      <c r="N11" s="4">
        <v>6858</v>
      </c>
      <c r="O11" s="3"/>
      <c r="P11" s="3"/>
    </row>
    <row r="12" spans="1:16" x14ac:dyDescent="0.2">
      <c r="A12" s="2" t="s">
        <v>16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4">
        <v>159295</v>
      </c>
      <c r="K12" s="4"/>
      <c r="L12" s="4">
        <v>362880</v>
      </c>
      <c r="M12" s="4"/>
      <c r="N12" s="4">
        <v>522175</v>
      </c>
      <c r="O12" s="3"/>
      <c r="P12" s="3"/>
    </row>
    <row r="13" spans="1:16" x14ac:dyDescent="0.2">
      <c r="A13" s="2" t="s">
        <v>17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1082</v>
      </c>
      <c r="K13" s="4"/>
      <c r="L13" s="4">
        <v>1386</v>
      </c>
      <c r="M13" s="4"/>
      <c r="N13" s="4">
        <v>2468</v>
      </c>
      <c r="O13" s="3"/>
      <c r="P13" s="3"/>
    </row>
    <row r="14" spans="1:16" x14ac:dyDescent="0.2">
      <c r="A14" s="2" t="s">
        <v>18</v>
      </c>
      <c r="B14" s="4" t="s">
        <v>15</v>
      </c>
      <c r="C14" s="4"/>
      <c r="D14" s="4">
        <v>7447</v>
      </c>
      <c r="E14" s="4"/>
      <c r="F14" s="4">
        <v>7423</v>
      </c>
      <c r="G14" s="4"/>
      <c r="H14" s="4" t="s">
        <v>15</v>
      </c>
      <c r="I14" s="4"/>
      <c r="J14" s="4">
        <v>698412</v>
      </c>
      <c r="K14" s="4"/>
      <c r="L14" s="4">
        <v>834112</v>
      </c>
      <c r="M14" s="4"/>
      <c r="N14" s="4">
        <v>1547394</v>
      </c>
      <c r="O14" s="3"/>
      <c r="P14" s="3"/>
    </row>
    <row r="15" spans="1:16" x14ac:dyDescent="0.2">
      <c r="A15" s="2" t="s">
        <v>19</v>
      </c>
      <c r="B15" s="4" t="s">
        <v>15</v>
      </c>
      <c r="C15" s="4"/>
      <c r="D15" s="4">
        <v>50</v>
      </c>
      <c r="E15" s="4"/>
      <c r="F15" s="4" t="s">
        <v>15</v>
      </c>
      <c r="G15" s="4"/>
      <c r="H15" s="4" t="s">
        <v>15</v>
      </c>
      <c r="I15" s="4"/>
      <c r="J15" s="4">
        <v>25558</v>
      </c>
      <c r="K15" s="4"/>
      <c r="L15" s="4">
        <v>25172</v>
      </c>
      <c r="M15" s="4"/>
      <c r="N15" s="4">
        <v>50780</v>
      </c>
      <c r="O15" s="3"/>
      <c r="P15" s="3"/>
    </row>
    <row r="16" spans="1:16" x14ac:dyDescent="0.2">
      <c r="A16" t="s">
        <v>20</v>
      </c>
      <c r="B16" s="4" t="s">
        <v>15</v>
      </c>
      <c r="C16" s="4"/>
      <c r="D16" s="4" t="s">
        <v>15</v>
      </c>
      <c r="E16" s="4"/>
      <c r="F16" s="4" t="s">
        <v>15</v>
      </c>
      <c r="G16" s="4"/>
      <c r="H16" s="4">
        <v>1043</v>
      </c>
      <c r="I16" s="4"/>
      <c r="J16" s="4" t="s">
        <v>15</v>
      </c>
      <c r="K16" s="4"/>
      <c r="L16" s="4" t="s">
        <v>15</v>
      </c>
      <c r="M16" s="4"/>
      <c r="N16" s="4">
        <v>1043</v>
      </c>
      <c r="O16" s="3"/>
      <c r="P16" s="3"/>
    </row>
    <row r="17" spans="1:16" x14ac:dyDescent="0.2">
      <c r="A17" s="2" t="s">
        <v>21</v>
      </c>
      <c r="B17" s="4" t="s">
        <v>15</v>
      </c>
      <c r="C17" s="4"/>
      <c r="D17" s="4">
        <v>1000</v>
      </c>
      <c r="E17" s="4"/>
      <c r="F17" s="4">
        <v>47</v>
      </c>
      <c r="G17" s="4"/>
      <c r="H17" s="4" t="s">
        <v>15</v>
      </c>
      <c r="I17" s="4"/>
      <c r="J17" s="4">
        <v>13114</v>
      </c>
      <c r="K17" s="4"/>
      <c r="L17" s="4">
        <v>14832</v>
      </c>
      <c r="M17" s="4"/>
      <c r="N17" s="4">
        <v>28993</v>
      </c>
    </row>
    <row r="18" spans="1:16" x14ac:dyDescent="0.2">
      <c r="A18" s="23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"/>
      <c r="P18" s="3"/>
    </row>
    <row r="19" spans="1:16" x14ac:dyDescent="0.2">
      <c r="A19" s="45" t="s">
        <v>22</v>
      </c>
      <c r="B19" s="36">
        <f>SUM(B10:B18)</f>
        <v>0</v>
      </c>
      <c r="C19" s="36"/>
      <c r="D19" s="36">
        <f>SUM(D10:D18)</f>
        <v>10362</v>
      </c>
      <c r="E19" s="36"/>
      <c r="F19" s="36">
        <v>9337</v>
      </c>
      <c r="G19" s="36"/>
      <c r="H19" s="36">
        <v>1043</v>
      </c>
      <c r="I19" s="36"/>
      <c r="J19" s="36">
        <f>SUM(J10:J18)</f>
        <v>958890</v>
      </c>
      <c r="K19" s="61" t="s">
        <v>37</v>
      </c>
      <c r="L19" s="36">
        <v>1299388</v>
      </c>
      <c r="M19" s="61" t="s">
        <v>38</v>
      </c>
      <c r="N19" s="36">
        <v>2279020</v>
      </c>
      <c r="O19" s="3"/>
      <c r="P19" s="3"/>
    </row>
    <row r="20" spans="1:16" x14ac:dyDescent="0.2">
      <c r="A20" s="47" t="s">
        <v>23</v>
      </c>
      <c r="B20" s="38" t="s">
        <v>15</v>
      </c>
      <c r="C20" s="38"/>
      <c r="D20" s="38">
        <v>61872</v>
      </c>
      <c r="E20" s="38"/>
      <c r="F20" s="38">
        <v>62569</v>
      </c>
      <c r="G20" s="38"/>
      <c r="H20" s="38">
        <v>1049</v>
      </c>
      <c r="I20" s="38"/>
      <c r="J20" s="38">
        <v>1229162</v>
      </c>
      <c r="K20" s="62" t="s">
        <v>39</v>
      </c>
      <c r="L20" s="38">
        <v>1404769</v>
      </c>
      <c r="M20" s="62" t="s">
        <v>39</v>
      </c>
      <c r="N20" s="38">
        <v>2759421</v>
      </c>
      <c r="O20" s="3"/>
      <c r="P20" s="3"/>
    </row>
    <row r="21" spans="1:16" x14ac:dyDescent="0.2">
      <c r="A21" s="46"/>
      <c r="B21" s="46"/>
      <c r="C21" s="29"/>
      <c r="D21" s="46"/>
      <c r="E21" s="29"/>
      <c r="F21" s="46"/>
      <c r="G21" s="29"/>
      <c r="H21" s="46"/>
      <c r="I21" s="29"/>
      <c r="J21" s="46"/>
      <c r="K21" s="29"/>
      <c r="L21" s="46"/>
      <c r="M21" s="29"/>
      <c r="N21" s="46"/>
      <c r="O21" s="3"/>
      <c r="P21" s="3"/>
    </row>
    <row r="22" spans="1:16" x14ac:dyDescent="0.2">
      <c r="A22" s="2" t="s">
        <v>49</v>
      </c>
      <c r="B22" s="2" t="s">
        <v>41</v>
      </c>
      <c r="C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">
      <c r="A23" s="2" t="s">
        <v>50</v>
      </c>
      <c r="B23" s="2" t="s">
        <v>41</v>
      </c>
      <c r="C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2" t="s">
        <v>26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</sheetData>
  <phoneticPr fontId="2" type="noConversion"/>
  <pageMargins left="0.75" right="0.75" top="1" bottom="1" header="0" footer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I25" sqref="I25"/>
    </sheetView>
  </sheetViews>
  <sheetFormatPr baseColWidth="10" defaultRowHeight="12.75" x14ac:dyDescent="0.2"/>
  <cols>
    <col min="1" max="1" width="22" customWidth="1"/>
    <col min="3" max="3" width="1.140625" customWidth="1"/>
    <col min="5" max="5" width="1.5703125" customWidth="1"/>
    <col min="7" max="7" width="2.28515625" customWidth="1"/>
    <col min="8" max="8" width="14.7109375" customWidth="1"/>
    <col min="9" max="9" width="2.42578125" customWidth="1"/>
    <col min="11" max="11" width="3.42578125" customWidth="1"/>
    <col min="13" max="13" width="3.140625" bestFit="1" customWidth="1"/>
  </cols>
  <sheetData>
    <row r="1" spans="1:16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"/>
      <c r="P1" s="3"/>
    </row>
    <row r="2" spans="1:16" x14ac:dyDescent="0.2">
      <c r="A2" s="10" t="s">
        <v>51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"/>
      <c r="P2" s="3"/>
    </row>
    <row r="3" spans="1:16" x14ac:dyDescent="0.2">
      <c r="A3" s="23"/>
      <c r="B3" s="23"/>
      <c r="C3" s="23"/>
      <c r="D3" s="23"/>
      <c r="E3" s="26"/>
      <c r="F3" s="23"/>
      <c r="G3" s="23"/>
      <c r="H3" s="23"/>
      <c r="I3" s="23"/>
      <c r="J3" s="23"/>
      <c r="K3" s="23"/>
      <c r="L3" s="23"/>
      <c r="M3" s="26"/>
      <c r="N3" s="23"/>
      <c r="O3" s="3"/>
      <c r="P3" s="3"/>
    </row>
    <row r="4" spans="1:16" x14ac:dyDescent="0.2">
      <c r="A4" s="29"/>
      <c r="B4" s="45" t="s">
        <v>34</v>
      </c>
      <c r="C4" s="29"/>
      <c r="D4" s="29"/>
      <c r="E4" s="29"/>
      <c r="F4" s="29"/>
      <c r="G4" s="29"/>
      <c r="H4" s="45" t="s">
        <v>35</v>
      </c>
      <c r="I4" s="29"/>
      <c r="J4" s="29"/>
      <c r="K4" s="29"/>
      <c r="L4" s="29"/>
      <c r="M4" s="29"/>
      <c r="N4" s="29"/>
      <c r="O4" s="3"/>
      <c r="P4" s="3"/>
    </row>
    <row r="5" spans="1:16" x14ac:dyDescent="0.2">
      <c r="A5" s="29"/>
      <c r="B5" s="23"/>
      <c r="C5" s="23"/>
      <c r="D5" s="23"/>
      <c r="E5" s="29"/>
      <c r="F5" s="23"/>
      <c r="G5" s="29"/>
      <c r="H5" s="23"/>
      <c r="I5" s="23"/>
      <c r="J5" s="23"/>
      <c r="K5" s="23"/>
      <c r="L5" s="23"/>
      <c r="M5" s="29"/>
      <c r="N5" s="29"/>
      <c r="O5" s="3"/>
      <c r="P5" s="3"/>
    </row>
    <row r="6" spans="1:16" x14ac:dyDescent="0.2">
      <c r="A6" s="29"/>
      <c r="B6" s="36" t="s">
        <v>4</v>
      </c>
      <c r="C6" s="29"/>
      <c r="D6" s="45" t="s">
        <v>28</v>
      </c>
      <c r="E6" s="29"/>
      <c r="F6" s="29"/>
      <c r="G6" s="29"/>
      <c r="H6" s="36" t="s">
        <v>4</v>
      </c>
      <c r="I6" s="29"/>
      <c r="J6" s="45" t="s">
        <v>28</v>
      </c>
      <c r="K6" s="29"/>
      <c r="L6" s="29"/>
      <c r="M6" s="29"/>
      <c r="N6" s="29"/>
      <c r="O6" s="3"/>
      <c r="P6" s="3"/>
    </row>
    <row r="7" spans="1:16" x14ac:dyDescent="0.2">
      <c r="A7" s="50"/>
      <c r="B7" s="36" t="s">
        <v>6</v>
      </c>
      <c r="C7" s="29"/>
      <c r="D7" s="45" t="s">
        <v>29</v>
      </c>
      <c r="E7" s="29"/>
      <c r="F7" s="29"/>
      <c r="G7" s="29"/>
      <c r="H7" s="36" t="s">
        <v>6</v>
      </c>
      <c r="I7" s="29"/>
      <c r="J7" s="45" t="s">
        <v>29</v>
      </c>
      <c r="K7" s="29"/>
      <c r="L7" s="29"/>
      <c r="M7" s="29"/>
      <c r="N7" s="29"/>
      <c r="O7" s="3"/>
      <c r="P7" s="3"/>
    </row>
    <row r="8" spans="1:16" x14ac:dyDescent="0.2">
      <c r="A8" s="29" t="s">
        <v>8</v>
      </c>
      <c r="B8" s="23"/>
      <c r="C8" s="29"/>
      <c r="D8" s="23"/>
      <c r="E8" s="29"/>
      <c r="F8" s="23"/>
      <c r="G8" s="29"/>
      <c r="H8" s="23"/>
      <c r="I8" s="29"/>
      <c r="J8" s="23"/>
      <c r="K8" s="23"/>
      <c r="L8" s="23"/>
      <c r="M8" s="29"/>
      <c r="N8" s="29"/>
      <c r="O8" s="3"/>
      <c r="P8" s="3"/>
    </row>
    <row r="9" spans="1:16" x14ac:dyDescent="0.2">
      <c r="A9" s="29"/>
      <c r="B9" s="36" t="s">
        <v>9</v>
      </c>
      <c r="C9" s="29"/>
      <c r="D9" s="36" t="s">
        <v>10</v>
      </c>
      <c r="E9" s="29"/>
      <c r="F9" s="36" t="s">
        <v>11</v>
      </c>
      <c r="G9" s="29"/>
      <c r="H9" s="36" t="s">
        <v>12</v>
      </c>
      <c r="I9" s="29"/>
      <c r="J9" s="36" t="s">
        <v>10</v>
      </c>
      <c r="K9" s="29"/>
      <c r="L9" s="36" t="s">
        <v>11</v>
      </c>
      <c r="M9" s="29"/>
      <c r="N9" s="36" t="s">
        <v>13</v>
      </c>
      <c r="O9" s="3"/>
      <c r="P9" s="3"/>
    </row>
    <row r="10" spans="1:16" x14ac:dyDescent="0.2">
      <c r="A10" s="11"/>
      <c r="B10" s="11"/>
      <c r="C10" s="11"/>
      <c r="D10" s="11"/>
      <c r="E10" s="27"/>
      <c r="F10" s="11"/>
      <c r="G10" s="11"/>
      <c r="H10" s="11"/>
      <c r="I10" s="11"/>
      <c r="J10" s="11"/>
      <c r="K10" s="11"/>
      <c r="L10" s="11"/>
      <c r="M10" s="27"/>
      <c r="N10" s="11"/>
      <c r="O10" s="3"/>
      <c r="P10" s="3"/>
    </row>
    <row r="11" spans="1:16" x14ac:dyDescent="0.2">
      <c r="A11" s="2" t="s">
        <v>14</v>
      </c>
      <c r="B11" s="4" t="s">
        <v>15</v>
      </c>
      <c r="C11" s="4"/>
      <c r="D11" s="4" t="s">
        <v>15</v>
      </c>
      <c r="E11" s="4"/>
      <c r="F11" s="4" t="s">
        <v>15</v>
      </c>
      <c r="G11" s="4"/>
      <c r="H11" s="4" t="s">
        <v>15</v>
      </c>
      <c r="I11" s="4"/>
      <c r="J11" s="4">
        <v>99166</v>
      </c>
      <c r="K11" s="4"/>
      <c r="L11" s="4">
        <v>99049</v>
      </c>
      <c r="M11" s="4"/>
      <c r="N11" s="4">
        <v>198215</v>
      </c>
      <c r="O11" s="3"/>
      <c r="P11" s="3"/>
    </row>
    <row r="12" spans="1:16" x14ac:dyDescent="0.2">
      <c r="A12" s="2" t="s">
        <v>36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4">
        <v>7891</v>
      </c>
      <c r="K12" s="4"/>
      <c r="L12" s="4">
        <v>7969</v>
      </c>
      <c r="M12" s="4"/>
      <c r="N12" s="4">
        <v>15860</v>
      </c>
      <c r="O12" s="3"/>
      <c r="P12" s="3"/>
    </row>
    <row r="13" spans="1:16" x14ac:dyDescent="0.2">
      <c r="A13" s="2" t="s">
        <v>16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141487</v>
      </c>
      <c r="K13" s="4"/>
      <c r="L13" s="4">
        <v>641189</v>
      </c>
      <c r="M13" s="4"/>
      <c r="N13" s="4">
        <v>782676</v>
      </c>
      <c r="O13" s="3"/>
      <c r="P13" s="3"/>
    </row>
    <row r="14" spans="1:16" x14ac:dyDescent="0.2">
      <c r="A14" s="2" t="s">
        <v>17</v>
      </c>
      <c r="B14" s="4" t="s">
        <v>15</v>
      </c>
      <c r="C14" s="4"/>
      <c r="D14" s="4" t="s">
        <v>15</v>
      </c>
      <c r="E14" s="4"/>
      <c r="F14" s="4" t="s">
        <v>15</v>
      </c>
      <c r="G14" s="4"/>
      <c r="H14" s="4" t="s">
        <v>15</v>
      </c>
      <c r="I14" s="4"/>
      <c r="J14" s="4">
        <v>2371</v>
      </c>
      <c r="K14" s="4"/>
      <c r="L14" s="4">
        <v>2067</v>
      </c>
      <c r="M14" s="4"/>
      <c r="N14" s="4">
        <v>4438</v>
      </c>
      <c r="O14" s="3"/>
      <c r="P14" s="3"/>
    </row>
    <row r="15" spans="1:16" x14ac:dyDescent="0.2">
      <c r="A15" s="2" t="s">
        <v>18</v>
      </c>
      <c r="B15" s="4" t="s">
        <v>15</v>
      </c>
      <c r="C15" s="4"/>
      <c r="D15" s="4">
        <v>6840</v>
      </c>
      <c r="E15" s="4"/>
      <c r="F15" s="4">
        <v>1218</v>
      </c>
      <c r="G15" s="4"/>
      <c r="H15" s="4" t="s">
        <v>15</v>
      </c>
      <c r="I15" s="4"/>
      <c r="J15" s="4">
        <v>921160</v>
      </c>
      <c r="K15" s="4"/>
      <c r="L15" s="4">
        <v>1122806</v>
      </c>
      <c r="M15" s="4"/>
      <c r="N15" s="4">
        <v>2052024</v>
      </c>
      <c r="O15" s="3"/>
      <c r="P15" s="3"/>
    </row>
    <row r="16" spans="1:16" x14ac:dyDescent="0.2">
      <c r="A16" s="2" t="s">
        <v>19</v>
      </c>
      <c r="B16" s="4" t="s">
        <v>15</v>
      </c>
      <c r="C16" s="4"/>
      <c r="D16" s="4">
        <v>590</v>
      </c>
      <c r="E16" s="4"/>
      <c r="F16" s="4" t="s">
        <v>15</v>
      </c>
      <c r="G16" s="4"/>
      <c r="H16" s="4" t="s">
        <v>15</v>
      </c>
      <c r="I16" s="4"/>
      <c r="J16" s="4">
        <v>29468</v>
      </c>
      <c r="K16" s="4"/>
      <c r="L16" s="4">
        <v>28932</v>
      </c>
      <c r="M16" s="4"/>
      <c r="N16" s="4">
        <v>58990</v>
      </c>
      <c r="O16" s="3"/>
      <c r="P16" s="3"/>
    </row>
    <row r="17" spans="1:16" x14ac:dyDescent="0.2">
      <c r="A17" s="67" t="s">
        <v>20</v>
      </c>
      <c r="B17" s="4" t="s">
        <v>15</v>
      </c>
      <c r="C17" s="4"/>
      <c r="D17" s="4" t="s">
        <v>15</v>
      </c>
      <c r="E17" s="4"/>
      <c r="F17" s="4" t="s">
        <v>15</v>
      </c>
      <c r="G17" s="4"/>
      <c r="H17" s="4">
        <v>7217</v>
      </c>
      <c r="I17" s="4"/>
      <c r="J17" s="4" t="s">
        <v>15</v>
      </c>
      <c r="K17" s="4"/>
      <c r="L17" s="4" t="s">
        <v>15</v>
      </c>
      <c r="M17" s="4"/>
      <c r="N17" s="4">
        <v>7217</v>
      </c>
      <c r="O17" s="3"/>
      <c r="P17" s="3"/>
    </row>
    <row r="18" spans="1:16" x14ac:dyDescent="0.2">
      <c r="A18" s="2" t="s">
        <v>21</v>
      </c>
      <c r="B18" s="4" t="s">
        <v>15</v>
      </c>
      <c r="C18" s="4"/>
      <c r="D18" s="4">
        <v>1000</v>
      </c>
      <c r="E18" s="4"/>
      <c r="F18" s="4" t="s">
        <v>15</v>
      </c>
      <c r="G18" s="4"/>
      <c r="H18" s="4" t="s">
        <v>15</v>
      </c>
      <c r="I18" s="4"/>
      <c r="J18" s="4">
        <v>14372</v>
      </c>
      <c r="K18" s="4"/>
      <c r="L18" s="4">
        <v>15370</v>
      </c>
      <c r="M18" s="4"/>
      <c r="N18" s="4">
        <v>30742</v>
      </c>
    </row>
    <row r="19" spans="1:16" x14ac:dyDescent="0.2">
      <c r="A19" s="68"/>
      <c r="B19" s="64"/>
      <c r="C19" s="64"/>
      <c r="D19" s="64"/>
      <c r="E19" s="64"/>
      <c r="F19" s="64"/>
      <c r="G19" s="64"/>
      <c r="H19" s="64"/>
      <c r="I19" s="64"/>
      <c r="J19" s="64"/>
      <c r="K19" s="65"/>
      <c r="L19" s="64"/>
      <c r="M19" s="64"/>
      <c r="N19" s="64"/>
      <c r="O19" s="3"/>
      <c r="P19" s="3"/>
    </row>
    <row r="20" spans="1:16" x14ac:dyDescent="0.2">
      <c r="A20" s="10" t="s">
        <v>22</v>
      </c>
      <c r="B20" s="16">
        <f>SUM(B11:B19)</f>
        <v>0</v>
      </c>
      <c r="C20" s="16"/>
      <c r="D20" s="16">
        <f>SUM(D11:D19)</f>
        <v>8430</v>
      </c>
      <c r="E20" s="16"/>
      <c r="F20" s="16">
        <v>1218</v>
      </c>
      <c r="G20" s="16"/>
      <c r="H20" s="16">
        <v>7217</v>
      </c>
      <c r="I20" s="16"/>
      <c r="J20" s="16">
        <f>SUM(J11:J19)</f>
        <v>1215915</v>
      </c>
      <c r="K20" s="66" t="s">
        <v>37</v>
      </c>
      <c r="L20" s="16">
        <v>1917382</v>
      </c>
      <c r="M20" s="66" t="s">
        <v>38</v>
      </c>
      <c r="N20" s="16">
        <v>3150162</v>
      </c>
      <c r="O20" s="3"/>
      <c r="P20" s="3"/>
    </row>
    <row r="21" spans="1:16" x14ac:dyDescent="0.2">
      <c r="A21" s="10" t="s">
        <v>23</v>
      </c>
      <c r="B21" s="16">
        <v>0</v>
      </c>
      <c r="C21" s="16"/>
      <c r="D21" s="16">
        <v>10362</v>
      </c>
      <c r="E21" s="16"/>
      <c r="F21" s="16">
        <v>9337</v>
      </c>
      <c r="G21" s="16"/>
      <c r="H21" s="16">
        <v>1043</v>
      </c>
      <c r="I21" s="16"/>
      <c r="J21" s="16">
        <v>958890</v>
      </c>
      <c r="K21" s="66" t="s">
        <v>39</v>
      </c>
      <c r="L21" s="16">
        <v>1299388</v>
      </c>
      <c r="M21" s="66" t="s">
        <v>39</v>
      </c>
      <c r="N21" s="16">
        <v>2279020</v>
      </c>
      <c r="O21" s="3"/>
      <c r="P21" s="3"/>
    </row>
    <row r="22" spans="1:16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65"/>
      <c r="L22" s="38"/>
      <c r="M22" s="65"/>
      <c r="N22" s="38"/>
      <c r="O22" s="3"/>
      <c r="P22" s="3"/>
    </row>
    <row r="23" spans="1:16" x14ac:dyDescent="0.2">
      <c r="A23" s="2" t="s">
        <v>52</v>
      </c>
      <c r="B23" s="3"/>
      <c r="C23" s="3"/>
      <c r="D23" s="2" t="s"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2" t="s">
        <v>53</v>
      </c>
      <c r="B24" s="3"/>
      <c r="C24" s="3"/>
      <c r="D24" s="2" t="s">
        <v>41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</sheetData>
  <phoneticPr fontId="2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75" workbookViewId="0">
      <selection activeCell="I25" sqref="I25"/>
    </sheetView>
  </sheetViews>
  <sheetFormatPr baseColWidth="10" defaultRowHeight="12.75" x14ac:dyDescent="0.2"/>
  <cols>
    <col min="1" max="1" width="22.42578125" customWidth="1"/>
    <col min="3" max="3" width="1.140625" customWidth="1"/>
    <col min="5" max="5" width="1.5703125" customWidth="1"/>
    <col min="7" max="7" width="1.5703125" customWidth="1"/>
    <col min="8" max="8" width="14.7109375" customWidth="1"/>
    <col min="9" max="9" width="2.42578125" customWidth="1"/>
    <col min="11" max="11" width="3.42578125" customWidth="1"/>
    <col min="13" max="13" width="3.140625" bestFit="1" customWidth="1"/>
  </cols>
  <sheetData>
    <row r="1" spans="1:16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"/>
      <c r="P1" s="3"/>
    </row>
    <row r="2" spans="1:16" x14ac:dyDescent="0.2">
      <c r="A2" s="10" t="s">
        <v>54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"/>
      <c r="P2" s="3"/>
    </row>
    <row r="3" spans="1:16" x14ac:dyDescent="0.2">
      <c r="A3" s="23"/>
      <c r="B3" s="23"/>
      <c r="C3" s="23"/>
      <c r="D3" s="23"/>
      <c r="E3" s="26"/>
      <c r="F3" s="23"/>
      <c r="G3" s="23"/>
      <c r="H3" s="23"/>
      <c r="I3" s="23"/>
      <c r="J3" s="23"/>
      <c r="K3" s="23"/>
      <c r="L3" s="23"/>
      <c r="M3" s="26"/>
      <c r="N3" s="23"/>
      <c r="O3" s="3"/>
      <c r="P3" s="3"/>
    </row>
    <row r="4" spans="1:16" x14ac:dyDescent="0.2">
      <c r="A4" s="29"/>
      <c r="B4" s="45" t="s">
        <v>34</v>
      </c>
      <c r="C4" s="29"/>
      <c r="D4" s="29"/>
      <c r="E4" s="29"/>
      <c r="F4" s="29"/>
      <c r="G4" s="29"/>
      <c r="J4" s="69" t="s">
        <v>3</v>
      </c>
      <c r="K4" s="29"/>
      <c r="L4" s="29"/>
      <c r="M4" s="29"/>
      <c r="N4" s="29"/>
      <c r="O4" s="3"/>
      <c r="P4" s="3"/>
    </row>
    <row r="5" spans="1:16" x14ac:dyDescent="0.2">
      <c r="A5" s="29"/>
      <c r="B5" s="23"/>
      <c r="C5" s="23"/>
      <c r="D5" s="23"/>
      <c r="E5" s="29"/>
      <c r="F5" s="23"/>
      <c r="G5" s="29"/>
      <c r="H5" s="23"/>
      <c r="I5" s="23"/>
      <c r="J5" s="23"/>
      <c r="K5" s="23"/>
      <c r="L5" s="23"/>
      <c r="M5" s="29"/>
      <c r="N5" s="29"/>
      <c r="O5" s="3"/>
      <c r="P5" s="3"/>
    </row>
    <row r="6" spans="1:16" x14ac:dyDescent="0.2">
      <c r="A6" s="29"/>
      <c r="B6" s="36" t="s">
        <v>4</v>
      </c>
      <c r="C6" s="29"/>
      <c r="D6" s="45" t="s">
        <v>28</v>
      </c>
      <c r="E6" s="29"/>
      <c r="F6" s="29"/>
      <c r="G6" s="29"/>
      <c r="H6" s="36" t="s">
        <v>4</v>
      </c>
      <c r="I6" s="29"/>
      <c r="J6" s="45" t="s">
        <v>28</v>
      </c>
      <c r="K6" s="29"/>
      <c r="L6" s="29"/>
      <c r="M6" s="29"/>
      <c r="N6" s="29"/>
      <c r="O6" s="3"/>
      <c r="P6" s="3"/>
    </row>
    <row r="7" spans="1:16" x14ac:dyDescent="0.2">
      <c r="A7" s="50"/>
      <c r="B7" s="36" t="s">
        <v>6</v>
      </c>
      <c r="C7" s="29"/>
      <c r="D7" s="45" t="s">
        <v>29</v>
      </c>
      <c r="E7" s="29"/>
      <c r="F7" s="29"/>
      <c r="G7" s="29"/>
      <c r="H7" s="36" t="s">
        <v>6</v>
      </c>
      <c r="I7" s="29"/>
      <c r="J7" s="45" t="s">
        <v>29</v>
      </c>
      <c r="K7" s="29"/>
      <c r="L7" s="29"/>
      <c r="M7" s="29"/>
      <c r="N7" s="29"/>
      <c r="O7" s="3"/>
      <c r="P7" s="3"/>
    </row>
    <row r="8" spans="1:16" x14ac:dyDescent="0.2">
      <c r="A8" s="29" t="s">
        <v>8</v>
      </c>
      <c r="B8" s="23"/>
      <c r="C8" s="29"/>
      <c r="D8" s="23"/>
      <c r="E8" s="29"/>
      <c r="F8" s="23"/>
      <c r="G8" s="29"/>
      <c r="H8" s="23"/>
      <c r="I8" s="29"/>
      <c r="J8" s="23"/>
      <c r="K8" s="23"/>
      <c r="L8" s="23"/>
      <c r="M8" s="29"/>
      <c r="N8" s="29"/>
      <c r="O8" s="3"/>
      <c r="P8" s="3"/>
    </row>
    <row r="9" spans="1:16" x14ac:dyDescent="0.2">
      <c r="A9" s="29"/>
      <c r="B9" s="36" t="s">
        <v>9</v>
      </c>
      <c r="C9" s="29"/>
      <c r="D9" s="36" t="s">
        <v>10</v>
      </c>
      <c r="E9" s="29"/>
      <c r="F9" s="36" t="s">
        <v>11</v>
      </c>
      <c r="G9" s="29"/>
      <c r="H9" s="36" t="s">
        <v>12</v>
      </c>
      <c r="I9" s="29"/>
      <c r="J9" s="36" t="s">
        <v>10</v>
      </c>
      <c r="K9" s="29"/>
      <c r="L9" s="36" t="s">
        <v>11</v>
      </c>
      <c r="M9" s="29"/>
      <c r="N9" s="36" t="s">
        <v>13</v>
      </c>
      <c r="O9" s="3"/>
      <c r="P9" s="3"/>
    </row>
    <row r="10" spans="1:16" x14ac:dyDescent="0.2">
      <c r="A10" s="11"/>
      <c r="B10" s="11"/>
      <c r="C10" s="11"/>
      <c r="D10" s="11"/>
      <c r="E10" s="27"/>
      <c r="F10" s="11"/>
      <c r="G10" s="11"/>
      <c r="H10" s="11"/>
      <c r="I10" s="11"/>
      <c r="J10" s="11"/>
      <c r="K10" s="11"/>
      <c r="L10" s="11"/>
      <c r="M10" s="27"/>
      <c r="N10" s="11"/>
      <c r="O10" s="3"/>
      <c r="P10" s="3"/>
    </row>
    <row r="11" spans="1:16" x14ac:dyDescent="0.2">
      <c r="A11" s="2" t="s">
        <v>14</v>
      </c>
      <c r="B11" s="4" t="s">
        <v>15</v>
      </c>
      <c r="C11" s="4"/>
      <c r="D11" s="4">
        <v>1000</v>
      </c>
      <c r="E11" s="4"/>
      <c r="F11" s="4">
        <v>1000</v>
      </c>
      <c r="G11" s="4"/>
      <c r="H11" s="4" t="s">
        <v>15</v>
      </c>
      <c r="I11" s="4"/>
      <c r="J11" s="4">
        <v>62466</v>
      </c>
      <c r="K11" s="4"/>
      <c r="L11" s="4">
        <v>62471</v>
      </c>
      <c r="M11" s="4"/>
      <c r="N11" s="4">
        <v>126937</v>
      </c>
      <c r="O11" s="3"/>
      <c r="P11" s="3"/>
    </row>
    <row r="12" spans="1:16" x14ac:dyDescent="0.2">
      <c r="A12" s="2" t="s">
        <v>36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4">
        <v>9471</v>
      </c>
      <c r="K12" s="4"/>
      <c r="L12" s="4">
        <v>9400</v>
      </c>
      <c r="M12" s="4"/>
      <c r="N12" s="4">
        <v>18871</v>
      </c>
      <c r="O12" s="3"/>
      <c r="P12" s="3"/>
    </row>
    <row r="13" spans="1:16" x14ac:dyDescent="0.2">
      <c r="A13" s="2" t="s">
        <v>16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168164</v>
      </c>
      <c r="K13" s="4"/>
      <c r="L13" s="4">
        <v>167578</v>
      </c>
      <c r="M13" s="4"/>
      <c r="N13" s="4">
        <v>335742</v>
      </c>
      <c r="O13" s="3"/>
      <c r="P13" s="3"/>
    </row>
    <row r="14" spans="1:16" x14ac:dyDescent="0.2">
      <c r="A14" s="2" t="s">
        <v>17</v>
      </c>
      <c r="B14" s="4" t="s">
        <v>15</v>
      </c>
      <c r="C14" s="4"/>
      <c r="D14" s="4" t="s">
        <v>15</v>
      </c>
      <c r="E14" s="4"/>
      <c r="F14" s="4" t="s">
        <v>15</v>
      </c>
      <c r="G14" s="4"/>
      <c r="H14" s="4" t="s">
        <v>15</v>
      </c>
      <c r="I14" s="4"/>
      <c r="J14" s="4">
        <v>1703</v>
      </c>
      <c r="K14" s="4"/>
      <c r="L14" s="4">
        <v>1635</v>
      </c>
      <c r="M14" s="4"/>
      <c r="N14" s="4">
        <v>3338</v>
      </c>
      <c r="O14" s="3"/>
      <c r="P14" s="3"/>
    </row>
    <row r="15" spans="1:16" x14ac:dyDescent="0.2">
      <c r="A15" s="2" t="s">
        <v>18</v>
      </c>
      <c r="B15" s="4" t="s">
        <v>15</v>
      </c>
      <c r="C15" s="4"/>
      <c r="D15" s="4">
        <v>21147</v>
      </c>
      <c r="E15" s="4"/>
      <c r="F15" s="4">
        <v>10907</v>
      </c>
      <c r="G15" s="4"/>
      <c r="H15" s="4" t="s">
        <v>15</v>
      </c>
      <c r="I15" s="4"/>
      <c r="J15" s="4">
        <v>802062</v>
      </c>
      <c r="K15" s="4"/>
      <c r="L15" s="4">
        <v>992105</v>
      </c>
      <c r="M15" s="4"/>
      <c r="N15" s="4">
        <v>1826221</v>
      </c>
      <c r="O15" s="3"/>
      <c r="P15" s="3"/>
    </row>
    <row r="16" spans="1:16" x14ac:dyDescent="0.2">
      <c r="A16" s="2" t="s">
        <v>19</v>
      </c>
      <c r="B16" s="4" t="s">
        <v>15</v>
      </c>
      <c r="C16" s="4"/>
      <c r="D16" s="4">
        <v>10</v>
      </c>
      <c r="E16" s="4"/>
      <c r="F16" s="4" t="s">
        <v>15</v>
      </c>
      <c r="G16" s="4"/>
      <c r="H16" s="4" t="s">
        <v>15</v>
      </c>
      <c r="I16" s="4"/>
      <c r="J16" s="4">
        <v>21413</v>
      </c>
      <c r="K16" s="4"/>
      <c r="L16" s="4">
        <v>21297</v>
      </c>
      <c r="M16" s="4"/>
      <c r="N16" s="4">
        <v>42720</v>
      </c>
      <c r="O16" s="3"/>
      <c r="P16" s="3"/>
    </row>
    <row r="17" spans="1:16" x14ac:dyDescent="0.2">
      <c r="A17" t="s">
        <v>20</v>
      </c>
      <c r="B17" s="4" t="s">
        <v>15</v>
      </c>
      <c r="C17" s="4"/>
      <c r="D17" s="4" t="s">
        <v>15</v>
      </c>
      <c r="E17" s="4"/>
      <c r="F17" s="4" t="s">
        <v>15</v>
      </c>
      <c r="G17" s="4"/>
      <c r="H17" s="4">
        <v>3588</v>
      </c>
      <c r="I17" s="4"/>
      <c r="J17" s="4" t="s">
        <v>15</v>
      </c>
      <c r="K17" s="4"/>
      <c r="L17" s="4" t="s">
        <v>15</v>
      </c>
      <c r="M17" s="4"/>
      <c r="N17" s="4">
        <v>3588</v>
      </c>
      <c r="O17" s="3"/>
      <c r="P17" s="3"/>
    </row>
    <row r="18" spans="1:16" x14ac:dyDescent="0.2">
      <c r="A18" s="2" t="s">
        <v>21</v>
      </c>
      <c r="B18" s="4" t="s">
        <v>15</v>
      </c>
      <c r="C18" s="4"/>
      <c r="D18" s="4" t="s">
        <v>15</v>
      </c>
      <c r="E18" s="4"/>
      <c r="F18" s="4">
        <v>64</v>
      </c>
      <c r="G18" s="4"/>
      <c r="H18" s="4" t="s">
        <v>15</v>
      </c>
      <c r="I18" s="4"/>
      <c r="J18" s="4">
        <v>7769</v>
      </c>
      <c r="K18" s="4"/>
      <c r="L18" s="4">
        <v>7071</v>
      </c>
      <c r="M18" s="4"/>
      <c r="N18" s="4">
        <v>14904</v>
      </c>
    </row>
    <row r="19" spans="1:16" x14ac:dyDescent="0.2">
      <c r="A19" s="6"/>
      <c r="B19" s="64"/>
      <c r="C19" s="64"/>
      <c r="D19" s="64"/>
      <c r="E19" s="64"/>
      <c r="F19" s="64"/>
      <c r="G19" s="64"/>
      <c r="H19" s="64"/>
      <c r="I19" s="64"/>
      <c r="J19" s="64"/>
      <c r="K19" s="65"/>
      <c r="L19" s="64"/>
      <c r="M19" s="64"/>
      <c r="N19" s="64"/>
      <c r="O19" s="3"/>
      <c r="P19" s="3"/>
    </row>
    <row r="20" spans="1:16" x14ac:dyDescent="0.2">
      <c r="A20" s="10" t="s">
        <v>22</v>
      </c>
      <c r="B20" s="16" t="s">
        <v>15</v>
      </c>
      <c r="C20" s="16"/>
      <c r="D20" s="16">
        <v>22157</v>
      </c>
      <c r="E20" s="16"/>
      <c r="F20" s="16">
        <v>11971</v>
      </c>
      <c r="G20" s="16"/>
      <c r="H20" s="16">
        <v>3588</v>
      </c>
      <c r="I20" s="16"/>
      <c r="J20" s="16">
        <v>1073048</v>
      </c>
      <c r="K20" s="66" t="s">
        <v>37</v>
      </c>
      <c r="L20" s="16">
        <v>1261557</v>
      </c>
      <c r="M20" s="66" t="s">
        <v>38</v>
      </c>
      <c r="N20" s="16">
        <v>2372321</v>
      </c>
      <c r="O20" s="3"/>
      <c r="P20" s="3"/>
    </row>
    <row r="21" spans="1:16" x14ac:dyDescent="0.2">
      <c r="A21" s="10" t="s">
        <v>23</v>
      </c>
      <c r="B21" s="16" t="s">
        <v>15</v>
      </c>
      <c r="C21" s="16"/>
      <c r="D21" s="16">
        <v>8430</v>
      </c>
      <c r="E21" s="16"/>
      <c r="F21" s="16">
        <v>1218</v>
      </c>
      <c r="G21" s="16"/>
      <c r="H21" s="16">
        <v>7217</v>
      </c>
      <c r="I21" s="16"/>
      <c r="J21" s="16">
        <v>1215915</v>
      </c>
      <c r="K21" s="66" t="s">
        <v>39</v>
      </c>
      <c r="L21" s="16">
        <v>1917382</v>
      </c>
      <c r="M21" s="66" t="s">
        <v>39</v>
      </c>
      <c r="N21" s="16">
        <v>3150162</v>
      </c>
      <c r="O21" s="3"/>
      <c r="P21" s="3"/>
    </row>
    <row r="22" spans="1:16" x14ac:dyDescent="0.2">
      <c r="A22" s="11"/>
      <c r="B22" s="11"/>
      <c r="C22" s="27"/>
      <c r="D22" s="11"/>
      <c r="E22" s="27"/>
      <c r="F22" s="11"/>
      <c r="G22" s="27"/>
      <c r="H22" s="11"/>
      <c r="I22" s="27"/>
      <c r="J22" s="11"/>
      <c r="K22" s="60"/>
      <c r="L22" s="11"/>
      <c r="M22" s="60"/>
      <c r="N22" s="11"/>
      <c r="O22" s="3"/>
      <c r="P22" s="3"/>
    </row>
    <row r="23" spans="1:16" x14ac:dyDescent="0.2">
      <c r="A23" s="2" t="s">
        <v>55</v>
      </c>
      <c r="B23" s="3"/>
      <c r="C23" s="3"/>
      <c r="D23" s="2" t="s"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">
      <c r="A24" s="2" t="s">
        <v>56</v>
      </c>
      <c r="B24" s="3"/>
      <c r="C24" s="3"/>
      <c r="D24" s="2" t="s">
        <v>41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</sheetData>
  <phoneticPr fontId="2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75" workbookViewId="0">
      <selection activeCell="I25" sqref="I25"/>
    </sheetView>
  </sheetViews>
  <sheetFormatPr baseColWidth="10" defaultRowHeight="12.75" x14ac:dyDescent="0.2"/>
  <cols>
    <col min="1" max="1" width="22" customWidth="1"/>
    <col min="3" max="3" width="4.42578125" customWidth="1"/>
    <col min="5" max="5" width="1.7109375" customWidth="1"/>
    <col min="8" max="8" width="14.7109375" customWidth="1"/>
    <col min="9" max="9" width="3.28515625" customWidth="1"/>
    <col min="11" max="11" width="3" customWidth="1"/>
    <col min="13" max="13" width="3.5703125" customWidth="1"/>
  </cols>
  <sheetData>
    <row r="1" spans="1:15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3"/>
    </row>
    <row r="2" spans="1:15" x14ac:dyDescent="0.2">
      <c r="A2" s="10" t="s">
        <v>33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3"/>
    </row>
    <row r="3" spans="1:15" x14ac:dyDescent="0.2">
      <c r="A3" s="11"/>
      <c r="B3" s="11"/>
      <c r="C3" s="11"/>
      <c r="D3" s="11"/>
      <c r="E3" s="27"/>
      <c r="F3" s="11"/>
      <c r="G3" s="11"/>
      <c r="H3" s="11"/>
      <c r="I3" s="11"/>
      <c r="J3" s="11"/>
      <c r="K3" s="11"/>
      <c r="L3" s="11"/>
      <c r="M3" s="27"/>
      <c r="N3" s="11"/>
      <c r="O3" s="3"/>
    </row>
    <row r="4" spans="1:15" x14ac:dyDescent="0.2">
      <c r="A4" s="20"/>
      <c r="D4" s="20" t="s">
        <v>2</v>
      </c>
      <c r="E4" s="20"/>
      <c r="F4" s="20"/>
      <c r="G4" s="20"/>
      <c r="H4" s="20" t="s">
        <v>35</v>
      </c>
      <c r="I4" s="20"/>
      <c r="J4" s="20"/>
      <c r="K4" s="20"/>
      <c r="L4" s="20"/>
      <c r="M4" s="9"/>
      <c r="N4" s="9"/>
      <c r="O4" s="3"/>
    </row>
    <row r="5" spans="1:15" x14ac:dyDescent="0.2">
      <c r="A5" s="20"/>
      <c r="B5" s="21"/>
      <c r="C5" s="69"/>
      <c r="D5" s="21"/>
      <c r="E5" s="20"/>
      <c r="F5" s="21"/>
      <c r="G5" s="20"/>
      <c r="H5" s="21"/>
      <c r="I5" s="21"/>
      <c r="J5" s="21"/>
      <c r="K5" s="21"/>
      <c r="L5" s="21"/>
      <c r="M5" s="9"/>
      <c r="N5" s="9"/>
      <c r="O5" s="3"/>
    </row>
    <row r="6" spans="1:15" x14ac:dyDescent="0.2">
      <c r="A6" s="20"/>
      <c r="B6" s="20" t="s">
        <v>4</v>
      </c>
      <c r="C6" s="25"/>
      <c r="D6" s="70"/>
      <c r="E6" s="25" t="s">
        <v>5</v>
      </c>
      <c r="F6" s="20"/>
      <c r="G6" s="20"/>
      <c r="H6" s="20" t="s">
        <v>4</v>
      </c>
      <c r="I6" s="20"/>
      <c r="J6" s="70"/>
      <c r="K6" s="20" t="s">
        <v>5</v>
      </c>
      <c r="L6" s="20"/>
      <c r="M6" s="9"/>
      <c r="N6" s="9"/>
      <c r="O6" s="3"/>
    </row>
    <row r="7" spans="1:15" x14ac:dyDescent="0.2">
      <c r="A7" s="22"/>
      <c r="B7" s="20" t="s">
        <v>6</v>
      </c>
      <c r="C7" s="20"/>
      <c r="D7" s="70"/>
      <c r="E7" s="20" t="s">
        <v>7</v>
      </c>
      <c r="F7" s="20"/>
      <c r="G7" s="20"/>
      <c r="H7" s="20" t="s">
        <v>6</v>
      </c>
      <c r="I7" s="20"/>
      <c r="J7" s="70"/>
      <c r="K7" s="20" t="s">
        <v>7</v>
      </c>
      <c r="L7" s="20"/>
      <c r="M7" s="9"/>
      <c r="N7" s="9"/>
      <c r="O7" s="3"/>
    </row>
    <row r="8" spans="1:15" x14ac:dyDescent="0.2">
      <c r="A8" s="20" t="s">
        <v>8</v>
      </c>
      <c r="B8" s="21"/>
      <c r="C8" s="20"/>
      <c r="D8" s="21"/>
      <c r="E8" s="20"/>
      <c r="F8" s="21"/>
      <c r="G8" s="20"/>
      <c r="H8" s="21"/>
      <c r="I8" s="20"/>
      <c r="J8" s="21"/>
      <c r="K8" s="21"/>
      <c r="L8" s="21"/>
      <c r="M8" s="9"/>
      <c r="N8" s="9"/>
      <c r="O8" s="3"/>
    </row>
    <row r="9" spans="1:15" x14ac:dyDescent="0.2">
      <c r="A9" s="20"/>
      <c r="B9" s="20" t="s">
        <v>9</v>
      </c>
      <c r="C9" s="20"/>
      <c r="D9" s="20" t="s">
        <v>10</v>
      </c>
      <c r="E9" s="20"/>
      <c r="F9" s="20" t="s">
        <v>11</v>
      </c>
      <c r="G9" s="20"/>
      <c r="H9" s="20" t="s">
        <v>12</v>
      </c>
      <c r="I9" s="20"/>
      <c r="J9" s="20" t="s">
        <v>10</v>
      </c>
      <c r="K9" s="20"/>
      <c r="L9" s="20" t="s">
        <v>11</v>
      </c>
      <c r="M9" s="9"/>
      <c r="N9" s="16" t="s">
        <v>13</v>
      </c>
      <c r="O9" s="3"/>
    </row>
    <row r="10" spans="1:15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7"/>
      <c r="N10" s="11"/>
      <c r="O10" s="3"/>
    </row>
    <row r="11" spans="1:15" x14ac:dyDescent="0.2">
      <c r="A11" s="2" t="s">
        <v>14</v>
      </c>
      <c r="B11" s="3">
        <v>0</v>
      </c>
      <c r="C11" s="3"/>
      <c r="D11" s="3">
        <v>1985</v>
      </c>
      <c r="E11" s="3"/>
      <c r="F11" s="3">
        <v>1990</v>
      </c>
      <c r="G11" s="3"/>
      <c r="H11" s="3">
        <v>0</v>
      </c>
      <c r="I11" s="3"/>
      <c r="J11" s="3">
        <v>141876</v>
      </c>
      <c r="K11" s="3"/>
      <c r="L11" s="3">
        <v>142009</v>
      </c>
      <c r="M11" s="3"/>
      <c r="N11" s="3">
        <f t="shared" ref="N11:N18" si="0">SUM(B11:L11)</f>
        <v>287860</v>
      </c>
      <c r="O11" s="3"/>
    </row>
    <row r="12" spans="1:15" x14ac:dyDescent="0.2">
      <c r="A12" s="2" t="s">
        <v>36</v>
      </c>
      <c r="B12" s="3">
        <v>0</v>
      </c>
      <c r="C12" s="3"/>
      <c r="D12" s="3">
        <v>0</v>
      </c>
      <c r="E12" s="3"/>
      <c r="F12" s="3">
        <v>0</v>
      </c>
      <c r="G12" s="3"/>
      <c r="H12" s="3">
        <v>0</v>
      </c>
      <c r="I12" s="3"/>
      <c r="J12" s="5">
        <v>10593</v>
      </c>
      <c r="K12" s="5"/>
      <c r="L12" s="5">
        <v>10624</v>
      </c>
      <c r="M12" s="3"/>
      <c r="N12" s="3">
        <f t="shared" si="0"/>
        <v>21217</v>
      </c>
      <c r="O12" s="3"/>
    </row>
    <row r="13" spans="1:15" x14ac:dyDescent="0.2">
      <c r="A13" s="2" t="s">
        <v>16</v>
      </c>
      <c r="B13" s="3">
        <v>0</v>
      </c>
      <c r="C13" s="3"/>
      <c r="D13" s="3">
        <v>0</v>
      </c>
      <c r="E13" s="3"/>
      <c r="F13" s="3">
        <v>0</v>
      </c>
      <c r="G13" s="3"/>
      <c r="H13" s="3">
        <v>0</v>
      </c>
      <c r="I13" s="3"/>
      <c r="J13" s="3">
        <v>167348</v>
      </c>
      <c r="K13" s="3"/>
      <c r="L13" s="3">
        <v>371135</v>
      </c>
      <c r="M13" s="3"/>
      <c r="N13" s="3">
        <f t="shared" si="0"/>
        <v>538483</v>
      </c>
      <c r="O13" s="3"/>
    </row>
    <row r="14" spans="1:15" x14ac:dyDescent="0.2">
      <c r="A14" s="2" t="s">
        <v>17</v>
      </c>
      <c r="B14" s="3">
        <v>0</v>
      </c>
      <c r="C14" s="3"/>
      <c r="D14" s="3">
        <v>0</v>
      </c>
      <c r="E14" s="3"/>
      <c r="F14" s="3">
        <v>0</v>
      </c>
      <c r="G14" s="3"/>
      <c r="H14" s="3">
        <v>0</v>
      </c>
      <c r="I14" s="3"/>
      <c r="J14" s="3">
        <v>1706</v>
      </c>
      <c r="K14" s="3"/>
      <c r="L14" s="3">
        <v>1708</v>
      </c>
      <c r="M14" s="3"/>
      <c r="N14" s="3">
        <f t="shared" si="0"/>
        <v>3414</v>
      </c>
      <c r="O14" s="3"/>
    </row>
    <row r="15" spans="1:15" x14ac:dyDescent="0.2">
      <c r="A15" s="2" t="s">
        <v>18</v>
      </c>
      <c r="B15" s="3">
        <v>0</v>
      </c>
      <c r="C15" s="3"/>
      <c r="D15" s="3">
        <v>19804</v>
      </c>
      <c r="E15" s="3"/>
      <c r="F15" s="3">
        <v>12524</v>
      </c>
      <c r="G15" s="3"/>
      <c r="H15" s="3">
        <v>0</v>
      </c>
      <c r="I15" s="3"/>
      <c r="J15" s="3">
        <v>972789</v>
      </c>
      <c r="K15" s="3"/>
      <c r="L15" s="3">
        <v>980241</v>
      </c>
      <c r="M15" s="3"/>
      <c r="N15" s="3">
        <f t="shared" si="0"/>
        <v>1985358</v>
      </c>
      <c r="O15" s="3"/>
    </row>
    <row r="16" spans="1:15" x14ac:dyDescent="0.2">
      <c r="A16" s="2" t="s">
        <v>19</v>
      </c>
      <c r="B16" s="3">
        <v>0</v>
      </c>
      <c r="C16" s="3"/>
      <c r="D16" s="3">
        <v>0</v>
      </c>
      <c r="E16" s="3"/>
      <c r="F16" s="3">
        <v>0</v>
      </c>
      <c r="G16" s="3"/>
      <c r="H16" s="3">
        <v>0</v>
      </c>
      <c r="I16" s="3"/>
      <c r="J16" s="3">
        <v>36790</v>
      </c>
      <c r="K16" s="3"/>
      <c r="L16" s="3">
        <v>36761</v>
      </c>
      <c r="M16" s="3"/>
      <c r="N16" s="3">
        <f t="shared" si="0"/>
        <v>73551</v>
      </c>
      <c r="O16" s="3"/>
    </row>
    <row r="17" spans="1:15" x14ac:dyDescent="0.2">
      <c r="A17" t="s">
        <v>20</v>
      </c>
      <c r="B17" s="3">
        <v>0</v>
      </c>
      <c r="C17" s="3"/>
      <c r="D17" s="3">
        <v>0</v>
      </c>
      <c r="E17" s="3"/>
      <c r="F17">
        <v>0</v>
      </c>
      <c r="G17" s="3"/>
      <c r="H17" s="3">
        <v>2012</v>
      </c>
      <c r="I17" s="3"/>
      <c r="J17" s="3">
        <v>0</v>
      </c>
      <c r="K17" s="3"/>
      <c r="L17" s="3">
        <v>0</v>
      </c>
      <c r="M17" s="3"/>
      <c r="N17" s="3">
        <f t="shared" si="0"/>
        <v>2012</v>
      </c>
      <c r="O17" s="3"/>
    </row>
    <row r="18" spans="1:15" x14ac:dyDescent="0.2">
      <c r="A18" s="2" t="s">
        <v>21</v>
      </c>
      <c r="B18" s="3">
        <v>0</v>
      </c>
      <c r="C18" s="3"/>
      <c r="D18" s="3">
        <v>0</v>
      </c>
      <c r="E18" s="3"/>
      <c r="F18" s="3">
        <v>38</v>
      </c>
      <c r="G18" s="3"/>
      <c r="H18" s="3">
        <v>0</v>
      </c>
      <c r="I18" s="3"/>
      <c r="J18" s="3">
        <v>5175</v>
      </c>
      <c r="K18" s="3"/>
      <c r="L18" s="3">
        <v>5395</v>
      </c>
      <c r="M18" s="3"/>
      <c r="N18" s="3">
        <f t="shared" si="0"/>
        <v>10608</v>
      </c>
    </row>
    <row r="19" spans="1:15" x14ac:dyDescent="0.2">
      <c r="A19" s="6"/>
      <c r="B19" s="6"/>
      <c r="C19" s="44"/>
      <c r="D19" s="6"/>
      <c r="E19" s="44"/>
      <c r="F19" s="6"/>
      <c r="G19" s="44"/>
      <c r="H19" s="6"/>
      <c r="I19" s="44"/>
      <c r="J19" s="6"/>
      <c r="K19" s="44"/>
      <c r="L19" s="6"/>
      <c r="M19" s="44"/>
      <c r="N19" s="6"/>
      <c r="O19" s="3"/>
    </row>
    <row r="20" spans="1:15" x14ac:dyDescent="0.2">
      <c r="A20" s="10" t="s">
        <v>22</v>
      </c>
      <c r="B20" s="9">
        <f>SUM(B11:B19)</f>
        <v>0</v>
      </c>
      <c r="C20" s="9"/>
      <c r="D20" s="9">
        <f>SUM(D11:D19)</f>
        <v>21789</v>
      </c>
      <c r="E20" s="9"/>
      <c r="F20" s="9">
        <f>SUM(F11:F19)</f>
        <v>14552</v>
      </c>
      <c r="G20" s="9"/>
      <c r="H20" s="9">
        <f>SUM(H11:H19)</f>
        <v>2012</v>
      </c>
      <c r="I20" s="9"/>
      <c r="J20" s="9">
        <f>SUM(J11:J19)</f>
        <v>1336277</v>
      </c>
      <c r="K20" s="24" t="s">
        <v>37</v>
      </c>
      <c r="L20" s="9">
        <f>SUM(L11:L19)</f>
        <v>1547873</v>
      </c>
      <c r="M20" s="24" t="s">
        <v>38</v>
      </c>
      <c r="N20" s="9">
        <f>SUM(B20:M20)</f>
        <v>2922503</v>
      </c>
      <c r="O20" s="3"/>
    </row>
    <row r="21" spans="1:15" x14ac:dyDescent="0.2">
      <c r="A21" s="10" t="s">
        <v>23</v>
      </c>
      <c r="B21" s="9">
        <v>0</v>
      </c>
      <c r="C21" s="9"/>
      <c r="D21" s="9">
        <v>22157</v>
      </c>
      <c r="E21" s="9"/>
      <c r="F21" s="9">
        <v>11971</v>
      </c>
      <c r="G21" s="9"/>
      <c r="H21" s="9">
        <v>3588</v>
      </c>
      <c r="I21" s="9"/>
      <c r="J21" s="9">
        <v>1073048</v>
      </c>
      <c r="K21" s="24" t="s">
        <v>39</v>
      </c>
      <c r="L21" s="9">
        <v>1261557</v>
      </c>
      <c r="M21" s="24" t="s">
        <v>39</v>
      </c>
      <c r="N21" s="9">
        <f>+L21+J21+H21+F21+D21+B21</f>
        <v>2372321</v>
      </c>
      <c r="O21" s="3"/>
    </row>
    <row r="22" spans="1:15" x14ac:dyDescent="0.2">
      <c r="A22" s="11"/>
      <c r="B22" s="11"/>
      <c r="C22" s="27"/>
      <c r="D22" s="11"/>
      <c r="E22" s="27"/>
      <c r="F22" s="11"/>
      <c r="G22" s="27"/>
      <c r="H22" s="11"/>
      <c r="I22" s="27"/>
      <c r="J22" s="11"/>
      <c r="K22" s="60"/>
      <c r="L22" s="11"/>
      <c r="M22" s="60"/>
      <c r="N22" s="11"/>
      <c r="O22" s="3"/>
    </row>
    <row r="23" spans="1:15" x14ac:dyDescent="0.2">
      <c r="A23" s="2" t="s">
        <v>40</v>
      </c>
      <c r="B23" s="3">
        <v>240244</v>
      </c>
      <c r="C23" s="3"/>
      <c r="D23" s="2" t="s"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2" t="s">
        <v>42</v>
      </c>
      <c r="B24" s="3">
        <v>248730</v>
      </c>
      <c r="C24" s="3"/>
      <c r="D24" s="2" t="s">
        <v>41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phoneticPr fontId="2" type="noConversion"/>
  <pageMargins left="0.75" right="0.75" top="1" bottom="1" header="0" footer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75" workbookViewId="0">
      <selection activeCell="I25" sqref="I25"/>
    </sheetView>
  </sheetViews>
  <sheetFormatPr baseColWidth="10" defaultRowHeight="12.75" x14ac:dyDescent="0.2"/>
  <cols>
    <col min="1" max="1" width="21.28515625" customWidth="1"/>
    <col min="3" max="3" width="2.7109375" customWidth="1"/>
    <col min="5" max="5" width="3.7109375" customWidth="1"/>
    <col min="8" max="8" width="14.5703125" customWidth="1"/>
    <col min="9" max="9" width="2.5703125" customWidth="1"/>
    <col min="11" max="11" width="3" customWidth="1"/>
    <col min="13" max="13" width="4" customWidth="1"/>
  </cols>
  <sheetData>
    <row r="1" spans="1:14" x14ac:dyDescent="0.2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x14ac:dyDescent="0.2">
      <c r="A4" s="22"/>
      <c r="B4" s="22"/>
      <c r="C4" s="22" t="s">
        <v>34</v>
      </c>
      <c r="D4" s="22"/>
      <c r="E4" s="22"/>
      <c r="F4" s="22"/>
      <c r="G4" s="22"/>
      <c r="H4" s="22" t="s">
        <v>35</v>
      </c>
      <c r="I4" s="22"/>
      <c r="J4" s="22"/>
      <c r="K4" s="22"/>
      <c r="L4" s="22"/>
      <c r="M4" s="22"/>
      <c r="N4" s="22"/>
    </row>
    <row r="5" spans="1:14" x14ac:dyDescent="0.2">
      <c r="A5" s="22"/>
      <c r="B5" s="72"/>
      <c r="C5" s="72"/>
      <c r="D5" s="72"/>
      <c r="E5" s="72"/>
      <c r="F5" s="72"/>
      <c r="G5" s="22"/>
      <c r="H5" s="72"/>
      <c r="I5" s="72"/>
      <c r="J5" s="72"/>
      <c r="K5" s="72"/>
      <c r="L5" s="72"/>
      <c r="M5" s="22"/>
      <c r="N5" s="22"/>
    </row>
    <row r="6" spans="1:14" x14ac:dyDescent="0.2">
      <c r="A6" s="22"/>
      <c r="B6" s="22" t="s">
        <v>4</v>
      </c>
      <c r="C6" s="22"/>
      <c r="E6" s="22" t="s">
        <v>5</v>
      </c>
      <c r="F6" s="22"/>
      <c r="G6" s="22"/>
      <c r="H6" s="22" t="s">
        <v>4</v>
      </c>
      <c r="I6" s="22"/>
      <c r="K6" s="22" t="s">
        <v>5</v>
      </c>
      <c r="L6" s="22"/>
      <c r="M6" s="22"/>
      <c r="N6" s="22"/>
    </row>
    <row r="7" spans="1:14" x14ac:dyDescent="0.2">
      <c r="A7" s="22"/>
      <c r="B7" s="22" t="s">
        <v>6</v>
      </c>
      <c r="C7" s="22"/>
      <c r="E7" s="22" t="s">
        <v>66</v>
      </c>
      <c r="F7" s="22"/>
      <c r="G7" s="22"/>
      <c r="H7" s="22" t="s">
        <v>6</v>
      </c>
      <c r="I7" s="22"/>
      <c r="K7" s="22" t="s">
        <v>7</v>
      </c>
      <c r="L7" s="22"/>
      <c r="M7" s="22"/>
      <c r="N7" s="22"/>
    </row>
    <row r="8" spans="1:14" x14ac:dyDescent="0.2">
      <c r="A8" s="22" t="s">
        <v>8</v>
      </c>
      <c r="B8" s="72"/>
      <c r="C8" s="22"/>
      <c r="D8" s="72"/>
      <c r="E8" s="72"/>
      <c r="F8" s="72"/>
      <c r="G8" s="22"/>
      <c r="H8" s="72"/>
      <c r="I8" s="22"/>
      <c r="J8" s="72"/>
      <c r="K8" s="72"/>
      <c r="L8" s="72"/>
      <c r="M8" s="22"/>
      <c r="N8" s="22"/>
    </row>
    <row r="9" spans="1:14" x14ac:dyDescent="0.2">
      <c r="A9" s="22"/>
      <c r="B9" s="22" t="s">
        <v>9</v>
      </c>
      <c r="C9" s="22"/>
      <c r="D9" s="22" t="s">
        <v>10</v>
      </c>
      <c r="E9" s="22"/>
      <c r="F9" s="22" t="s">
        <v>11</v>
      </c>
      <c r="G9" s="22"/>
      <c r="H9" s="22" t="s">
        <v>12</v>
      </c>
      <c r="I9" s="22"/>
      <c r="J9" s="22" t="s">
        <v>10</v>
      </c>
      <c r="K9" s="22"/>
      <c r="L9" s="22" t="s">
        <v>11</v>
      </c>
      <c r="M9" s="22"/>
      <c r="N9" s="22" t="s">
        <v>13</v>
      </c>
    </row>
    <row r="10" spans="1:14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pans="1:14" x14ac:dyDescent="0.2">
      <c r="A11" t="s">
        <v>14</v>
      </c>
      <c r="B11" s="73" t="s">
        <v>15</v>
      </c>
      <c r="C11" s="73"/>
      <c r="D11" s="73">
        <v>8500</v>
      </c>
      <c r="E11" s="73"/>
      <c r="F11" s="73">
        <v>8505</v>
      </c>
      <c r="G11" s="73"/>
      <c r="H11" s="73" t="s">
        <v>15</v>
      </c>
      <c r="I11" s="73"/>
      <c r="J11" s="73">
        <v>181976</v>
      </c>
      <c r="K11" s="73"/>
      <c r="L11" s="73">
        <v>181662</v>
      </c>
      <c r="M11" s="73"/>
      <c r="N11" s="73">
        <v>380643</v>
      </c>
    </row>
    <row r="12" spans="1:14" x14ac:dyDescent="0.2">
      <c r="A12" t="s">
        <v>36</v>
      </c>
      <c r="B12" s="73" t="s">
        <v>15</v>
      </c>
      <c r="C12" s="73"/>
      <c r="D12" s="73" t="s">
        <v>15</v>
      </c>
      <c r="E12" s="73"/>
      <c r="F12" s="73" t="s">
        <v>15</v>
      </c>
      <c r="G12" s="73"/>
      <c r="H12" s="73" t="s">
        <v>15</v>
      </c>
      <c r="I12" s="73"/>
      <c r="J12" s="73">
        <v>8767</v>
      </c>
      <c r="K12" s="73"/>
      <c r="L12" s="73">
        <v>8902</v>
      </c>
      <c r="M12" s="73"/>
      <c r="N12" s="73">
        <v>17669</v>
      </c>
    </row>
    <row r="13" spans="1:14" x14ac:dyDescent="0.2">
      <c r="A13" t="s">
        <v>16</v>
      </c>
      <c r="B13" s="73" t="s">
        <v>15</v>
      </c>
      <c r="C13" s="73"/>
      <c r="D13" s="73" t="s">
        <v>15</v>
      </c>
      <c r="E13" s="73"/>
      <c r="F13" s="73" t="s">
        <v>15</v>
      </c>
      <c r="G13" s="73"/>
      <c r="H13" s="73" t="s">
        <v>15</v>
      </c>
      <c r="I13" s="73"/>
      <c r="J13" s="73">
        <v>151788</v>
      </c>
      <c r="K13" s="73"/>
      <c r="L13" s="73">
        <v>152020</v>
      </c>
      <c r="M13" s="73"/>
      <c r="N13" s="73">
        <v>303808</v>
      </c>
    </row>
    <row r="14" spans="1:14" x14ac:dyDescent="0.2">
      <c r="A14" t="s">
        <v>17</v>
      </c>
      <c r="B14" s="73" t="s">
        <v>15</v>
      </c>
      <c r="C14" s="73"/>
      <c r="D14" s="73" t="s">
        <v>15</v>
      </c>
      <c r="E14" s="73"/>
      <c r="F14" s="73" t="s">
        <v>15</v>
      </c>
      <c r="G14" s="73"/>
      <c r="H14" s="73" t="s">
        <v>15</v>
      </c>
      <c r="I14" s="73"/>
      <c r="J14" s="73">
        <v>1364</v>
      </c>
      <c r="K14" s="73"/>
      <c r="L14" s="73">
        <v>1365</v>
      </c>
      <c r="M14" s="73"/>
      <c r="N14" s="73">
        <v>2729</v>
      </c>
    </row>
    <row r="15" spans="1:14" x14ac:dyDescent="0.2">
      <c r="A15" t="s">
        <v>18</v>
      </c>
      <c r="B15" s="73" t="s">
        <v>15</v>
      </c>
      <c r="C15" s="73"/>
      <c r="D15" s="73">
        <v>6371</v>
      </c>
      <c r="E15" s="73"/>
      <c r="F15" s="73">
        <v>6252</v>
      </c>
      <c r="G15" s="73"/>
      <c r="H15" s="73" t="s">
        <v>15</v>
      </c>
      <c r="I15" s="73"/>
      <c r="J15" s="73">
        <v>1069691</v>
      </c>
      <c r="K15" s="73"/>
      <c r="L15" s="73">
        <v>1039965</v>
      </c>
      <c r="M15" s="73"/>
      <c r="N15" s="73">
        <v>2122279</v>
      </c>
    </row>
    <row r="16" spans="1:14" x14ac:dyDescent="0.2">
      <c r="A16" t="s">
        <v>19</v>
      </c>
      <c r="B16" s="73" t="s">
        <v>15</v>
      </c>
      <c r="C16" s="73"/>
      <c r="D16" s="73">
        <v>57</v>
      </c>
      <c r="E16" s="73"/>
      <c r="F16" s="73" t="s">
        <v>15</v>
      </c>
      <c r="G16" s="73"/>
      <c r="H16" s="73" t="s">
        <v>15</v>
      </c>
      <c r="I16" s="73"/>
      <c r="J16" s="73">
        <v>35640</v>
      </c>
      <c r="K16" s="73"/>
      <c r="L16" s="73">
        <v>35699</v>
      </c>
      <c r="M16" s="73"/>
      <c r="N16" s="73">
        <v>71396</v>
      </c>
    </row>
    <row r="17" spans="1:14" x14ac:dyDescent="0.2">
      <c r="A17" t="s">
        <v>20</v>
      </c>
      <c r="B17" s="73" t="s">
        <v>15</v>
      </c>
      <c r="C17" s="73"/>
      <c r="D17" s="73" t="s">
        <v>15</v>
      </c>
      <c r="E17" s="73"/>
      <c r="F17" s="73" t="s">
        <v>15</v>
      </c>
      <c r="G17" s="73"/>
      <c r="H17" s="73" t="s">
        <v>15</v>
      </c>
      <c r="I17" s="73"/>
      <c r="J17" s="73" t="s">
        <v>15</v>
      </c>
      <c r="K17" s="73"/>
      <c r="L17" s="73" t="s">
        <v>15</v>
      </c>
      <c r="M17" s="73"/>
      <c r="N17" s="73" t="s">
        <v>15</v>
      </c>
    </row>
    <row r="18" spans="1:14" x14ac:dyDescent="0.2">
      <c r="A18" t="s">
        <v>21</v>
      </c>
      <c r="B18" s="73" t="s">
        <v>15</v>
      </c>
      <c r="C18" s="73"/>
      <c r="D18" s="73" t="s">
        <v>15</v>
      </c>
      <c r="E18" s="73"/>
      <c r="F18" s="73">
        <v>43</v>
      </c>
      <c r="G18" s="73"/>
      <c r="H18" s="73" t="s">
        <v>15</v>
      </c>
      <c r="I18" s="73"/>
      <c r="J18" s="73">
        <v>12032</v>
      </c>
      <c r="K18" s="73"/>
      <c r="L18" s="73">
        <v>12018</v>
      </c>
      <c r="M18" s="73"/>
      <c r="N18" s="73">
        <v>24093</v>
      </c>
    </row>
    <row r="19" spans="1:14" x14ac:dyDescent="0.2">
      <c r="A19" s="48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</row>
    <row r="20" spans="1:14" x14ac:dyDescent="0.2">
      <c r="A20" s="17" t="s">
        <v>22</v>
      </c>
      <c r="B20" s="75" t="s">
        <v>15</v>
      </c>
      <c r="C20" s="75"/>
      <c r="D20" s="75">
        <v>14928</v>
      </c>
      <c r="E20" s="75"/>
      <c r="F20" s="75">
        <v>14800</v>
      </c>
      <c r="G20" s="75"/>
      <c r="H20" s="75" t="s">
        <v>15</v>
      </c>
      <c r="I20" s="75"/>
      <c r="J20" s="75">
        <v>1461258</v>
      </c>
      <c r="K20" s="76" t="s">
        <v>37</v>
      </c>
      <c r="L20" s="75">
        <v>1431631</v>
      </c>
      <c r="M20" s="76" t="s">
        <v>38</v>
      </c>
      <c r="N20" s="75">
        <v>2922617</v>
      </c>
    </row>
    <row r="21" spans="1:14" x14ac:dyDescent="0.2">
      <c r="A21" s="17" t="s">
        <v>23</v>
      </c>
      <c r="B21" s="75" t="s">
        <v>15</v>
      </c>
      <c r="C21" s="75"/>
      <c r="D21" s="75">
        <v>21789</v>
      </c>
      <c r="E21" s="75"/>
      <c r="F21" s="75">
        <v>14552</v>
      </c>
      <c r="G21" s="75"/>
      <c r="H21" s="75">
        <v>2012</v>
      </c>
      <c r="I21" s="75"/>
      <c r="J21" s="75">
        <v>1336277</v>
      </c>
      <c r="K21" s="76" t="s">
        <v>39</v>
      </c>
      <c r="L21" s="75">
        <v>1547873</v>
      </c>
      <c r="M21" s="76" t="s">
        <v>39</v>
      </c>
      <c r="N21" s="75">
        <v>2922503</v>
      </c>
    </row>
    <row r="22" spans="1:14" x14ac:dyDescent="0.2">
      <c r="A22" s="71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1:14" x14ac:dyDescent="0.2">
      <c r="A23" t="s">
        <v>40</v>
      </c>
      <c r="B23" s="73">
        <v>268195</v>
      </c>
      <c r="D23" t="s">
        <v>41</v>
      </c>
    </row>
    <row r="24" spans="1:14" x14ac:dyDescent="0.2">
      <c r="A24" t="s">
        <v>42</v>
      </c>
      <c r="B24" s="73">
        <v>266232</v>
      </c>
      <c r="D24" t="s">
        <v>41</v>
      </c>
    </row>
    <row r="25" spans="1:14" x14ac:dyDescent="0.2">
      <c r="A25" t="s">
        <v>26</v>
      </c>
    </row>
  </sheetData>
  <phoneticPr fontId="2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5" workbookViewId="0">
      <selection activeCell="I25" sqref="I25"/>
    </sheetView>
  </sheetViews>
  <sheetFormatPr baseColWidth="10" defaultRowHeight="12.75" x14ac:dyDescent="0.2"/>
  <cols>
    <col min="1" max="1" width="23.85546875" customWidth="1"/>
    <col min="3" max="3" width="2.7109375" customWidth="1"/>
    <col min="5" max="5" width="3.7109375" customWidth="1"/>
    <col min="7" max="7" width="1.85546875" customWidth="1"/>
    <col min="8" max="8" width="14.5703125" customWidth="1"/>
    <col min="9" max="9" width="2.5703125" customWidth="1"/>
    <col min="11" max="11" width="3" customWidth="1"/>
    <col min="13" max="13" width="4" customWidth="1"/>
  </cols>
  <sheetData>
    <row r="1" spans="1:14" x14ac:dyDescent="0.2">
      <c r="A1" s="10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x14ac:dyDescent="0.2">
      <c r="A2" s="10" t="s">
        <v>44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2">
      <c r="A3" s="11"/>
      <c r="B3" s="11"/>
      <c r="C3" s="11"/>
      <c r="D3" s="11"/>
      <c r="E3" s="27"/>
      <c r="F3" s="11"/>
      <c r="G3" s="11"/>
      <c r="H3" s="11"/>
      <c r="I3" s="11"/>
      <c r="J3" s="11"/>
      <c r="K3" s="11"/>
      <c r="L3" s="11"/>
      <c r="M3" s="27"/>
      <c r="N3" s="11"/>
    </row>
    <row r="4" spans="1:14" x14ac:dyDescent="0.2">
      <c r="A4" s="20"/>
      <c r="B4" s="22"/>
      <c r="C4" s="20" t="s">
        <v>34</v>
      </c>
      <c r="D4" s="20"/>
      <c r="E4" s="20"/>
      <c r="F4" s="20"/>
      <c r="G4" s="20"/>
      <c r="H4" s="20" t="s">
        <v>35</v>
      </c>
      <c r="I4" s="20"/>
      <c r="J4" s="20"/>
      <c r="K4" s="20"/>
      <c r="L4" s="20"/>
      <c r="M4" s="20"/>
      <c r="N4" s="20"/>
    </row>
    <row r="5" spans="1:14" x14ac:dyDescent="0.2">
      <c r="A5" s="20"/>
      <c r="B5" s="21"/>
      <c r="C5" s="21"/>
      <c r="D5" s="21"/>
      <c r="E5" s="21"/>
      <c r="F5" s="21"/>
      <c r="G5" s="20"/>
      <c r="H5" s="21"/>
      <c r="I5" s="21"/>
      <c r="J5" s="21"/>
      <c r="K5" s="21"/>
      <c r="L5" s="21"/>
      <c r="M5" s="20"/>
      <c r="N5" s="20"/>
    </row>
    <row r="6" spans="1:14" x14ac:dyDescent="0.2">
      <c r="A6" s="20"/>
      <c r="B6" s="20" t="s">
        <v>4</v>
      </c>
      <c r="C6" s="20"/>
      <c r="E6" s="20" t="s">
        <v>5</v>
      </c>
      <c r="F6" s="20"/>
      <c r="G6" s="20"/>
      <c r="H6" s="20" t="s">
        <v>4</v>
      </c>
      <c r="I6" s="20"/>
      <c r="K6" s="20" t="s">
        <v>5</v>
      </c>
      <c r="L6" s="20"/>
      <c r="M6" s="20"/>
      <c r="N6" s="20"/>
    </row>
    <row r="7" spans="1:14" x14ac:dyDescent="0.2">
      <c r="A7" s="22"/>
      <c r="B7" s="20" t="s">
        <v>6</v>
      </c>
      <c r="C7" s="20"/>
      <c r="E7" s="20" t="s">
        <v>66</v>
      </c>
      <c r="F7" s="20"/>
      <c r="G7" s="20"/>
      <c r="H7" s="20" t="s">
        <v>6</v>
      </c>
      <c r="I7" s="20"/>
      <c r="K7" s="20" t="s">
        <v>7</v>
      </c>
      <c r="L7" s="20"/>
      <c r="M7" s="20"/>
      <c r="N7" s="20"/>
    </row>
    <row r="8" spans="1:14" x14ac:dyDescent="0.2">
      <c r="A8" s="20" t="s">
        <v>8</v>
      </c>
      <c r="B8" s="21"/>
      <c r="C8" s="20"/>
      <c r="D8" s="21"/>
      <c r="E8" s="21"/>
      <c r="F8" s="21"/>
      <c r="G8" s="20"/>
      <c r="H8" s="21"/>
      <c r="I8" s="20"/>
      <c r="J8" s="21"/>
      <c r="K8" s="21"/>
      <c r="L8" s="21"/>
      <c r="M8" s="20"/>
      <c r="N8" s="20"/>
    </row>
    <row r="9" spans="1:14" x14ac:dyDescent="0.2">
      <c r="A9" s="20"/>
      <c r="B9" s="20" t="s">
        <v>9</v>
      </c>
      <c r="C9" s="20"/>
      <c r="D9" s="20" t="s">
        <v>10</v>
      </c>
      <c r="E9" s="20"/>
      <c r="F9" s="20" t="s">
        <v>11</v>
      </c>
      <c r="G9" s="20"/>
      <c r="H9" s="20" t="s">
        <v>12</v>
      </c>
      <c r="I9" s="20"/>
      <c r="J9" s="20" t="s">
        <v>10</v>
      </c>
      <c r="K9" s="20"/>
      <c r="L9" s="20" t="s">
        <v>11</v>
      </c>
      <c r="M9" s="20"/>
      <c r="N9" s="20" t="s">
        <v>13</v>
      </c>
    </row>
    <row r="10" spans="1:14" x14ac:dyDescent="0.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x14ac:dyDescent="0.2">
      <c r="A11" s="2" t="s">
        <v>14</v>
      </c>
      <c r="B11" s="4" t="s">
        <v>15</v>
      </c>
      <c r="C11" s="4"/>
      <c r="D11" s="4">
        <v>2933</v>
      </c>
      <c r="E11" s="4"/>
      <c r="F11" s="4">
        <v>2935</v>
      </c>
      <c r="G11" s="4"/>
      <c r="H11" s="4" t="s">
        <v>15</v>
      </c>
      <c r="I11" s="4"/>
      <c r="J11" s="4">
        <v>98228</v>
      </c>
      <c r="K11" s="4"/>
      <c r="L11" s="4">
        <v>98745</v>
      </c>
      <c r="M11" s="4"/>
      <c r="N11" s="4">
        <f t="shared" ref="N11:N18" si="0">SUM(B11:L11)</f>
        <v>202841</v>
      </c>
    </row>
    <row r="12" spans="1:14" x14ac:dyDescent="0.2">
      <c r="A12" s="2" t="s">
        <v>36</v>
      </c>
      <c r="B12" s="4" t="s">
        <v>15</v>
      </c>
      <c r="C12" s="4"/>
      <c r="D12" s="4" t="s">
        <v>15</v>
      </c>
      <c r="E12" s="4"/>
      <c r="F12" s="4" t="s">
        <v>15</v>
      </c>
      <c r="G12" s="4"/>
      <c r="H12" s="4" t="s">
        <v>15</v>
      </c>
      <c r="I12" s="4"/>
      <c r="J12" s="78">
        <v>6474</v>
      </c>
      <c r="K12" s="78"/>
      <c r="L12" s="78">
        <v>6367</v>
      </c>
      <c r="M12" s="4"/>
      <c r="N12" s="4">
        <f t="shared" si="0"/>
        <v>12841</v>
      </c>
    </row>
    <row r="13" spans="1:14" x14ac:dyDescent="0.2">
      <c r="A13" s="2" t="s">
        <v>16</v>
      </c>
      <c r="B13" s="4" t="s">
        <v>15</v>
      </c>
      <c r="C13" s="4"/>
      <c r="D13" s="4" t="s">
        <v>15</v>
      </c>
      <c r="E13" s="4"/>
      <c r="F13" s="4" t="s">
        <v>15</v>
      </c>
      <c r="G13" s="4"/>
      <c r="H13" s="4" t="s">
        <v>15</v>
      </c>
      <c r="I13" s="4"/>
      <c r="J13" s="4">
        <v>174412</v>
      </c>
      <c r="K13" s="4"/>
      <c r="L13" s="4">
        <v>172957</v>
      </c>
      <c r="M13" s="4"/>
      <c r="N13" s="4">
        <f t="shared" si="0"/>
        <v>347369</v>
      </c>
    </row>
    <row r="14" spans="1:14" x14ac:dyDescent="0.2">
      <c r="A14" s="2" t="s">
        <v>17</v>
      </c>
      <c r="B14" s="4" t="s">
        <v>15</v>
      </c>
      <c r="C14" s="4"/>
      <c r="D14" s="4" t="s">
        <v>15</v>
      </c>
      <c r="E14" s="4"/>
      <c r="F14" s="4" t="s">
        <v>15</v>
      </c>
      <c r="G14" s="4"/>
      <c r="H14" s="4" t="s">
        <v>15</v>
      </c>
      <c r="I14" s="4"/>
      <c r="J14" s="4">
        <v>1026</v>
      </c>
      <c r="K14" s="4"/>
      <c r="L14" s="4">
        <v>1027</v>
      </c>
      <c r="M14" s="4"/>
      <c r="N14" s="4">
        <f t="shared" si="0"/>
        <v>2053</v>
      </c>
    </row>
    <row r="15" spans="1:14" x14ac:dyDescent="0.2">
      <c r="A15" s="2" t="s">
        <v>18</v>
      </c>
      <c r="B15" s="4" t="s">
        <v>15</v>
      </c>
      <c r="C15" s="4"/>
      <c r="D15" s="4">
        <v>8170</v>
      </c>
      <c r="E15" s="4"/>
      <c r="F15" s="4">
        <v>7844</v>
      </c>
      <c r="G15" s="4"/>
      <c r="H15" s="4" t="s">
        <v>15</v>
      </c>
      <c r="I15" s="4"/>
      <c r="J15" s="4">
        <v>856911</v>
      </c>
      <c r="K15" s="4"/>
      <c r="L15" s="4">
        <v>838836</v>
      </c>
      <c r="M15" s="4"/>
      <c r="N15" s="4">
        <f t="shared" si="0"/>
        <v>1711761</v>
      </c>
    </row>
    <row r="16" spans="1:14" x14ac:dyDescent="0.2">
      <c r="A16" s="2" t="s">
        <v>19</v>
      </c>
      <c r="B16" s="4" t="s">
        <v>15</v>
      </c>
      <c r="C16" s="4"/>
      <c r="D16" s="4" t="s">
        <v>15</v>
      </c>
      <c r="E16" s="4"/>
      <c r="F16" s="4" t="s">
        <v>15</v>
      </c>
      <c r="G16" s="4"/>
      <c r="H16" s="4" t="s">
        <v>15</v>
      </c>
      <c r="I16" s="4"/>
      <c r="J16" s="4">
        <v>36728</v>
      </c>
      <c r="K16" s="4"/>
      <c r="L16" s="4">
        <v>36663</v>
      </c>
      <c r="M16" s="4"/>
      <c r="N16" s="4">
        <f t="shared" si="0"/>
        <v>73391</v>
      </c>
    </row>
    <row r="17" spans="1:14" x14ac:dyDescent="0.2">
      <c r="A17" t="s">
        <v>20</v>
      </c>
      <c r="B17" s="4" t="s">
        <v>15</v>
      </c>
      <c r="C17" s="4"/>
      <c r="D17" s="4" t="s">
        <v>15</v>
      </c>
      <c r="E17" s="4"/>
      <c r="F17" s="4" t="s">
        <v>15</v>
      </c>
      <c r="G17" s="4"/>
      <c r="H17" s="4">
        <v>1205</v>
      </c>
      <c r="I17" s="4"/>
      <c r="J17" s="4" t="s">
        <v>15</v>
      </c>
      <c r="K17" s="4"/>
      <c r="L17" s="4" t="s">
        <v>15</v>
      </c>
      <c r="M17" s="4"/>
      <c r="N17" s="4">
        <f t="shared" si="0"/>
        <v>1205</v>
      </c>
    </row>
    <row r="18" spans="1:14" x14ac:dyDescent="0.2">
      <c r="A18" s="2" t="s">
        <v>21</v>
      </c>
      <c r="B18" s="4" t="s">
        <v>15</v>
      </c>
      <c r="C18" s="4"/>
      <c r="D18" s="4" t="s">
        <v>15</v>
      </c>
      <c r="E18" s="4"/>
      <c r="F18" s="4">
        <v>39</v>
      </c>
      <c r="G18" s="4"/>
      <c r="H18" s="4" t="s">
        <v>15</v>
      </c>
      <c r="I18" s="4"/>
      <c r="J18" s="4">
        <v>2497</v>
      </c>
      <c r="K18" s="4"/>
      <c r="L18" s="4">
        <v>2490</v>
      </c>
      <c r="M18" s="4"/>
      <c r="N18" s="4">
        <f t="shared" si="0"/>
        <v>5026</v>
      </c>
    </row>
    <row r="19" spans="1:14" x14ac:dyDescent="0.2">
      <c r="A19" s="6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</row>
    <row r="20" spans="1:14" x14ac:dyDescent="0.2">
      <c r="A20" s="10" t="s">
        <v>22</v>
      </c>
      <c r="B20" s="16" t="s">
        <v>15</v>
      </c>
      <c r="C20" s="16"/>
      <c r="D20" s="16">
        <f>SUM(D11:D19)</f>
        <v>11103</v>
      </c>
      <c r="E20" s="16"/>
      <c r="F20" s="16">
        <f>SUM(F11:F19)</f>
        <v>10818</v>
      </c>
      <c r="G20" s="16"/>
      <c r="H20" s="16">
        <f>SUM(H11:H19)</f>
        <v>1205</v>
      </c>
      <c r="I20" s="16"/>
      <c r="J20" s="16">
        <f>SUM(J11:J19)</f>
        <v>1176276</v>
      </c>
      <c r="K20" s="66" t="s">
        <v>37</v>
      </c>
      <c r="L20" s="16">
        <f>SUM(L11:L19)</f>
        <v>1157085</v>
      </c>
      <c r="M20" s="66" t="s">
        <v>38</v>
      </c>
      <c r="N20" s="16">
        <f>SUM(B20:M20)</f>
        <v>2356487</v>
      </c>
    </row>
    <row r="21" spans="1:14" x14ac:dyDescent="0.2">
      <c r="A21" s="10" t="s">
        <v>23</v>
      </c>
      <c r="B21" s="16" t="s">
        <v>15</v>
      </c>
      <c r="C21" s="16"/>
      <c r="D21" s="16">
        <v>14928</v>
      </c>
      <c r="E21" s="16"/>
      <c r="F21" s="16">
        <v>14800</v>
      </c>
      <c r="G21" s="16"/>
      <c r="H21" s="16" t="s">
        <v>15</v>
      </c>
      <c r="I21" s="16"/>
      <c r="J21" s="16">
        <v>1461258</v>
      </c>
      <c r="K21" s="66" t="s">
        <v>39</v>
      </c>
      <c r="L21" s="16">
        <v>1431631</v>
      </c>
      <c r="M21" s="66" t="s">
        <v>39</v>
      </c>
      <c r="N21" s="16">
        <v>2922617</v>
      </c>
    </row>
    <row r="22" spans="1:14" x14ac:dyDescent="0.2">
      <c r="A22" s="11"/>
      <c r="B22" s="11"/>
      <c r="C22" s="27"/>
      <c r="D22" s="11"/>
      <c r="E22" s="27"/>
      <c r="F22" s="11"/>
      <c r="G22" s="27"/>
      <c r="H22" s="11"/>
      <c r="I22" s="27"/>
      <c r="J22" s="11"/>
      <c r="K22" s="27"/>
      <c r="L22" s="11"/>
      <c r="M22" s="27"/>
      <c r="N22" s="11"/>
    </row>
    <row r="23" spans="1:14" x14ac:dyDescent="0.2">
      <c r="A23" s="2" t="s">
        <v>40</v>
      </c>
      <c r="B23" s="3">
        <v>253901</v>
      </c>
      <c r="C23" s="3"/>
      <c r="D23" s="2" t="s">
        <v>41</v>
      </c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">
      <c r="A24" s="2" t="s">
        <v>42</v>
      </c>
      <c r="B24" s="3">
        <v>251272</v>
      </c>
      <c r="C24" s="3"/>
      <c r="D24" s="2" t="s">
        <v>41</v>
      </c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x14ac:dyDescent="0.2">
      <c r="A25" s="2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</sheetData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2001</vt:lpstr>
      <vt:lpstr>Febrero 2001</vt:lpstr>
      <vt:lpstr>Marzo 2001</vt:lpstr>
      <vt:lpstr>Abril 2001</vt:lpstr>
      <vt:lpstr>Mayo 2001</vt:lpstr>
      <vt:lpstr>Junio 2001</vt:lpstr>
      <vt:lpstr>Julio 2001</vt:lpstr>
      <vt:lpstr>Agosto 2001</vt:lpstr>
      <vt:lpstr>Septiembre 2001</vt:lpstr>
      <vt:lpstr>Octubre 2001</vt:lpstr>
      <vt:lpstr>Noviembre 2001</vt:lpstr>
      <vt:lpstr>Diciembre 2001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ELucero</dc:creator>
  <cp:lastModifiedBy>Castellón Chacón Viviana Angélica</cp:lastModifiedBy>
  <dcterms:created xsi:type="dcterms:W3CDTF">2004-08-04T16:52:48Z</dcterms:created>
  <dcterms:modified xsi:type="dcterms:W3CDTF">2013-12-18T16:13:46Z</dcterms:modified>
</cp:coreProperties>
</file>