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11" sheetId="1" r:id="rId1"/>
    <sheet name="Junio 2011" sheetId="2" r:id="rId2"/>
    <sheet name="Septiembre 2011" sheetId="3" r:id="rId3"/>
    <sheet name="Diciembre 2011" sheetId="4" r:id="rId4"/>
  </sheets>
  <calcPr calcId="145621"/>
</workbook>
</file>

<file path=xl/calcChain.xml><?xml version="1.0" encoding="utf-8"?>
<calcChain xmlns="http://schemas.openxmlformats.org/spreadsheetml/2006/main">
  <c r="D39" i="4" l="1"/>
  <c r="C39" i="4"/>
  <c r="E39" i="4" s="1"/>
  <c r="D8" i="4" s="1"/>
  <c r="D6" i="4" s="1"/>
  <c r="E38" i="4"/>
  <c r="E37" i="4"/>
  <c r="E36" i="4"/>
  <c r="E35" i="4"/>
  <c r="E34" i="4"/>
  <c r="E33" i="4"/>
  <c r="E32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A13" i="4"/>
  <c r="D9" i="4"/>
  <c r="C8" i="4"/>
  <c r="C6" i="4" s="1"/>
  <c r="B8" i="4"/>
  <c r="B6" i="4" s="1"/>
  <c r="D39" i="3"/>
  <c r="C39" i="3"/>
  <c r="E39" i="3" s="1"/>
  <c r="D8" i="3" s="1"/>
  <c r="D6" i="3" s="1"/>
  <c r="E38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A13" i="3"/>
  <c r="D9" i="3"/>
  <c r="C8" i="3"/>
  <c r="B8" i="3"/>
  <c r="B6" i="3" s="1"/>
  <c r="C6" i="3"/>
  <c r="D37" i="2"/>
  <c r="C37" i="2"/>
  <c r="E37" i="2" s="1"/>
  <c r="D8" i="2" s="1"/>
  <c r="D6" i="2" s="1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A13" i="2"/>
  <c r="D9" i="2"/>
  <c r="C8" i="2"/>
  <c r="C6" i="2" s="1"/>
  <c r="B8" i="2"/>
  <c r="B6" i="2" s="1"/>
  <c r="D38" i="1"/>
  <c r="C38" i="1"/>
  <c r="E38" i="1" s="1"/>
  <c r="D8" i="1" s="1"/>
  <c r="D6" i="1" s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A13" i="1"/>
  <c r="D9" i="1"/>
  <c r="C8" i="1"/>
  <c r="C6" i="1" s="1"/>
  <c r="B8" i="1"/>
  <c r="B6" i="1" s="1"/>
</calcChain>
</file>

<file path=xl/sharedStrings.xml><?xml version="1.0" encoding="utf-8"?>
<sst xmlns="http://schemas.openxmlformats.org/spreadsheetml/2006/main" count="242" uniqueCount="69">
  <si>
    <t>SEGUROS GENERALES</t>
  </si>
  <si>
    <t>RESUMEN DE CESIONES A REASEGURADORES Y CORREDORES DE REASEGURO NACIONALES</t>
  </si>
  <si>
    <t>(en miles de pesos de marzo 2011)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</si>
  <si>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</si>
  <si>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</si>
  <si>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</si>
  <si>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</si>
  <si>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</si>
  <si>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</si>
  <si>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</si>
  <si>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</si>
  <si>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</si>
  <si>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</si>
  <si>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</si>
  <si>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</si>
  <si>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</si>
  <si>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BENFIELD</t>
  </si>
  <si>
    <t>C-204</t>
  </si>
  <si>
    <t>COLEMONT CHILE</t>
  </si>
  <si>
    <t>C-237</t>
  </si>
  <si>
    <t>COLEMENTO FUSION</t>
  </si>
  <si>
    <t>C-236</t>
  </si>
  <si>
    <t>COLEMONT FUSION RE</t>
  </si>
  <si>
    <t>C-234</t>
  </si>
  <si>
    <t>CONO SUR RE.</t>
  </si>
  <si>
    <t>C-231</t>
  </si>
  <si>
    <t>COOPER CHILE</t>
  </si>
  <si>
    <t>C-221</t>
  </si>
  <si>
    <t>COX &amp; O'SHEA RE LTDA.</t>
  </si>
  <si>
    <t>C-249</t>
  </si>
  <si>
    <t>EXCESS</t>
  </si>
  <si>
    <t>C-076</t>
  </si>
  <si>
    <t>GUY CARP.</t>
  </si>
  <si>
    <t>C-028</t>
  </si>
  <si>
    <t>HEATH</t>
  </si>
  <si>
    <t>C-017</t>
  </si>
  <si>
    <t>JIS CHILE</t>
  </si>
  <si>
    <t>C-026</t>
  </si>
  <si>
    <t>JLT CHILE LTDA.</t>
  </si>
  <si>
    <t>C-246</t>
  </si>
  <si>
    <t>OUTINT RE LTDA.</t>
  </si>
  <si>
    <t>C-227</t>
  </si>
  <si>
    <t>RBC CORREDORES DE RE</t>
  </si>
  <si>
    <t>C-018</t>
  </si>
  <si>
    <t>RSG CHILE</t>
  </si>
  <si>
    <t>C-229</t>
  </si>
  <si>
    <t>S.C.S. RE</t>
  </si>
  <si>
    <t>C-007</t>
  </si>
  <si>
    <t>SEÑORET</t>
  </si>
  <si>
    <t>C-210</t>
  </si>
  <si>
    <t>TPR</t>
  </si>
  <si>
    <t>C-244</t>
  </si>
  <si>
    <t>VICTOR SEÑORET</t>
  </si>
  <si>
    <t>C-239</t>
  </si>
  <si>
    <t>WILLIS REASEGUROS LT</t>
  </si>
  <si>
    <t>C-031</t>
  </si>
  <si>
    <t xml:space="preserve">TOTAL CORREDORES </t>
  </si>
  <si>
    <t>(en miles de pesos de junio 2011)</t>
  </si>
  <si>
    <t>(en miles de pesos de septiembre 2011)</t>
  </si>
  <si>
    <t>LANCASTER</t>
  </si>
  <si>
    <t>C-033</t>
  </si>
  <si>
    <t>TECH</t>
  </si>
  <si>
    <t>C-254</t>
  </si>
  <si>
    <t>(en miles de pesos de diciembre 2011)</t>
  </si>
  <si>
    <t>CALDERON</t>
  </si>
  <si>
    <t>C-241</t>
  </si>
  <si>
    <t>CAS</t>
  </si>
  <si>
    <t>C-029</t>
  </si>
  <si>
    <t>JLT RE CHILE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</si>
</sst>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40412003</v>
      </c>
      <c r="C6" s="9">
        <f>C8+C9</f>
        <v>10994810</v>
      </c>
      <c r="D6" s="9">
        <f>D8+D9</f>
        <v>51406813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C38</f>
        <v>40327489</v>
      </c>
      <c r="C8" s="9">
        <f>D38</f>
        <v>10994810</v>
      </c>
      <c r="D8" s="9">
        <f>E38</f>
        <v>51322299</v>
      </c>
      <c r="E8" s="3"/>
    </row>
    <row r="9" spans="1:5" x14ac:dyDescent="0.25">
      <c r="A9" s="11" t="s">
        <v>9</v>
      </c>
      <c r="B9" s="12">
        <v>84514</v>
      </c>
      <c r="C9" s="12">
        <v>0</v>
      </c>
      <c r="D9" s="12">
        <f>SUM(B9:C9)</f>
        <v>84514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marzo 2011)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15257686</v>
      </c>
      <c r="D17" s="9">
        <v>3006842</v>
      </c>
      <c r="E17" s="9">
        <f>C17+D17</f>
        <v>18264528</v>
      </c>
    </row>
    <row r="18" spans="1:5" x14ac:dyDescent="0.25">
      <c r="A18" s="8" t="s">
        <v>16</v>
      </c>
      <c r="B18" s="4" t="s">
        <v>17</v>
      </c>
      <c r="C18" s="9">
        <v>1789817</v>
      </c>
      <c r="D18" s="9">
        <v>861704</v>
      </c>
      <c r="E18" s="9">
        <f>C18+D18</f>
        <v>2651521</v>
      </c>
    </row>
    <row r="19" spans="1:5" x14ac:dyDescent="0.25">
      <c r="A19" s="8" t="s">
        <v>18</v>
      </c>
      <c r="B19" s="4" t="s">
        <v>19</v>
      </c>
      <c r="C19" s="9">
        <v>476036</v>
      </c>
      <c r="D19" s="16">
        <v>0</v>
      </c>
      <c r="E19" s="9">
        <f t="shared" ref="E19:E38" si="0">C19+D19</f>
        <v>476036</v>
      </c>
    </row>
    <row r="20" spans="1:5" x14ac:dyDescent="0.25">
      <c r="A20" s="8" t="s">
        <v>20</v>
      </c>
      <c r="B20" s="4" t="s">
        <v>21</v>
      </c>
      <c r="C20" s="9">
        <v>7919</v>
      </c>
      <c r="D20" s="16">
        <v>0</v>
      </c>
      <c r="E20" s="9">
        <f t="shared" si="0"/>
        <v>7919</v>
      </c>
    </row>
    <row r="21" spans="1:5" x14ac:dyDescent="0.25">
      <c r="A21" s="8" t="s">
        <v>22</v>
      </c>
      <c r="B21" s="4" t="s">
        <v>23</v>
      </c>
      <c r="C21" s="9">
        <v>0</v>
      </c>
      <c r="D21" s="16">
        <v>0</v>
      </c>
      <c r="E21" s="9">
        <f t="shared" si="0"/>
        <v>0</v>
      </c>
    </row>
    <row r="22" spans="1:5" x14ac:dyDescent="0.25">
      <c r="A22" s="8" t="s">
        <v>24</v>
      </c>
      <c r="B22" s="4" t="s">
        <v>25</v>
      </c>
      <c r="C22" s="9">
        <v>1544533</v>
      </c>
      <c r="D22" s="9">
        <v>0</v>
      </c>
      <c r="E22" s="9">
        <f t="shared" si="0"/>
        <v>1544533</v>
      </c>
    </row>
    <row r="23" spans="1:5" x14ac:dyDescent="0.25">
      <c r="A23" s="8" t="s">
        <v>26</v>
      </c>
      <c r="B23" s="4" t="s">
        <v>27</v>
      </c>
      <c r="C23" s="9">
        <v>2215477</v>
      </c>
      <c r="D23" s="9">
        <v>1545390</v>
      </c>
      <c r="E23" s="9">
        <f t="shared" si="0"/>
        <v>3760867</v>
      </c>
    </row>
    <row r="24" spans="1:5" x14ac:dyDescent="0.25">
      <c r="A24" s="8" t="s">
        <v>28</v>
      </c>
      <c r="B24" s="4" t="s">
        <v>29</v>
      </c>
      <c r="C24" s="9">
        <v>37933</v>
      </c>
      <c r="D24" s="16">
        <v>0</v>
      </c>
      <c r="E24" s="9">
        <f t="shared" si="0"/>
        <v>37933</v>
      </c>
    </row>
    <row r="25" spans="1:5" x14ac:dyDescent="0.25">
      <c r="A25" s="8" t="s">
        <v>30</v>
      </c>
      <c r="B25" s="4" t="s">
        <v>31</v>
      </c>
      <c r="C25" s="9">
        <v>0</v>
      </c>
      <c r="D25" s="16">
        <v>0</v>
      </c>
      <c r="E25" s="9">
        <f t="shared" si="0"/>
        <v>0</v>
      </c>
    </row>
    <row r="26" spans="1:5" x14ac:dyDescent="0.25">
      <c r="A26" s="8" t="s">
        <v>32</v>
      </c>
      <c r="B26" s="4" t="s">
        <v>33</v>
      </c>
      <c r="C26" s="9">
        <v>8450634</v>
      </c>
      <c r="D26" s="9">
        <v>5127271</v>
      </c>
      <c r="E26" s="9">
        <f t="shared" si="0"/>
        <v>13577905</v>
      </c>
    </row>
    <row r="27" spans="1:5" x14ac:dyDescent="0.25">
      <c r="A27" s="8" t="s">
        <v>34</v>
      </c>
      <c r="B27" s="4" t="s">
        <v>35</v>
      </c>
      <c r="C27" s="9">
        <v>0</v>
      </c>
      <c r="D27" s="16">
        <v>0</v>
      </c>
      <c r="E27" s="9">
        <f t="shared" si="0"/>
        <v>0</v>
      </c>
    </row>
    <row r="28" spans="1:5" x14ac:dyDescent="0.25">
      <c r="A28" s="8" t="s">
        <v>36</v>
      </c>
      <c r="B28" s="4" t="s">
        <v>37</v>
      </c>
      <c r="C28" s="9">
        <v>2036844</v>
      </c>
      <c r="D28" s="16">
        <v>0</v>
      </c>
      <c r="E28" s="9">
        <f t="shared" si="0"/>
        <v>2036844</v>
      </c>
    </row>
    <row r="29" spans="1:5" x14ac:dyDescent="0.25">
      <c r="A29" s="8" t="s">
        <v>38</v>
      </c>
      <c r="B29" s="4" t="s">
        <v>39</v>
      </c>
      <c r="C29" s="9">
        <v>808660</v>
      </c>
      <c r="D29" s="16">
        <v>0</v>
      </c>
      <c r="E29" s="9">
        <f t="shared" si="0"/>
        <v>808660</v>
      </c>
    </row>
    <row r="30" spans="1:5" x14ac:dyDescent="0.25">
      <c r="A30" s="8" t="s">
        <v>40</v>
      </c>
      <c r="B30" s="4" t="s">
        <v>41</v>
      </c>
      <c r="C30" s="9">
        <v>577623</v>
      </c>
      <c r="D30" s="16">
        <v>0</v>
      </c>
      <c r="E30" s="9">
        <v>0</v>
      </c>
    </row>
    <row r="31" spans="1:5" x14ac:dyDescent="0.25">
      <c r="A31" s="8" t="s">
        <v>42</v>
      </c>
      <c r="B31" s="4" t="s">
        <v>43</v>
      </c>
      <c r="C31" s="9">
        <v>114895</v>
      </c>
      <c r="D31" s="16">
        <v>0</v>
      </c>
      <c r="E31" s="9">
        <f t="shared" si="0"/>
        <v>114895</v>
      </c>
    </row>
    <row r="32" spans="1:5" x14ac:dyDescent="0.25">
      <c r="A32" s="8" t="s">
        <v>44</v>
      </c>
      <c r="B32" s="4" t="s">
        <v>45</v>
      </c>
      <c r="C32" s="9">
        <v>1518391</v>
      </c>
      <c r="D32" s="9">
        <v>172379</v>
      </c>
      <c r="E32" s="9">
        <f t="shared" si="0"/>
        <v>1690770</v>
      </c>
    </row>
    <row r="33" spans="1:5" x14ac:dyDescent="0.25">
      <c r="A33" s="8" t="s">
        <v>46</v>
      </c>
      <c r="B33" s="4" t="s">
        <v>47</v>
      </c>
      <c r="C33" s="9">
        <v>220798</v>
      </c>
      <c r="D33" s="9">
        <v>4938</v>
      </c>
      <c r="E33" s="9">
        <f t="shared" si="0"/>
        <v>225736</v>
      </c>
    </row>
    <row r="34" spans="1:5" x14ac:dyDescent="0.25">
      <c r="A34" s="8" t="s">
        <v>48</v>
      </c>
      <c r="B34" s="2" t="s">
        <v>49</v>
      </c>
      <c r="C34" s="9">
        <v>0</v>
      </c>
      <c r="D34" s="9">
        <v>0</v>
      </c>
      <c r="E34" s="9">
        <f t="shared" si="0"/>
        <v>0</v>
      </c>
    </row>
    <row r="35" spans="1:5" x14ac:dyDescent="0.25">
      <c r="A35" s="8" t="s">
        <v>50</v>
      </c>
      <c r="B35" s="4" t="s">
        <v>51</v>
      </c>
      <c r="C35" s="9">
        <v>1838</v>
      </c>
      <c r="D35" s="9">
        <v>0</v>
      </c>
      <c r="E35" s="9">
        <f t="shared" si="0"/>
        <v>1838</v>
      </c>
    </row>
    <row r="36" spans="1:5" x14ac:dyDescent="0.25">
      <c r="A36" s="8" t="s">
        <v>52</v>
      </c>
      <c r="B36" s="4" t="s">
        <v>53</v>
      </c>
      <c r="C36" s="9">
        <v>398027</v>
      </c>
      <c r="D36" s="9">
        <v>0</v>
      </c>
      <c r="E36" s="9">
        <f t="shared" si="0"/>
        <v>398027</v>
      </c>
    </row>
    <row r="37" spans="1:5" x14ac:dyDescent="0.25">
      <c r="A37" s="8" t="s">
        <v>54</v>
      </c>
      <c r="B37" s="4" t="s">
        <v>55</v>
      </c>
      <c r="C37" s="9">
        <v>4870378</v>
      </c>
      <c r="D37" s="9">
        <v>276286</v>
      </c>
      <c r="E37" s="9">
        <f t="shared" si="0"/>
        <v>5146664</v>
      </c>
    </row>
    <row r="38" spans="1:5" x14ac:dyDescent="0.25">
      <c r="A38" s="17" t="s">
        <v>56</v>
      </c>
      <c r="B38" s="18"/>
      <c r="C38" s="19">
        <f>SUM(C17:C37)</f>
        <v>40327489</v>
      </c>
      <c r="D38" s="19">
        <f>SUM(D17:D37)</f>
        <v>10994810</v>
      </c>
      <c r="E38" s="19">
        <f t="shared" si="0"/>
        <v>51322299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57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124957435</v>
      </c>
      <c r="C6" s="9">
        <f>C8+C9</f>
        <v>23955039</v>
      </c>
      <c r="D6" s="9">
        <f>D8+D9</f>
        <v>148912474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C37</f>
        <v>124864920</v>
      </c>
      <c r="C8" s="9">
        <f>D37</f>
        <v>23955039</v>
      </c>
      <c r="D8" s="9">
        <f>E37</f>
        <v>148819959</v>
      </c>
      <c r="E8" s="3"/>
    </row>
    <row r="9" spans="1:5" x14ac:dyDescent="0.25">
      <c r="A9" s="11" t="s">
        <v>9</v>
      </c>
      <c r="B9" s="12">
        <v>92515</v>
      </c>
      <c r="C9" s="12">
        <v>0</v>
      </c>
      <c r="D9" s="12">
        <f>SUM(B9:C9)</f>
        <v>92515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junio 2011)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45105157</v>
      </c>
      <c r="D17" s="9">
        <v>8576398</v>
      </c>
      <c r="E17" s="9">
        <f>C17+D17</f>
        <v>53681555</v>
      </c>
    </row>
    <row r="18" spans="1:5" x14ac:dyDescent="0.25">
      <c r="A18" s="8" t="s">
        <v>16</v>
      </c>
      <c r="B18" s="4" t="s">
        <v>17</v>
      </c>
      <c r="C18" s="9">
        <v>7280514</v>
      </c>
      <c r="D18" s="9">
        <v>972042</v>
      </c>
      <c r="E18" s="9">
        <f>C18+D18</f>
        <v>8252556</v>
      </c>
    </row>
    <row r="19" spans="1:5" x14ac:dyDescent="0.25">
      <c r="A19" s="8" t="s">
        <v>18</v>
      </c>
      <c r="B19" s="4" t="s">
        <v>19</v>
      </c>
      <c r="C19" s="9">
        <v>1993096</v>
      </c>
      <c r="D19" s="16">
        <v>0</v>
      </c>
      <c r="E19" s="9">
        <f t="shared" ref="E19:E37" si="0">C19+D19</f>
        <v>1993096</v>
      </c>
    </row>
    <row r="20" spans="1:5" x14ac:dyDescent="0.25">
      <c r="A20" s="8" t="s">
        <v>20</v>
      </c>
      <c r="B20" s="4" t="s">
        <v>21</v>
      </c>
      <c r="C20" s="9">
        <v>13550</v>
      </c>
      <c r="D20" s="16">
        <v>0</v>
      </c>
      <c r="E20" s="9">
        <f t="shared" si="0"/>
        <v>13550</v>
      </c>
    </row>
    <row r="21" spans="1:5" x14ac:dyDescent="0.25">
      <c r="A21" s="8" t="s">
        <v>22</v>
      </c>
      <c r="B21" s="4" t="s">
        <v>23</v>
      </c>
      <c r="C21" s="9">
        <v>0</v>
      </c>
      <c r="D21" s="16">
        <v>0</v>
      </c>
      <c r="E21" s="9">
        <f t="shared" si="0"/>
        <v>0</v>
      </c>
    </row>
    <row r="22" spans="1:5" x14ac:dyDescent="0.25">
      <c r="A22" s="8" t="s">
        <v>24</v>
      </c>
      <c r="B22" s="4" t="s">
        <v>25</v>
      </c>
      <c r="C22" s="9">
        <v>3718609</v>
      </c>
      <c r="D22" s="9">
        <v>0</v>
      </c>
      <c r="E22" s="9">
        <f t="shared" si="0"/>
        <v>3718609</v>
      </c>
    </row>
    <row r="23" spans="1:5" x14ac:dyDescent="0.25">
      <c r="A23" s="8" t="s">
        <v>26</v>
      </c>
      <c r="B23" s="4" t="s">
        <v>27</v>
      </c>
      <c r="C23" s="9">
        <v>13985772</v>
      </c>
      <c r="D23" s="9">
        <v>2963910</v>
      </c>
      <c r="E23" s="9">
        <f t="shared" si="0"/>
        <v>16949682</v>
      </c>
    </row>
    <row r="24" spans="1:5" x14ac:dyDescent="0.25">
      <c r="A24" s="8" t="s">
        <v>28</v>
      </c>
      <c r="B24" s="4" t="s">
        <v>29</v>
      </c>
      <c r="C24" s="9">
        <v>75233</v>
      </c>
      <c r="D24" s="16">
        <v>0</v>
      </c>
      <c r="E24" s="9">
        <f t="shared" si="0"/>
        <v>75233</v>
      </c>
    </row>
    <row r="25" spans="1:5" x14ac:dyDescent="0.25">
      <c r="A25" s="8" t="s">
        <v>32</v>
      </c>
      <c r="B25" s="4" t="s">
        <v>33</v>
      </c>
      <c r="C25" s="9">
        <v>23531958</v>
      </c>
      <c r="D25" s="9">
        <v>10119485</v>
      </c>
      <c r="E25" s="9">
        <f t="shared" si="0"/>
        <v>33651443</v>
      </c>
    </row>
    <row r="26" spans="1:5" x14ac:dyDescent="0.25">
      <c r="A26" s="8" t="s">
        <v>34</v>
      </c>
      <c r="B26" s="4" t="s">
        <v>35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36</v>
      </c>
      <c r="B27" s="4" t="s">
        <v>37</v>
      </c>
      <c r="C27" s="9">
        <v>4174393</v>
      </c>
      <c r="D27" s="16">
        <v>0</v>
      </c>
      <c r="E27" s="9">
        <f t="shared" si="0"/>
        <v>4174393</v>
      </c>
    </row>
    <row r="28" spans="1:5" x14ac:dyDescent="0.25">
      <c r="A28" s="8" t="s">
        <v>38</v>
      </c>
      <c r="B28" s="4" t="s">
        <v>39</v>
      </c>
      <c r="C28" s="9">
        <v>7111099</v>
      </c>
      <c r="D28" s="16">
        <v>0</v>
      </c>
      <c r="E28" s="9">
        <f t="shared" si="0"/>
        <v>7111099</v>
      </c>
    </row>
    <row r="29" spans="1:5" x14ac:dyDescent="0.25">
      <c r="A29" s="8" t="s">
        <v>40</v>
      </c>
      <c r="B29" s="4" t="s">
        <v>41</v>
      </c>
      <c r="C29" s="9">
        <v>1192539</v>
      </c>
      <c r="D29" s="16">
        <v>0</v>
      </c>
      <c r="E29" s="9">
        <v>0</v>
      </c>
    </row>
    <row r="30" spans="1:5" x14ac:dyDescent="0.25">
      <c r="A30" s="8" t="s">
        <v>42</v>
      </c>
      <c r="B30" s="4" t="s">
        <v>43</v>
      </c>
      <c r="C30" s="9">
        <v>299520</v>
      </c>
      <c r="D30" s="16">
        <v>0</v>
      </c>
      <c r="E30" s="9">
        <f t="shared" si="0"/>
        <v>299520</v>
      </c>
    </row>
    <row r="31" spans="1:5" x14ac:dyDescent="0.25">
      <c r="A31" s="8" t="s">
        <v>44</v>
      </c>
      <c r="B31" s="4" t="s">
        <v>45</v>
      </c>
      <c r="C31" s="9">
        <v>2801102</v>
      </c>
      <c r="D31" s="9">
        <v>356416</v>
      </c>
      <c r="E31" s="9">
        <f t="shared" si="0"/>
        <v>3157518</v>
      </c>
    </row>
    <row r="32" spans="1:5" x14ac:dyDescent="0.25">
      <c r="A32" s="8" t="s">
        <v>46</v>
      </c>
      <c r="B32" s="4" t="s">
        <v>47</v>
      </c>
      <c r="C32" s="9">
        <v>254266</v>
      </c>
      <c r="D32" s="9">
        <v>9644</v>
      </c>
      <c r="E32" s="9">
        <f t="shared" si="0"/>
        <v>263910</v>
      </c>
    </row>
    <row r="33" spans="1:5" x14ac:dyDescent="0.25">
      <c r="A33" s="8" t="s">
        <v>48</v>
      </c>
      <c r="B33" s="2" t="s">
        <v>49</v>
      </c>
      <c r="C33" s="9">
        <v>0</v>
      </c>
      <c r="D33" s="9">
        <v>0</v>
      </c>
      <c r="E33" s="9">
        <f t="shared" si="0"/>
        <v>0</v>
      </c>
    </row>
    <row r="34" spans="1:5" x14ac:dyDescent="0.25">
      <c r="A34" s="8" t="s">
        <v>50</v>
      </c>
      <c r="B34" s="4" t="s">
        <v>51</v>
      </c>
      <c r="C34" s="9">
        <v>61059</v>
      </c>
      <c r="D34" s="9">
        <v>0</v>
      </c>
      <c r="E34" s="9">
        <f t="shared" si="0"/>
        <v>61059</v>
      </c>
    </row>
    <row r="35" spans="1:5" x14ac:dyDescent="0.25">
      <c r="A35" s="8" t="s">
        <v>52</v>
      </c>
      <c r="B35" s="4" t="s">
        <v>53</v>
      </c>
      <c r="C35" s="9">
        <v>313481</v>
      </c>
      <c r="D35" s="9">
        <v>0</v>
      </c>
      <c r="E35" s="9">
        <f t="shared" si="0"/>
        <v>313481</v>
      </c>
    </row>
    <row r="36" spans="1:5" x14ac:dyDescent="0.25">
      <c r="A36" s="8" t="s">
        <v>54</v>
      </c>
      <c r="B36" s="4" t="s">
        <v>55</v>
      </c>
      <c r="C36" s="9">
        <v>12953572</v>
      </c>
      <c r="D36" s="9">
        <v>957144</v>
      </c>
      <c r="E36" s="9">
        <f t="shared" si="0"/>
        <v>13910716</v>
      </c>
    </row>
    <row r="37" spans="1:5" x14ac:dyDescent="0.25">
      <c r="A37" s="17" t="s">
        <v>56</v>
      </c>
      <c r="B37" s="18"/>
      <c r="C37" s="19">
        <f>SUM(C17:C36)</f>
        <v>124864920</v>
      </c>
      <c r="D37" s="19">
        <f>SUM(D17:D36)</f>
        <v>23955039</v>
      </c>
      <c r="E37" s="19">
        <f t="shared" si="0"/>
        <v>148819959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58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206947232</v>
      </c>
      <c r="C6" s="9">
        <f>C8+C9</f>
        <v>35954119</v>
      </c>
      <c r="D6" s="9">
        <f>D8+D9</f>
        <v>242901351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C39</f>
        <v>206813465</v>
      </c>
      <c r="C8" s="9">
        <f>D39</f>
        <v>35951411</v>
      </c>
      <c r="D8" s="9">
        <f>E39</f>
        <v>242764876</v>
      </c>
      <c r="E8" s="3"/>
    </row>
    <row r="9" spans="1:5" x14ac:dyDescent="0.25">
      <c r="A9" s="11" t="s">
        <v>9</v>
      </c>
      <c r="B9" s="12">
        <v>133767</v>
      </c>
      <c r="C9" s="12">
        <v>2708</v>
      </c>
      <c r="D9" s="12">
        <f>SUM(B9:C9)</f>
        <v>136475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septiembre 2011)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73869858</v>
      </c>
      <c r="D17" s="9">
        <v>13006964</v>
      </c>
      <c r="E17" s="9">
        <f>C17+D17</f>
        <v>86876822</v>
      </c>
    </row>
    <row r="18" spans="1:5" x14ac:dyDescent="0.25">
      <c r="A18" s="8" t="s">
        <v>16</v>
      </c>
      <c r="B18" s="4" t="s">
        <v>17</v>
      </c>
      <c r="C18" s="9">
        <v>9028769</v>
      </c>
      <c r="D18" s="9">
        <v>1888832</v>
      </c>
      <c r="E18" s="9">
        <f>C18+D18</f>
        <v>10917601</v>
      </c>
    </row>
    <row r="19" spans="1:5" x14ac:dyDescent="0.25">
      <c r="A19" s="8" t="s">
        <v>18</v>
      </c>
      <c r="B19" s="4" t="s">
        <v>19</v>
      </c>
      <c r="C19" s="9">
        <v>2259601</v>
      </c>
      <c r="D19" s="16">
        <v>0</v>
      </c>
      <c r="E19" s="9">
        <f t="shared" ref="E19:E39" si="0">C19+D19</f>
        <v>2259601</v>
      </c>
    </row>
    <row r="20" spans="1:5" x14ac:dyDescent="0.25">
      <c r="A20" s="8" t="s">
        <v>20</v>
      </c>
      <c r="B20" s="4" t="s">
        <v>21</v>
      </c>
      <c r="C20" s="9">
        <v>49416</v>
      </c>
      <c r="D20" s="16">
        <v>0</v>
      </c>
      <c r="E20" s="9">
        <f t="shared" si="0"/>
        <v>49416</v>
      </c>
    </row>
    <row r="21" spans="1:5" x14ac:dyDescent="0.25">
      <c r="A21" s="8" t="s">
        <v>22</v>
      </c>
      <c r="B21" s="4" t="s">
        <v>23</v>
      </c>
      <c r="C21" s="9">
        <v>0</v>
      </c>
      <c r="D21" s="16">
        <v>0</v>
      </c>
      <c r="E21" s="9">
        <f t="shared" si="0"/>
        <v>0</v>
      </c>
    </row>
    <row r="22" spans="1:5" x14ac:dyDescent="0.25">
      <c r="A22" s="8" t="s">
        <v>24</v>
      </c>
      <c r="B22" s="4" t="s">
        <v>25</v>
      </c>
      <c r="C22" s="9">
        <v>7246510</v>
      </c>
      <c r="D22" s="9">
        <v>87094</v>
      </c>
      <c r="E22" s="9">
        <f t="shared" si="0"/>
        <v>7333604</v>
      </c>
    </row>
    <row r="23" spans="1:5" x14ac:dyDescent="0.25">
      <c r="A23" s="8" t="s">
        <v>26</v>
      </c>
      <c r="B23" s="4" t="s">
        <v>27</v>
      </c>
      <c r="C23" s="9">
        <v>18377634</v>
      </c>
      <c r="D23" s="9">
        <v>4251478</v>
      </c>
      <c r="E23" s="9">
        <f t="shared" si="0"/>
        <v>22629112</v>
      </c>
    </row>
    <row r="24" spans="1:5" x14ac:dyDescent="0.25">
      <c r="A24" s="8" t="s">
        <v>28</v>
      </c>
      <c r="B24" s="4" t="s">
        <v>29</v>
      </c>
      <c r="C24" s="9">
        <v>114904</v>
      </c>
      <c r="D24" s="16">
        <v>0</v>
      </c>
      <c r="E24" s="9">
        <f t="shared" si="0"/>
        <v>114904</v>
      </c>
    </row>
    <row r="25" spans="1:5" x14ac:dyDescent="0.25">
      <c r="A25" s="8" t="s">
        <v>32</v>
      </c>
      <c r="B25" s="4" t="s">
        <v>33</v>
      </c>
      <c r="C25" s="9">
        <v>48483709</v>
      </c>
      <c r="D25" s="9">
        <v>14787483</v>
      </c>
      <c r="E25" s="9">
        <f t="shared" si="0"/>
        <v>63271192</v>
      </c>
    </row>
    <row r="26" spans="1:5" x14ac:dyDescent="0.25">
      <c r="A26" s="8" t="s">
        <v>34</v>
      </c>
      <c r="B26" s="4" t="s">
        <v>35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36</v>
      </c>
      <c r="B27" s="4" t="s">
        <v>37</v>
      </c>
      <c r="C27" s="9">
        <v>6000530</v>
      </c>
      <c r="D27" s="16">
        <v>0</v>
      </c>
      <c r="E27" s="9">
        <f t="shared" si="0"/>
        <v>6000530</v>
      </c>
    </row>
    <row r="28" spans="1:5" x14ac:dyDescent="0.25">
      <c r="A28" s="8" t="s">
        <v>38</v>
      </c>
      <c r="B28" s="4" t="s">
        <v>39</v>
      </c>
      <c r="C28" s="9">
        <v>10038974</v>
      </c>
      <c r="D28" s="16">
        <v>0</v>
      </c>
      <c r="E28" s="9">
        <f t="shared" si="0"/>
        <v>10038974</v>
      </c>
    </row>
    <row r="29" spans="1:5" x14ac:dyDescent="0.25">
      <c r="A29" s="8" t="s">
        <v>59</v>
      </c>
      <c r="B29" s="4" t="s">
        <v>60</v>
      </c>
      <c r="C29" s="9">
        <v>1592737</v>
      </c>
      <c r="D29" s="16">
        <v>0</v>
      </c>
      <c r="E29" s="9">
        <f t="shared" si="0"/>
        <v>1592737</v>
      </c>
    </row>
    <row r="30" spans="1:5" x14ac:dyDescent="0.25">
      <c r="A30" s="8" t="s">
        <v>40</v>
      </c>
      <c r="B30" s="4" t="s">
        <v>41</v>
      </c>
      <c r="C30" s="9">
        <v>1840038</v>
      </c>
      <c r="D30" s="16">
        <v>0</v>
      </c>
      <c r="E30" s="9">
        <v>0</v>
      </c>
    </row>
    <row r="31" spans="1:5" x14ac:dyDescent="0.25">
      <c r="A31" s="8" t="s">
        <v>42</v>
      </c>
      <c r="B31" s="4" t="s">
        <v>43</v>
      </c>
      <c r="C31" s="9">
        <v>1107256</v>
      </c>
      <c r="D31" s="16">
        <v>0</v>
      </c>
      <c r="E31" s="9">
        <f t="shared" si="0"/>
        <v>1107256</v>
      </c>
    </row>
    <row r="32" spans="1:5" x14ac:dyDescent="0.25">
      <c r="A32" s="8" t="s">
        <v>44</v>
      </c>
      <c r="B32" s="4" t="s">
        <v>45</v>
      </c>
      <c r="C32" s="9">
        <v>5807656</v>
      </c>
      <c r="D32" s="9">
        <v>517451</v>
      </c>
      <c r="E32" s="9">
        <f t="shared" si="0"/>
        <v>6325107</v>
      </c>
    </row>
    <row r="33" spans="1:5" x14ac:dyDescent="0.25">
      <c r="A33" s="8" t="s">
        <v>46</v>
      </c>
      <c r="B33" s="4" t="s">
        <v>47</v>
      </c>
      <c r="C33" s="9">
        <v>283037</v>
      </c>
      <c r="D33" s="9">
        <v>10748</v>
      </c>
      <c r="E33" s="9">
        <f t="shared" si="0"/>
        <v>293785</v>
      </c>
    </row>
    <row r="34" spans="1:5" x14ac:dyDescent="0.25">
      <c r="A34" s="8" t="s">
        <v>48</v>
      </c>
      <c r="B34" s="2" t="s">
        <v>49</v>
      </c>
      <c r="C34" s="9">
        <v>0</v>
      </c>
      <c r="D34" s="9">
        <v>0</v>
      </c>
      <c r="E34" s="9">
        <f t="shared" si="0"/>
        <v>0</v>
      </c>
    </row>
    <row r="35" spans="1:5" x14ac:dyDescent="0.25">
      <c r="A35" s="8" t="s">
        <v>61</v>
      </c>
      <c r="B35" s="2" t="s">
        <v>62</v>
      </c>
      <c r="C35" s="9">
        <v>0</v>
      </c>
      <c r="D35" s="9">
        <v>13715</v>
      </c>
      <c r="E35" s="9">
        <f t="shared" si="0"/>
        <v>13715</v>
      </c>
    </row>
    <row r="36" spans="1:5" x14ac:dyDescent="0.25">
      <c r="A36" s="8" t="s">
        <v>50</v>
      </c>
      <c r="B36" s="4" t="s">
        <v>51</v>
      </c>
      <c r="C36" s="9">
        <v>67896</v>
      </c>
      <c r="D36" s="9">
        <v>0</v>
      </c>
      <c r="E36" s="9">
        <f t="shared" si="0"/>
        <v>67896</v>
      </c>
    </row>
    <row r="37" spans="1:5" x14ac:dyDescent="0.25">
      <c r="A37" s="8" t="s">
        <v>52</v>
      </c>
      <c r="B37" s="4" t="s">
        <v>53</v>
      </c>
      <c r="C37" s="9">
        <v>258451</v>
      </c>
      <c r="D37" s="9">
        <v>0</v>
      </c>
      <c r="E37" s="9">
        <f t="shared" si="0"/>
        <v>258451</v>
      </c>
    </row>
    <row r="38" spans="1:5" x14ac:dyDescent="0.25">
      <c r="A38" s="8" t="s">
        <v>54</v>
      </c>
      <c r="B38" s="4" t="s">
        <v>55</v>
      </c>
      <c r="C38" s="9">
        <v>20386489</v>
      </c>
      <c r="D38" s="9">
        <v>1387646</v>
      </c>
      <c r="E38" s="9">
        <f t="shared" si="0"/>
        <v>21774135</v>
      </c>
    </row>
    <row r="39" spans="1:5" x14ac:dyDescent="0.25">
      <c r="A39" s="17" t="s">
        <v>56</v>
      </c>
      <c r="B39" s="18"/>
      <c r="C39" s="19">
        <f>SUM(C17:C38)</f>
        <v>206813465</v>
      </c>
      <c r="D39" s="19">
        <f>SUM(D17:D38)</f>
        <v>35951411</v>
      </c>
      <c r="E39" s="19">
        <f t="shared" si="0"/>
        <v>242764876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63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300155842</v>
      </c>
      <c r="C6" s="9">
        <f>C8+C9</f>
        <v>49305979</v>
      </c>
      <c r="D6" s="9">
        <f>D8+D9</f>
        <v>349461821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C39</f>
        <v>299979464</v>
      </c>
      <c r="C8" s="9">
        <f>D39</f>
        <v>49305979</v>
      </c>
      <c r="D8" s="9">
        <f>E39</f>
        <v>349285443</v>
      </c>
      <c r="E8" s="3"/>
    </row>
    <row r="9" spans="1:5" x14ac:dyDescent="0.25">
      <c r="A9" s="11" t="s">
        <v>9</v>
      </c>
      <c r="B9" s="12">
        <v>176378</v>
      </c>
      <c r="C9" s="12">
        <v>0</v>
      </c>
      <c r="D9" s="12">
        <f>SUM(B9:C9)</f>
        <v>176378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diciembre 2011)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97136216</v>
      </c>
      <c r="D17" s="9">
        <v>16670303</v>
      </c>
      <c r="E17" s="9">
        <f>C17+D17</f>
        <v>113806519</v>
      </c>
    </row>
    <row r="18" spans="1:5" x14ac:dyDescent="0.25">
      <c r="A18" s="8" t="s">
        <v>16</v>
      </c>
      <c r="B18" s="4" t="s">
        <v>17</v>
      </c>
      <c r="C18" s="9">
        <v>15890456</v>
      </c>
      <c r="D18" s="9">
        <v>4262950</v>
      </c>
      <c r="E18" s="9">
        <f>C18+D18</f>
        <v>20153406</v>
      </c>
    </row>
    <row r="19" spans="1:5" x14ac:dyDescent="0.25">
      <c r="A19" s="8" t="s">
        <v>64</v>
      </c>
      <c r="B19" s="4" t="s">
        <v>65</v>
      </c>
      <c r="C19" s="9">
        <v>0</v>
      </c>
      <c r="D19" s="9">
        <v>54591</v>
      </c>
      <c r="E19" s="9">
        <f>C19+D19</f>
        <v>54591</v>
      </c>
    </row>
    <row r="20" spans="1:5" x14ac:dyDescent="0.25">
      <c r="A20" s="8" t="s">
        <v>66</v>
      </c>
      <c r="B20" s="4" t="s">
        <v>67</v>
      </c>
      <c r="C20" s="9">
        <v>64607</v>
      </c>
      <c r="D20" s="16">
        <v>0</v>
      </c>
      <c r="E20" s="9">
        <f t="shared" ref="E20:E39" si="0">C20+D20</f>
        <v>64607</v>
      </c>
    </row>
    <row r="21" spans="1:5" x14ac:dyDescent="0.25">
      <c r="A21" s="8" t="s">
        <v>18</v>
      </c>
      <c r="B21" s="4" t="s">
        <v>19</v>
      </c>
      <c r="C21" s="9">
        <v>2668568</v>
      </c>
      <c r="D21" s="16">
        <v>0</v>
      </c>
      <c r="E21" s="9">
        <f t="shared" si="0"/>
        <v>2668568</v>
      </c>
    </row>
    <row r="22" spans="1:5" x14ac:dyDescent="0.25">
      <c r="A22" s="8" t="s">
        <v>20</v>
      </c>
      <c r="B22" s="4" t="s">
        <v>21</v>
      </c>
      <c r="C22" s="9">
        <v>60865</v>
      </c>
      <c r="D22" s="16">
        <v>0</v>
      </c>
      <c r="E22" s="9">
        <f t="shared" si="0"/>
        <v>60865</v>
      </c>
    </row>
    <row r="23" spans="1:5" x14ac:dyDescent="0.25">
      <c r="A23" s="8" t="s">
        <v>22</v>
      </c>
      <c r="B23" s="4" t="s">
        <v>23</v>
      </c>
      <c r="C23" s="9">
        <v>0</v>
      </c>
      <c r="D23" s="16">
        <v>0</v>
      </c>
      <c r="E23" s="9">
        <f t="shared" si="0"/>
        <v>0</v>
      </c>
    </row>
    <row r="24" spans="1:5" x14ac:dyDescent="0.25">
      <c r="A24" s="8" t="s">
        <v>24</v>
      </c>
      <c r="B24" s="4" t="s">
        <v>25</v>
      </c>
      <c r="C24" s="9">
        <v>9503005</v>
      </c>
      <c r="D24" s="9">
        <v>86674</v>
      </c>
      <c r="E24" s="9">
        <f t="shared" si="0"/>
        <v>9589679</v>
      </c>
    </row>
    <row r="25" spans="1:5" x14ac:dyDescent="0.25">
      <c r="A25" s="8" t="s">
        <v>26</v>
      </c>
      <c r="B25" s="4" t="s">
        <v>27</v>
      </c>
      <c r="C25" s="9">
        <v>21834269</v>
      </c>
      <c r="D25" s="9">
        <v>5314744</v>
      </c>
      <c r="E25" s="9">
        <f t="shared" si="0"/>
        <v>27149013</v>
      </c>
    </row>
    <row r="26" spans="1:5" x14ac:dyDescent="0.25">
      <c r="A26" s="8" t="s">
        <v>28</v>
      </c>
      <c r="B26" s="4" t="s">
        <v>29</v>
      </c>
      <c r="C26" s="9">
        <v>93443</v>
      </c>
      <c r="D26" s="16">
        <v>0</v>
      </c>
      <c r="E26" s="9">
        <f t="shared" si="0"/>
        <v>93443</v>
      </c>
    </row>
    <row r="27" spans="1:5" x14ac:dyDescent="0.25">
      <c r="A27" s="8" t="s">
        <v>32</v>
      </c>
      <c r="B27" s="4" t="s">
        <v>33</v>
      </c>
      <c r="C27" s="9">
        <v>83480166</v>
      </c>
      <c r="D27" s="9">
        <v>20441743</v>
      </c>
      <c r="E27" s="9">
        <f t="shared" si="0"/>
        <v>103921909</v>
      </c>
    </row>
    <row r="28" spans="1:5" x14ac:dyDescent="0.25">
      <c r="A28" s="8" t="s">
        <v>34</v>
      </c>
      <c r="B28" s="4" t="s">
        <v>35</v>
      </c>
      <c r="C28" s="9">
        <v>0</v>
      </c>
      <c r="D28" s="16">
        <v>0</v>
      </c>
      <c r="E28" s="9">
        <f t="shared" si="0"/>
        <v>0</v>
      </c>
    </row>
    <row r="29" spans="1:5" x14ac:dyDescent="0.25">
      <c r="A29" s="8" t="s">
        <v>36</v>
      </c>
      <c r="B29" s="4" t="s">
        <v>37</v>
      </c>
      <c r="C29" s="9">
        <v>7583222</v>
      </c>
      <c r="D29" s="16">
        <v>0</v>
      </c>
      <c r="E29" s="9">
        <f t="shared" si="0"/>
        <v>7583222</v>
      </c>
    </row>
    <row r="30" spans="1:5" x14ac:dyDescent="0.25">
      <c r="A30" s="8" t="s">
        <v>68</v>
      </c>
      <c r="B30" s="4" t="s">
        <v>39</v>
      </c>
      <c r="C30" s="9">
        <v>12541858</v>
      </c>
      <c r="D30" s="16">
        <v>0</v>
      </c>
      <c r="E30" s="9">
        <f t="shared" si="0"/>
        <v>12541858</v>
      </c>
    </row>
    <row r="31" spans="1:5" x14ac:dyDescent="0.25">
      <c r="A31" s="8" t="s">
        <v>40</v>
      </c>
      <c r="B31" s="4" t="s">
        <v>41</v>
      </c>
      <c r="C31" s="9">
        <v>2498447</v>
      </c>
      <c r="D31" s="16">
        <v>0</v>
      </c>
      <c r="E31" s="9">
        <v>0</v>
      </c>
    </row>
    <row r="32" spans="1:5" x14ac:dyDescent="0.25">
      <c r="A32" s="8" t="s">
        <v>42</v>
      </c>
      <c r="B32" s="4" t="s">
        <v>43</v>
      </c>
      <c r="C32" s="9">
        <v>457923</v>
      </c>
      <c r="D32" s="16">
        <v>0</v>
      </c>
      <c r="E32" s="9">
        <f t="shared" si="0"/>
        <v>457923</v>
      </c>
    </row>
    <row r="33" spans="1:5" x14ac:dyDescent="0.25">
      <c r="A33" s="8" t="s">
        <v>44</v>
      </c>
      <c r="B33" s="4" t="s">
        <v>45</v>
      </c>
      <c r="C33" s="9">
        <v>10633753</v>
      </c>
      <c r="D33" s="9">
        <v>659418</v>
      </c>
      <c r="E33" s="9">
        <f t="shared" si="0"/>
        <v>11293171</v>
      </c>
    </row>
    <row r="34" spans="1:5" x14ac:dyDescent="0.25">
      <c r="A34" s="8" t="s">
        <v>46</v>
      </c>
      <c r="B34" s="4" t="s">
        <v>47</v>
      </c>
      <c r="C34" s="9">
        <v>359925</v>
      </c>
      <c r="D34" s="9">
        <v>10695</v>
      </c>
      <c r="E34" s="9">
        <f t="shared" si="0"/>
        <v>370620</v>
      </c>
    </row>
    <row r="35" spans="1:5" x14ac:dyDescent="0.25">
      <c r="A35" s="8" t="s">
        <v>48</v>
      </c>
      <c r="B35" s="2" t="s">
        <v>49</v>
      </c>
      <c r="C35" s="9">
        <v>0</v>
      </c>
      <c r="D35" s="9">
        <v>0</v>
      </c>
      <c r="E35" s="9">
        <f t="shared" si="0"/>
        <v>0</v>
      </c>
    </row>
    <row r="36" spans="1:5" x14ac:dyDescent="0.25">
      <c r="A36" s="8" t="s">
        <v>50</v>
      </c>
      <c r="B36" s="4" t="s">
        <v>51</v>
      </c>
      <c r="C36" s="9">
        <v>121137</v>
      </c>
      <c r="D36" s="9">
        <v>0</v>
      </c>
      <c r="E36" s="9">
        <f t="shared" si="0"/>
        <v>121137</v>
      </c>
    </row>
    <row r="37" spans="1:5" x14ac:dyDescent="0.25">
      <c r="A37" s="8" t="s">
        <v>52</v>
      </c>
      <c r="B37" s="4" t="s">
        <v>53</v>
      </c>
      <c r="C37" s="9">
        <v>641403</v>
      </c>
      <c r="D37" s="9">
        <v>0</v>
      </c>
      <c r="E37" s="9">
        <f t="shared" si="0"/>
        <v>641403</v>
      </c>
    </row>
    <row r="38" spans="1:5" x14ac:dyDescent="0.25">
      <c r="A38" s="8" t="s">
        <v>54</v>
      </c>
      <c r="B38" s="4" t="s">
        <v>55</v>
      </c>
      <c r="C38" s="9">
        <v>34410201</v>
      </c>
      <c r="D38" s="9">
        <v>1804861</v>
      </c>
      <c r="E38" s="9">
        <f t="shared" si="0"/>
        <v>36215062</v>
      </c>
    </row>
    <row r="39" spans="1:5" x14ac:dyDescent="0.25">
      <c r="A39" s="17" t="s">
        <v>56</v>
      </c>
      <c r="B39" s="18"/>
      <c r="C39" s="19">
        <f>SUM(C17:C38)</f>
        <v>299979464</v>
      </c>
      <c r="D39" s="19">
        <f>SUM(D17:D38)</f>
        <v>49305979</v>
      </c>
      <c r="E39" s="19">
        <f t="shared" si="0"/>
        <v>349285443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2011</vt:lpstr>
      <vt:lpstr>Junio 2011</vt:lpstr>
      <vt:lpstr>Septiembre 2011</vt:lpstr>
      <vt:lpstr>Diciembre 2011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2013-12-13T18:54:12Z</dcterms:modified>
</cp:coreProperties>
</file>