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Marzo 2010" sheetId="1" r:id="rId1"/>
    <sheet name="Junio 2010" sheetId="2" r:id="rId2"/>
    <sheet name="Septiembre 2010" sheetId="3" r:id="rId3"/>
    <sheet name="Diciembre 2010" sheetId="4" r:id="rId4"/>
  </sheets>
  <calcPr calcId="145621"/>
</workbook>
</file>

<file path=xl/calcChain.xml><?xml version="1.0" encoding="utf-8"?>
<calcChain xmlns="http://schemas.openxmlformats.org/spreadsheetml/2006/main">
  <c r="D40" i="4" l="1"/>
  <c r="C40" i="4"/>
  <c r="E40" i="4" s="1"/>
  <c r="D8" i="4" s="1"/>
  <c r="D6" i="4" s="1"/>
  <c r="E39" i="4"/>
  <c r="E38" i="4"/>
  <c r="E37" i="4"/>
  <c r="E36" i="4"/>
  <c r="E35" i="4"/>
  <c r="E34" i="4"/>
  <c r="E33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A13" i="4"/>
  <c r="D9" i="4"/>
  <c r="C8" i="4"/>
  <c r="B8" i="4"/>
  <c r="B6" i="4" s="1"/>
  <c r="C6" i="4"/>
  <c r="D40" i="3"/>
  <c r="C40" i="3"/>
  <c r="E40" i="3" s="1"/>
  <c r="D8" i="3" s="1"/>
  <c r="D6" i="3" s="1"/>
  <c r="E39" i="3"/>
  <c r="E38" i="3"/>
  <c r="E37" i="3"/>
  <c r="E36" i="3"/>
  <c r="E35" i="3"/>
  <c r="E34" i="3"/>
  <c r="E33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A13" i="3"/>
  <c r="D9" i="3"/>
  <c r="C8" i="3"/>
  <c r="B8" i="3"/>
  <c r="B6" i="3" s="1"/>
  <c r="C6" i="3"/>
  <c r="D39" i="2"/>
  <c r="C39" i="2"/>
  <c r="E39" i="2" s="1"/>
  <c r="D8" i="2" s="1"/>
  <c r="D6" i="2" s="1"/>
  <c r="E38" i="2"/>
  <c r="E37" i="2"/>
  <c r="E36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7" i="2"/>
  <c r="A13" i="2"/>
  <c r="D9" i="2"/>
  <c r="C8" i="2"/>
  <c r="C6" i="2" s="1"/>
  <c r="B8" i="2"/>
  <c r="B6" i="2" s="1"/>
  <c r="D38" i="1"/>
  <c r="C38" i="1"/>
  <c r="E38" i="1" s="1"/>
  <c r="D8" i="1" s="1"/>
  <c r="D6" i="1" s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A13" i="1"/>
  <c r="D9" i="1"/>
  <c r="C8" i="1"/>
  <c r="C6" i="1"/>
  <c r="B8" i="1" l="1"/>
  <c r="B6" i="1" s="1"/>
</calcChain>
</file>

<file path=xl/sharedStrings.xml><?xml version="1.0" encoding="utf-8"?>
<sst xmlns="http://schemas.openxmlformats.org/spreadsheetml/2006/main" count="249" uniqueCount="64">
  <si>
    <t>SEGUROS GENERALES</t>
  </si>
  <si>
    <t>RESUMEN DE CESIONES A REASEGURADORES Y CORREDORES DE REASEGURO NACIONALES</t>
  </si>
  <si>
    <t>(en miles de pesos de marzo 2010)</t>
  </si>
  <si>
    <t>Cesiones a</t>
  </si>
  <si>
    <t>Prima cedida</t>
  </si>
  <si>
    <t>Costo de reaseguro no proporcional</t>
  </si>
  <si>
    <t>Total</t>
  </si>
  <si>
    <t>TOTAL</t>
  </si>
  <si>
    <t>Corredores</t>
  </si>
  <si>
    <t>Reaseguradores</t>
  </si>
  <si>
    <t>CESIONES A REASEGURADORES Y CORREDORES DE REASEGURO NACIONALES</t>
  </si>
  <si>
    <t>CORREDORES</t>
  </si>
  <si>
    <t>Código</t>
  </si>
  <si>
    <t>Total reaseguro</t>
  </si>
  <si>
    <t>AON RE CHILE</t>
  </si>
  <si>
    <t>C-022</t>
  </si>
  <si>
    <t>BENFIELD</t>
  </si>
  <si>
    <t>C-204</t>
  </si>
  <si>
    <t>CAS</t>
  </si>
  <si>
    <t>C-029</t>
  </si>
  <si>
    <t>COLEMONT CHILE</t>
  </si>
  <si>
    <t>C-237</t>
  </si>
  <si>
    <t>COLEMENTO FUSION</t>
  </si>
  <si>
    <t>C-236</t>
  </si>
  <si>
    <t>COLEMONT FUSION RE</t>
  </si>
  <si>
    <t>C-234</t>
  </si>
  <si>
    <t>CONO SUR RE.</t>
  </si>
  <si>
    <t>C-231</t>
  </si>
  <si>
    <t>COOPER CHILE</t>
  </si>
  <si>
    <t>C-221</t>
  </si>
  <si>
    <t>COOPER GAY ENERGY</t>
  </si>
  <si>
    <t>C-225</t>
  </si>
  <si>
    <t>CROSS BROKERS</t>
  </si>
  <si>
    <t>C-216</t>
  </si>
  <si>
    <t>EXCESS</t>
  </si>
  <si>
    <t>C-076</t>
  </si>
  <si>
    <t>GUY CARP.</t>
  </si>
  <si>
    <t>C-028</t>
  </si>
  <si>
    <t>HEATH</t>
  </si>
  <si>
    <t>C-017</t>
  </si>
  <si>
    <t>JIS CHILE</t>
  </si>
  <si>
    <t>C-026</t>
  </si>
  <si>
    <t>OUTINT RE LTDA.</t>
  </si>
  <si>
    <t>C-227</t>
  </si>
  <si>
    <t>RBC CORREDORES DE RE</t>
  </si>
  <si>
    <t>C-018</t>
  </si>
  <si>
    <t>RSG CHILE</t>
  </si>
  <si>
    <t>C-229</t>
  </si>
  <si>
    <t>S.C.S. RE</t>
  </si>
  <si>
    <t>C-007</t>
  </si>
  <si>
    <t>SEÑORET</t>
  </si>
  <si>
    <t>C-239</t>
  </si>
  <si>
    <t>TPR</t>
  </si>
  <si>
    <t>C-244</t>
  </si>
  <si>
    <t>WILLIS REASEGUROS LT</t>
  </si>
  <si>
    <t>C-031</t>
  </si>
  <si>
    <t xml:space="preserve">TOTAL CORREDORES </t>
  </si>
  <si>
    <t>(en miles de pesos de junio 2010)</t>
  </si>
  <si>
    <t>ALTA RE LTDA.</t>
  </si>
  <si>
    <t>(en miles de pesos de septiembre 2010)</t>
  </si>
  <si>
    <t>C-246</t>
  </si>
  <si>
    <t>C-210</t>
  </si>
  <si>
    <t>VICTOR SEÑORET</t>
  </si>
  <si>
    <t>(en miles de pesos de diciembre 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</si>
</sst>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name val="Courier New"/>
      <family val="3"/>
    </font>
    <font>
      <b/>
      <sz val="1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/>
    <xf numFmtId="0" fontId="0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0" fontId="0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top" wrapText="1"/>
    </xf>
    <xf numFmtId="3" fontId="2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right" vertical="center" wrapText="1"/>
    </xf>
    <xf numFmtId="0" fontId="2" fillId="2" borderId="3" xfId="0" applyFont="1" applyFill="1" applyBorder="1" applyAlignment="1">
      <alignment vertical="top" wrapText="1"/>
    </xf>
    <xf numFmtId="3" fontId="2" fillId="0" borderId="3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right" vertical="top" wrapText="1"/>
    </xf>
    <xf numFmtId="0" fontId="2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3" fontId="2" fillId="2" borderId="5" xfId="0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vertical="top" wrapText="1"/>
    </xf>
    <xf numFmtId="3" fontId="3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2" fillId="3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="80" zoomScaleNormal="80" workbookViewId="0"/>
  </sheetViews>
  <sheetFormatPr baseColWidth="10" defaultColWidth="9.140625" defaultRowHeight="15" x14ac:dyDescent="0.25"/>
  <cols>
    <col min="1" max="1" width="35.42578125" customWidth="1"/>
    <col min="2" max="2" width="12" bestFit="1" customWidth="1"/>
    <col min="3" max="4" width="20" bestFit="1" customWidth="1"/>
    <col min="5" max="5" width="14.140625" bestFit="1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4"/>
      <c r="D2" s="1"/>
      <c r="E2" s="3"/>
    </row>
    <row r="3" spans="1:5" x14ac:dyDescent="0.25">
      <c r="A3" s="1" t="s">
        <v>1</v>
      </c>
      <c r="B3" s="1"/>
      <c r="C3" s="1"/>
      <c r="D3" s="1"/>
      <c r="E3" s="5"/>
    </row>
    <row r="4" spans="1:5" x14ac:dyDescent="0.25">
      <c r="A4" s="4" t="s">
        <v>2</v>
      </c>
      <c r="B4" s="4"/>
      <c r="C4" s="4"/>
      <c r="D4" s="4"/>
      <c r="E4" s="3"/>
    </row>
    <row r="5" spans="1:5" ht="36" x14ac:dyDescent="0.25">
      <c r="A5" s="6" t="s">
        <v>3</v>
      </c>
      <c r="B5" s="7" t="s">
        <v>4</v>
      </c>
      <c r="C5" s="7" t="s">
        <v>5</v>
      </c>
      <c r="D5" s="7" t="s">
        <v>6</v>
      </c>
      <c r="E5" s="3"/>
    </row>
    <row r="6" spans="1:5" x14ac:dyDescent="0.25">
      <c r="A6" s="8" t="s">
        <v>7</v>
      </c>
      <c r="B6" s="9">
        <f>B8+B9</f>
        <v>37127755</v>
      </c>
      <c r="C6" s="9">
        <f>C8+C9</f>
        <v>10840794</v>
      </c>
      <c r="D6" s="9">
        <f>D8+D9</f>
        <v>47968549</v>
      </c>
      <c r="E6" s="3"/>
    </row>
    <row r="7" spans="1:5" x14ac:dyDescent="0.25">
      <c r="A7" s="8"/>
      <c r="B7" s="10"/>
      <c r="C7" s="10"/>
      <c r="D7" s="10"/>
      <c r="E7" s="3"/>
    </row>
    <row r="8" spans="1:5" x14ac:dyDescent="0.25">
      <c r="A8" s="8" t="s">
        <v>8</v>
      </c>
      <c r="B8" s="9">
        <f>C38</f>
        <v>35794541</v>
      </c>
      <c r="C8" s="9">
        <f>D38</f>
        <v>10840794</v>
      </c>
      <c r="D8" s="9">
        <f>E38</f>
        <v>46635335</v>
      </c>
      <c r="E8" s="3"/>
    </row>
    <row r="9" spans="1:5" x14ac:dyDescent="0.25">
      <c r="A9" s="11" t="s">
        <v>9</v>
      </c>
      <c r="B9" s="12">
        <v>1333214</v>
      </c>
      <c r="C9" s="12">
        <v>0</v>
      </c>
      <c r="D9" s="12">
        <f>SUM(B9:C9)</f>
        <v>1333214</v>
      </c>
      <c r="E9" s="3"/>
    </row>
    <row r="10" spans="1:5" x14ac:dyDescent="0.25">
      <c r="A10" s="13"/>
      <c r="B10" s="13"/>
      <c r="C10" s="13"/>
      <c r="D10" s="13"/>
      <c r="E10" s="3"/>
    </row>
    <row r="11" spans="1:5" x14ac:dyDescent="0.25">
      <c r="A11" s="13"/>
      <c r="B11" s="13"/>
      <c r="C11" s="13"/>
      <c r="D11" s="13"/>
      <c r="E11" s="5"/>
    </row>
    <row r="12" spans="1:5" x14ac:dyDescent="0.25">
      <c r="A12" s="1" t="s">
        <v>10</v>
      </c>
      <c r="B12" s="1"/>
      <c r="C12" s="1"/>
      <c r="D12" s="1"/>
      <c r="E12" s="1"/>
    </row>
    <row r="13" spans="1:5" x14ac:dyDescent="0.25">
      <c r="A13" s="4" t="str">
        <f>A4</f>
        <v>(en miles de pesos de marzo 2010)</v>
      </c>
      <c r="B13" s="4"/>
      <c r="C13" s="4"/>
      <c r="D13" s="1"/>
      <c r="E13" s="1"/>
    </row>
    <row r="14" spans="1:5" x14ac:dyDescent="0.25">
      <c r="A14" s="2"/>
      <c r="B14" s="2"/>
      <c r="C14" s="2"/>
      <c r="D14" s="4"/>
      <c r="E14" s="14"/>
    </row>
    <row r="15" spans="1:5" x14ac:dyDescent="0.25">
      <c r="A15" s="1" t="s">
        <v>11</v>
      </c>
      <c r="B15" s="1"/>
      <c r="C15" s="4"/>
      <c r="D15" s="4"/>
      <c r="E15" s="2"/>
    </row>
    <row r="16" spans="1:5" ht="24" x14ac:dyDescent="0.25">
      <c r="A16" s="6" t="s">
        <v>8</v>
      </c>
      <c r="B16" s="15" t="s">
        <v>12</v>
      </c>
      <c r="C16" s="7" t="s">
        <v>4</v>
      </c>
      <c r="D16" s="7" t="s">
        <v>5</v>
      </c>
      <c r="E16" s="7" t="s">
        <v>13</v>
      </c>
    </row>
    <row r="17" spans="1:5" x14ac:dyDescent="0.25">
      <c r="A17" s="8" t="s">
        <v>14</v>
      </c>
      <c r="B17" s="4" t="s">
        <v>15</v>
      </c>
      <c r="C17" s="9">
        <v>8397563</v>
      </c>
      <c r="D17" s="9">
        <v>3111700</v>
      </c>
      <c r="E17" s="9">
        <f>C17+D17</f>
        <v>11509263</v>
      </c>
    </row>
    <row r="18" spans="1:5" x14ac:dyDescent="0.25">
      <c r="A18" s="8" t="s">
        <v>16</v>
      </c>
      <c r="B18" s="4" t="s">
        <v>17</v>
      </c>
      <c r="C18" s="9">
        <v>3564925</v>
      </c>
      <c r="D18" s="9">
        <v>894647</v>
      </c>
      <c r="E18" s="9">
        <f t="shared" ref="E18:E38" si="0">C18+D18</f>
        <v>4459572</v>
      </c>
    </row>
    <row r="19" spans="1:5" x14ac:dyDescent="0.25">
      <c r="A19" s="8" t="s">
        <v>18</v>
      </c>
      <c r="B19" s="4" t="s">
        <v>19</v>
      </c>
      <c r="C19" s="9">
        <v>0</v>
      </c>
      <c r="D19" s="16">
        <v>0</v>
      </c>
      <c r="E19" s="9">
        <f t="shared" si="0"/>
        <v>0</v>
      </c>
    </row>
    <row r="20" spans="1:5" x14ac:dyDescent="0.25">
      <c r="A20" s="8" t="s">
        <v>20</v>
      </c>
      <c r="B20" s="4" t="s">
        <v>21</v>
      </c>
      <c r="C20" s="9">
        <v>139226</v>
      </c>
      <c r="D20" s="16">
        <v>0</v>
      </c>
      <c r="E20" s="9">
        <f t="shared" si="0"/>
        <v>139226</v>
      </c>
    </row>
    <row r="21" spans="1:5" x14ac:dyDescent="0.25">
      <c r="A21" s="8" t="s">
        <v>22</v>
      </c>
      <c r="B21" s="4" t="s">
        <v>23</v>
      </c>
      <c r="C21" s="9">
        <v>-292</v>
      </c>
      <c r="D21" s="16">
        <v>0</v>
      </c>
      <c r="E21" s="9">
        <f t="shared" si="0"/>
        <v>-292</v>
      </c>
    </row>
    <row r="22" spans="1:5" x14ac:dyDescent="0.25">
      <c r="A22" s="8" t="s">
        <v>24</v>
      </c>
      <c r="B22" s="4" t="s">
        <v>25</v>
      </c>
      <c r="C22" s="9">
        <v>0</v>
      </c>
      <c r="D22" s="16">
        <v>0</v>
      </c>
      <c r="E22" s="9">
        <f t="shared" si="0"/>
        <v>0</v>
      </c>
    </row>
    <row r="23" spans="1:5" x14ac:dyDescent="0.25">
      <c r="A23" s="8" t="s">
        <v>26</v>
      </c>
      <c r="B23" s="4" t="s">
        <v>27</v>
      </c>
      <c r="C23" s="9">
        <v>740175</v>
      </c>
      <c r="D23" s="9">
        <v>39698</v>
      </c>
      <c r="E23" s="9">
        <f t="shared" si="0"/>
        <v>779873</v>
      </c>
    </row>
    <row r="24" spans="1:5" x14ac:dyDescent="0.25">
      <c r="A24" s="8" t="s">
        <v>28</v>
      </c>
      <c r="B24" s="4" t="s">
        <v>29</v>
      </c>
      <c r="C24" s="9">
        <v>4713591</v>
      </c>
      <c r="D24" s="9">
        <v>1324933</v>
      </c>
      <c r="E24" s="9">
        <f t="shared" si="0"/>
        <v>6038524</v>
      </c>
    </row>
    <row r="25" spans="1:5" x14ac:dyDescent="0.25">
      <c r="A25" s="8" t="s">
        <v>30</v>
      </c>
      <c r="B25" s="4" t="s">
        <v>31</v>
      </c>
      <c r="C25" s="9">
        <v>0</v>
      </c>
      <c r="D25" s="16">
        <v>0</v>
      </c>
      <c r="E25" s="9">
        <f t="shared" si="0"/>
        <v>0</v>
      </c>
    </row>
    <row r="26" spans="1:5" x14ac:dyDescent="0.25">
      <c r="A26" s="8" t="s">
        <v>32</v>
      </c>
      <c r="B26" s="4" t="s">
        <v>33</v>
      </c>
      <c r="C26" s="9">
        <v>0</v>
      </c>
      <c r="D26" s="16">
        <v>0</v>
      </c>
      <c r="E26" s="9">
        <f t="shared" si="0"/>
        <v>0</v>
      </c>
    </row>
    <row r="27" spans="1:5" x14ac:dyDescent="0.25">
      <c r="A27" s="8" t="s">
        <v>34</v>
      </c>
      <c r="B27" s="4" t="s">
        <v>35</v>
      </c>
      <c r="C27" s="9">
        <v>0</v>
      </c>
      <c r="D27" s="16">
        <v>0</v>
      </c>
      <c r="E27" s="9">
        <f>C27+D27</f>
        <v>0</v>
      </c>
    </row>
    <row r="28" spans="1:5" x14ac:dyDescent="0.25">
      <c r="A28" s="8" t="s">
        <v>36</v>
      </c>
      <c r="B28" s="4" t="s">
        <v>37</v>
      </c>
      <c r="C28" s="9">
        <v>7504562</v>
      </c>
      <c r="D28" s="9">
        <v>5218394</v>
      </c>
      <c r="E28" s="9">
        <f t="shared" si="0"/>
        <v>12722956</v>
      </c>
    </row>
    <row r="29" spans="1:5" x14ac:dyDescent="0.25">
      <c r="A29" s="8" t="s">
        <v>38</v>
      </c>
      <c r="B29" s="4" t="s">
        <v>39</v>
      </c>
      <c r="C29" s="9">
        <v>120507</v>
      </c>
      <c r="D29" s="16">
        <v>0</v>
      </c>
      <c r="E29" s="9">
        <f t="shared" si="0"/>
        <v>120507</v>
      </c>
    </row>
    <row r="30" spans="1:5" x14ac:dyDescent="0.25">
      <c r="A30" s="8" t="s">
        <v>40</v>
      </c>
      <c r="B30" s="4" t="s">
        <v>41</v>
      </c>
      <c r="C30" s="9">
        <v>2228913</v>
      </c>
      <c r="D30" s="16">
        <v>0</v>
      </c>
      <c r="E30" s="9">
        <f t="shared" si="0"/>
        <v>2228913</v>
      </c>
    </row>
    <row r="31" spans="1:5" x14ac:dyDescent="0.25">
      <c r="A31" s="8" t="s">
        <v>42</v>
      </c>
      <c r="B31" s="4" t="s">
        <v>43</v>
      </c>
      <c r="C31" s="9">
        <v>378428</v>
      </c>
      <c r="D31" s="16">
        <v>0</v>
      </c>
      <c r="E31" s="9">
        <f t="shared" si="0"/>
        <v>378428</v>
      </c>
    </row>
    <row r="32" spans="1:5" x14ac:dyDescent="0.25">
      <c r="A32" s="8" t="s">
        <v>44</v>
      </c>
      <c r="B32" s="4" t="s">
        <v>45</v>
      </c>
      <c r="C32" s="9">
        <v>220227</v>
      </c>
      <c r="D32" s="16">
        <v>0</v>
      </c>
      <c r="E32" s="9">
        <f t="shared" si="0"/>
        <v>220227</v>
      </c>
    </row>
    <row r="33" spans="1:5" x14ac:dyDescent="0.25">
      <c r="A33" s="8" t="s">
        <v>46</v>
      </c>
      <c r="B33" s="4" t="s">
        <v>47</v>
      </c>
      <c r="C33" s="9">
        <v>993757</v>
      </c>
      <c r="D33" s="9">
        <v>11582</v>
      </c>
      <c r="E33" s="9">
        <f t="shared" si="0"/>
        <v>1005339</v>
      </c>
    </row>
    <row r="34" spans="1:5" x14ac:dyDescent="0.25">
      <c r="A34" s="8" t="s">
        <v>48</v>
      </c>
      <c r="B34" s="4" t="s">
        <v>49</v>
      </c>
      <c r="C34" s="9">
        <v>15709</v>
      </c>
      <c r="D34" s="16">
        <v>0</v>
      </c>
      <c r="E34" s="9">
        <f t="shared" si="0"/>
        <v>15709</v>
      </c>
    </row>
    <row r="35" spans="1:5" x14ac:dyDescent="0.25">
      <c r="A35" s="8" t="s">
        <v>50</v>
      </c>
      <c r="B35" s="4" t="s">
        <v>51</v>
      </c>
      <c r="C35" s="9">
        <v>72718</v>
      </c>
      <c r="D35" s="16">
        <v>0</v>
      </c>
      <c r="E35" s="9">
        <f t="shared" si="0"/>
        <v>72718</v>
      </c>
    </row>
    <row r="36" spans="1:5" x14ac:dyDescent="0.25">
      <c r="A36" s="8" t="s">
        <v>52</v>
      </c>
      <c r="B36" s="4" t="s">
        <v>53</v>
      </c>
      <c r="C36" s="9">
        <v>1710</v>
      </c>
      <c r="D36" s="16">
        <v>0</v>
      </c>
      <c r="E36" s="9">
        <f t="shared" si="0"/>
        <v>1710</v>
      </c>
    </row>
    <row r="37" spans="1:5" x14ac:dyDescent="0.25">
      <c r="A37" s="8" t="s">
        <v>54</v>
      </c>
      <c r="B37" s="4" t="s">
        <v>55</v>
      </c>
      <c r="C37" s="9">
        <v>6702822</v>
      </c>
      <c r="D37" s="9">
        <v>239840</v>
      </c>
      <c r="E37" s="9">
        <f t="shared" si="0"/>
        <v>6942662</v>
      </c>
    </row>
    <row r="38" spans="1:5" x14ac:dyDescent="0.25">
      <c r="A38" s="17" t="s">
        <v>56</v>
      </c>
      <c r="B38" s="18"/>
      <c r="C38" s="19">
        <f>SUM(C17:C37)</f>
        <v>35794541</v>
      </c>
      <c r="D38" s="19">
        <f>SUM(D17:D37)</f>
        <v>10840794</v>
      </c>
      <c r="E38" s="19">
        <f t="shared" si="0"/>
        <v>46635335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="80" zoomScaleNormal="80" workbookViewId="0"/>
  </sheetViews>
  <sheetFormatPr baseColWidth="10" defaultColWidth="9.140625" defaultRowHeight="15" x14ac:dyDescent="0.25"/>
  <cols>
    <col min="1" max="1" width="35.42578125" customWidth="1"/>
    <col min="2" max="2" width="12" bestFit="1" customWidth="1"/>
    <col min="3" max="4" width="17.42578125" bestFit="1" customWidth="1"/>
    <col min="5" max="5" width="11.28515625" bestFit="1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4"/>
      <c r="D2" s="1"/>
      <c r="E2" s="3"/>
    </row>
    <row r="3" spans="1:5" x14ac:dyDescent="0.25">
      <c r="A3" s="1" t="s">
        <v>1</v>
      </c>
      <c r="B3" s="1"/>
      <c r="C3" s="1"/>
      <c r="D3" s="1"/>
      <c r="E3" s="5"/>
    </row>
    <row r="4" spans="1:5" x14ac:dyDescent="0.25">
      <c r="A4" s="4" t="s">
        <v>57</v>
      </c>
      <c r="B4" s="4"/>
      <c r="C4" s="4"/>
      <c r="D4" s="4"/>
      <c r="E4" s="3"/>
    </row>
    <row r="5" spans="1:5" ht="36" x14ac:dyDescent="0.25">
      <c r="A5" s="6" t="s">
        <v>3</v>
      </c>
      <c r="B5" s="7" t="s">
        <v>4</v>
      </c>
      <c r="C5" s="7" t="s">
        <v>5</v>
      </c>
      <c r="D5" s="7" t="s">
        <v>6</v>
      </c>
      <c r="E5" s="3"/>
    </row>
    <row r="6" spans="1:5" x14ac:dyDescent="0.25">
      <c r="A6" s="8" t="s">
        <v>7</v>
      </c>
      <c r="B6" s="9">
        <f>B8+B9</f>
        <v>99052556</v>
      </c>
      <c r="C6" s="9">
        <f>C8+C9</f>
        <v>19380375</v>
      </c>
      <c r="D6" s="9">
        <f>D8+D9</f>
        <v>118432931</v>
      </c>
      <c r="E6" s="3"/>
    </row>
    <row r="7" spans="1:5" x14ac:dyDescent="0.25">
      <c r="A7" s="8"/>
      <c r="B7" s="10"/>
      <c r="C7" s="10"/>
      <c r="D7" s="10"/>
      <c r="E7" s="3"/>
    </row>
    <row r="8" spans="1:5" x14ac:dyDescent="0.25">
      <c r="A8" s="8" t="s">
        <v>8</v>
      </c>
      <c r="B8" s="9">
        <f>C39</f>
        <v>99006389</v>
      </c>
      <c r="C8" s="9">
        <f>D39</f>
        <v>19380375</v>
      </c>
      <c r="D8" s="9">
        <f>E39</f>
        <v>118386764</v>
      </c>
      <c r="E8" s="3"/>
    </row>
    <row r="9" spans="1:5" x14ac:dyDescent="0.25">
      <c r="A9" s="11" t="s">
        <v>9</v>
      </c>
      <c r="B9" s="12">
        <v>46167</v>
      </c>
      <c r="C9" s="12">
        <v>0</v>
      </c>
      <c r="D9" s="12">
        <f>SUM(B9:C9)</f>
        <v>46167</v>
      </c>
      <c r="E9" s="3"/>
    </row>
    <row r="10" spans="1:5" x14ac:dyDescent="0.25">
      <c r="A10" s="13"/>
      <c r="B10" s="13"/>
      <c r="C10" s="13"/>
      <c r="D10" s="13"/>
      <c r="E10" s="3"/>
    </row>
    <row r="11" spans="1:5" x14ac:dyDescent="0.25">
      <c r="A11" s="13"/>
      <c r="B11" s="13"/>
      <c r="C11" s="13"/>
      <c r="D11" s="13"/>
      <c r="E11" s="5"/>
    </row>
    <row r="12" spans="1:5" x14ac:dyDescent="0.25">
      <c r="A12" s="1" t="s">
        <v>10</v>
      </c>
      <c r="B12" s="1"/>
      <c r="C12" s="1"/>
      <c r="D12" s="1"/>
      <c r="E12" s="1"/>
    </row>
    <row r="13" spans="1:5" x14ac:dyDescent="0.25">
      <c r="A13" s="4" t="str">
        <f>A4</f>
        <v>(en miles de pesos de junio 2010)</v>
      </c>
      <c r="B13" s="4"/>
      <c r="C13" s="4"/>
      <c r="D13" s="1"/>
      <c r="E13" s="1"/>
    </row>
    <row r="14" spans="1:5" x14ac:dyDescent="0.25">
      <c r="A14" s="2"/>
      <c r="B14" s="2"/>
      <c r="C14" s="2"/>
      <c r="D14" s="4"/>
      <c r="E14" s="14"/>
    </row>
    <row r="15" spans="1:5" x14ac:dyDescent="0.25">
      <c r="A15" s="1" t="s">
        <v>11</v>
      </c>
      <c r="B15" s="1"/>
      <c r="C15" s="4"/>
      <c r="D15" s="4"/>
      <c r="E15" s="2"/>
    </row>
    <row r="16" spans="1:5" ht="24" x14ac:dyDescent="0.25">
      <c r="A16" s="6" t="s">
        <v>8</v>
      </c>
      <c r="B16" s="15" t="s">
        <v>12</v>
      </c>
      <c r="C16" s="7" t="s">
        <v>4</v>
      </c>
      <c r="D16" s="7" t="s">
        <v>5</v>
      </c>
      <c r="E16" s="7" t="s">
        <v>13</v>
      </c>
    </row>
    <row r="17" spans="1:5" x14ac:dyDescent="0.25">
      <c r="A17" s="8" t="s">
        <v>14</v>
      </c>
      <c r="B17" s="4" t="s">
        <v>15</v>
      </c>
      <c r="C17" s="9">
        <v>25794132</v>
      </c>
      <c r="D17" s="9">
        <v>5616734</v>
      </c>
      <c r="E17" s="9">
        <f>C17+D17</f>
        <v>31410866</v>
      </c>
    </row>
    <row r="18" spans="1:5" x14ac:dyDescent="0.25">
      <c r="A18" s="8" t="s">
        <v>58</v>
      </c>
      <c r="B18" s="4"/>
      <c r="C18" s="9">
        <v>1189516</v>
      </c>
      <c r="D18" s="9">
        <v>0</v>
      </c>
      <c r="E18" s="9">
        <v>1189516</v>
      </c>
    </row>
    <row r="19" spans="1:5" x14ac:dyDescent="0.25">
      <c r="A19" s="8" t="s">
        <v>16</v>
      </c>
      <c r="B19" s="4" t="s">
        <v>17</v>
      </c>
      <c r="C19" s="9">
        <v>9953523</v>
      </c>
      <c r="D19" s="9">
        <v>2129727</v>
      </c>
      <c r="E19" s="9">
        <v>12083250</v>
      </c>
    </row>
    <row r="20" spans="1:5" x14ac:dyDescent="0.25">
      <c r="A20" s="8" t="s">
        <v>18</v>
      </c>
      <c r="B20" s="4" t="s">
        <v>19</v>
      </c>
      <c r="C20" s="9">
        <v>0</v>
      </c>
      <c r="D20" s="16">
        <v>0</v>
      </c>
      <c r="E20" s="9">
        <f t="shared" ref="E20:E39" si="0">C20+D20</f>
        <v>0</v>
      </c>
    </row>
    <row r="21" spans="1:5" x14ac:dyDescent="0.25">
      <c r="A21" s="8" t="s">
        <v>20</v>
      </c>
      <c r="B21" s="4" t="s">
        <v>21</v>
      </c>
      <c r="C21" s="9">
        <v>933538</v>
      </c>
      <c r="D21" s="16">
        <v>0</v>
      </c>
      <c r="E21" s="9">
        <f t="shared" si="0"/>
        <v>933538</v>
      </c>
    </row>
    <row r="22" spans="1:5" x14ac:dyDescent="0.25">
      <c r="A22" s="8" t="s">
        <v>22</v>
      </c>
      <c r="B22" s="4" t="s">
        <v>23</v>
      </c>
      <c r="C22" s="9">
        <v>-294</v>
      </c>
      <c r="D22" s="16">
        <v>0</v>
      </c>
      <c r="E22" s="9">
        <f t="shared" si="0"/>
        <v>-294</v>
      </c>
    </row>
    <row r="23" spans="1:5" x14ac:dyDescent="0.25">
      <c r="A23" s="8" t="s">
        <v>24</v>
      </c>
      <c r="B23" s="4" t="s">
        <v>25</v>
      </c>
      <c r="C23" s="9">
        <v>-1057</v>
      </c>
      <c r="D23" s="16">
        <v>0</v>
      </c>
      <c r="E23" s="9">
        <f t="shared" si="0"/>
        <v>-1057</v>
      </c>
    </row>
    <row r="24" spans="1:5" x14ac:dyDescent="0.25">
      <c r="A24" s="8" t="s">
        <v>26</v>
      </c>
      <c r="B24" s="4" t="s">
        <v>27</v>
      </c>
      <c r="C24" s="9">
        <v>4493919</v>
      </c>
      <c r="D24" s="9">
        <v>125954</v>
      </c>
      <c r="E24" s="9">
        <f t="shared" si="0"/>
        <v>4619873</v>
      </c>
    </row>
    <row r="25" spans="1:5" x14ac:dyDescent="0.25">
      <c r="A25" s="8" t="s">
        <v>28</v>
      </c>
      <c r="B25" s="4" t="s">
        <v>29</v>
      </c>
      <c r="C25" s="9">
        <v>7021724</v>
      </c>
      <c r="D25" s="9">
        <v>3117423</v>
      </c>
      <c r="E25" s="9">
        <f t="shared" si="0"/>
        <v>10139147</v>
      </c>
    </row>
    <row r="26" spans="1:5" x14ac:dyDescent="0.25">
      <c r="A26" s="8" t="s">
        <v>30</v>
      </c>
      <c r="B26" s="4" t="s">
        <v>31</v>
      </c>
      <c r="C26" s="9">
        <v>0</v>
      </c>
      <c r="D26" s="16">
        <v>0</v>
      </c>
      <c r="E26" s="9">
        <f t="shared" si="0"/>
        <v>0</v>
      </c>
    </row>
    <row r="27" spans="1:5" x14ac:dyDescent="0.25">
      <c r="A27" s="8" t="s">
        <v>32</v>
      </c>
      <c r="B27" s="4" t="s">
        <v>33</v>
      </c>
      <c r="C27" s="9">
        <v>0</v>
      </c>
      <c r="D27" s="16">
        <v>0</v>
      </c>
      <c r="E27" s="9">
        <f t="shared" si="0"/>
        <v>0</v>
      </c>
    </row>
    <row r="28" spans="1:5" x14ac:dyDescent="0.25">
      <c r="A28" s="8" t="s">
        <v>34</v>
      </c>
      <c r="B28" s="4" t="s">
        <v>35</v>
      </c>
      <c r="C28" s="9">
        <v>0</v>
      </c>
      <c r="D28" s="16">
        <v>0</v>
      </c>
      <c r="E28" s="9">
        <f>C28+D28</f>
        <v>0</v>
      </c>
    </row>
    <row r="29" spans="1:5" x14ac:dyDescent="0.25">
      <c r="A29" s="8" t="s">
        <v>36</v>
      </c>
      <c r="B29" s="4" t="s">
        <v>37</v>
      </c>
      <c r="C29" s="9">
        <v>24854768</v>
      </c>
      <c r="D29" s="9">
        <v>7859271</v>
      </c>
      <c r="E29" s="9">
        <f t="shared" si="0"/>
        <v>32714039</v>
      </c>
    </row>
    <row r="30" spans="1:5" x14ac:dyDescent="0.25">
      <c r="A30" s="8" t="s">
        <v>38</v>
      </c>
      <c r="B30" s="4" t="s">
        <v>39</v>
      </c>
      <c r="C30" s="9">
        <v>224588</v>
      </c>
      <c r="D30" s="16">
        <v>0</v>
      </c>
      <c r="E30" s="9">
        <f t="shared" si="0"/>
        <v>224588</v>
      </c>
    </row>
    <row r="31" spans="1:5" x14ac:dyDescent="0.25">
      <c r="A31" s="8" t="s">
        <v>40</v>
      </c>
      <c r="B31" s="4" t="s">
        <v>41</v>
      </c>
      <c r="C31" s="9">
        <v>9048373</v>
      </c>
      <c r="D31" s="16">
        <v>0</v>
      </c>
      <c r="E31" s="9">
        <f t="shared" si="0"/>
        <v>9048373</v>
      </c>
    </row>
    <row r="32" spans="1:5" x14ac:dyDescent="0.25">
      <c r="A32" s="8" t="s">
        <v>42</v>
      </c>
      <c r="B32" s="4" t="s">
        <v>43</v>
      </c>
      <c r="C32" s="9">
        <v>888607</v>
      </c>
      <c r="D32" s="16">
        <v>0</v>
      </c>
      <c r="E32" s="9">
        <f t="shared" si="0"/>
        <v>888607</v>
      </c>
    </row>
    <row r="33" spans="1:5" x14ac:dyDescent="0.25">
      <c r="A33" s="8" t="s">
        <v>44</v>
      </c>
      <c r="B33" s="4" t="s">
        <v>45</v>
      </c>
      <c r="C33" s="9">
        <v>400440</v>
      </c>
      <c r="D33" s="16"/>
      <c r="E33" s="9">
        <f t="shared" si="0"/>
        <v>400440</v>
      </c>
    </row>
    <row r="34" spans="1:5" x14ac:dyDescent="0.25">
      <c r="A34" s="8" t="s">
        <v>46</v>
      </c>
      <c r="B34" s="4" t="s">
        <v>47</v>
      </c>
      <c r="C34" s="9">
        <v>2276205</v>
      </c>
      <c r="D34" s="9">
        <v>46935</v>
      </c>
      <c r="E34" s="9">
        <f t="shared" si="0"/>
        <v>2323140</v>
      </c>
    </row>
    <row r="35" spans="1:5" x14ac:dyDescent="0.25">
      <c r="A35" s="8" t="s">
        <v>48</v>
      </c>
      <c r="B35" s="4" t="s">
        <v>49</v>
      </c>
      <c r="C35" s="9">
        <v>50492</v>
      </c>
      <c r="D35" s="16">
        <v>0</v>
      </c>
      <c r="E35" s="9">
        <v>50492</v>
      </c>
    </row>
    <row r="36" spans="1:5" x14ac:dyDescent="0.25">
      <c r="A36" s="8" t="s">
        <v>50</v>
      </c>
      <c r="B36" s="4" t="s">
        <v>51</v>
      </c>
      <c r="C36" s="9">
        <v>24361</v>
      </c>
      <c r="D36" s="16"/>
      <c r="E36" s="9">
        <f t="shared" si="0"/>
        <v>24361</v>
      </c>
    </row>
    <row r="37" spans="1:5" x14ac:dyDescent="0.25">
      <c r="A37" s="8" t="s">
        <v>52</v>
      </c>
      <c r="B37" s="4" t="s">
        <v>53</v>
      </c>
      <c r="C37" s="9">
        <v>1784</v>
      </c>
      <c r="D37" s="16">
        <v>0</v>
      </c>
      <c r="E37" s="9">
        <f t="shared" si="0"/>
        <v>1784</v>
      </c>
    </row>
    <row r="38" spans="1:5" x14ac:dyDescent="0.25">
      <c r="A38" s="8" t="s">
        <v>54</v>
      </c>
      <c r="B38" s="4" t="s">
        <v>55</v>
      </c>
      <c r="C38" s="9">
        <v>11851770</v>
      </c>
      <c r="D38" s="9">
        <v>484331</v>
      </c>
      <c r="E38" s="9">
        <f t="shared" si="0"/>
        <v>12336101</v>
      </c>
    </row>
    <row r="39" spans="1:5" x14ac:dyDescent="0.25">
      <c r="A39" s="17" t="s">
        <v>56</v>
      </c>
      <c r="B39" s="18"/>
      <c r="C39" s="19">
        <f>SUM(C17:C38)</f>
        <v>99006389</v>
      </c>
      <c r="D39" s="19">
        <f>SUM(D17:D38)</f>
        <v>19380375</v>
      </c>
      <c r="E39" s="19">
        <f t="shared" si="0"/>
        <v>118386764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="80" zoomScaleNormal="80" workbookViewId="0"/>
  </sheetViews>
  <sheetFormatPr baseColWidth="10" defaultColWidth="9.140625" defaultRowHeight="15" x14ac:dyDescent="0.25"/>
  <cols>
    <col min="1" max="1" width="35.42578125" customWidth="1"/>
    <col min="2" max="2" width="12" bestFit="1" customWidth="1"/>
    <col min="3" max="4" width="20" bestFit="1" customWidth="1"/>
    <col min="5" max="5" width="14.140625" bestFit="1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4"/>
      <c r="D2" s="1"/>
      <c r="E2" s="3"/>
    </row>
    <row r="3" spans="1:5" x14ac:dyDescent="0.25">
      <c r="A3" s="1" t="s">
        <v>1</v>
      </c>
      <c r="B3" s="1"/>
      <c r="C3" s="1"/>
      <c r="D3" s="1"/>
      <c r="E3" s="5"/>
    </row>
    <row r="4" spans="1:5" x14ac:dyDescent="0.25">
      <c r="A4" s="4" t="s">
        <v>59</v>
      </c>
      <c r="B4" s="4"/>
      <c r="C4" s="4"/>
      <c r="D4" s="4"/>
      <c r="E4" s="3"/>
    </row>
    <row r="5" spans="1:5" ht="36" x14ac:dyDescent="0.25">
      <c r="A5" s="6" t="s">
        <v>3</v>
      </c>
      <c r="B5" s="7" t="s">
        <v>4</v>
      </c>
      <c r="C5" s="7" t="s">
        <v>5</v>
      </c>
      <c r="D5" s="7" t="s">
        <v>6</v>
      </c>
      <c r="E5" s="3"/>
    </row>
    <row r="6" spans="1:5" x14ac:dyDescent="0.25">
      <c r="A6" s="8" t="s">
        <v>7</v>
      </c>
      <c r="B6" s="9">
        <f>B8+B9</f>
        <v>137337888</v>
      </c>
      <c r="C6" s="9">
        <f>C8+C9</f>
        <v>32036883</v>
      </c>
      <c r="D6" s="9">
        <f>D8+D9</f>
        <v>169374771</v>
      </c>
      <c r="E6" s="3"/>
    </row>
    <row r="7" spans="1:5" x14ac:dyDescent="0.25">
      <c r="A7" s="8"/>
      <c r="B7" s="10"/>
      <c r="C7" s="10"/>
      <c r="D7" s="10"/>
      <c r="E7" s="3"/>
    </row>
    <row r="8" spans="1:5" x14ac:dyDescent="0.25">
      <c r="A8" s="8" t="s">
        <v>8</v>
      </c>
      <c r="B8" s="9">
        <f>C40</f>
        <v>127914173</v>
      </c>
      <c r="C8" s="9">
        <f>D40</f>
        <v>32036883</v>
      </c>
      <c r="D8" s="9">
        <f>E40</f>
        <v>159951056</v>
      </c>
      <c r="E8" s="3"/>
    </row>
    <row r="9" spans="1:5" x14ac:dyDescent="0.25">
      <c r="A9" s="11" t="s">
        <v>9</v>
      </c>
      <c r="B9" s="12">
        <v>9423715</v>
      </c>
      <c r="C9" s="12">
        <v>0</v>
      </c>
      <c r="D9" s="12">
        <f>SUM(B9:C9)</f>
        <v>9423715</v>
      </c>
      <c r="E9" s="3"/>
    </row>
    <row r="10" spans="1:5" x14ac:dyDescent="0.25">
      <c r="A10" s="13"/>
      <c r="B10" s="13"/>
      <c r="C10" s="13"/>
      <c r="D10" s="13"/>
      <c r="E10" s="3"/>
    </row>
    <row r="11" spans="1:5" x14ac:dyDescent="0.25">
      <c r="A11" s="13"/>
      <c r="B11" s="13"/>
      <c r="C11" s="13"/>
      <c r="D11" s="13"/>
      <c r="E11" s="5"/>
    </row>
    <row r="12" spans="1:5" x14ac:dyDescent="0.25">
      <c r="A12" s="1" t="s">
        <v>10</v>
      </c>
      <c r="B12" s="1"/>
      <c r="C12" s="1"/>
      <c r="D12" s="1"/>
      <c r="E12" s="1"/>
    </row>
    <row r="13" spans="1:5" x14ac:dyDescent="0.25">
      <c r="A13" s="4" t="str">
        <f>A4</f>
        <v>(en miles de pesos de septiembre 2010)</v>
      </c>
      <c r="B13" s="4"/>
      <c r="C13" s="4"/>
      <c r="D13" s="1"/>
      <c r="E13" s="1"/>
    </row>
    <row r="14" spans="1:5" x14ac:dyDescent="0.25">
      <c r="A14" s="2"/>
      <c r="B14" s="2"/>
      <c r="C14" s="2"/>
      <c r="D14" s="4"/>
      <c r="E14" s="14"/>
    </row>
    <row r="15" spans="1:5" x14ac:dyDescent="0.25">
      <c r="A15" s="1" t="s">
        <v>11</v>
      </c>
      <c r="B15" s="1"/>
      <c r="C15" s="4"/>
      <c r="D15" s="4"/>
      <c r="E15" s="2"/>
    </row>
    <row r="16" spans="1:5" ht="24" x14ac:dyDescent="0.25">
      <c r="A16" s="6" t="s">
        <v>8</v>
      </c>
      <c r="B16" s="15" t="s">
        <v>12</v>
      </c>
      <c r="C16" s="7" t="s">
        <v>4</v>
      </c>
      <c r="D16" s="7" t="s">
        <v>5</v>
      </c>
      <c r="E16" s="7" t="s">
        <v>13</v>
      </c>
    </row>
    <row r="17" spans="1:5" x14ac:dyDescent="0.25">
      <c r="A17" s="8" t="s">
        <v>14</v>
      </c>
      <c r="B17" s="4" t="s">
        <v>15</v>
      </c>
      <c r="C17" s="9">
        <v>37775002</v>
      </c>
      <c r="D17" s="9">
        <v>8261272</v>
      </c>
      <c r="E17" s="9">
        <f>C17+D17</f>
        <v>46036274</v>
      </c>
    </row>
    <row r="18" spans="1:5" x14ac:dyDescent="0.25">
      <c r="A18" s="8" t="s">
        <v>58</v>
      </c>
      <c r="B18" s="4" t="s">
        <v>60</v>
      </c>
      <c r="C18" s="9">
        <v>4363977</v>
      </c>
      <c r="D18" s="9">
        <v>0</v>
      </c>
      <c r="E18" s="9">
        <f>C18+D18</f>
        <v>4363977</v>
      </c>
    </row>
    <row r="19" spans="1:5" x14ac:dyDescent="0.25">
      <c r="A19" s="8" t="s">
        <v>16</v>
      </c>
      <c r="B19" s="4" t="s">
        <v>17</v>
      </c>
      <c r="C19" s="9">
        <v>9326763</v>
      </c>
      <c r="D19" s="9">
        <v>2817451</v>
      </c>
      <c r="E19" s="9">
        <f>C19+D19</f>
        <v>12144214</v>
      </c>
    </row>
    <row r="20" spans="1:5" x14ac:dyDescent="0.25">
      <c r="A20" s="8" t="s">
        <v>18</v>
      </c>
      <c r="B20" s="4" t="s">
        <v>19</v>
      </c>
      <c r="C20" s="9">
        <v>0</v>
      </c>
      <c r="D20" s="16">
        <v>0</v>
      </c>
      <c r="E20" s="9">
        <f t="shared" ref="E20:E40" si="0">C20+D20</f>
        <v>0</v>
      </c>
    </row>
    <row r="21" spans="1:5" x14ac:dyDescent="0.25">
      <c r="A21" s="8" t="s">
        <v>20</v>
      </c>
      <c r="B21" s="4" t="s">
        <v>21</v>
      </c>
      <c r="C21" s="9">
        <v>1528346</v>
      </c>
      <c r="D21" s="16">
        <v>0</v>
      </c>
      <c r="E21" s="9">
        <f t="shared" si="0"/>
        <v>1528346</v>
      </c>
    </row>
    <row r="22" spans="1:5" x14ac:dyDescent="0.25">
      <c r="A22" s="8" t="s">
        <v>22</v>
      </c>
      <c r="B22" s="4" t="s">
        <v>23</v>
      </c>
      <c r="C22" s="9">
        <v>34999</v>
      </c>
      <c r="D22" s="16">
        <v>0</v>
      </c>
      <c r="E22" s="9">
        <f t="shared" si="0"/>
        <v>34999</v>
      </c>
    </row>
    <row r="23" spans="1:5" x14ac:dyDescent="0.25">
      <c r="A23" s="8" t="s">
        <v>24</v>
      </c>
      <c r="B23" s="4" t="s">
        <v>25</v>
      </c>
      <c r="C23" s="9">
        <v>-1319</v>
      </c>
      <c r="D23" s="16">
        <v>0</v>
      </c>
      <c r="E23" s="9">
        <f t="shared" si="0"/>
        <v>-1319</v>
      </c>
    </row>
    <row r="24" spans="1:5" x14ac:dyDescent="0.25">
      <c r="A24" s="8" t="s">
        <v>26</v>
      </c>
      <c r="B24" s="4" t="s">
        <v>27</v>
      </c>
      <c r="C24" s="9">
        <v>4295045</v>
      </c>
      <c r="D24" s="9">
        <v>135736</v>
      </c>
      <c r="E24" s="9">
        <f t="shared" si="0"/>
        <v>4430781</v>
      </c>
    </row>
    <row r="25" spans="1:5" x14ac:dyDescent="0.25">
      <c r="A25" s="8" t="s">
        <v>28</v>
      </c>
      <c r="B25" s="4" t="s">
        <v>29</v>
      </c>
      <c r="C25" s="9">
        <v>11017436</v>
      </c>
      <c r="D25" s="9">
        <v>4583629</v>
      </c>
      <c r="E25" s="9">
        <f t="shared" si="0"/>
        <v>15601065</v>
      </c>
    </row>
    <row r="26" spans="1:5" x14ac:dyDescent="0.25">
      <c r="A26" s="8" t="s">
        <v>30</v>
      </c>
      <c r="B26" s="4" t="s">
        <v>31</v>
      </c>
      <c r="C26" s="9">
        <v>0</v>
      </c>
      <c r="D26" s="16">
        <v>0</v>
      </c>
      <c r="E26" s="9">
        <f t="shared" si="0"/>
        <v>0</v>
      </c>
    </row>
    <row r="27" spans="1:5" x14ac:dyDescent="0.25">
      <c r="A27" s="8" t="s">
        <v>32</v>
      </c>
      <c r="B27" s="4" t="s">
        <v>33</v>
      </c>
      <c r="C27" s="9">
        <v>0</v>
      </c>
      <c r="D27" s="16">
        <v>0</v>
      </c>
      <c r="E27" s="9">
        <f t="shared" si="0"/>
        <v>0</v>
      </c>
    </row>
    <row r="28" spans="1:5" x14ac:dyDescent="0.25">
      <c r="A28" s="8" t="s">
        <v>34</v>
      </c>
      <c r="B28" s="4" t="s">
        <v>35</v>
      </c>
      <c r="C28" s="9">
        <v>0</v>
      </c>
      <c r="D28" s="16">
        <v>0</v>
      </c>
      <c r="E28" s="9">
        <f>C28+D28</f>
        <v>0</v>
      </c>
    </row>
    <row r="29" spans="1:5" x14ac:dyDescent="0.25">
      <c r="A29" s="8" t="s">
        <v>36</v>
      </c>
      <c r="B29" s="4" t="s">
        <v>37</v>
      </c>
      <c r="C29" s="9">
        <v>36456773</v>
      </c>
      <c r="D29" s="9">
        <v>14915708</v>
      </c>
      <c r="E29" s="9">
        <f t="shared" si="0"/>
        <v>51372481</v>
      </c>
    </row>
    <row r="30" spans="1:5" x14ac:dyDescent="0.25">
      <c r="A30" s="8" t="s">
        <v>38</v>
      </c>
      <c r="B30" s="4" t="s">
        <v>39</v>
      </c>
      <c r="C30" s="9">
        <v>409954</v>
      </c>
      <c r="D30" s="16">
        <v>0</v>
      </c>
      <c r="E30" s="9">
        <f t="shared" si="0"/>
        <v>409954</v>
      </c>
    </row>
    <row r="31" spans="1:5" x14ac:dyDescent="0.25">
      <c r="A31" s="8" t="s">
        <v>40</v>
      </c>
      <c r="B31" s="4" t="s">
        <v>41</v>
      </c>
      <c r="C31" s="9">
        <v>6274888</v>
      </c>
      <c r="D31" s="16">
        <v>0</v>
      </c>
      <c r="E31" s="9">
        <f t="shared" si="0"/>
        <v>6274888</v>
      </c>
    </row>
    <row r="32" spans="1:5" x14ac:dyDescent="0.25">
      <c r="A32" s="8" t="s">
        <v>42</v>
      </c>
      <c r="B32" s="4" t="s">
        <v>43</v>
      </c>
      <c r="C32" s="9">
        <v>1416155</v>
      </c>
      <c r="D32" s="16">
        <v>0</v>
      </c>
      <c r="E32" s="9">
        <v>0</v>
      </c>
    </row>
    <row r="33" spans="1:5" x14ac:dyDescent="0.25">
      <c r="A33" s="8" t="s">
        <v>44</v>
      </c>
      <c r="B33" s="4" t="s">
        <v>45</v>
      </c>
      <c r="C33" s="9">
        <v>430543</v>
      </c>
      <c r="D33" s="16">
        <v>0</v>
      </c>
      <c r="E33" s="9">
        <f t="shared" si="0"/>
        <v>430543</v>
      </c>
    </row>
    <row r="34" spans="1:5" x14ac:dyDescent="0.25">
      <c r="A34" s="8" t="s">
        <v>46</v>
      </c>
      <c r="B34" s="4" t="s">
        <v>47</v>
      </c>
      <c r="C34" s="9">
        <v>3787810</v>
      </c>
      <c r="D34" s="9">
        <v>59714</v>
      </c>
      <c r="E34" s="9">
        <f t="shared" si="0"/>
        <v>3847524</v>
      </c>
    </row>
    <row r="35" spans="1:5" x14ac:dyDescent="0.25">
      <c r="A35" s="8" t="s">
        <v>48</v>
      </c>
      <c r="B35" s="4" t="s">
        <v>49</v>
      </c>
      <c r="C35" s="9">
        <v>109492</v>
      </c>
      <c r="D35" s="16">
        <v>0</v>
      </c>
      <c r="E35" s="9">
        <f t="shared" si="0"/>
        <v>109492</v>
      </c>
    </row>
    <row r="36" spans="1:5" x14ac:dyDescent="0.25">
      <c r="A36" s="8" t="s">
        <v>50</v>
      </c>
      <c r="B36" s="2" t="s">
        <v>61</v>
      </c>
      <c r="C36" s="9">
        <v>16614</v>
      </c>
      <c r="D36" s="16">
        <v>0</v>
      </c>
      <c r="E36" s="9">
        <f t="shared" si="0"/>
        <v>16614</v>
      </c>
    </row>
    <row r="37" spans="1:5" x14ac:dyDescent="0.25">
      <c r="A37" s="8" t="s">
        <v>52</v>
      </c>
      <c r="B37" s="4" t="s">
        <v>53</v>
      </c>
      <c r="C37" s="9">
        <v>1577</v>
      </c>
      <c r="D37" s="16">
        <v>0</v>
      </c>
      <c r="E37" s="9">
        <f t="shared" si="0"/>
        <v>1577</v>
      </c>
    </row>
    <row r="38" spans="1:5" x14ac:dyDescent="0.25">
      <c r="A38" s="8" t="s">
        <v>62</v>
      </c>
      <c r="B38" s="4" t="s">
        <v>51</v>
      </c>
      <c r="C38" s="9">
        <v>79107</v>
      </c>
      <c r="D38" s="16">
        <v>0</v>
      </c>
      <c r="E38" s="9">
        <f t="shared" si="0"/>
        <v>79107</v>
      </c>
    </row>
    <row r="39" spans="1:5" x14ac:dyDescent="0.25">
      <c r="A39" s="8" t="s">
        <v>54</v>
      </c>
      <c r="B39" s="4" t="s">
        <v>55</v>
      </c>
      <c r="C39" s="9">
        <v>10591011</v>
      </c>
      <c r="D39" s="9">
        <v>1263373</v>
      </c>
      <c r="E39" s="9">
        <f t="shared" si="0"/>
        <v>11854384</v>
      </c>
    </row>
    <row r="40" spans="1:5" x14ac:dyDescent="0.25">
      <c r="A40" s="17" t="s">
        <v>56</v>
      </c>
      <c r="B40" s="18"/>
      <c r="C40" s="19">
        <f>SUM(C17:C39)</f>
        <v>127914173</v>
      </c>
      <c r="D40" s="19">
        <f>SUM(D17:D39)</f>
        <v>32036883</v>
      </c>
      <c r="E40" s="19">
        <f t="shared" si="0"/>
        <v>159951056</v>
      </c>
    </row>
    <row r="41" spans="1:5" x14ac:dyDescent="0.25">
      <c r="A41" s="3"/>
      <c r="B41" s="20"/>
      <c r="C41" s="21"/>
      <c r="D41" s="21"/>
      <c r="E41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zoomScale="80" zoomScaleNormal="80" workbookViewId="0"/>
  </sheetViews>
  <sheetFormatPr baseColWidth="10" defaultRowHeight="15" x14ac:dyDescent="0.25"/>
  <cols>
    <col min="1" max="1" width="35.42578125" customWidth="1"/>
    <col min="2" max="2" width="12" bestFit="1" customWidth="1"/>
    <col min="3" max="4" width="20" bestFit="1" customWidth="1"/>
    <col min="5" max="5" width="14.140625" bestFit="1" customWidth="1"/>
  </cols>
  <sheetData>
    <row r="1" spans="1:5" x14ac:dyDescent="0.25">
      <c r="A1" s="1" t="s">
        <v>0</v>
      </c>
      <c r="B1" s="1"/>
      <c r="C1" s="2"/>
      <c r="D1" s="2"/>
      <c r="E1" s="3"/>
    </row>
    <row r="2" spans="1:5" x14ac:dyDescent="0.25">
      <c r="A2" s="2"/>
      <c r="B2" s="2"/>
      <c r="C2" s="4"/>
      <c r="D2" s="1"/>
      <c r="E2" s="3"/>
    </row>
    <row r="3" spans="1:5" x14ac:dyDescent="0.25">
      <c r="A3" s="1" t="s">
        <v>1</v>
      </c>
      <c r="B3" s="1"/>
      <c r="C3" s="1"/>
      <c r="D3" s="1"/>
      <c r="E3" s="5"/>
    </row>
    <row r="4" spans="1:5" x14ac:dyDescent="0.25">
      <c r="A4" s="4" t="s">
        <v>63</v>
      </c>
      <c r="B4" s="4"/>
      <c r="C4" s="4"/>
      <c r="D4" s="4"/>
      <c r="E4" s="3"/>
    </row>
    <row r="5" spans="1:5" ht="36" x14ac:dyDescent="0.25">
      <c r="A5" s="6" t="s">
        <v>3</v>
      </c>
      <c r="B5" s="7" t="s">
        <v>4</v>
      </c>
      <c r="C5" s="7" t="s">
        <v>5</v>
      </c>
      <c r="D5" s="7" t="s">
        <v>6</v>
      </c>
      <c r="E5" s="3"/>
    </row>
    <row r="6" spans="1:5" x14ac:dyDescent="0.25">
      <c r="A6" s="8" t="s">
        <v>7</v>
      </c>
      <c r="B6" s="9">
        <f>B8+B9</f>
        <v>210292300</v>
      </c>
      <c r="C6" s="9">
        <f>C8+C9</f>
        <v>52110513</v>
      </c>
      <c r="D6" s="9">
        <f>D8+D9</f>
        <v>262402813</v>
      </c>
      <c r="E6" s="3"/>
    </row>
    <row r="7" spans="1:5" x14ac:dyDescent="0.25">
      <c r="A7" s="8"/>
      <c r="B7" s="10"/>
      <c r="C7" s="10"/>
      <c r="D7" s="10"/>
      <c r="E7" s="3"/>
    </row>
    <row r="8" spans="1:5" x14ac:dyDescent="0.25">
      <c r="A8" s="8" t="s">
        <v>8</v>
      </c>
      <c r="B8" s="9">
        <f>C40</f>
        <v>196382608</v>
      </c>
      <c r="C8" s="9">
        <f>D40</f>
        <v>52110513</v>
      </c>
      <c r="D8" s="9">
        <f>E40</f>
        <v>248493121</v>
      </c>
      <c r="E8" s="3"/>
    </row>
    <row r="9" spans="1:5" x14ac:dyDescent="0.25">
      <c r="A9" s="11" t="s">
        <v>9</v>
      </c>
      <c r="B9" s="12">
        <v>13909692</v>
      </c>
      <c r="C9" s="12">
        <v>0</v>
      </c>
      <c r="D9" s="12">
        <f>SUM(B9:C9)</f>
        <v>13909692</v>
      </c>
      <c r="E9" s="3"/>
    </row>
    <row r="10" spans="1:5" x14ac:dyDescent="0.25">
      <c r="A10" s="13"/>
      <c r="B10" s="13"/>
      <c r="C10" s="13"/>
      <c r="D10" s="13"/>
      <c r="E10" s="3"/>
    </row>
    <row r="11" spans="1:5" x14ac:dyDescent="0.25">
      <c r="A11" s="13"/>
      <c r="B11" s="13"/>
      <c r="C11" s="13"/>
      <c r="D11" s="13"/>
      <c r="E11" s="5"/>
    </row>
    <row r="12" spans="1:5" x14ac:dyDescent="0.25">
      <c r="A12" s="1" t="s">
        <v>10</v>
      </c>
      <c r="B12" s="1"/>
      <c r="C12" s="1"/>
      <c r="D12" s="1"/>
      <c r="E12" s="1"/>
    </row>
    <row r="13" spans="1:5" x14ac:dyDescent="0.25">
      <c r="A13" s="4" t="str">
        <f>A4</f>
        <v>(en miles de pesos de diciembre 2010)</v>
      </c>
      <c r="B13" s="4"/>
      <c r="C13" s="4"/>
      <c r="D13" s="1"/>
      <c r="E13" s="1"/>
    </row>
    <row r="14" spans="1:5" x14ac:dyDescent="0.25">
      <c r="A14" s="2"/>
      <c r="B14" s="2"/>
      <c r="C14" s="2"/>
      <c r="D14" s="4"/>
      <c r="E14" s="14"/>
    </row>
    <row r="15" spans="1:5" x14ac:dyDescent="0.25">
      <c r="A15" s="1" t="s">
        <v>11</v>
      </c>
      <c r="B15" s="1"/>
      <c r="C15" s="4"/>
      <c r="D15" s="4"/>
      <c r="E15" s="2"/>
    </row>
    <row r="16" spans="1:5" ht="24" x14ac:dyDescent="0.25">
      <c r="A16" s="6" t="s">
        <v>8</v>
      </c>
      <c r="B16" s="15" t="s">
        <v>12</v>
      </c>
      <c r="C16" s="7" t="s">
        <v>4</v>
      </c>
      <c r="D16" s="7" t="s">
        <v>5</v>
      </c>
      <c r="E16" s="7" t="s">
        <v>13</v>
      </c>
    </row>
    <row r="17" spans="1:5" x14ac:dyDescent="0.25">
      <c r="A17" s="8" t="s">
        <v>14</v>
      </c>
      <c r="B17" s="4" t="s">
        <v>15</v>
      </c>
      <c r="C17" s="9">
        <v>53541888</v>
      </c>
      <c r="D17" s="9">
        <v>13765642</v>
      </c>
      <c r="E17" s="9">
        <f>C17+D17</f>
        <v>67307530</v>
      </c>
    </row>
    <row r="18" spans="1:5" x14ac:dyDescent="0.25">
      <c r="A18" s="8" t="s">
        <v>58</v>
      </c>
      <c r="B18" s="23" t="s">
        <v>60</v>
      </c>
      <c r="C18" s="9">
        <v>8723972</v>
      </c>
      <c r="D18" s="9"/>
      <c r="E18" s="9">
        <f>C18+D18</f>
        <v>8723972</v>
      </c>
    </row>
    <row r="19" spans="1:5" x14ac:dyDescent="0.25">
      <c r="A19" s="8" t="s">
        <v>16</v>
      </c>
      <c r="B19" s="4" t="s">
        <v>17</v>
      </c>
      <c r="C19" s="9">
        <v>12727530</v>
      </c>
      <c r="D19" s="9">
        <v>4017541</v>
      </c>
      <c r="E19" s="9">
        <f>C19+D19</f>
        <v>16745071</v>
      </c>
    </row>
    <row r="20" spans="1:5" x14ac:dyDescent="0.25">
      <c r="A20" s="8" t="s">
        <v>18</v>
      </c>
      <c r="B20" s="4" t="s">
        <v>19</v>
      </c>
      <c r="C20" s="9">
        <v>0</v>
      </c>
      <c r="D20" s="16">
        <v>0</v>
      </c>
      <c r="E20" s="9">
        <f t="shared" ref="E20:E40" si="0">C20+D20</f>
        <v>0</v>
      </c>
    </row>
    <row r="21" spans="1:5" x14ac:dyDescent="0.25">
      <c r="A21" s="8" t="s">
        <v>20</v>
      </c>
      <c r="B21" s="4" t="s">
        <v>21</v>
      </c>
      <c r="C21" s="9">
        <v>1832475</v>
      </c>
      <c r="D21" s="16">
        <v>0</v>
      </c>
      <c r="E21" s="9">
        <f t="shared" si="0"/>
        <v>1832475</v>
      </c>
    </row>
    <row r="22" spans="1:5" x14ac:dyDescent="0.25">
      <c r="A22" s="8" t="s">
        <v>22</v>
      </c>
      <c r="B22" s="4" t="s">
        <v>23</v>
      </c>
      <c r="C22" s="9">
        <v>6532</v>
      </c>
      <c r="D22" s="16">
        <v>0</v>
      </c>
      <c r="E22" s="9">
        <f t="shared" si="0"/>
        <v>6532</v>
      </c>
    </row>
    <row r="23" spans="1:5" x14ac:dyDescent="0.25">
      <c r="A23" s="8" t="s">
        <v>24</v>
      </c>
      <c r="B23" s="4" t="s">
        <v>25</v>
      </c>
      <c r="C23" s="9">
        <v>-1326</v>
      </c>
      <c r="D23" s="16">
        <v>0</v>
      </c>
      <c r="E23" s="9">
        <f t="shared" si="0"/>
        <v>-1326</v>
      </c>
    </row>
    <row r="24" spans="1:5" x14ac:dyDescent="0.25">
      <c r="A24" s="8" t="s">
        <v>26</v>
      </c>
      <c r="B24" s="4" t="s">
        <v>27</v>
      </c>
      <c r="C24" s="9">
        <v>5723393</v>
      </c>
      <c r="D24" s="9">
        <v>131346</v>
      </c>
      <c r="E24" s="9">
        <f t="shared" si="0"/>
        <v>5854739</v>
      </c>
    </row>
    <row r="25" spans="1:5" x14ac:dyDescent="0.25">
      <c r="A25" s="8" t="s">
        <v>28</v>
      </c>
      <c r="B25" s="4" t="s">
        <v>29</v>
      </c>
      <c r="C25" s="9">
        <v>17143543</v>
      </c>
      <c r="D25" s="9">
        <v>6840085</v>
      </c>
      <c r="E25" s="9">
        <f t="shared" si="0"/>
        <v>23983628</v>
      </c>
    </row>
    <row r="26" spans="1:5" x14ac:dyDescent="0.25">
      <c r="A26" s="8" t="s">
        <v>30</v>
      </c>
      <c r="B26" s="4" t="s">
        <v>31</v>
      </c>
      <c r="C26" s="9">
        <v>0</v>
      </c>
      <c r="D26" s="16">
        <v>0</v>
      </c>
      <c r="E26" s="9">
        <f t="shared" si="0"/>
        <v>0</v>
      </c>
    </row>
    <row r="27" spans="1:5" x14ac:dyDescent="0.25">
      <c r="A27" s="8" t="s">
        <v>32</v>
      </c>
      <c r="B27" s="4" t="s">
        <v>33</v>
      </c>
      <c r="C27" s="9">
        <v>0</v>
      </c>
      <c r="D27" s="16">
        <v>0</v>
      </c>
      <c r="E27" s="9">
        <f t="shared" si="0"/>
        <v>0</v>
      </c>
    </row>
    <row r="28" spans="1:5" x14ac:dyDescent="0.25">
      <c r="A28" s="8" t="s">
        <v>34</v>
      </c>
      <c r="B28" s="4" t="s">
        <v>35</v>
      </c>
      <c r="C28" s="9">
        <v>0</v>
      </c>
      <c r="D28" s="16">
        <v>0</v>
      </c>
      <c r="E28" s="9">
        <f>C28+D28</f>
        <v>0</v>
      </c>
    </row>
    <row r="29" spans="1:5" x14ac:dyDescent="0.25">
      <c r="A29" s="8" t="s">
        <v>36</v>
      </c>
      <c r="B29" s="4" t="s">
        <v>37</v>
      </c>
      <c r="C29" s="9">
        <v>57579296</v>
      </c>
      <c r="D29" s="9">
        <v>22698646</v>
      </c>
      <c r="E29" s="9">
        <f t="shared" si="0"/>
        <v>80277942</v>
      </c>
    </row>
    <row r="30" spans="1:5" x14ac:dyDescent="0.25">
      <c r="A30" s="8" t="s">
        <v>38</v>
      </c>
      <c r="B30" s="4" t="s">
        <v>39</v>
      </c>
      <c r="C30" s="9">
        <v>882802</v>
      </c>
      <c r="D30" s="16">
        <v>0</v>
      </c>
      <c r="E30" s="9">
        <f t="shared" si="0"/>
        <v>882802</v>
      </c>
    </row>
    <row r="31" spans="1:5" x14ac:dyDescent="0.25">
      <c r="A31" s="8" t="s">
        <v>40</v>
      </c>
      <c r="B31" s="4" t="s">
        <v>41</v>
      </c>
      <c r="C31" s="9">
        <v>7993929</v>
      </c>
      <c r="D31" s="16">
        <v>0</v>
      </c>
      <c r="E31" s="9">
        <f t="shared" si="0"/>
        <v>7993929</v>
      </c>
    </row>
    <row r="32" spans="1:5" x14ac:dyDescent="0.25">
      <c r="A32" s="8" t="s">
        <v>42</v>
      </c>
      <c r="B32" s="4" t="s">
        <v>43</v>
      </c>
      <c r="C32" s="9">
        <v>1955750</v>
      </c>
      <c r="D32" s="16">
        <v>0</v>
      </c>
      <c r="E32" s="9">
        <v>0</v>
      </c>
    </row>
    <row r="33" spans="1:5" x14ac:dyDescent="0.25">
      <c r="A33" s="8" t="s">
        <v>44</v>
      </c>
      <c r="B33" s="4" t="s">
        <v>45</v>
      </c>
      <c r="C33" s="9">
        <v>724672</v>
      </c>
      <c r="D33" s="16">
        <v>0</v>
      </c>
      <c r="E33" s="9">
        <f t="shared" si="0"/>
        <v>724672</v>
      </c>
    </row>
    <row r="34" spans="1:5" x14ac:dyDescent="0.25">
      <c r="A34" s="8" t="s">
        <v>46</v>
      </c>
      <c r="B34" s="4" t="s">
        <v>47</v>
      </c>
      <c r="C34" s="9">
        <v>7261535</v>
      </c>
      <c r="D34" s="9">
        <v>56066</v>
      </c>
      <c r="E34" s="9">
        <f t="shared" si="0"/>
        <v>7317601</v>
      </c>
    </row>
    <row r="35" spans="1:5" x14ac:dyDescent="0.25">
      <c r="A35" s="8" t="s">
        <v>48</v>
      </c>
      <c r="B35" s="4" t="s">
        <v>49</v>
      </c>
      <c r="C35" s="9">
        <v>134597</v>
      </c>
      <c r="D35" s="16">
        <v>9641</v>
      </c>
      <c r="E35" s="9">
        <f t="shared" si="0"/>
        <v>144238</v>
      </c>
    </row>
    <row r="36" spans="1:5" x14ac:dyDescent="0.25">
      <c r="A36" s="8" t="s">
        <v>50</v>
      </c>
      <c r="B36" s="2" t="s">
        <v>61</v>
      </c>
      <c r="C36" s="9">
        <v>15377</v>
      </c>
      <c r="D36" s="16">
        <v>0</v>
      </c>
      <c r="E36" s="9">
        <f t="shared" si="0"/>
        <v>15377</v>
      </c>
    </row>
    <row r="37" spans="1:5" x14ac:dyDescent="0.25">
      <c r="A37" s="8" t="s">
        <v>52</v>
      </c>
      <c r="B37" s="4" t="s">
        <v>53</v>
      </c>
      <c r="C37" s="9">
        <v>44299</v>
      </c>
      <c r="D37" s="16">
        <v>0</v>
      </c>
      <c r="E37" s="9">
        <f t="shared" si="0"/>
        <v>44299</v>
      </c>
    </row>
    <row r="38" spans="1:5" x14ac:dyDescent="0.25">
      <c r="A38" s="8" t="s">
        <v>62</v>
      </c>
      <c r="B38" s="4" t="s">
        <v>51</v>
      </c>
      <c r="C38" s="9">
        <v>81335</v>
      </c>
      <c r="D38" s="16">
        <v>0</v>
      </c>
      <c r="E38" s="9">
        <f t="shared" si="0"/>
        <v>81335</v>
      </c>
    </row>
    <row r="39" spans="1:5" x14ac:dyDescent="0.25">
      <c r="A39" s="8" t="s">
        <v>54</v>
      </c>
      <c r="B39" s="4" t="s">
        <v>55</v>
      </c>
      <c r="C39" s="9">
        <v>20011009</v>
      </c>
      <c r="D39" s="9">
        <v>4591546</v>
      </c>
      <c r="E39" s="9">
        <f t="shared" si="0"/>
        <v>24602555</v>
      </c>
    </row>
    <row r="40" spans="1:5" x14ac:dyDescent="0.25">
      <c r="A40" s="17" t="s">
        <v>56</v>
      </c>
      <c r="B40" s="18"/>
      <c r="C40" s="19">
        <f>SUM(C17:C39)</f>
        <v>196382608</v>
      </c>
      <c r="D40" s="19">
        <f>SUM(D17:D39)</f>
        <v>52110513</v>
      </c>
      <c r="E40" s="19">
        <f t="shared" si="0"/>
        <v>248493121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2010</vt:lpstr>
      <vt:lpstr>Junio 2010</vt:lpstr>
      <vt:lpstr>Septiembre 2010</vt:lpstr>
      <vt:lpstr>Diciembre 2010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2013-12-13T18:53:53Z</dcterms:modified>
</cp:coreProperties>
</file>