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E36" i="4" l="1"/>
  <c r="D36" i="4"/>
  <c r="C36" i="4"/>
  <c r="A13" i="4"/>
  <c r="D6" i="4"/>
  <c r="C6" i="4"/>
  <c r="B6" i="4"/>
  <c r="D6" i="3"/>
  <c r="C6" i="3"/>
  <c r="B6" i="3"/>
  <c r="D6" i="2"/>
  <c r="C6" i="2"/>
  <c r="B6" i="2"/>
  <c r="D6" i="1"/>
  <c r="C6" i="1"/>
  <c r="B6" i="1"/>
</calcChain>
</file>

<file path=xl/sharedStrings.xml><?xml version="1.0" encoding="utf-8"?>
<sst xmlns="http://schemas.openxmlformats.org/spreadsheetml/2006/main" count="164" uniqueCount="60">
  <si>
    <t>SEGUROS GENERALES</t>
  </si>
  <si>
    <t>RESUMEN DE CESIONES A REASEGURADORES Y CORREDORES DE REASEGURO NACIONALES</t>
  </si>
  <si>
    <t>(en miles de pesos de marzo de 2006)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</si>
  <si>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</si>
  <si>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</si>
  <si>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</si>
  <si>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</si>
  <si>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</si>
  <si>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</si>
  <si>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</si>
  <si>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</si>
  <si>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</si>
  <si>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Total reaseguro</t>
  </si>
  <si>
    <t>AON RE CHILE</t>
  </si>
  <si>
    <t>BENFIELD</t>
  </si>
  <si>
    <t>CAS</t>
  </si>
  <si>
    <t>CONO SUR RE.</t>
  </si>
  <si>
    <t>COOPER CHILE</t>
  </si>
  <si>
    <t>CROSS BROKERS</t>
  </si>
  <si>
    <t>GUY CARP.</t>
  </si>
  <si>
    <t>HEATH</t>
  </si>
  <si>
    <t>JIS CHILE</t>
  </si>
  <si>
    <t>MGT RE</t>
  </si>
  <si>
    <t>OUTINT RE LTDA.</t>
  </si>
  <si>
    <t>RBC CORREDORES DE REASEGURO</t>
  </si>
  <si>
    <t>RSG CHILE</t>
  </si>
  <si>
    <t>S.C.S. RE</t>
  </si>
  <si>
    <t>SEÑORET</t>
  </si>
  <si>
    <t>WILLIS REASEGUROS LTDA.  (1)</t>
  </si>
  <si>
    <t xml:space="preserve">TOTAL CORREDORES </t>
  </si>
  <si>
    <t>(1) Hasta el 13.12.2005 se identifica como Willis Re Chile.</t>
  </si>
  <si>
    <t>(en miles de pesos de junio de 2006)</t>
  </si>
  <si>
    <t>COOPER GAY ENERGY</t>
  </si>
  <si>
    <t>WILLIS REASEGUROS LTDA.   (1)</t>
  </si>
  <si>
    <t>(en miles de pesos de septiembre de 2006)</t>
  </si>
  <si>
    <t>RBC CORREDORES DE RE</t>
  </si>
  <si>
    <t>(en miles de pesos de diciembre de 2006)</t>
  </si>
  <si>
    <t>Código</t>
  </si>
  <si>
    <t>C-022</t>
  </si>
  <si>
    <t>C-204</t>
  </si>
  <si>
    <t>C-029</t>
  </si>
  <si>
    <t>C-231</t>
  </si>
  <si>
    <t>C-221</t>
  </si>
  <si>
    <t>C-225</t>
  </si>
  <si>
    <t>C-216</t>
  </si>
  <si>
    <t>C-028</t>
  </si>
  <si>
    <t>C-017</t>
  </si>
  <si>
    <t>C-026</t>
  </si>
  <si>
    <t>C-230</t>
  </si>
  <si>
    <t>OTROS CORREDORES NACION.</t>
  </si>
  <si>
    <t>CG000</t>
  </si>
  <si>
    <t>C-227</t>
  </si>
  <si>
    <t>C-018</t>
  </si>
  <si>
    <t>C-229</t>
  </si>
  <si>
    <t>C-007</t>
  </si>
  <si>
    <t>SECURITY</t>
  </si>
  <si>
    <t>C-214</t>
  </si>
  <si>
    <t>C-210</t>
  </si>
  <si>
    <t>WILLIS REASEGUROS LT     (1)</t>
  </si>
  <si>
    <t>C-031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</si>
</sst>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vertical="top"/>
    </xf>
    <xf numFmtId="3" fontId="2" fillId="2" borderId="4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3" fontId="2" fillId="0" borderId="0" xfId="0" applyNumberFormat="1" applyFont="1" applyFill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top"/>
    </xf>
    <xf numFmtId="3" fontId="2" fillId="2" borderId="0" xfId="0" applyNumberFormat="1" applyFont="1" applyFill="1" applyAlignment="1">
      <alignment horizontal="left" vertical="top"/>
    </xf>
    <xf numFmtId="0" fontId="1" fillId="2" borderId="4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17.42578125" bestFit="1" customWidth="1"/>
    <col min="4" max="4" width="14.140625" bestFit="1" customWidth="1"/>
    <col min="5" max="5" width="19.140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3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1"/>
    </row>
    <row r="4" spans="1:5" x14ac:dyDescent="0.25">
      <c r="A4" s="3" t="s">
        <v>2</v>
      </c>
      <c r="B4" s="3"/>
      <c r="C4" s="3"/>
      <c r="D4" s="3"/>
      <c r="E4" s="1"/>
    </row>
    <row r="5" spans="1:5" ht="36" x14ac:dyDescent="0.25">
      <c r="A5" s="4" t="s">
        <v>3</v>
      </c>
      <c r="B5" s="5" t="s">
        <v>4</v>
      </c>
      <c r="C5" s="5" t="s">
        <v>5</v>
      </c>
      <c r="D5" s="6" t="s">
        <v>6</v>
      </c>
      <c r="E5" s="1"/>
    </row>
    <row r="6" spans="1:5" x14ac:dyDescent="0.25">
      <c r="A6" s="3" t="s">
        <v>7</v>
      </c>
      <c r="B6" s="7">
        <f>SUM(B8:B9)</f>
        <v>11884006</v>
      </c>
      <c r="C6" s="7">
        <f>SUM(C8:C9)</f>
        <v>1968400</v>
      </c>
      <c r="D6" s="7">
        <f>SUM(D8:D9)</f>
        <v>13852406</v>
      </c>
      <c r="E6" s="1"/>
    </row>
    <row r="7" spans="1:5" x14ac:dyDescent="0.25">
      <c r="A7" s="3"/>
      <c r="B7" s="7"/>
      <c r="C7" s="7"/>
      <c r="D7" s="7"/>
      <c r="E7" s="1"/>
    </row>
    <row r="8" spans="1:5" x14ac:dyDescent="0.25">
      <c r="A8" s="3" t="s">
        <v>8</v>
      </c>
      <c r="B8" s="8">
        <v>11469762</v>
      </c>
      <c r="C8" s="8">
        <v>1930511</v>
      </c>
      <c r="D8" s="8">
        <v>13400273</v>
      </c>
      <c r="E8" s="1"/>
    </row>
    <row r="9" spans="1:5" x14ac:dyDescent="0.25">
      <c r="A9" s="3" t="s">
        <v>9</v>
      </c>
      <c r="B9" s="8">
        <v>414244</v>
      </c>
      <c r="C9" s="8">
        <v>37889</v>
      </c>
      <c r="D9" s="8">
        <v>452133</v>
      </c>
      <c r="E9" s="1"/>
    </row>
    <row r="10" spans="1:5" x14ac:dyDescent="0.25">
      <c r="A10" s="2"/>
      <c r="B10" s="3"/>
      <c r="C10" s="1"/>
      <c r="D10" s="1"/>
      <c r="E10" s="1"/>
    </row>
    <row r="11" spans="1:5" x14ac:dyDescent="0.25">
      <c r="A11" s="2"/>
      <c r="B11" s="3"/>
      <c r="C11" s="1"/>
      <c r="D11" s="1"/>
      <c r="E11" s="1"/>
    </row>
    <row r="12" spans="1:5" x14ac:dyDescent="0.25">
      <c r="A12" s="1" t="s">
        <v>10</v>
      </c>
      <c r="B12" s="3"/>
      <c r="C12" s="2"/>
      <c r="D12" s="1"/>
      <c r="E12" s="1"/>
    </row>
    <row r="13" spans="1:5" x14ac:dyDescent="0.25">
      <c r="A13" s="3" t="s">
        <v>2</v>
      </c>
      <c r="B13" s="3"/>
      <c r="C13" s="1"/>
      <c r="D13" s="1"/>
      <c r="E13" s="1"/>
    </row>
    <row r="14" spans="1:5" x14ac:dyDescent="0.25">
      <c r="A14" s="2"/>
      <c r="B14" s="2"/>
      <c r="C14" s="3"/>
      <c r="D14" s="9"/>
      <c r="E14" s="2"/>
    </row>
    <row r="15" spans="1:5" x14ac:dyDescent="0.25">
      <c r="A15" s="1" t="s">
        <v>11</v>
      </c>
      <c r="B15" s="3"/>
      <c r="C15" s="3"/>
      <c r="D15" s="2"/>
      <c r="E15" s="2"/>
    </row>
    <row r="16" spans="1:5" ht="36" x14ac:dyDescent="0.25">
      <c r="A16" s="10" t="s">
        <v>8</v>
      </c>
      <c r="B16" s="5" t="s">
        <v>4</v>
      </c>
      <c r="C16" s="5" t="s">
        <v>5</v>
      </c>
      <c r="D16" s="5" t="s">
        <v>12</v>
      </c>
      <c r="E16" s="3"/>
    </row>
    <row r="17" spans="1:5" x14ac:dyDescent="0.25">
      <c r="A17" s="3" t="s">
        <v>13</v>
      </c>
      <c r="B17" s="7">
        <v>1010298</v>
      </c>
      <c r="C17" s="7">
        <v>179443</v>
      </c>
      <c r="D17" s="7">
        <v>1189741</v>
      </c>
      <c r="E17" s="7"/>
    </row>
    <row r="18" spans="1:5" x14ac:dyDescent="0.25">
      <c r="A18" s="3" t="s">
        <v>14</v>
      </c>
      <c r="B18" s="7">
        <v>2321776</v>
      </c>
      <c r="C18" s="7">
        <v>413711</v>
      </c>
      <c r="D18" s="7">
        <v>2735487</v>
      </c>
      <c r="E18" s="7"/>
    </row>
    <row r="19" spans="1:5" x14ac:dyDescent="0.25">
      <c r="A19" s="3" t="s">
        <v>15</v>
      </c>
      <c r="B19" s="7">
        <v>21205</v>
      </c>
      <c r="C19" s="11">
        <v>0</v>
      </c>
      <c r="D19" s="7">
        <v>21205</v>
      </c>
      <c r="E19" s="7"/>
    </row>
    <row r="20" spans="1:5" x14ac:dyDescent="0.25">
      <c r="A20" s="3" t="s">
        <v>16</v>
      </c>
      <c r="B20" s="7">
        <v>132592</v>
      </c>
      <c r="C20" s="11">
        <v>0</v>
      </c>
      <c r="D20" s="7">
        <v>132592</v>
      </c>
      <c r="E20" s="7"/>
    </row>
    <row r="21" spans="1:5" x14ac:dyDescent="0.25">
      <c r="A21" s="3" t="s">
        <v>17</v>
      </c>
      <c r="B21" s="7">
        <v>605099</v>
      </c>
      <c r="C21" s="7">
        <v>197410</v>
      </c>
      <c r="D21" s="7">
        <v>802509</v>
      </c>
      <c r="E21" s="7"/>
    </row>
    <row r="22" spans="1:5" x14ac:dyDescent="0.25">
      <c r="A22" s="3" t="s">
        <v>18</v>
      </c>
      <c r="B22" s="7">
        <v>185496</v>
      </c>
      <c r="C22" s="11">
        <v>0</v>
      </c>
      <c r="D22" s="7">
        <v>185496</v>
      </c>
      <c r="E22" s="7"/>
    </row>
    <row r="23" spans="1:5" x14ac:dyDescent="0.25">
      <c r="A23" s="3" t="s">
        <v>19</v>
      </c>
      <c r="B23" s="7">
        <v>2508987</v>
      </c>
      <c r="C23" s="7">
        <v>489521</v>
      </c>
      <c r="D23" s="7">
        <v>2998508</v>
      </c>
      <c r="E23" s="7"/>
    </row>
    <row r="24" spans="1:5" x14ac:dyDescent="0.25">
      <c r="A24" s="3" t="s">
        <v>20</v>
      </c>
      <c r="B24" s="7">
        <v>17841</v>
      </c>
      <c r="C24" s="11">
        <v>0</v>
      </c>
      <c r="D24" s="7">
        <v>17841</v>
      </c>
      <c r="E24" s="7"/>
    </row>
    <row r="25" spans="1:5" x14ac:dyDescent="0.25">
      <c r="A25" s="3" t="s">
        <v>21</v>
      </c>
      <c r="B25" s="7">
        <v>1293588</v>
      </c>
      <c r="C25" s="11">
        <v>0</v>
      </c>
      <c r="D25" s="7">
        <v>1293588</v>
      </c>
      <c r="E25" s="7"/>
    </row>
    <row r="26" spans="1:5" x14ac:dyDescent="0.25">
      <c r="A26" s="3" t="s">
        <v>22</v>
      </c>
      <c r="B26" s="7">
        <v>546192</v>
      </c>
      <c r="C26" s="11">
        <v>0</v>
      </c>
      <c r="D26" s="7">
        <v>546192</v>
      </c>
      <c r="E26" s="7"/>
    </row>
    <row r="27" spans="1:5" x14ac:dyDescent="0.25">
      <c r="A27" s="3" t="s">
        <v>23</v>
      </c>
      <c r="B27" s="7">
        <v>548749</v>
      </c>
      <c r="C27" s="11">
        <v>0</v>
      </c>
      <c r="D27" s="7">
        <v>548749</v>
      </c>
      <c r="E27" s="7"/>
    </row>
    <row r="28" spans="1:5" x14ac:dyDescent="0.25">
      <c r="A28" s="3" t="s">
        <v>24</v>
      </c>
      <c r="B28" s="7">
        <v>80770</v>
      </c>
      <c r="C28" s="11">
        <v>0</v>
      </c>
      <c r="D28" s="7">
        <v>80770</v>
      </c>
      <c r="E28" s="7"/>
    </row>
    <row r="29" spans="1:5" x14ac:dyDescent="0.25">
      <c r="A29" s="3" t="s">
        <v>25</v>
      </c>
      <c r="B29" s="7">
        <v>1099333</v>
      </c>
      <c r="C29" s="7">
        <v>566930</v>
      </c>
      <c r="D29" s="7">
        <v>1666263</v>
      </c>
      <c r="E29" s="7"/>
    </row>
    <row r="30" spans="1:5" x14ac:dyDescent="0.25">
      <c r="A30" s="3" t="s">
        <v>26</v>
      </c>
      <c r="B30" s="7">
        <v>633345</v>
      </c>
      <c r="C30" s="11">
        <v>0</v>
      </c>
      <c r="D30" s="7">
        <v>633345</v>
      </c>
      <c r="E30" s="7"/>
    </row>
    <row r="31" spans="1:5" x14ac:dyDescent="0.25">
      <c r="A31" s="3" t="s">
        <v>27</v>
      </c>
      <c r="B31" s="7">
        <v>66038</v>
      </c>
      <c r="C31" s="11">
        <v>0</v>
      </c>
      <c r="D31" s="7">
        <v>66038</v>
      </c>
      <c r="E31" s="7"/>
    </row>
    <row r="32" spans="1:5" x14ac:dyDescent="0.25">
      <c r="A32" s="3" t="s">
        <v>28</v>
      </c>
      <c r="B32" s="7">
        <v>398453</v>
      </c>
      <c r="C32" s="7">
        <v>83496</v>
      </c>
      <c r="D32" s="7">
        <v>481949</v>
      </c>
      <c r="E32" s="7"/>
    </row>
    <row r="33" spans="1:5" x14ac:dyDescent="0.25">
      <c r="A33" s="12" t="s">
        <v>29</v>
      </c>
      <c r="B33" s="13">
        <v>11469762</v>
      </c>
      <c r="C33" s="13">
        <v>1930511</v>
      </c>
      <c r="D33" s="14">
        <v>13400273</v>
      </c>
      <c r="E33" s="3"/>
    </row>
    <row r="34" spans="1:5" x14ac:dyDescent="0.25">
      <c r="A34" s="15"/>
      <c r="B34" s="8"/>
      <c r="C34" s="8"/>
      <c r="D34" s="8"/>
      <c r="E34" s="3"/>
    </row>
    <row r="35" spans="1:5" x14ac:dyDescent="0.25">
      <c r="A35" s="3" t="s">
        <v>30</v>
      </c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3" customWidth="1"/>
    <col min="2" max="2" width="12" bestFit="1" customWidth="1"/>
    <col min="3" max="3" width="17.42578125" bestFit="1" customWidth="1"/>
    <col min="4" max="4" width="14.140625" bestFit="1" customWidth="1"/>
    <col min="5" max="5" width="17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3"/>
      <c r="C2" s="1"/>
      <c r="D2" s="1"/>
      <c r="E2" s="3"/>
    </row>
    <row r="3" spans="1:5" x14ac:dyDescent="0.25">
      <c r="A3" s="1" t="s">
        <v>1</v>
      </c>
      <c r="B3" s="1"/>
      <c r="C3" s="1"/>
      <c r="D3" s="1"/>
      <c r="E3" s="3"/>
    </row>
    <row r="4" spans="1:5" x14ac:dyDescent="0.25">
      <c r="A4" s="3" t="s">
        <v>31</v>
      </c>
      <c r="B4" s="3"/>
      <c r="C4" s="3"/>
      <c r="D4" s="3"/>
      <c r="E4" s="2"/>
    </row>
    <row r="5" spans="1:5" ht="36" x14ac:dyDescent="0.25">
      <c r="A5" s="10" t="s">
        <v>3</v>
      </c>
      <c r="B5" s="5" t="s">
        <v>4</v>
      </c>
      <c r="C5" s="5" t="s">
        <v>5</v>
      </c>
      <c r="D5" s="5" t="s">
        <v>6</v>
      </c>
      <c r="E5" s="3"/>
    </row>
    <row r="6" spans="1:5" x14ac:dyDescent="0.25">
      <c r="A6" s="16" t="s">
        <v>7</v>
      </c>
      <c r="B6" s="17">
        <f>SUM(B8:B9)</f>
        <v>24931478</v>
      </c>
      <c r="C6" s="17">
        <f>SUM(C8:C9)</f>
        <v>4577663</v>
      </c>
      <c r="D6" s="17">
        <f>SUM(D8:D9)</f>
        <v>29509141</v>
      </c>
      <c r="E6" s="3"/>
    </row>
    <row r="7" spans="1:5" x14ac:dyDescent="0.25">
      <c r="A7" s="16"/>
      <c r="B7" s="17"/>
      <c r="C7" s="17"/>
      <c r="D7" s="17"/>
      <c r="E7" s="3"/>
    </row>
    <row r="8" spans="1:5" x14ac:dyDescent="0.25">
      <c r="A8" s="16" t="s">
        <v>8</v>
      </c>
      <c r="B8" s="8">
        <v>24590678</v>
      </c>
      <c r="C8" s="8">
        <v>4577663</v>
      </c>
      <c r="D8" s="8">
        <v>29168341</v>
      </c>
      <c r="E8" s="2"/>
    </row>
    <row r="9" spans="1:5" x14ac:dyDescent="0.25">
      <c r="A9" s="16" t="s">
        <v>9</v>
      </c>
      <c r="B9" s="8">
        <v>340800</v>
      </c>
      <c r="C9" s="18">
        <v>0</v>
      </c>
      <c r="D9" s="8">
        <v>340800</v>
      </c>
      <c r="E9" s="3"/>
    </row>
    <row r="10" spans="1:5" x14ac:dyDescent="0.25">
      <c r="A10" s="3"/>
      <c r="B10" s="1"/>
      <c r="C10" s="3"/>
      <c r="D10" s="9"/>
      <c r="E10" s="9"/>
    </row>
    <row r="11" spans="1:5" x14ac:dyDescent="0.25">
      <c r="A11" s="3"/>
      <c r="B11" s="3"/>
      <c r="C11" s="3"/>
      <c r="D11" s="9"/>
      <c r="E11" s="9"/>
    </row>
    <row r="12" spans="1:5" x14ac:dyDescent="0.25">
      <c r="A12" s="1" t="s">
        <v>10</v>
      </c>
      <c r="B12" s="3"/>
      <c r="C12" s="2"/>
      <c r="D12" s="1"/>
      <c r="E12" s="2"/>
    </row>
    <row r="13" spans="1:5" x14ac:dyDescent="0.25">
      <c r="A13" s="3" t="s">
        <v>31</v>
      </c>
      <c r="B13" s="3"/>
      <c r="C13" s="1"/>
      <c r="D13" s="1"/>
      <c r="E13" s="9"/>
    </row>
    <row r="14" spans="1:5" x14ac:dyDescent="0.25">
      <c r="A14" s="2"/>
      <c r="B14" s="2"/>
      <c r="C14" s="3"/>
      <c r="D14" s="9"/>
      <c r="E14" s="9"/>
    </row>
    <row r="15" spans="1:5" x14ac:dyDescent="0.25">
      <c r="A15" s="1" t="s">
        <v>11</v>
      </c>
      <c r="B15" s="3"/>
      <c r="C15" s="3"/>
      <c r="D15" s="2"/>
      <c r="E15" s="9"/>
    </row>
    <row r="16" spans="1:5" ht="36" x14ac:dyDescent="0.25">
      <c r="A16" s="10" t="s">
        <v>8</v>
      </c>
      <c r="B16" s="5" t="s">
        <v>4</v>
      </c>
      <c r="C16" s="5" t="s">
        <v>5</v>
      </c>
      <c r="D16" s="5" t="s">
        <v>12</v>
      </c>
      <c r="E16" s="3"/>
    </row>
    <row r="17" spans="1:5" x14ac:dyDescent="0.25">
      <c r="A17" s="3" t="s">
        <v>13</v>
      </c>
      <c r="B17" s="7">
        <v>3963353</v>
      </c>
      <c r="C17" s="7">
        <v>366138</v>
      </c>
      <c r="D17" s="7">
        <v>4329491</v>
      </c>
      <c r="E17" s="7"/>
    </row>
    <row r="18" spans="1:5" x14ac:dyDescent="0.25">
      <c r="A18" s="3" t="s">
        <v>14</v>
      </c>
      <c r="B18" s="7">
        <v>5939995</v>
      </c>
      <c r="C18" s="7">
        <v>751516</v>
      </c>
      <c r="D18" s="7">
        <v>6691511</v>
      </c>
      <c r="E18" s="7"/>
    </row>
    <row r="19" spans="1:5" x14ac:dyDescent="0.25">
      <c r="A19" s="3" t="s">
        <v>15</v>
      </c>
      <c r="B19" s="7">
        <v>107758</v>
      </c>
      <c r="C19" s="11">
        <v>0</v>
      </c>
      <c r="D19" s="7">
        <v>107758</v>
      </c>
      <c r="E19" s="7"/>
    </row>
    <row r="20" spans="1:5" x14ac:dyDescent="0.25">
      <c r="A20" s="3" t="s">
        <v>16</v>
      </c>
      <c r="B20" s="7">
        <v>889660</v>
      </c>
      <c r="C20" s="11">
        <v>0</v>
      </c>
      <c r="D20" s="7">
        <v>889660</v>
      </c>
      <c r="E20" s="7"/>
    </row>
    <row r="21" spans="1:5" x14ac:dyDescent="0.25">
      <c r="A21" s="3" t="s">
        <v>17</v>
      </c>
      <c r="B21" s="7">
        <v>765041</v>
      </c>
      <c r="C21" s="7">
        <v>371106</v>
      </c>
      <c r="D21" s="7">
        <v>1136147</v>
      </c>
      <c r="E21" s="7"/>
    </row>
    <row r="22" spans="1:5" x14ac:dyDescent="0.25">
      <c r="A22" s="3" t="s">
        <v>32</v>
      </c>
      <c r="B22" s="7">
        <v>1296464</v>
      </c>
      <c r="C22" s="11">
        <v>0</v>
      </c>
      <c r="D22" s="7">
        <v>1296464</v>
      </c>
      <c r="E22" s="7"/>
    </row>
    <row r="23" spans="1:5" x14ac:dyDescent="0.25">
      <c r="A23" s="3" t="s">
        <v>18</v>
      </c>
      <c r="B23" s="7">
        <v>211656</v>
      </c>
      <c r="C23" s="11">
        <v>0</v>
      </c>
      <c r="D23" s="7">
        <v>211656</v>
      </c>
      <c r="E23" s="7"/>
    </row>
    <row r="24" spans="1:5" x14ac:dyDescent="0.25">
      <c r="A24" s="3" t="s">
        <v>19</v>
      </c>
      <c r="B24" s="7">
        <v>4500436</v>
      </c>
      <c r="C24" s="7">
        <v>2158587</v>
      </c>
      <c r="D24" s="7">
        <v>6659023</v>
      </c>
      <c r="E24" s="7"/>
    </row>
    <row r="25" spans="1:5" x14ac:dyDescent="0.25">
      <c r="A25" s="3" t="s">
        <v>20</v>
      </c>
      <c r="B25" s="7">
        <v>146916</v>
      </c>
      <c r="C25" s="11">
        <v>0</v>
      </c>
      <c r="D25" s="7">
        <v>146916</v>
      </c>
      <c r="E25" s="7"/>
    </row>
    <row r="26" spans="1:5" x14ac:dyDescent="0.25">
      <c r="A26" s="3" t="s">
        <v>21</v>
      </c>
      <c r="B26" s="7">
        <v>2346250</v>
      </c>
      <c r="C26" s="11">
        <v>0</v>
      </c>
      <c r="D26" s="7">
        <v>2346250</v>
      </c>
      <c r="E26" s="7"/>
    </row>
    <row r="27" spans="1:5" x14ac:dyDescent="0.25">
      <c r="A27" s="3" t="s">
        <v>22</v>
      </c>
      <c r="B27" s="7">
        <v>677077</v>
      </c>
      <c r="C27" s="11">
        <v>0</v>
      </c>
      <c r="D27" s="7">
        <v>677077</v>
      </c>
      <c r="E27" s="7"/>
    </row>
    <row r="28" spans="1:5" x14ac:dyDescent="0.25">
      <c r="A28" s="3" t="s">
        <v>23</v>
      </c>
      <c r="B28" s="7">
        <v>1108000</v>
      </c>
      <c r="C28" s="11">
        <v>0</v>
      </c>
      <c r="D28" s="7">
        <v>1108000</v>
      </c>
      <c r="E28" s="7"/>
    </row>
    <row r="29" spans="1:5" x14ac:dyDescent="0.25">
      <c r="A29" s="3" t="s">
        <v>24</v>
      </c>
      <c r="B29" s="7">
        <v>175816</v>
      </c>
      <c r="C29" s="11">
        <v>0</v>
      </c>
      <c r="D29" s="7">
        <v>175816</v>
      </c>
      <c r="E29" s="7"/>
    </row>
    <row r="30" spans="1:5" x14ac:dyDescent="0.25">
      <c r="A30" s="3" t="s">
        <v>25</v>
      </c>
      <c r="B30" s="7">
        <v>823580</v>
      </c>
      <c r="C30" s="7">
        <v>761127</v>
      </c>
      <c r="D30" s="7">
        <v>1584707</v>
      </c>
      <c r="E30" s="7"/>
    </row>
    <row r="31" spans="1:5" x14ac:dyDescent="0.25">
      <c r="A31" s="3" t="s">
        <v>26</v>
      </c>
      <c r="B31" s="7">
        <v>573195</v>
      </c>
      <c r="C31" s="11">
        <v>0</v>
      </c>
      <c r="D31" s="7">
        <v>573195</v>
      </c>
      <c r="E31" s="7"/>
    </row>
    <row r="32" spans="1:5" x14ac:dyDescent="0.25">
      <c r="A32" s="3" t="s">
        <v>27</v>
      </c>
      <c r="B32" s="7">
        <v>191850</v>
      </c>
      <c r="C32" s="11">
        <v>0</v>
      </c>
      <c r="D32" s="7">
        <v>191850</v>
      </c>
      <c r="E32" s="7"/>
    </row>
    <row r="33" spans="1:5" x14ac:dyDescent="0.25">
      <c r="A33" s="3" t="s">
        <v>33</v>
      </c>
      <c r="B33" s="7">
        <v>873631</v>
      </c>
      <c r="C33" s="7">
        <v>169189</v>
      </c>
      <c r="D33" s="7">
        <v>1042820</v>
      </c>
      <c r="E33" s="7"/>
    </row>
    <row r="34" spans="1:5" x14ac:dyDescent="0.25">
      <c r="A34" s="12" t="s">
        <v>29</v>
      </c>
      <c r="B34" s="13">
        <v>24590678</v>
      </c>
      <c r="C34" s="13">
        <v>4577663</v>
      </c>
      <c r="D34" s="14">
        <v>29168341</v>
      </c>
      <c r="E34" s="7"/>
    </row>
    <row r="35" spans="1:5" x14ac:dyDescent="0.25">
      <c r="A35" s="15"/>
      <c r="B35" s="8"/>
      <c r="C35" s="8"/>
      <c r="D35" s="8"/>
      <c r="E35" s="7"/>
    </row>
    <row r="36" spans="1:5" x14ac:dyDescent="0.25">
      <c r="A36" s="3" t="s">
        <v>30</v>
      </c>
      <c r="B36" s="3"/>
      <c r="C36" s="3"/>
      <c r="D36" s="3"/>
      <c r="E3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0" zoomScaleNormal="80" workbookViewId="0"/>
  </sheetViews>
  <sheetFormatPr baseColWidth="10" defaultColWidth="9.140625" defaultRowHeight="15" x14ac:dyDescent="0.25"/>
  <cols>
    <col min="1" max="1" width="33" customWidth="1"/>
    <col min="2" max="2" width="12" bestFit="1" customWidth="1"/>
    <col min="3" max="3" width="17.42578125" bestFit="1" customWidth="1"/>
    <col min="4" max="4" width="14.140625" bestFit="1" customWidth="1"/>
    <col min="5" max="5" width="19.425781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3"/>
      <c r="C2" s="1"/>
      <c r="D2" s="1"/>
      <c r="E2" s="3"/>
    </row>
    <row r="3" spans="1:5" x14ac:dyDescent="0.25">
      <c r="A3" s="1" t="s">
        <v>1</v>
      </c>
      <c r="B3" s="1"/>
      <c r="C3" s="1"/>
      <c r="D3" s="1"/>
      <c r="E3" s="3"/>
    </row>
    <row r="4" spans="1:5" x14ac:dyDescent="0.25">
      <c r="A4" s="3" t="s">
        <v>34</v>
      </c>
      <c r="B4" s="3"/>
      <c r="C4" s="3"/>
      <c r="D4" s="3"/>
      <c r="E4" s="2"/>
    </row>
    <row r="5" spans="1:5" ht="36" x14ac:dyDescent="0.25">
      <c r="A5" s="10" t="s">
        <v>3</v>
      </c>
      <c r="B5" s="5" t="s">
        <v>4</v>
      </c>
      <c r="C5" s="5" t="s">
        <v>5</v>
      </c>
      <c r="D5" s="5" t="s">
        <v>6</v>
      </c>
      <c r="E5" s="3"/>
    </row>
    <row r="6" spans="1:5" x14ac:dyDescent="0.25">
      <c r="A6" s="16" t="s">
        <v>7</v>
      </c>
      <c r="B6" s="17">
        <f>SUM(B8:B9)</f>
        <v>47391098</v>
      </c>
      <c r="C6" s="17">
        <f>SUM(C8:C9)</f>
        <v>7297718</v>
      </c>
      <c r="D6" s="17">
        <f>SUM(D8:D9)</f>
        <v>54688816</v>
      </c>
      <c r="E6" s="3"/>
    </row>
    <row r="7" spans="1:5" x14ac:dyDescent="0.25">
      <c r="A7" s="16"/>
      <c r="B7" s="17"/>
      <c r="C7" s="17"/>
      <c r="D7" s="17"/>
      <c r="E7" s="3"/>
    </row>
    <row r="8" spans="1:5" x14ac:dyDescent="0.25">
      <c r="A8" s="16" t="s">
        <v>8</v>
      </c>
      <c r="B8" s="8">
        <v>46884313</v>
      </c>
      <c r="C8" s="8">
        <v>7297718</v>
      </c>
      <c r="D8" s="8">
        <v>54182031</v>
      </c>
      <c r="E8" s="2"/>
    </row>
    <row r="9" spans="1:5" x14ac:dyDescent="0.25">
      <c r="A9" s="16" t="s">
        <v>9</v>
      </c>
      <c r="B9" s="8">
        <v>506785</v>
      </c>
      <c r="C9" s="18">
        <v>0</v>
      </c>
      <c r="D9" s="8">
        <v>506785</v>
      </c>
      <c r="E9" s="3"/>
    </row>
    <row r="10" spans="1:5" x14ac:dyDescent="0.25">
      <c r="A10" s="3"/>
      <c r="B10" s="1"/>
      <c r="C10" s="3"/>
      <c r="D10" s="9"/>
      <c r="E10" s="9"/>
    </row>
    <row r="11" spans="1:5" x14ac:dyDescent="0.25">
      <c r="A11" s="3"/>
      <c r="B11" s="3"/>
      <c r="C11" s="3"/>
      <c r="D11" s="9"/>
      <c r="E11" s="9"/>
    </row>
    <row r="12" spans="1:5" x14ac:dyDescent="0.25">
      <c r="A12" s="1" t="s">
        <v>10</v>
      </c>
      <c r="B12" s="3"/>
      <c r="C12" s="2"/>
      <c r="D12" s="1"/>
      <c r="E12" s="2"/>
    </row>
    <row r="13" spans="1:5" x14ac:dyDescent="0.25">
      <c r="A13" s="3" t="s">
        <v>34</v>
      </c>
      <c r="B13" s="3"/>
      <c r="C13" s="1"/>
      <c r="D13" s="1"/>
      <c r="E13" s="9"/>
    </row>
    <row r="14" spans="1:5" x14ac:dyDescent="0.25">
      <c r="A14" s="2"/>
      <c r="B14" s="2"/>
      <c r="C14" s="3"/>
      <c r="D14" s="9"/>
      <c r="E14" s="9"/>
    </row>
    <row r="15" spans="1:5" x14ac:dyDescent="0.25">
      <c r="A15" s="1" t="s">
        <v>11</v>
      </c>
      <c r="B15" s="3"/>
      <c r="C15" s="3"/>
      <c r="D15" s="2"/>
      <c r="E15" s="9"/>
    </row>
    <row r="16" spans="1:5" ht="36" x14ac:dyDescent="0.25">
      <c r="A16" s="10" t="s">
        <v>8</v>
      </c>
      <c r="B16" s="5" t="s">
        <v>4</v>
      </c>
      <c r="C16" s="5" t="s">
        <v>5</v>
      </c>
      <c r="D16" s="5" t="s">
        <v>12</v>
      </c>
      <c r="E16" s="3"/>
    </row>
    <row r="17" spans="1:5" x14ac:dyDescent="0.25">
      <c r="A17" s="3" t="s">
        <v>13</v>
      </c>
      <c r="B17" s="7">
        <v>5824705</v>
      </c>
      <c r="C17" s="7">
        <v>814499</v>
      </c>
      <c r="D17" s="7">
        <v>6639204</v>
      </c>
      <c r="E17" s="7"/>
    </row>
    <row r="18" spans="1:5" x14ac:dyDescent="0.25">
      <c r="A18" s="3" t="s">
        <v>14</v>
      </c>
      <c r="B18" s="7">
        <v>9742233</v>
      </c>
      <c r="C18" s="7">
        <v>2960979</v>
      </c>
      <c r="D18" s="7">
        <v>12703212</v>
      </c>
      <c r="E18" s="7"/>
    </row>
    <row r="19" spans="1:5" x14ac:dyDescent="0.25">
      <c r="A19" s="3" t="s">
        <v>15</v>
      </c>
      <c r="B19" s="7">
        <v>131457</v>
      </c>
      <c r="C19" s="11">
        <v>0</v>
      </c>
      <c r="D19" s="7">
        <v>131457</v>
      </c>
      <c r="E19" s="7"/>
    </row>
    <row r="20" spans="1:5" x14ac:dyDescent="0.25">
      <c r="A20" s="3" t="s">
        <v>16</v>
      </c>
      <c r="B20" s="7">
        <v>1879712</v>
      </c>
      <c r="C20" s="7">
        <v>5326</v>
      </c>
      <c r="D20" s="7">
        <v>1885038</v>
      </c>
      <c r="E20" s="7"/>
    </row>
    <row r="21" spans="1:5" x14ac:dyDescent="0.25">
      <c r="A21" s="3" t="s">
        <v>17</v>
      </c>
      <c r="B21" s="7">
        <v>4328014</v>
      </c>
      <c r="C21" s="7">
        <v>491152</v>
      </c>
      <c r="D21" s="7">
        <v>4819166</v>
      </c>
      <c r="E21" s="7"/>
    </row>
    <row r="22" spans="1:5" x14ac:dyDescent="0.25">
      <c r="A22" s="3" t="s">
        <v>32</v>
      </c>
      <c r="B22" s="7">
        <v>2758802</v>
      </c>
      <c r="C22" s="11">
        <v>0</v>
      </c>
      <c r="D22" s="7">
        <v>2758802</v>
      </c>
      <c r="E22" s="7"/>
    </row>
    <row r="23" spans="1:5" x14ac:dyDescent="0.25">
      <c r="A23" s="3" t="s">
        <v>18</v>
      </c>
      <c r="B23" s="7">
        <v>183062</v>
      </c>
      <c r="C23" s="11">
        <v>0</v>
      </c>
      <c r="D23" s="7">
        <v>183062</v>
      </c>
      <c r="E23" s="7"/>
    </row>
    <row r="24" spans="1:5" x14ac:dyDescent="0.25">
      <c r="A24" s="3" t="s">
        <v>19</v>
      </c>
      <c r="B24" s="7">
        <v>9325356</v>
      </c>
      <c r="C24" s="7">
        <v>1852112</v>
      </c>
      <c r="D24" s="7">
        <v>11177468</v>
      </c>
      <c r="E24" s="7"/>
    </row>
    <row r="25" spans="1:5" x14ac:dyDescent="0.25">
      <c r="A25" s="3" t="s">
        <v>20</v>
      </c>
      <c r="B25" s="7">
        <v>228558</v>
      </c>
      <c r="C25" s="11">
        <v>0</v>
      </c>
      <c r="D25" s="7">
        <v>228558</v>
      </c>
      <c r="E25" s="7"/>
    </row>
    <row r="26" spans="1:5" x14ac:dyDescent="0.25">
      <c r="A26" s="3" t="s">
        <v>21</v>
      </c>
      <c r="B26" s="7">
        <v>3422237</v>
      </c>
      <c r="C26" s="11">
        <v>0</v>
      </c>
      <c r="D26" s="7">
        <v>3422237</v>
      </c>
      <c r="E26" s="7"/>
    </row>
    <row r="27" spans="1:5" x14ac:dyDescent="0.25">
      <c r="A27" s="3" t="s">
        <v>22</v>
      </c>
      <c r="B27" s="7">
        <v>1844743</v>
      </c>
      <c r="C27" s="11">
        <v>0</v>
      </c>
      <c r="D27" s="7">
        <v>1844743</v>
      </c>
      <c r="E27" s="7"/>
    </row>
    <row r="28" spans="1:5" x14ac:dyDescent="0.25">
      <c r="A28" s="3" t="s">
        <v>23</v>
      </c>
      <c r="B28" s="7">
        <v>1586410</v>
      </c>
      <c r="C28" s="11">
        <v>0</v>
      </c>
      <c r="D28" s="7">
        <v>1586410</v>
      </c>
      <c r="E28" s="7"/>
    </row>
    <row r="29" spans="1:5" x14ac:dyDescent="0.25">
      <c r="A29" s="3" t="s">
        <v>35</v>
      </c>
      <c r="B29" s="7">
        <v>207375</v>
      </c>
      <c r="C29" s="11">
        <v>0</v>
      </c>
      <c r="D29" s="7">
        <v>207375</v>
      </c>
      <c r="E29" s="7"/>
    </row>
    <row r="30" spans="1:5" x14ac:dyDescent="0.25">
      <c r="A30" s="3" t="s">
        <v>25</v>
      </c>
      <c r="B30" s="7">
        <v>2401209</v>
      </c>
      <c r="C30" s="7">
        <v>916374</v>
      </c>
      <c r="D30" s="7">
        <v>3317583</v>
      </c>
      <c r="E30" s="7"/>
    </row>
    <row r="31" spans="1:5" x14ac:dyDescent="0.25">
      <c r="A31" s="3" t="s">
        <v>26</v>
      </c>
      <c r="B31" s="7">
        <v>1412321</v>
      </c>
      <c r="C31" s="11">
        <v>0</v>
      </c>
      <c r="D31" s="7">
        <v>1412321</v>
      </c>
      <c r="E31" s="7"/>
    </row>
    <row r="32" spans="1:5" x14ac:dyDescent="0.25">
      <c r="A32" s="3" t="s">
        <v>27</v>
      </c>
      <c r="B32" s="7">
        <v>216258</v>
      </c>
      <c r="C32" s="11">
        <v>0</v>
      </c>
      <c r="D32" s="7">
        <v>216258</v>
      </c>
      <c r="E32" s="7"/>
    </row>
    <row r="33" spans="1:5" x14ac:dyDescent="0.25">
      <c r="A33" s="3" t="s">
        <v>33</v>
      </c>
      <c r="B33" s="7">
        <v>1391861</v>
      </c>
      <c r="C33" s="7">
        <v>257276</v>
      </c>
      <c r="D33" s="7">
        <v>1649137</v>
      </c>
      <c r="E33" s="7"/>
    </row>
    <row r="34" spans="1:5" x14ac:dyDescent="0.25">
      <c r="A34" s="12" t="s">
        <v>29</v>
      </c>
      <c r="B34" s="13">
        <v>46884313</v>
      </c>
      <c r="C34" s="13">
        <v>7297718</v>
      </c>
      <c r="D34" s="14">
        <v>54182031</v>
      </c>
      <c r="E34" s="7"/>
    </row>
    <row r="35" spans="1:5" x14ac:dyDescent="0.25">
      <c r="A35" s="15"/>
      <c r="B35" s="8"/>
      <c r="C35" s="8"/>
      <c r="D35" s="8"/>
      <c r="E35" s="7"/>
    </row>
    <row r="36" spans="1:5" x14ac:dyDescent="0.25">
      <c r="A36" s="3" t="s">
        <v>30</v>
      </c>
      <c r="B36" s="3"/>
      <c r="C36" s="3"/>
      <c r="D36" s="3"/>
      <c r="E3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="80" zoomScaleNormal="80" workbookViewId="0"/>
  </sheetViews>
  <sheetFormatPr baseColWidth="10" defaultRowHeight="15" x14ac:dyDescent="0.25"/>
  <cols>
    <col min="1" max="1" width="39.140625" customWidth="1"/>
    <col min="2" max="2" width="12" bestFit="1" customWidth="1"/>
    <col min="3" max="3" width="17.42578125" bestFit="1" customWidth="1"/>
    <col min="4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2"/>
    </row>
    <row r="2" spans="1:5" x14ac:dyDescent="0.25">
      <c r="A2" s="2"/>
      <c r="B2" s="2"/>
      <c r="C2" s="3"/>
      <c r="D2" s="1"/>
      <c r="E2" s="1"/>
    </row>
    <row r="3" spans="1:5" x14ac:dyDescent="0.25">
      <c r="A3" s="1" t="s">
        <v>1</v>
      </c>
      <c r="B3" s="1"/>
      <c r="C3" s="1"/>
      <c r="D3" s="1"/>
      <c r="E3" s="1"/>
    </row>
    <row r="4" spans="1:5" x14ac:dyDescent="0.25">
      <c r="A4" s="3" t="s">
        <v>36</v>
      </c>
      <c r="B4" s="3"/>
      <c r="C4" s="3"/>
      <c r="D4" s="3"/>
      <c r="E4" s="3"/>
    </row>
    <row r="5" spans="1:5" ht="36" x14ac:dyDescent="0.25">
      <c r="A5" s="10" t="s">
        <v>3</v>
      </c>
      <c r="B5" s="5" t="s">
        <v>4</v>
      </c>
      <c r="C5" s="5" t="s">
        <v>5</v>
      </c>
      <c r="D5" s="5" t="s">
        <v>6</v>
      </c>
      <c r="E5" s="2"/>
    </row>
    <row r="6" spans="1:5" x14ac:dyDescent="0.25">
      <c r="A6" s="15" t="s">
        <v>7</v>
      </c>
      <c r="B6" s="7">
        <f>SUM(B8:B9)</f>
        <v>72804936</v>
      </c>
      <c r="C6" s="7">
        <f>SUM(C8:C9)</f>
        <v>9682360</v>
      </c>
      <c r="D6" s="7">
        <f>SUM(D8:D9)</f>
        <v>82487296</v>
      </c>
      <c r="E6" s="19"/>
    </row>
    <row r="7" spans="1:5" x14ac:dyDescent="0.25">
      <c r="A7" s="15"/>
      <c r="B7" s="7"/>
      <c r="C7" s="7"/>
      <c r="D7" s="7"/>
      <c r="E7" s="20"/>
    </row>
    <row r="8" spans="1:5" x14ac:dyDescent="0.25">
      <c r="A8" s="15" t="s">
        <v>8</v>
      </c>
      <c r="B8" s="7">
        <v>71263877</v>
      </c>
      <c r="C8" s="7">
        <v>9682360</v>
      </c>
      <c r="D8" s="7">
        <v>80946237</v>
      </c>
      <c r="E8" s="20"/>
    </row>
    <row r="9" spans="1:5" x14ac:dyDescent="0.25">
      <c r="A9" s="15" t="s">
        <v>9</v>
      </c>
      <c r="B9" s="7">
        <v>1541059</v>
      </c>
      <c r="C9" s="7">
        <v>0</v>
      </c>
      <c r="D9" s="7">
        <v>1541059</v>
      </c>
      <c r="E9" s="21"/>
    </row>
    <row r="10" spans="1:5" x14ac:dyDescent="0.25">
      <c r="A10" s="15"/>
      <c r="B10" s="15"/>
      <c r="C10" s="15"/>
      <c r="D10" s="15"/>
      <c r="E10" s="9"/>
    </row>
    <row r="11" spans="1:5" x14ac:dyDescent="0.25">
      <c r="A11" s="15"/>
      <c r="B11" s="15"/>
      <c r="C11" s="15"/>
      <c r="D11" s="15"/>
      <c r="E11" s="9"/>
    </row>
    <row r="12" spans="1:5" x14ac:dyDescent="0.25">
      <c r="A12" s="1" t="s">
        <v>10</v>
      </c>
      <c r="B12" s="1"/>
      <c r="C12" s="3"/>
      <c r="D12" s="2"/>
      <c r="E12" s="1"/>
    </row>
    <row r="13" spans="1:5" x14ac:dyDescent="0.25">
      <c r="A13" s="3" t="str">
        <f>A4</f>
        <v>(en miles de pesos de diciembre de 2006)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9"/>
    </row>
    <row r="15" spans="1:5" x14ac:dyDescent="0.25">
      <c r="A15" s="1" t="s">
        <v>11</v>
      </c>
      <c r="B15" s="1"/>
      <c r="C15" s="3"/>
      <c r="D15" s="3"/>
      <c r="E15" s="2"/>
    </row>
    <row r="16" spans="1:5" ht="24" x14ac:dyDescent="0.25">
      <c r="A16" s="10" t="s">
        <v>8</v>
      </c>
      <c r="B16" s="10" t="s">
        <v>37</v>
      </c>
      <c r="C16" s="5" t="s">
        <v>4</v>
      </c>
      <c r="D16" s="5" t="s">
        <v>5</v>
      </c>
      <c r="E16" s="5" t="s">
        <v>12</v>
      </c>
    </row>
    <row r="17" spans="1:5" x14ac:dyDescent="0.25">
      <c r="A17" s="3" t="s">
        <v>13</v>
      </c>
      <c r="B17" s="3" t="s">
        <v>38</v>
      </c>
      <c r="C17" s="7">
        <v>10154187</v>
      </c>
      <c r="D17" s="7">
        <v>600777</v>
      </c>
      <c r="E17" s="7">
        <v>10754964</v>
      </c>
    </row>
    <row r="18" spans="1:5" x14ac:dyDescent="0.25">
      <c r="A18" s="3" t="s">
        <v>14</v>
      </c>
      <c r="B18" s="3" t="s">
        <v>39</v>
      </c>
      <c r="C18" s="7">
        <v>16442545</v>
      </c>
      <c r="D18" s="7">
        <v>1452358</v>
      </c>
      <c r="E18" s="7">
        <v>17894903</v>
      </c>
    </row>
    <row r="19" spans="1:5" x14ac:dyDescent="0.25">
      <c r="A19" s="3" t="s">
        <v>15</v>
      </c>
      <c r="B19" s="3" t="s">
        <v>40</v>
      </c>
      <c r="C19" s="7">
        <v>119939</v>
      </c>
      <c r="D19" s="11">
        <v>0</v>
      </c>
      <c r="E19" s="7">
        <v>119939</v>
      </c>
    </row>
    <row r="20" spans="1:5" x14ac:dyDescent="0.25">
      <c r="A20" s="3" t="s">
        <v>16</v>
      </c>
      <c r="B20" s="3" t="s">
        <v>41</v>
      </c>
      <c r="C20" s="7">
        <v>3115340</v>
      </c>
      <c r="D20" s="7">
        <v>21117</v>
      </c>
      <c r="E20" s="7">
        <v>3136457</v>
      </c>
    </row>
    <row r="21" spans="1:5" x14ac:dyDescent="0.25">
      <c r="A21" s="3" t="s">
        <v>17</v>
      </c>
      <c r="B21" s="3" t="s">
        <v>42</v>
      </c>
      <c r="C21" s="7">
        <v>3448989</v>
      </c>
      <c r="D21" s="7">
        <v>360896</v>
      </c>
      <c r="E21" s="7">
        <v>3809885</v>
      </c>
    </row>
    <row r="22" spans="1:5" x14ac:dyDescent="0.25">
      <c r="A22" s="3" t="s">
        <v>32</v>
      </c>
      <c r="B22" s="3" t="s">
        <v>43</v>
      </c>
      <c r="C22" s="7">
        <v>4172403</v>
      </c>
      <c r="D22" s="11">
        <v>0</v>
      </c>
      <c r="E22" s="7">
        <v>4172403</v>
      </c>
    </row>
    <row r="23" spans="1:5" x14ac:dyDescent="0.25">
      <c r="A23" s="3" t="s">
        <v>18</v>
      </c>
      <c r="B23" s="3" t="s">
        <v>44</v>
      </c>
      <c r="C23" s="7">
        <v>299830</v>
      </c>
      <c r="D23" s="11">
        <v>0</v>
      </c>
      <c r="E23" s="7">
        <v>299830</v>
      </c>
    </row>
    <row r="24" spans="1:5" x14ac:dyDescent="0.25">
      <c r="A24" s="3" t="s">
        <v>19</v>
      </c>
      <c r="B24" s="3" t="s">
        <v>45</v>
      </c>
      <c r="C24" s="7">
        <v>15795984</v>
      </c>
      <c r="D24" s="7">
        <v>3442578</v>
      </c>
      <c r="E24" s="7">
        <v>19238562</v>
      </c>
    </row>
    <row r="25" spans="1:5" x14ac:dyDescent="0.25">
      <c r="A25" s="3" t="s">
        <v>20</v>
      </c>
      <c r="B25" s="3" t="s">
        <v>46</v>
      </c>
      <c r="C25" s="7">
        <v>26187</v>
      </c>
      <c r="D25" s="11">
        <v>0</v>
      </c>
      <c r="E25" s="7">
        <v>26187</v>
      </c>
    </row>
    <row r="26" spans="1:5" x14ac:dyDescent="0.25">
      <c r="A26" s="3" t="s">
        <v>21</v>
      </c>
      <c r="B26" s="3" t="s">
        <v>47</v>
      </c>
      <c r="C26" s="7">
        <v>4806284</v>
      </c>
      <c r="D26" s="11">
        <v>0</v>
      </c>
      <c r="E26" s="7">
        <v>4806284</v>
      </c>
    </row>
    <row r="27" spans="1:5" x14ac:dyDescent="0.25">
      <c r="A27" s="3" t="s">
        <v>22</v>
      </c>
      <c r="B27" s="3" t="s">
        <v>48</v>
      </c>
      <c r="C27" s="7">
        <v>2273675</v>
      </c>
      <c r="D27" s="11">
        <v>0</v>
      </c>
      <c r="E27" s="7">
        <v>2273675</v>
      </c>
    </row>
    <row r="28" spans="1:5" x14ac:dyDescent="0.25">
      <c r="A28" s="16" t="s">
        <v>49</v>
      </c>
      <c r="B28" s="22" t="s">
        <v>50</v>
      </c>
      <c r="C28" s="7">
        <v>2132674</v>
      </c>
      <c r="D28" s="7">
        <v>1851788</v>
      </c>
      <c r="E28" s="7">
        <v>3984462</v>
      </c>
    </row>
    <row r="29" spans="1:5" x14ac:dyDescent="0.25">
      <c r="A29" s="3" t="s">
        <v>23</v>
      </c>
      <c r="B29" s="3" t="s">
        <v>51</v>
      </c>
      <c r="C29" s="7">
        <v>2076346</v>
      </c>
      <c r="D29" s="11">
        <v>0</v>
      </c>
      <c r="E29" s="7">
        <v>2076346</v>
      </c>
    </row>
    <row r="30" spans="1:5" x14ac:dyDescent="0.25">
      <c r="A30" s="3" t="s">
        <v>35</v>
      </c>
      <c r="B30" s="3" t="s">
        <v>52</v>
      </c>
      <c r="C30" s="7">
        <v>415243</v>
      </c>
      <c r="D30" s="11">
        <v>0</v>
      </c>
      <c r="E30" s="7">
        <v>415243</v>
      </c>
    </row>
    <row r="31" spans="1:5" x14ac:dyDescent="0.25">
      <c r="A31" s="3" t="s">
        <v>25</v>
      </c>
      <c r="B31" s="3" t="s">
        <v>53</v>
      </c>
      <c r="C31" s="7">
        <v>2807227</v>
      </c>
      <c r="D31" s="7">
        <v>1952846</v>
      </c>
      <c r="E31" s="7">
        <v>4760073</v>
      </c>
    </row>
    <row r="32" spans="1:5" x14ac:dyDescent="0.25">
      <c r="A32" s="3" t="s">
        <v>26</v>
      </c>
      <c r="B32" s="3" t="s">
        <v>54</v>
      </c>
      <c r="C32" s="7">
        <v>1665683</v>
      </c>
      <c r="D32" s="11">
        <v>0</v>
      </c>
      <c r="E32" s="7">
        <v>1665683</v>
      </c>
    </row>
    <row r="33" spans="1:5" x14ac:dyDescent="0.25">
      <c r="A33" s="3" t="s">
        <v>55</v>
      </c>
      <c r="B33" s="3" t="s">
        <v>56</v>
      </c>
      <c r="C33" s="7">
        <v>-2369</v>
      </c>
      <c r="D33" s="11">
        <v>0</v>
      </c>
      <c r="E33" s="7">
        <v>-2369</v>
      </c>
    </row>
    <row r="34" spans="1:5" x14ac:dyDescent="0.25">
      <c r="A34" s="3" t="s">
        <v>27</v>
      </c>
      <c r="B34" s="3" t="s">
        <v>57</v>
      </c>
      <c r="C34" s="7">
        <v>220725</v>
      </c>
      <c r="D34" s="11">
        <v>0</v>
      </c>
      <c r="E34" s="7">
        <v>220725</v>
      </c>
    </row>
    <row r="35" spans="1:5" x14ac:dyDescent="0.25">
      <c r="A35" s="3" t="s">
        <v>58</v>
      </c>
      <c r="B35" s="3" t="s">
        <v>59</v>
      </c>
      <c r="C35" s="7">
        <v>1292985</v>
      </c>
      <c r="D35" s="11">
        <v>0</v>
      </c>
      <c r="E35" s="7">
        <v>1292985</v>
      </c>
    </row>
    <row r="36" spans="1:5" x14ac:dyDescent="0.25">
      <c r="A36" s="12" t="s">
        <v>29</v>
      </c>
      <c r="B36" s="23"/>
      <c r="C36" s="13">
        <f>SUM(C17:C35)</f>
        <v>71263877</v>
      </c>
      <c r="D36" s="13">
        <f>SUM(D17:D35)</f>
        <v>9682360</v>
      </c>
      <c r="E36" s="14">
        <f>SUM(E17:E35)</f>
        <v>80946237</v>
      </c>
    </row>
    <row r="37" spans="1:5" x14ac:dyDescent="0.25">
      <c r="A37" s="3"/>
      <c r="B37" s="3"/>
      <c r="C37" s="7"/>
      <c r="D37" s="3"/>
      <c r="E37" s="3"/>
    </row>
    <row r="38" spans="1:5" x14ac:dyDescent="0.25">
      <c r="A38" s="3" t="s">
        <v>30</v>
      </c>
      <c r="B38" s="3"/>
      <c r="C38" s="3"/>
      <c r="D38" s="3"/>
      <c r="E3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2013-12-13T18:42:10Z</dcterms:modified>
</cp:coreProperties>
</file>