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firstSheet="1" activeTab="3"/>
  </bookViews>
  <sheets>
    <sheet name="Marzo 2012" sheetId="1" r:id="rId1"/>
    <sheet name="Junio 2012" sheetId="2" r:id="rId2"/>
    <sheet name="Septiembre 2012" sheetId="3" r:id="rId3"/>
    <sheet name="Diciembre 2012" sheetId="4" r:id="rId4"/>
  </sheets>
  <calcPr calcId="145621"/>
</workbook>
</file>

<file path=xl/calcChain.xml><?xml version="1.0" encoding="utf-8"?>
<calcChain xmlns="http://schemas.openxmlformats.org/spreadsheetml/2006/main">
  <c r="D21" i="4" l="1"/>
  <c r="C21" i="4"/>
  <c r="E21" i="4" s="1"/>
  <c r="D8" i="4" s="1"/>
  <c r="D6" i="4" s="1"/>
  <c r="E19" i="4"/>
  <c r="E18" i="4"/>
  <c r="E17" i="4"/>
  <c r="A13" i="4"/>
  <c r="D9" i="4"/>
  <c r="C8" i="4"/>
  <c r="B8" i="4"/>
  <c r="B6" i="4" s="1"/>
  <c r="C6" i="4"/>
  <c r="D21" i="3"/>
  <c r="C21" i="3"/>
  <c r="E21" i="3" s="1"/>
  <c r="D8" i="3" s="1"/>
  <c r="D6" i="3" s="1"/>
  <c r="E19" i="3"/>
  <c r="E18" i="3"/>
  <c r="E17" i="3"/>
  <c r="A13" i="3"/>
  <c r="D9" i="3"/>
  <c r="C8" i="3"/>
  <c r="C6" i="3" s="1"/>
  <c r="B8" i="3"/>
  <c r="B6" i="3" s="1"/>
  <c r="D23" i="1"/>
  <c r="C23" i="1"/>
  <c r="E23" i="1" s="1"/>
  <c r="D8" i="1" s="1"/>
  <c r="D6" i="1" s="1"/>
  <c r="E19" i="1"/>
  <c r="E18" i="1"/>
  <c r="E17" i="1"/>
  <c r="A13" i="1"/>
  <c r="D9" i="1"/>
  <c r="C8" i="1"/>
  <c r="B8" i="1"/>
  <c r="B6" i="1" s="1"/>
  <c r="C6" i="1"/>
</calcChain>
</file>

<file path=xl/sharedStrings.xml><?xml version="1.0" encoding="utf-8"?>
<sst xmlns="http://schemas.openxmlformats.org/spreadsheetml/2006/main" count="93" uniqueCount="23">
  <si>
    <t>SEGUROS DE VIDA</t>
  </si>
  <si>
    <t>RESUMEN DE CESIONES A REASEGURADORES Y CORREDORES DE REASEGURO NACIONALES</t>
  </si>
  <si>
    <t>(en miles de pesos de marzo de 2012)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</si>
  <si>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</si>
  <si>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</si>
  <si>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</si>
  <si>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</si>
  <si>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</si>
  <si>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</si>
  <si>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</si>
  <si>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</si>
  <si>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</si>
  <si>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</si>
  <si>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</si>
  <si>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</si>
  <si>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CONO SUR RE.</t>
  </si>
  <si>
    <t>C-007</t>
  </si>
  <si>
    <t>COOPER CHILE</t>
  </si>
  <si>
    <t>C-221</t>
  </si>
  <si>
    <t>TOTAL CORREDORES</t>
  </si>
  <si>
    <t>(en miles de pesos de septiembre de 2012)</t>
  </si>
  <si>
    <t>(en miles de pesos de diciembre de 2012)</t>
  </si>
  <si>
    <t>(en miles de pesos de junio de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</si>
</sst>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right" vertical="top" wrapText="1"/>
    </xf>
    <xf numFmtId="0" fontId="3" fillId="0" borderId="0" xfId="1"/>
    <xf numFmtId="0" fontId="1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right" vertical="center" wrapText="1"/>
    </xf>
    <xf numFmtId="3" fontId="2" fillId="2" borderId="0" xfId="1" applyNumberFormat="1" applyFont="1" applyFill="1" applyAlignment="1">
      <alignment horizontal="right" vertical="top" wrapText="1"/>
    </xf>
    <xf numFmtId="0" fontId="2" fillId="2" borderId="0" xfId="1" applyFont="1" applyFill="1" applyAlignment="1">
      <alignment horizontal="right" vertical="center" wrapText="1"/>
    </xf>
    <xf numFmtId="0" fontId="2" fillId="2" borderId="5" xfId="1" applyFont="1" applyFill="1" applyBorder="1" applyAlignment="1">
      <alignment vertical="top" wrapText="1"/>
    </xf>
    <xf numFmtId="0" fontId="2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center" vertical="top"/>
    </xf>
    <xf numFmtId="0" fontId="2" fillId="2" borderId="2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vertical="top" wrapText="1"/>
    </xf>
    <xf numFmtId="0" fontId="2" fillId="2" borderId="8" xfId="1" applyFont="1" applyFill="1" applyBorder="1" applyAlignment="1">
      <alignment vertical="top"/>
    </xf>
    <xf numFmtId="3" fontId="2" fillId="2" borderId="8" xfId="1" applyNumberFormat="1" applyFont="1" applyFill="1" applyBorder="1" applyAlignment="1">
      <alignment horizontal="right" vertical="top" wrapText="1"/>
    </xf>
    <xf numFmtId="3" fontId="2" fillId="2" borderId="3" xfId="1" applyNumberFormat="1" applyFont="1" applyFill="1" applyBorder="1" applyAlignment="1">
      <alignment horizontal="right" vertical="top" wrapText="1"/>
    </xf>
    <xf numFmtId="0" fontId="2" fillId="2" borderId="4" xfId="1" applyFont="1" applyFill="1" applyBorder="1" applyAlignment="1">
      <alignment horizontal="right" vertical="center" wrapText="1"/>
    </xf>
    <xf numFmtId="3" fontId="2" fillId="2" borderId="4" xfId="1" applyNumberFormat="1" applyFont="1" applyFill="1" applyBorder="1" applyAlignment="1">
      <alignment horizontal="right" vertical="top" wrapText="1"/>
    </xf>
    <xf numFmtId="3" fontId="2" fillId="0" borderId="5" xfId="1" applyNumberFormat="1" applyFont="1" applyFill="1" applyBorder="1" applyAlignment="1">
      <alignment horizontal="right" vertical="top" wrapText="1"/>
    </xf>
    <xf numFmtId="3" fontId="2" fillId="0" borderId="6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1934957</v>
      </c>
      <c r="C6" s="9">
        <f>C8+C9</f>
        <v>41920</v>
      </c>
      <c r="D6" s="10">
        <f>D8+D9</f>
        <v>1976877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C23</f>
        <v>1237016</v>
      </c>
      <c r="C8" s="9">
        <f>D23</f>
        <v>41920</v>
      </c>
      <c r="D8" s="13">
        <f>E23</f>
        <v>1278936</v>
      </c>
      <c r="E8" s="3"/>
    </row>
    <row r="9" spans="1:5" x14ac:dyDescent="0.25">
      <c r="A9" s="14" t="s">
        <v>8</v>
      </c>
      <c r="B9" s="15">
        <v>697941</v>
      </c>
      <c r="C9" s="15">
        <v>0</v>
      </c>
      <c r="D9" s="16">
        <f>SUM(B9:C9)</f>
        <v>697941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marzo de 2012)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24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1248376</v>
      </c>
      <c r="D17" s="9">
        <v>41920</v>
      </c>
      <c r="E17" s="9">
        <f t="shared" ref="E17:E23" si="0">C17+D17</f>
        <v>1290296</v>
      </c>
    </row>
    <row r="18" spans="1:5" x14ac:dyDescent="0.25">
      <c r="A18" s="8" t="s">
        <v>15</v>
      </c>
      <c r="B18" s="4" t="s">
        <v>16</v>
      </c>
      <c r="C18" s="9">
        <v>-11360</v>
      </c>
      <c r="D18" s="9">
        <v>0</v>
      </c>
      <c r="E18" s="9">
        <f t="shared" si="0"/>
        <v>-11360</v>
      </c>
    </row>
    <row r="19" spans="1:5" x14ac:dyDescent="0.25">
      <c r="A19" s="8" t="s">
        <v>17</v>
      </c>
      <c r="B19" s="4" t="s">
        <v>18</v>
      </c>
      <c r="C19" s="9">
        <v>0</v>
      </c>
      <c r="D19" s="9">
        <v>0</v>
      </c>
      <c r="E19" s="9">
        <f t="shared" si="0"/>
        <v>0</v>
      </c>
    </row>
    <row r="20" spans="1:5" x14ac:dyDescent="0.25">
      <c r="A20" s="8"/>
      <c r="B20" s="4"/>
      <c r="C20" s="9"/>
      <c r="D20" s="9"/>
      <c r="E20" s="9"/>
    </row>
    <row r="21" spans="1:5" x14ac:dyDescent="0.25">
      <c r="A21" s="8"/>
      <c r="B21" s="4"/>
      <c r="C21" s="9"/>
      <c r="D21" s="9"/>
      <c r="E21" s="9"/>
    </row>
    <row r="22" spans="1:5" x14ac:dyDescent="0.25">
      <c r="A22" s="8"/>
      <c r="B22" s="4"/>
      <c r="C22" s="9"/>
      <c r="D22" s="9"/>
      <c r="E22" s="9"/>
    </row>
    <row r="23" spans="1:5" x14ac:dyDescent="0.25">
      <c r="A23" s="20" t="s">
        <v>19</v>
      </c>
      <c r="B23" s="21"/>
      <c r="C23" s="22">
        <f>SUM(C17:C22)</f>
        <v>1237016</v>
      </c>
      <c r="D23" s="22">
        <f>SUM(D17:D22)</f>
        <v>41920</v>
      </c>
      <c r="E23" s="22">
        <f t="shared" si="0"/>
        <v>1278936</v>
      </c>
    </row>
    <row r="24" spans="1:5" x14ac:dyDescent="0.25">
      <c r="A24" s="8"/>
      <c r="B24" s="4"/>
      <c r="C24" s="9"/>
      <c r="D24" s="9"/>
      <c r="E2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ColWidth="9.140625" defaultRowHeight="15" x14ac:dyDescent="0.25"/>
  <cols>
    <col min="1" max="1" width="41.28515625" customWidth="1"/>
    <col min="2" max="2" width="11" customWidth="1"/>
    <col min="3" max="3" width="12" bestFit="1" customWidth="1"/>
    <col min="4" max="4" width="20" bestFit="1" customWidth="1"/>
    <col min="5" max="5" width="14.140625" bestFit="1" customWidth="1"/>
  </cols>
  <sheetData>
    <row r="1" spans="1:5" x14ac:dyDescent="0.25">
      <c r="A1" s="24" t="s">
        <v>0</v>
      </c>
      <c r="B1" s="24"/>
      <c r="C1" s="23"/>
      <c r="D1" s="23"/>
      <c r="E1" s="25"/>
    </row>
    <row r="2" spans="1:5" x14ac:dyDescent="0.25">
      <c r="A2" s="23"/>
      <c r="B2" s="23"/>
      <c r="C2" s="27"/>
      <c r="D2" s="24"/>
      <c r="E2" s="25"/>
    </row>
    <row r="3" spans="1:5" x14ac:dyDescent="0.25">
      <c r="A3" s="24" t="s">
        <v>1</v>
      </c>
      <c r="B3" s="24"/>
      <c r="C3" s="24"/>
      <c r="D3" s="24"/>
      <c r="E3" s="28"/>
    </row>
    <row r="4" spans="1:5" x14ac:dyDescent="0.25">
      <c r="A4" s="27" t="s">
        <v>22</v>
      </c>
      <c r="B4" s="27"/>
      <c r="C4" s="27"/>
      <c r="D4" s="27"/>
      <c r="E4" s="25"/>
    </row>
    <row r="5" spans="1:5" ht="36" x14ac:dyDescent="0.25">
      <c r="A5" s="29"/>
      <c r="B5" s="30" t="s">
        <v>3</v>
      </c>
      <c r="C5" s="30" t="s">
        <v>4</v>
      </c>
      <c r="D5" s="30" t="s">
        <v>5</v>
      </c>
      <c r="E5" s="25"/>
    </row>
    <row r="6" spans="1:5" x14ac:dyDescent="0.25">
      <c r="A6" s="26" t="s">
        <v>6</v>
      </c>
      <c r="B6" s="31">
        <v>3859645</v>
      </c>
      <c r="C6" s="31">
        <v>64408</v>
      </c>
      <c r="D6" s="40">
        <v>3924053</v>
      </c>
      <c r="E6" s="25"/>
    </row>
    <row r="7" spans="1:5" x14ac:dyDescent="0.25">
      <c r="A7" s="26"/>
      <c r="B7" s="32"/>
      <c r="C7" s="32"/>
      <c r="D7" s="41"/>
      <c r="E7" s="25"/>
    </row>
    <row r="8" spans="1:5" x14ac:dyDescent="0.25">
      <c r="A8" s="26" t="s">
        <v>7</v>
      </c>
      <c r="B8" s="31">
        <v>2487789</v>
      </c>
      <c r="C8" s="31">
        <v>52670</v>
      </c>
      <c r="D8" s="42">
        <v>2540459</v>
      </c>
      <c r="E8" s="25"/>
    </row>
    <row r="9" spans="1:5" x14ac:dyDescent="0.25">
      <c r="A9" s="33" t="s">
        <v>8</v>
      </c>
      <c r="B9" s="43">
        <v>1371856</v>
      </c>
      <c r="C9" s="43">
        <v>11738</v>
      </c>
      <c r="D9" s="44">
        <v>1383594</v>
      </c>
      <c r="E9" s="25"/>
    </row>
    <row r="10" spans="1:5" x14ac:dyDescent="0.25">
      <c r="A10" s="34"/>
      <c r="B10" s="34"/>
      <c r="C10" s="34"/>
      <c r="D10" s="34"/>
      <c r="E10" s="25"/>
    </row>
    <row r="11" spans="1:5" x14ac:dyDescent="0.25">
      <c r="A11" s="34"/>
      <c r="B11" s="34"/>
      <c r="C11" s="34"/>
      <c r="D11" s="34"/>
      <c r="E11" s="28"/>
    </row>
    <row r="12" spans="1:5" x14ac:dyDescent="0.25">
      <c r="A12" s="24" t="s">
        <v>9</v>
      </c>
      <c r="B12" s="24"/>
      <c r="C12" s="24"/>
      <c r="D12" s="24"/>
      <c r="E12" s="24"/>
    </row>
    <row r="13" spans="1:5" x14ac:dyDescent="0.25">
      <c r="A13" s="27" t="s">
        <v>22</v>
      </c>
      <c r="B13" s="27"/>
      <c r="C13" s="27"/>
      <c r="D13" s="24"/>
      <c r="E13" s="24"/>
    </row>
    <row r="14" spans="1:5" x14ac:dyDescent="0.25">
      <c r="A14" s="23"/>
      <c r="B14" s="23"/>
      <c r="C14" s="23"/>
      <c r="D14" s="27"/>
      <c r="E14" s="35"/>
    </row>
    <row r="15" spans="1:5" x14ac:dyDescent="0.25">
      <c r="A15" s="24" t="s">
        <v>10</v>
      </c>
      <c r="B15" s="24"/>
      <c r="C15" s="27"/>
      <c r="D15" s="27"/>
      <c r="E15" s="23"/>
    </row>
    <row r="16" spans="1:5" ht="24" x14ac:dyDescent="0.25">
      <c r="A16" s="29" t="s">
        <v>7</v>
      </c>
      <c r="B16" s="36" t="s">
        <v>11</v>
      </c>
      <c r="C16" s="30" t="s">
        <v>3</v>
      </c>
      <c r="D16" s="30" t="s">
        <v>4</v>
      </c>
      <c r="E16" s="30" t="s">
        <v>12</v>
      </c>
    </row>
    <row r="17" spans="1:5" x14ac:dyDescent="0.25">
      <c r="A17" s="26" t="s">
        <v>13</v>
      </c>
      <c r="B17" s="27" t="s">
        <v>14</v>
      </c>
      <c r="C17" s="31">
        <v>2505764</v>
      </c>
      <c r="D17" s="31">
        <v>52670</v>
      </c>
      <c r="E17" s="31">
        <v>2558434</v>
      </c>
    </row>
    <row r="18" spans="1:5" x14ac:dyDescent="0.25">
      <c r="A18" s="26" t="s">
        <v>15</v>
      </c>
      <c r="B18" s="27" t="s">
        <v>16</v>
      </c>
      <c r="C18" s="31">
        <v>-17975</v>
      </c>
      <c r="D18" s="31">
        <v>0</v>
      </c>
      <c r="E18" s="31">
        <v>-17975</v>
      </c>
    </row>
    <row r="19" spans="1:5" x14ac:dyDescent="0.25">
      <c r="A19" s="26" t="s">
        <v>17</v>
      </c>
      <c r="B19" s="27" t="s">
        <v>18</v>
      </c>
      <c r="C19" s="31">
        <v>0</v>
      </c>
      <c r="D19" s="31">
        <v>0</v>
      </c>
      <c r="E19" s="31">
        <v>0</v>
      </c>
    </row>
    <row r="20" spans="1:5" x14ac:dyDescent="0.25">
      <c r="A20" s="26"/>
      <c r="B20" s="27"/>
      <c r="C20" s="31"/>
      <c r="D20" s="31"/>
      <c r="E20" s="31"/>
    </row>
    <row r="21" spans="1:5" x14ac:dyDescent="0.25">
      <c r="A21" s="26"/>
      <c r="B21" s="27"/>
      <c r="C21" s="31"/>
      <c r="D21" s="31"/>
      <c r="E21" s="31"/>
    </row>
    <row r="22" spans="1:5" x14ac:dyDescent="0.25">
      <c r="A22" s="26"/>
      <c r="B22" s="27"/>
      <c r="C22" s="31"/>
      <c r="D22" s="31"/>
      <c r="E22" s="31"/>
    </row>
    <row r="23" spans="1:5" x14ac:dyDescent="0.25">
      <c r="A23" s="37" t="s">
        <v>19</v>
      </c>
      <c r="B23" s="38"/>
      <c r="C23" s="39">
        <v>2487789</v>
      </c>
      <c r="D23" s="39">
        <v>52670</v>
      </c>
      <c r="E23" s="39">
        <v>2540459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20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3698347</v>
      </c>
      <c r="C6" s="9">
        <f>C8+C9</f>
        <v>94707</v>
      </c>
      <c r="D6" s="10">
        <f>D8+D9</f>
        <v>3793054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C21</f>
        <v>2557567</v>
      </c>
      <c r="C8" s="9">
        <f>D21</f>
        <v>94707</v>
      </c>
      <c r="D8" s="13">
        <f>E21</f>
        <v>2652274</v>
      </c>
      <c r="E8" s="3"/>
    </row>
    <row r="9" spans="1:5" x14ac:dyDescent="0.25">
      <c r="A9" s="14" t="s">
        <v>8</v>
      </c>
      <c r="B9" s="15">
        <v>1140780</v>
      </c>
      <c r="C9" s="15">
        <v>0</v>
      </c>
      <c r="D9" s="16">
        <f>SUM(B9:C9)</f>
        <v>1140780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septiembre de 2012)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24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2575542</v>
      </c>
      <c r="D17" s="9">
        <v>94707</v>
      </c>
      <c r="E17" s="9">
        <f>C17+D17</f>
        <v>2670249</v>
      </c>
    </row>
    <row r="18" spans="1:5" x14ac:dyDescent="0.25">
      <c r="A18" s="8" t="s">
        <v>15</v>
      </c>
      <c r="B18" s="4" t="s">
        <v>16</v>
      </c>
      <c r="C18" s="9">
        <v>-17975</v>
      </c>
      <c r="D18" s="9">
        <v>0</v>
      </c>
      <c r="E18" s="9">
        <f>C18+D18</f>
        <v>-17975</v>
      </c>
    </row>
    <row r="19" spans="1:5" x14ac:dyDescent="0.25">
      <c r="A19" s="8" t="s">
        <v>17</v>
      </c>
      <c r="B19" s="4" t="s">
        <v>18</v>
      </c>
      <c r="C19" s="9">
        <v>0</v>
      </c>
      <c r="D19" s="9">
        <v>0</v>
      </c>
      <c r="E19" s="9">
        <f>C19+D19</f>
        <v>0</v>
      </c>
    </row>
    <row r="20" spans="1:5" x14ac:dyDescent="0.25">
      <c r="A20" s="8"/>
      <c r="B20" s="4"/>
      <c r="C20" s="9"/>
      <c r="D20" s="9"/>
      <c r="E20" s="9"/>
    </row>
    <row r="21" spans="1:5" x14ac:dyDescent="0.25">
      <c r="A21" s="20" t="s">
        <v>19</v>
      </c>
      <c r="B21" s="21"/>
      <c r="C21" s="22">
        <f>SUM(C17:C20)</f>
        <v>2557567</v>
      </c>
      <c r="D21" s="22">
        <f>SUM(D17:D20)</f>
        <v>94707</v>
      </c>
      <c r="E21" s="22">
        <f>C21+D21</f>
        <v>2652274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baseColWidth="10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21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3011666</v>
      </c>
      <c r="C6" s="9">
        <f>C8+C9</f>
        <v>94327</v>
      </c>
      <c r="D6" s="10">
        <f>D8+D9</f>
        <v>3105993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C21</f>
        <v>3011666</v>
      </c>
      <c r="C8" s="9">
        <f>D21</f>
        <v>94327</v>
      </c>
      <c r="D8" s="13">
        <f>E21</f>
        <v>3105993</v>
      </c>
      <c r="E8" s="3"/>
    </row>
    <row r="9" spans="1:5" x14ac:dyDescent="0.25">
      <c r="A9" s="14" t="s">
        <v>8</v>
      </c>
      <c r="B9" s="15">
        <v>0</v>
      </c>
      <c r="C9" s="15">
        <v>0</v>
      </c>
      <c r="D9" s="16">
        <f>SUM(B9:C9)</f>
        <v>0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diciembre de 2012)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24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3029641</v>
      </c>
      <c r="D17" s="9">
        <v>94327</v>
      </c>
      <c r="E17" s="9">
        <f>C17+D17</f>
        <v>3123968</v>
      </c>
    </row>
    <row r="18" spans="1:5" x14ac:dyDescent="0.25">
      <c r="A18" s="8" t="s">
        <v>15</v>
      </c>
      <c r="B18" s="4" t="s">
        <v>16</v>
      </c>
      <c r="C18" s="9">
        <v>-17975</v>
      </c>
      <c r="D18" s="9">
        <v>0</v>
      </c>
      <c r="E18" s="9">
        <f>C18+D18</f>
        <v>-17975</v>
      </c>
    </row>
    <row r="19" spans="1:5" x14ac:dyDescent="0.25">
      <c r="A19" s="8" t="s">
        <v>17</v>
      </c>
      <c r="B19" s="4" t="s">
        <v>18</v>
      </c>
      <c r="C19" s="9">
        <v>0</v>
      </c>
      <c r="D19" s="9">
        <v>0</v>
      </c>
      <c r="E19" s="9">
        <f>C19+D19</f>
        <v>0</v>
      </c>
    </row>
    <row r="20" spans="1:5" x14ac:dyDescent="0.25">
      <c r="A20" s="8"/>
      <c r="B20" s="4"/>
      <c r="C20" s="9"/>
      <c r="D20" s="9"/>
      <c r="E20" s="9"/>
    </row>
    <row r="21" spans="1:5" x14ac:dyDescent="0.25">
      <c r="A21" s="20" t="s">
        <v>19</v>
      </c>
      <c r="B21" s="21"/>
      <c r="C21" s="22">
        <f>SUM(C17:C20)</f>
        <v>3011666</v>
      </c>
      <c r="D21" s="22">
        <f>SUM(D17:D20)</f>
        <v>94327</v>
      </c>
      <c r="E21" s="22">
        <f>C21+D21</f>
        <v>3105993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2012</vt:lpstr>
      <vt:lpstr>Junio 2012</vt:lpstr>
      <vt:lpstr>Septiembre 2012</vt:lpstr>
      <vt:lpstr>Diciembre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2013-12-13T18:28:42Z</dcterms:modified>
</cp:coreProperties>
</file>