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 activeTab="3"/>
  </bookViews>
  <sheets>
    <sheet name="Marzo 2000" sheetId="3" r:id="rId1"/>
    <sheet name="Junio 2000" sheetId="6" r:id="rId2"/>
    <sheet name="Septiembre 2000" sheetId="11" r:id="rId3"/>
    <sheet name="Diciembre 2000" sheetId="8" r:id="rId4"/>
  </sheets>
  <definedNames>
    <definedName name="_xlnm.Print_Area" localSheetId="0">'Marzo 2000'!$A$1:$L$2</definedName>
  </definedNames>
  <calcPr calcId="145621"/>
</workbook>
</file>

<file path=xl/calcChain.xml><?xml version="1.0" encoding="utf-8"?>
<calcChain xmlns="http://schemas.openxmlformats.org/spreadsheetml/2006/main">
  <c r="H38" i="11" l="1"/>
  <c r="H45" i="11" s="1"/>
  <c r="F38" i="11"/>
  <c r="F45" i="11"/>
</calcChain>
</file>

<file path=xl/sharedStrings.xml><?xml version="1.0" encoding="utf-8"?>
<sst xmlns="http://schemas.openxmlformats.org/spreadsheetml/2006/main" count="462" uniqueCount="118">
  <si>
    <t>CUMPLIMIENTO DE NORMAS</t>
  </si>
  <si>
    <t>(al 30 de junio de 2000, montos expresados en miles de pesos)</t>
  </si>
  <si>
    <t>SOCIEDAD</t>
  </si>
  <si>
    <t>PATRIMONIO</t>
  </si>
  <si>
    <t>OBLIGACION DE</t>
  </si>
  <si>
    <t>INVER.REPRES.</t>
  </si>
  <si>
    <t>SUPERAV.(DEF) DE</t>
  </si>
  <si>
    <t>INVERSIONES NO</t>
  </si>
  <si>
    <t>DE RIESGO</t>
  </si>
  <si>
    <t>TOTAL</t>
  </si>
  <si>
    <t>FINANC.</t>
  </si>
  <si>
    <t>INVERTIR LAS RES.</t>
  </si>
  <si>
    <t>DE RES.TEC Y PAT.</t>
  </si>
  <si>
    <t>INV.REPRES.DE RES.</t>
  </si>
  <si>
    <t>REPRESENTATIVAS</t>
  </si>
  <si>
    <t>TEC. Y PAT.RIESGO</t>
  </si>
  <si>
    <t>Aetna</t>
  </si>
  <si>
    <t>Axa</t>
  </si>
  <si>
    <t>Chilena Consolidada</t>
  </si>
  <si>
    <t>Consorcio Nacional</t>
  </si>
  <si>
    <t>Cruz del Sur</t>
  </si>
  <si>
    <t>Interamericana</t>
  </si>
  <si>
    <t>Mutualidad de Carabineros</t>
  </si>
  <si>
    <t>Renta Nacional</t>
  </si>
  <si>
    <t>SEGUROS DE VIDA</t>
  </si>
  <si>
    <t>ENDEUDAMIENTO</t>
  </si>
  <si>
    <t>INVERSIONES</t>
  </si>
  <si>
    <t>RES. PREVIS.</t>
  </si>
  <si>
    <t>RES. NO PREVIS.</t>
  </si>
  <si>
    <t>RES. ADIC.</t>
  </si>
  <si>
    <t>PAT. RIESGO</t>
  </si>
  <si>
    <t>ABN Amro</t>
  </si>
  <si>
    <t>Banedwards</t>
  </si>
  <si>
    <t>Bice</t>
  </si>
  <si>
    <t xml:space="preserve">Cardif </t>
  </si>
  <si>
    <t>CGS</t>
  </si>
  <si>
    <t xml:space="preserve">Cigna   </t>
  </si>
  <si>
    <t xml:space="preserve">CNA </t>
  </si>
  <si>
    <t>Construcción</t>
  </si>
  <si>
    <t>Euroamérica</t>
  </si>
  <si>
    <t>Huelén</t>
  </si>
  <si>
    <t>ING</t>
  </si>
  <si>
    <t>Interrrentas</t>
  </si>
  <si>
    <t>Ise-Las Américas</t>
  </si>
  <si>
    <t>Le Mans Desarrollo</t>
  </si>
  <si>
    <t>Ohio</t>
  </si>
  <si>
    <t xml:space="preserve">Previsión  </t>
  </si>
  <si>
    <t>Principal</t>
  </si>
  <si>
    <t>Raulí</t>
  </si>
  <si>
    <t>Santander</t>
  </si>
  <si>
    <t>Santiago</t>
  </si>
  <si>
    <t xml:space="preserve">Vida Corp  </t>
  </si>
  <si>
    <t>Vitalis</t>
  </si>
  <si>
    <t xml:space="preserve">TOTAL ASEGURADORAS    </t>
  </si>
  <si>
    <t>Caja Reaseguradora</t>
  </si>
  <si>
    <t>Ohio National Reaseguros</t>
  </si>
  <si>
    <t xml:space="preserve">Soince Re </t>
  </si>
  <si>
    <t>TOTAL REASEGURADORAS</t>
  </si>
  <si>
    <t>(al 31 de diciembre de 2000, montos expresados en miles de pesos)</t>
  </si>
  <si>
    <t>AGF Allianz</t>
  </si>
  <si>
    <t>DE PAT.LIBRE</t>
  </si>
  <si>
    <t xml:space="preserve">ABN Amro   </t>
  </si>
  <si>
    <t>Bhif América</t>
  </si>
  <si>
    <t xml:space="preserve">Mass  </t>
  </si>
  <si>
    <t>RGA</t>
  </si>
  <si>
    <t>MUTUALIDADES</t>
  </si>
  <si>
    <t>VENTAS INSTITUCIONALES EXCLUSIVAMENTE</t>
  </si>
  <si>
    <t>OBLIGACION</t>
  </si>
  <si>
    <t>SUPERAVIT (DEF)</t>
  </si>
  <si>
    <t>DE INV.LAS</t>
  </si>
  <si>
    <t>REPRESENT.</t>
  </si>
  <si>
    <t>DE INV.REPRES.</t>
  </si>
  <si>
    <t>DE INV.EL</t>
  </si>
  <si>
    <t>R.TECNICAS</t>
  </si>
  <si>
    <t>DE RES.TEC</t>
  </si>
  <si>
    <t>DE PATRIMONIO</t>
  </si>
  <si>
    <t>VENTAS INSTITUCIONALES Y NO INSTITUCIONALES SIMULTANEAMENTE</t>
  </si>
  <si>
    <t xml:space="preserve">OBLIGACION DE </t>
  </si>
  <si>
    <t>SUPERAVIT (DEFICIT)</t>
  </si>
  <si>
    <t xml:space="preserve"> INV.LAS R.TEC.</t>
  </si>
  <si>
    <t>TOTALES</t>
  </si>
  <si>
    <t>Y  PAT.RIESGO</t>
  </si>
  <si>
    <t>Y  PATRIMONIO</t>
  </si>
  <si>
    <t>REPRES.DE R.TECN.</t>
  </si>
  <si>
    <t>DE RES.TECNICAS</t>
  </si>
  <si>
    <t>VENTAS NO INST.</t>
  </si>
  <si>
    <t>VENTAS INST.</t>
  </si>
  <si>
    <t>Y PATRIMONIO</t>
  </si>
  <si>
    <t>Mutual de Seguros</t>
  </si>
  <si>
    <t>(al 31 de marzo de 2000, montos expresados en miles de pesos)</t>
  </si>
  <si>
    <t xml:space="preserve">Renta Nacional </t>
  </si>
  <si>
    <t>Mutualidad del Ejército y Aviación</t>
  </si>
  <si>
    <t xml:space="preserve">INVERSIONES </t>
  </si>
  <si>
    <t>(al 30 de septiembre de 2000, montos expresados en miles de pesos)</t>
  </si>
  <si>
    <t xml:space="preserve">  ENDEUDAMIENTO</t>
  </si>
  <si>
    <t>Cigna   (1)</t>
  </si>
  <si>
    <t>La cía. presenta déficit de inversiones representativas de reservas técnicas y de patrimonio de riesgo, ascendente a  M$ 409.515. Situación que se encuentra parcialmente superada. No obstante lo anterior, la cía. se encuentra en proceso de incrementar su patrimonio, para lo cual se ha solicitado a la casa matriz la autorización para tramitar un aumento de capital por aproximadamente $ 980.000.000.</t>
  </si>
  <si>
    <t>La cía. presenta déficit de inversiones representativas de reservas técnicas y de patrimonio de riesgo, ascendente a  M$ 271.563, debido a una inadecuada diversificación de sus inversiones, situación que fue superada al 31 de octubre de 2000.</t>
  </si>
  <si>
    <t>Mut. de Carabineros</t>
  </si>
  <si>
    <t>Mut. Ejérc. y Aviac.</t>
  </si>
  <si>
    <t>BBVA</t>
  </si>
  <si>
    <t>Cardif   (3)</t>
  </si>
  <si>
    <t xml:space="preserve">Previsión </t>
  </si>
  <si>
    <t xml:space="preserve">Principal </t>
  </si>
  <si>
    <t xml:space="preserve">Soince-Re </t>
  </si>
  <si>
    <t>La cía. presenta déficit de inversiones representativas de reservas técnicas y de patrimonio de riesgo ascendente a  M$ 349.567, debido a una inadecuada diversificación de sus inversiones. Dicho déficit fue superado con un aporte de capital materializado en el mes de enero de 2001.</t>
  </si>
  <si>
    <t>La cía. presenta déficit de inversiones representativas de reservas técnicas y de patrimonio de riesgo ascendente a  M$ 129.190, debido a una inadecuada diversificación de sus inversiones, situación que se encuentra superada a la fecha.</t>
  </si>
  <si>
    <t>Cifras en revisión.</t>
  </si>
  <si>
    <t>La cía. presenta déficit de inversiones representativas de reservas técnicas y de patrimonio de riesgo ascendente a  M$ 654.157, debido a una inadecuada diversificación de sus inversiones, situación que se encuentra superada a la fecha.</t>
  </si>
  <si>
    <t>(1)</t>
  </si>
  <si>
    <t>Raulí   (1)</t>
  </si>
  <si>
    <t>(2)</t>
  </si>
  <si>
    <t>(3)</t>
  </si>
  <si>
    <t>Previsión   (2)</t>
  </si>
  <si>
    <t>(4)</t>
  </si>
  <si>
    <t>AGF   (1)</t>
  </si>
  <si>
    <t>Banedwards   (2)</t>
  </si>
  <si>
    <t>Mapfre  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</si>
</sst>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sz val="8"/>
      <name val="Arial"/>
    </font>
    <font>
      <b/>
      <sz val="10"/>
      <color indexed="8"/>
      <name val="Univers"/>
    </font>
    <font>
      <sz val="10"/>
      <name val="Arial"/>
    </font>
    <font>
      <sz val="10"/>
      <color indexed="8"/>
      <name val="Univers"/>
    </font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vertical="top" wrapText="1"/>
    </xf>
    <xf numFmtId="3" fontId="8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3" fontId="9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quotePrefix="1" applyNumberFormat="1" applyFont="1" applyAlignment="1">
      <alignment horizontal="left"/>
    </xf>
    <xf numFmtId="0" fontId="7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right" vertical="top" wrapText="1"/>
    </xf>
    <xf numFmtId="3" fontId="8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49" fontId="5" fillId="0" borderId="0" xfId="0" applyNumberFormat="1" applyFont="1" applyFill="1" applyAlignment="1">
      <alignment horizontal="left"/>
    </xf>
    <xf numFmtId="0" fontId="8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Border="1" applyAlignment="1">
      <alignment horizontal="right" vertical="top"/>
    </xf>
    <xf numFmtId="0" fontId="7" fillId="0" borderId="0" xfId="0" applyFont="1" applyAlignment="1"/>
    <xf numFmtId="0" fontId="9" fillId="0" borderId="0" xfId="0" applyFont="1"/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top" wrapText="1"/>
    </xf>
    <xf numFmtId="49" fontId="8" fillId="0" borderId="0" xfId="0" applyNumberFormat="1" applyFont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vertical="top" wrapText="1"/>
    </xf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vertical="top" wrapText="1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3" fontId="7" fillId="0" borderId="0" xfId="0" applyNumberFormat="1" applyFont="1" applyBorder="1"/>
    <xf numFmtId="3" fontId="7" fillId="0" borderId="2" xfId="0" applyNumberFormat="1" applyFont="1" applyBorder="1"/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3" fontId="8" fillId="2" borderId="4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right" vertical="justify" wrapText="1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9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justify" wrapText="1"/>
    </xf>
    <xf numFmtId="0" fontId="8" fillId="0" borderId="4" xfId="0" applyFont="1" applyFill="1" applyBorder="1" applyAlignment="1">
      <alignment horizontal="center" vertical="justify" wrapText="1"/>
    </xf>
    <xf numFmtId="0" fontId="9" fillId="0" borderId="0" xfId="0" applyFont="1" applyBorder="1" applyAlignment="1">
      <alignment vertical="top" wrapText="1"/>
    </xf>
    <xf numFmtId="0" fontId="8" fillId="0" borderId="3" xfId="0" applyFont="1" applyBorder="1" applyAlignment="1">
      <alignment horizontal="left" vertical="justify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left"/>
    </xf>
    <xf numFmtId="0" fontId="8" fillId="0" borderId="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="75" workbookViewId="0">
      <selection sqref="A1:C1"/>
    </sheetView>
  </sheetViews>
  <sheetFormatPr baseColWidth="10" defaultRowHeight="12.75"/>
  <cols>
    <col min="1" max="1" width="5.7109375" style="20" customWidth="1"/>
    <col min="2" max="2" width="20.7109375" style="20" customWidth="1"/>
    <col min="3" max="3" width="18.5703125" style="20" customWidth="1"/>
    <col min="4" max="5" width="10.5703125" style="20" customWidth="1"/>
    <col min="6" max="13" width="20.7109375" style="20" customWidth="1"/>
    <col min="14" max="16384" width="11.42578125" style="20"/>
  </cols>
  <sheetData>
    <row r="1" spans="1:13" s="19" customFormat="1">
      <c r="A1" s="69" t="s">
        <v>0</v>
      </c>
      <c r="B1" s="69"/>
      <c r="C1" s="69"/>
      <c r="D1" s="18"/>
      <c r="E1" s="18"/>
      <c r="F1" s="18"/>
      <c r="G1" s="18"/>
      <c r="H1" s="18"/>
      <c r="I1" s="18"/>
      <c r="J1" s="18"/>
      <c r="K1" s="18"/>
      <c r="L1" s="18"/>
    </row>
    <row r="2" spans="1:13" s="19" customFormat="1">
      <c r="A2" s="67"/>
      <c r="B2" s="67"/>
      <c r="C2" s="67"/>
      <c r="D2" s="18"/>
      <c r="E2" s="18"/>
      <c r="F2" s="18"/>
      <c r="G2" s="18"/>
      <c r="H2" s="18"/>
      <c r="I2" s="18"/>
      <c r="J2" s="18"/>
      <c r="K2" s="18"/>
      <c r="L2" s="18"/>
    </row>
    <row r="3" spans="1:13">
      <c r="A3" s="75" t="s">
        <v>24</v>
      </c>
      <c r="B3" s="7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2.75" customHeight="1">
      <c r="A4" s="70" t="s">
        <v>89</v>
      </c>
      <c r="B4" s="70"/>
      <c r="C4" s="70"/>
      <c r="D4" s="70"/>
      <c r="E4" s="70"/>
      <c r="F4" s="25"/>
      <c r="G4" s="24"/>
      <c r="H4" s="24"/>
      <c r="I4" s="24"/>
      <c r="J4" s="24"/>
      <c r="K4" s="24"/>
      <c r="L4" s="24"/>
      <c r="M4" s="24"/>
    </row>
    <row r="5" spans="1:13">
      <c r="A5" s="25"/>
      <c r="B5" s="25"/>
      <c r="C5" s="25"/>
      <c r="D5" s="25"/>
      <c r="E5" s="25"/>
      <c r="F5" s="25"/>
      <c r="G5" s="24"/>
      <c r="H5" s="24"/>
      <c r="I5" s="24"/>
      <c r="J5" s="24"/>
      <c r="K5" s="24"/>
      <c r="L5" s="24"/>
      <c r="M5" s="24"/>
    </row>
    <row r="6" spans="1:13">
      <c r="A6" s="78" t="s">
        <v>2</v>
      </c>
      <c r="B6" s="78"/>
      <c r="C6" s="42" t="s">
        <v>3</v>
      </c>
      <c r="D6" s="79" t="s">
        <v>25</v>
      </c>
      <c r="E6" s="79"/>
      <c r="F6" s="42" t="s">
        <v>4</v>
      </c>
      <c r="G6" s="42" t="s">
        <v>5</v>
      </c>
      <c r="H6" s="42" t="s">
        <v>6</v>
      </c>
      <c r="I6" s="42" t="s">
        <v>26</v>
      </c>
      <c r="J6" s="42" t="s">
        <v>26</v>
      </c>
      <c r="K6" s="42" t="s">
        <v>26</v>
      </c>
      <c r="L6" s="42" t="s">
        <v>26</v>
      </c>
      <c r="M6" s="42" t="s">
        <v>26</v>
      </c>
    </row>
    <row r="7" spans="1:13">
      <c r="A7" s="26"/>
      <c r="B7" s="26"/>
      <c r="C7" s="26" t="s">
        <v>8</v>
      </c>
      <c r="D7" s="26" t="s">
        <v>9</v>
      </c>
      <c r="E7" s="26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26" t="s">
        <v>27</v>
      </c>
      <c r="K7" s="26" t="s">
        <v>28</v>
      </c>
      <c r="L7" s="26" t="s">
        <v>29</v>
      </c>
      <c r="M7" s="26" t="s">
        <v>30</v>
      </c>
    </row>
    <row r="8" spans="1:13">
      <c r="A8" s="43"/>
      <c r="B8" s="43"/>
      <c r="C8" s="43"/>
      <c r="D8" s="43"/>
      <c r="E8" s="43"/>
      <c r="F8" s="43" t="s">
        <v>15</v>
      </c>
      <c r="G8" s="43" t="s">
        <v>8</v>
      </c>
      <c r="H8" s="43" t="s">
        <v>15</v>
      </c>
      <c r="I8" s="43" t="s">
        <v>60</v>
      </c>
      <c r="J8" s="43"/>
      <c r="K8" s="43"/>
      <c r="L8" s="43"/>
      <c r="M8" s="43"/>
    </row>
    <row r="9" spans="1:1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71" t="s">
        <v>61</v>
      </c>
      <c r="B10" s="71"/>
      <c r="C10" s="27">
        <v>1369886</v>
      </c>
      <c r="D10" s="24">
        <v>0.4</v>
      </c>
      <c r="E10" s="24">
        <v>0.03</v>
      </c>
      <c r="F10" s="27">
        <v>2548293</v>
      </c>
      <c r="G10" s="27">
        <v>2927163</v>
      </c>
      <c r="H10" s="27">
        <v>378870</v>
      </c>
      <c r="I10" s="27">
        <v>1445208</v>
      </c>
      <c r="J10" s="24">
        <v>0</v>
      </c>
      <c r="K10" s="27">
        <v>1557756</v>
      </c>
      <c r="L10" s="24">
        <v>0</v>
      </c>
      <c r="M10" s="27">
        <v>1369407</v>
      </c>
    </row>
    <row r="11" spans="1:13">
      <c r="A11" s="71" t="s">
        <v>16</v>
      </c>
      <c r="B11" s="71"/>
      <c r="C11" s="27">
        <v>33156285</v>
      </c>
      <c r="D11" s="24">
        <v>0.67</v>
      </c>
      <c r="E11" s="24">
        <v>0.18</v>
      </c>
      <c r="F11" s="27">
        <v>509442129</v>
      </c>
      <c r="G11" s="27">
        <v>520739391</v>
      </c>
      <c r="H11" s="27">
        <v>11297262</v>
      </c>
      <c r="I11" s="27">
        <v>3762240</v>
      </c>
      <c r="J11" s="27">
        <v>465036423</v>
      </c>
      <c r="K11" s="27">
        <v>22024148</v>
      </c>
      <c r="L11" s="27">
        <v>522535</v>
      </c>
      <c r="M11" s="27">
        <v>33156285</v>
      </c>
    </row>
    <row r="12" spans="1:13">
      <c r="A12" s="71" t="s">
        <v>17</v>
      </c>
      <c r="B12" s="71"/>
      <c r="C12" s="27">
        <v>2186460</v>
      </c>
      <c r="D12" s="24">
        <v>5.79</v>
      </c>
      <c r="E12" s="24">
        <v>0.32</v>
      </c>
      <c r="F12" s="27">
        <v>27312855</v>
      </c>
      <c r="G12" s="27">
        <v>28849378</v>
      </c>
      <c r="H12" s="27">
        <v>1536523</v>
      </c>
      <c r="I12" s="27">
        <v>1423527</v>
      </c>
      <c r="J12" s="27">
        <v>24701826</v>
      </c>
      <c r="K12" s="27">
        <v>1938269</v>
      </c>
      <c r="L12" s="27">
        <v>22823</v>
      </c>
      <c r="M12" s="27">
        <v>2186460</v>
      </c>
    </row>
    <row r="13" spans="1:13">
      <c r="A13" s="71" t="s">
        <v>33</v>
      </c>
      <c r="B13" s="71"/>
      <c r="C13" s="27">
        <v>9526885</v>
      </c>
      <c r="D13" s="24">
        <v>11.64</v>
      </c>
      <c r="E13" s="24">
        <v>0.31</v>
      </c>
      <c r="F13" s="27">
        <v>141323647</v>
      </c>
      <c r="G13" s="27">
        <v>142050511</v>
      </c>
      <c r="H13" s="27">
        <v>726864</v>
      </c>
      <c r="I13" s="27">
        <v>3787282</v>
      </c>
      <c r="J13" s="27">
        <v>130707691</v>
      </c>
      <c r="K13" s="27">
        <v>1785651</v>
      </c>
      <c r="L13" s="27">
        <v>30284</v>
      </c>
      <c r="M13" s="27">
        <v>9526885</v>
      </c>
    </row>
    <row r="14" spans="1:13">
      <c r="A14" s="71" t="s">
        <v>62</v>
      </c>
      <c r="B14" s="71"/>
      <c r="C14" s="27">
        <v>3229142</v>
      </c>
      <c r="D14" s="24">
        <v>11.59</v>
      </c>
      <c r="E14" s="24">
        <v>0.28000000000000003</v>
      </c>
      <c r="F14" s="27">
        <v>48948148</v>
      </c>
      <c r="G14" s="27">
        <v>50105549</v>
      </c>
      <c r="H14" s="27">
        <v>1157401</v>
      </c>
      <c r="I14" s="27">
        <v>179563</v>
      </c>
      <c r="J14" s="27">
        <v>46117761</v>
      </c>
      <c r="K14" s="27">
        <v>758646</v>
      </c>
      <c r="L14" s="24">
        <v>0</v>
      </c>
      <c r="M14" s="27">
        <v>3229142</v>
      </c>
    </row>
    <row r="15" spans="1:13">
      <c r="A15" s="71" t="s">
        <v>34</v>
      </c>
      <c r="B15" s="71"/>
      <c r="C15" s="27">
        <v>1369407</v>
      </c>
      <c r="D15" s="24">
        <v>1.78</v>
      </c>
      <c r="E15" s="24">
        <v>0.46</v>
      </c>
      <c r="F15" s="27">
        <v>3512923</v>
      </c>
      <c r="G15" s="27">
        <v>3912358</v>
      </c>
      <c r="H15" s="27">
        <v>399435</v>
      </c>
      <c r="I15" s="27">
        <v>115341</v>
      </c>
      <c r="J15" s="24">
        <v>0</v>
      </c>
      <c r="K15" s="27">
        <v>2143516</v>
      </c>
      <c r="L15" s="24">
        <v>0</v>
      </c>
      <c r="M15" s="27">
        <v>1768842</v>
      </c>
    </row>
    <row r="16" spans="1:13">
      <c r="A16" s="71" t="s">
        <v>35</v>
      </c>
      <c r="B16" s="71"/>
      <c r="C16" s="27">
        <v>1764102</v>
      </c>
      <c r="D16" s="24">
        <v>11.82</v>
      </c>
      <c r="E16" s="24">
        <v>0.45</v>
      </c>
      <c r="F16" s="27">
        <v>27186683</v>
      </c>
      <c r="G16" s="27">
        <v>27760098</v>
      </c>
      <c r="H16" s="27">
        <v>573415</v>
      </c>
      <c r="I16" s="27">
        <v>633077</v>
      </c>
      <c r="J16" s="27">
        <v>25995697</v>
      </c>
      <c r="K16" s="24">
        <v>299</v>
      </c>
      <c r="L16" s="24">
        <v>0</v>
      </c>
      <c r="M16" s="27">
        <v>1764102</v>
      </c>
    </row>
    <row r="17" spans="1:13">
      <c r="A17" s="71" t="s">
        <v>18</v>
      </c>
      <c r="B17" s="71"/>
      <c r="C17" s="27">
        <v>21754509</v>
      </c>
      <c r="D17" s="24">
        <v>9.16</v>
      </c>
      <c r="E17" s="24">
        <v>0.2</v>
      </c>
      <c r="F17" s="27">
        <v>309768492</v>
      </c>
      <c r="G17" s="27">
        <v>321620269</v>
      </c>
      <c r="H17" s="27">
        <v>11851777</v>
      </c>
      <c r="I17" s="27">
        <v>1180488</v>
      </c>
      <c r="J17" s="27">
        <v>256951687</v>
      </c>
      <c r="K17" s="27">
        <v>31062296</v>
      </c>
      <c r="L17" s="24">
        <v>0</v>
      </c>
      <c r="M17" s="27">
        <v>33606286</v>
      </c>
    </row>
    <row r="18" spans="1:13">
      <c r="A18" s="71" t="s">
        <v>36</v>
      </c>
      <c r="B18" s="71"/>
      <c r="C18" s="27">
        <v>7058175</v>
      </c>
      <c r="D18" s="24">
        <v>8.27</v>
      </c>
      <c r="E18" s="24">
        <v>0.18</v>
      </c>
      <c r="F18" s="27">
        <v>81234908</v>
      </c>
      <c r="G18" s="27">
        <v>81242451</v>
      </c>
      <c r="H18" s="27">
        <v>7543</v>
      </c>
      <c r="I18" s="27">
        <v>391476</v>
      </c>
      <c r="J18" s="27">
        <v>71526831</v>
      </c>
      <c r="K18" s="27">
        <v>2657445</v>
      </c>
      <c r="L18" s="24">
        <v>0</v>
      </c>
      <c r="M18" s="27">
        <v>7058175</v>
      </c>
    </row>
    <row r="19" spans="1:13">
      <c r="A19" s="71" t="s">
        <v>37</v>
      </c>
      <c r="B19" s="71"/>
      <c r="C19" s="27">
        <v>11069516</v>
      </c>
      <c r="D19" s="24">
        <v>9.69</v>
      </c>
      <c r="E19" s="24">
        <v>0.1</v>
      </c>
      <c r="F19" s="27">
        <v>175397220</v>
      </c>
      <c r="G19" s="27">
        <v>182360253</v>
      </c>
      <c r="H19" s="27">
        <v>6963033</v>
      </c>
      <c r="I19" s="27">
        <v>171033</v>
      </c>
      <c r="J19" s="27">
        <v>164116926</v>
      </c>
      <c r="K19" s="27">
        <v>210778</v>
      </c>
      <c r="L19" s="24">
        <v>0</v>
      </c>
      <c r="M19" s="27">
        <v>18032549</v>
      </c>
    </row>
    <row r="20" spans="1:13">
      <c r="A20" s="71" t="s">
        <v>19</v>
      </c>
      <c r="B20" s="71"/>
      <c r="C20" s="27">
        <v>65813110</v>
      </c>
      <c r="D20" s="24">
        <v>8.14</v>
      </c>
      <c r="E20" s="24">
        <v>0.48</v>
      </c>
      <c r="F20" s="27">
        <v>969170931</v>
      </c>
      <c r="G20" s="27">
        <v>975310664</v>
      </c>
      <c r="H20" s="27">
        <v>6139733</v>
      </c>
      <c r="I20" s="27">
        <v>30830952</v>
      </c>
      <c r="J20" s="27">
        <v>856433911</v>
      </c>
      <c r="K20" s="27">
        <v>46443804</v>
      </c>
      <c r="L20" s="27">
        <v>6619839</v>
      </c>
      <c r="M20" s="27">
        <v>65813110</v>
      </c>
    </row>
    <row r="21" spans="1:13">
      <c r="A21" s="71" t="s">
        <v>38</v>
      </c>
      <c r="B21" s="71"/>
      <c r="C21" s="27">
        <v>31028484</v>
      </c>
      <c r="D21" s="24">
        <v>7.35</v>
      </c>
      <c r="E21" s="24">
        <v>0.05</v>
      </c>
      <c r="F21" s="27">
        <v>480582278</v>
      </c>
      <c r="G21" s="27">
        <v>506735805</v>
      </c>
      <c r="H21" s="27">
        <v>26153527</v>
      </c>
      <c r="I21" s="27">
        <v>3635066</v>
      </c>
      <c r="J21" s="27">
        <v>462335624</v>
      </c>
      <c r="K21" s="27">
        <v>13371697</v>
      </c>
      <c r="L21" s="24">
        <v>0</v>
      </c>
      <c r="M21" s="27">
        <v>31028484</v>
      </c>
    </row>
    <row r="22" spans="1:13">
      <c r="A22" s="71" t="s">
        <v>20</v>
      </c>
      <c r="B22" s="71"/>
      <c r="C22" s="27">
        <v>8839583</v>
      </c>
      <c r="D22" s="24">
        <v>9.52</v>
      </c>
      <c r="E22" s="24">
        <v>0.08</v>
      </c>
      <c r="F22" s="27">
        <v>133626126</v>
      </c>
      <c r="G22" s="27">
        <v>138413779</v>
      </c>
      <c r="H22" s="27">
        <v>4787653</v>
      </c>
      <c r="I22" s="27">
        <v>255185</v>
      </c>
      <c r="J22" s="27">
        <v>127118205</v>
      </c>
      <c r="K22" s="27">
        <v>2455991</v>
      </c>
      <c r="L22" s="24">
        <v>0</v>
      </c>
      <c r="M22" s="27">
        <v>8839583</v>
      </c>
    </row>
    <row r="23" spans="1:13">
      <c r="A23" s="71" t="s">
        <v>39</v>
      </c>
      <c r="B23" s="71"/>
      <c r="C23" s="27">
        <v>12429158</v>
      </c>
      <c r="D23" s="24">
        <v>8.9</v>
      </c>
      <c r="E23" s="24">
        <v>0.2</v>
      </c>
      <c r="F23" s="27">
        <v>175033812</v>
      </c>
      <c r="G23" s="27">
        <v>180132656</v>
      </c>
      <c r="H23" s="27">
        <v>5098844</v>
      </c>
      <c r="I23" s="27">
        <v>379711</v>
      </c>
      <c r="J23" s="27">
        <v>143067186</v>
      </c>
      <c r="K23" s="27">
        <v>19537468</v>
      </c>
      <c r="L23" s="24">
        <v>0</v>
      </c>
      <c r="M23" s="27">
        <v>17528002</v>
      </c>
    </row>
    <row r="24" spans="1:13">
      <c r="A24" s="71" t="s">
        <v>40</v>
      </c>
      <c r="B24" s="71"/>
      <c r="C24" s="27">
        <v>1369407</v>
      </c>
      <c r="D24" s="24">
        <v>0.68</v>
      </c>
      <c r="E24" s="24">
        <v>3.6999999999999998E-2</v>
      </c>
      <c r="F24" s="27">
        <v>3309767</v>
      </c>
      <c r="G24" s="27">
        <v>3827582</v>
      </c>
      <c r="H24" s="27">
        <v>517815</v>
      </c>
      <c r="I24" s="27">
        <v>1171959</v>
      </c>
      <c r="J24" s="24">
        <v>0</v>
      </c>
      <c r="K24" s="27">
        <v>2458175</v>
      </c>
      <c r="L24" s="24">
        <v>0</v>
      </c>
      <c r="M24" s="27">
        <v>1369407</v>
      </c>
    </row>
    <row r="25" spans="1:13">
      <c r="A25" s="71" t="s">
        <v>41</v>
      </c>
      <c r="B25" s="71"/>
      <c r="C25" s="27">
        <v>14468367</v>
      </c>
      <c r="D25" s="24">
        <v>11.25</v>
      </c>
      <c r="E25" s="24">
        <v>0.17</v>
      </c>
      <c r="F25" s="27">
        <v>223763538</v>
      </c>
      <c r="G25" s="27">
        <v>228193377</v>
      </c>
      <c r="H25" s="27">
        <v>4429839</v>
      </c>
      <c r="I25" s="27">
        <v>1324671</v>
      </c>
      <c r="J25" s="27">
        <v>190682735</v>
      </c>
      <c r="K25" s="27">
        <v>18612436</v>
      </c>
      <c r="L25" s="24">
        <v>0</v>
      </c>
      <c r="M25" s="27">
        <v>18898206</v>
      </c>
    </row>
    <row r="26" spans="1:13">
      <c r="A26" s="71" t="s">
        <v>21</v>
      </c>
      <c r="B26" s="71"/>
      <c r="C26" s="27">
        <v>12081175</v>
      </c>
      <c r="D26" s="24">
        <v>3.4</v>
      </c>
      <c r="E26" s="24">
        <v>0.4</v>
      </c>
      <c r="F26" s="27">
        <v>104012654</v>
      </c>
      <c r="G26" s="27">
        <v>119942960</v>
      </c>
      <c r="H26" s="27">
        <v>15930306</v>
      </c>
      <c r="I26" s="27">
        <v>5405115</v>
      </c>
      <c r="J26" s="27">
        <v>38143691</v>
      </c>
      <c r="K26" s="27">
        <v>53787788</v>
      </c>
      <c r="L26" s="24">
        <v>0</v>
      </c>
      <c r="M26" s="27">
        <v>28011481</v>
      </c>
    </row>
    <row r="27" spans="1:13">
      <c r="A27" s="71" t="s">
        <v>42</v>
      </c>
      <c r="B27" s="71"/>
      <c r="C27" s="27">
        <v>10867081</v>
      </c>
      <c r="D27" s="24">
        <v>10.34</v>
      </c>
      <c r="E27" s="24">
        <v>0.2</v>
      </c>
      <c r="F27" s="27">
        <v>170654616</v>
      </c>
      <c r="G27" s="27">
        <v>174889559</v>
      </c>
      <c r="H27" s="27">
        <v>4234943</v>
      </c>
      <c r="I27" s="27">
        <v>520721</v>
      </c>
      <c r="J27" s="27">
        <v>161876111</v>
      </c>
      <c r="K27" s="27">
        <v>2146367</v>
      </c>
      <c r="L27" s="24">
        <v>0</v>
      </c>
      <c r="M27" s="27">
        <v>10867081</v>
      </c>
    </row>
    <row r="28" spans="1:13">
      <c r="A28" s="71" t="s">
        <v>43</v>
      </c>
      <c r="B28" s="71"/>
      <c r="C28" s="27">
        <v>10745155</v>
      </c>
      <c r="D28" s="24">
        <v>7.4</v>
      </c>
      <c r="E28" s="24">
        <v>0.2</v>
      </c>
      <c r="F28" s="27">
        <v>158110727</v>
      </c>
      <c r="G28" s="27">
        <v>168638003</v>
      </c>
      <c r="H28" s="27">
        <v>10527276</v>
      </c>
      <c r="I28" s="27">
        <v>834033</v>
      </c>
      <c r="J28" s="27">
        <v>143652747</v>
      </c>
      <c r="K28" s="27">
        <v>3712825</v>
      </c>
      <c r="L28" s="24">
        <v>0</v>
      </c>
      <c r="M28" s="27">
        <v>21272431</v>
      </c>
    </row>
    <row r="29" spans="1:13">
      <c r="A29" s="71" t="s">
        <v>44</v>
      </c>
      <c r="B29" s="71"/>
      <c r="C29" s="27">
        <v>4412922</v>
      </c>
      <c r="D29" s="24">
        <v>10</v>
      </c>
      <c r="E29" s="24">
        <v>0.9</v>
      </c>
      <c r="F29" s="27">
        <v>49761402</v>
      </c>
      <c r="G29" s="27">
        <v>51938443</v>
      </c>
      <c r="H29" s="27">
        <v>2177041</v>
      </c>
      <c r="I29" s="27">
        <v>468553</v>
      </c>
      <c r="J29" s="27">
        <v>44587155</v>
      </c>
      <c r="K29" s="27">
        <v>761325</v>
      </c>
      <c r="L29" s="24">
        <v>0</v>
      </c>
      <c r="M29" s="27">
        <v>6589963</v>
      </c>
    </row>
    <row r="30" spans="1:13">
      <c r="A30" s="71" t="s">
        <v>63</v>
      </c>
      <c r="B30" s="71"/>
      <c r="C30" s="27">
        <v>10073305</v>
      </c>
      <c r="D30" s="24">
        <v>9.4600000000000009</v>
      </c>
      <c r="E30" s="24">
        <v>0.09</v>
      </c>
      <c r="F30" s="27">
        <v>159741838</v>
      </c>
      <c r="G30" s="27">
        <v>165223210</v>
      </c>
      <c r="H30" s="27">
        <v>5481372</v>
      </c>
      <c r="I30" s="27">
        <v>585945</v>
      </c>
      <c r="J30" s="27">
        <v>154037035</v>
      </c>
      <c r="K30" s="27">
        <v>1112870</v>
      </c>
      <c r="L30" s="24">
        <v>0</v>
      </c>
      <c r="M30" s="27">
        <v>10073305</v>
      </c>
    </row>
    <row r="31" spans="1:13">
      <c r="A31" s="71" t="s">
        <v>46</v>
      </c>
      <c r="B31" s="71"/>
      <c r="C31" s="27">
        <v>3488968</v>
      </c>
      <c r="D31" s="24">
        <v>8.73</v>
      </c>
      <c r="E31" s="24">
        <v>0.38</v>
      </c>
      <c r="F31" s="27">
        <v>45781800</v>
      </c>
      <c r="G31" s="27">
        <v>46651621</v>
      </c>
      <c r="H31" s="27">
        <v>869821</v>
      </c>
      <c r="I31" s="27">
        <v>1246664</v>
      </c>
      <c r="J31" s="27">
        <v>39899653</v>
      </c>
      <c r="K31" s="27">
        <v>2328189</v>
      </c>
      <c r="L31" s="27">
        <v>64990</v>
      </c>
      <c r="M31" s="27">
        <v>4358789</v>
      </c>
    </row>
    <row r="32" spans="1:13">
      <c r="A32" s="71" t="s">
        <v>47</v>
      </c>
      <c r="B32" s="71"/>
      <c r="C32" s="27">
        <v>28723762</v>
      </c>
      <c r="D32" s="24">
        <v>7.31</v>
      </c>
      <c r="E32" s="24">
        <v>0.14000000000000001</v>
      </c>
      <c r="F32" s="27">
        <v>444893505</v>
      </c>
      <c r="G32" s="27">
        <v>451296090</v>
      </c>
      <c r="H32" s="27">
        <v>6402585</v>
      </c>
      <c r="I32" s="27">
        <v>1619858</v>
      </c>
      <c r="J32" s="27">
        <v>415782047</v>
      </c>
      <c r="K32" s="27">
        <v>378567</v>
      </c>
      <c r="L32" s="27">
        <v>9129</v>
      </c>
      <c r="M32" s="27">
        <v>35126347</v>
      </c>
    </row>
    <row r="33" spans="1:13">
      <c r="A33" s="71" t="s">
        <v>110</v>
      </c>
      <c r="B33" s="71"/>
      <c r="C33" s="27">
        <v>2265316</v>
      </c>
      <c r="D33" s="24">
        <v>10.6</v>
      </c>
      <c r="E33" s="24">
        <v>0.4</v>
      </c>
      <c r="F33" s="27">
        <v>34819938</v>
      </c>
      <c r="G33" s="27">
        <v>35887922</v>
      </c>
      <c r="H33" s="27">
        <v>1067984</v>
      </c>
      <c r="I33" s="27">
        <v>188933</v>
      </c>
      <c r="J33" s="27">
        <v>32554622</v>
      </c>
      <c r="K33" s="24">
        <v>0</v>
      </c>
      <c r="L33" s="24">
        <v>0</v>
      </c>
      <c r="M33" s="27">
        <v>3333300</v>
      </c>
    </row>
    <row r="34" spans="1:13">
      <c r="A34" s="71" t="s">
        <v>90</v>
      </c>
      <c r="B34" s="71"/>
      <c r="C34" s="27">
        <v>8939239</v>
      </c>
      <c r="D34" s="24">
        <v>8.92</v>
      </c>
      <c r="E34" s="24">
        <v>0.13</v>
      </c>
      <c r="F34" s="27">
        <v>140046529</v>
      </c>
      <c r="G34" s="27">
        <v>143853002</v>
      </c>
      <c r="H34" s="27">
        <v>3806473</v>
      </c>
      <c r="I34" s="27">
        <v>3587136</v>
      </c>
      <c r="J34" s="27">
        <v>129496959</v>
      </c>
      <c r="K34" s="27">
        <v>1565277</v>
      </c>
      <c r="L34" s="27">
        <v>45054</v>
      </c>
      <c r="M34" s="27">
        <v>12745712</v>
      </c>
    </row>
    <row r="35" spans="1:13">
      <c r="A35" s="71" t="s">
        <v>49</v>
      </c>
      <c r="B35" s="71"/>
      <c r="C35" s="27">
        <v>20817247</v>
      </c>
      <c r="D35" s="24">
        <v>9.5</v>
      </c>
      <c r="E35" s="24">
        <v>0.2</v>
      </c>
      <c r="F35" s="27">
        <v>315717434</v>
      </c>
      <c r="G35" s="27">
        <v>329428967</v>
      </c>
      <c r="H35" s="27">
        <v>13711533</v>
      </c>
      <c r="I35" s="27">
        <v>578430</v>
      </c>
      <c r="J35" s="27">
        <v>284116531</v>
      </c>
      <c r="K35" s="27">
        <v>10783656</v>
      </c>
      <c r="L35" s="24">
        <v>0</v>
      </c>
      <c r="M35" s="27">
        <v>34528780</v>
      </c>
    </row>
    <row r="36" spans="1:13">
      <c r="A36" s="71" t="s">
        <v>50</v>
      </c>
      <c r="B36" s="71"/>
      <c r="C36" s="27">
        <v>2133818</v>
      </c>
      <c r="D36" s="24">
        <v>1.64</v>
      </c>
      <c r="E36" s="24">
        <v>0.83</v>
      </c>
      <c r="F36" s="27">
        <v>4203143</v>
      </c>
      <c r="G36" s="27">
        <v>5215289</v>
      </c>
      <c r="H36" s="27">
        <v>1012146</v>
      </c>
      <c r="I36" s="27">
        <v>815528</v>
      </c>
      <c r="J36" s="24">
        <v>0</v>
      </c>
      <c r="K36" s="27">
        <v>2961873</v>
      </c>
      <c r="L36" s="27">
        <v>119598</v>
      </c>
      <c r="M36" s="27">
        <v>2133818</v>
      </c>
    </row>
    <row r="37" spans="1:13">
      <c r="A37" s="71" t="s">
        <v>51</v>
      </c>
      <c r="B37" s="71"/>
      <c r="C37" s="27">
        <v>19484961</v>
      </c>
      <c r="D37" s="24">
        <v>9.5500000000000007</v>
      </c>
      <c r="E37" s="24">
        <v>0.19</v>
      </c>
      <c r="F37" s="27">
        <v>304214511</v>
      </c>
      <c r="G37" s="27">
        <v>314275918</v>
      </c>
      <c r="H37" s="27">
        <v>10061407</v>
      </c>
      <c r="I37" s="27">
        <v>1327233</v>
      </c>
      <c r="J37" s="27">
        <v>292111456</v>
      </c>
      <c r="K37" s="27">
        <v>2679501</v>
      </c>
      <c r="L37" s="24">
        <v>0</v>
      </c>
      <c r="M37" s="27">
        <v>19484961</v>
      </c>
    </row>
    <row r="38" spans="1:13">
      <c r="A38" s="72" t="s">
        <v>52</v>
      </c>
      <c r="B38" s="72"/>
      <c r="C38" s="27">
        <v>1369407</v>
      </c>
      <c r="D38" s="24">
        <v>9.39</v>
      </c>
      <c r="E38" s="24">
        <v>0.02</v>
      </c>
      <c r="F38" s="27">
        <v>20039828</v>
      </c>
      <c r="G38" s="37">
        <v>20198287</v>
      </c>
      <c r="H38" s="27">
        <v>158459</v>
      </c>
      <c r="I38" s="27">
        <v>273082</v>
      </c>
      <c r="J38" s="27">
        <v>18670421</v>
      </c>
      <c r="K38" s="24">
        <v>0</v>
      </c>
      <c r="L38" s="24">
        <v>0</v>
      </c>
      <c r="M38" s="27">
        <v>1527866</v>
      </c>
    </row>
    <row r="39" spans="1:13">
      <c r="A39" s="73" t="s">
        <v>53</v>
      </c>
      <c r="B39" s="73"/>
      <c r="C39" s="44">
        <v>361834832</v>
      </c>
      <c r="D39" s="45"/>
      <c r="E39" s="45"/>
      <c r="F39" s="44">
        <v>5264159675</v>
      </c>
      <c r="G39" s="44">
        <v>5421620555</v>
      </c>
      <c r="H39" s="44">
        <v>157460880</v>
      </c>
      <c r="I39" s="44">
        <v>68138010</v>
      </c>
      <c r="J39" s="44">
        <v>4719720931</v>
      </c>
      <c r="K39" s="44">
        <v>249236613</v>
      </c>
      <c r="L39" s="44">
        <v>7434252</v>
      </c>
      <c r="M39" s="44">
        <v>445228759</v>
      </c>
    </row>
    <row r="40" spans="1:13">
      <c r="A40" s="36"/>
      <c r="B40" s="3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6"/>
    </row>
    <row r="41" spans="1:13">
      <c r="A41" s="71" t="s">
        <v>54</v>
      </c>
      <c r="B41" s="71"/>
      <c r="C41" s="27">
        <v>4401598</v>
      </c>
      <c r="D41" s="24">
        <v>5.27</v>
      </c>
      <c r="E41" s="24">
        <v>0.09</v>
      </c>
      <c r="F41" s="27">
        <v>69052349</v>
      </c>
      <c r="G41" s="27">
        <v>70505168</v>
      </c>
      <c r="H41" s="27">
        <v>1452819</v>
      </c>
      <c r="I41" s="27">
        <v>6790060</v>
      </c>
      <c r="J41" s="27">
        <v>66043316</v>
      </c>
      <c r="K41" s="27">
        <v>60254</v>
      </c>
      <c r="L41" s="24">
        <v>0</v>
      </c>
      <c r="M41" s="27">
        <v>4401598</v>
      </c>
    </row>
    <row r="42" spans="1:13">
      <c r="A42" s="71" t="s">
        <v>64</v>
      </c>
      <c r="B42" s="71"/>
      <c r="C42" s="27">
        <v>3344783</v>
      </c>
      <c r="D42" s="24">
        <v>9.8699999999999992</v>
      </c>
      <c r="E42" s="24">
        <v>0.08</v>
      </c>
      <c r="F42" s="27">
        <v>53090890</v>
      </c>
      <c r="G42" s="27">
        <v>55112868</v>
      </c>
      <c r="H42" s="27">
        <v>2021978</v>
      </c>
      <c r="I42" s="24">
        <v>0</v>
      </c>
      <c r="J42" s="27">
        <v>51768085</v>
      </c>
      <c r="K42" s="24">
        <v>0</v>
      </c>
      <c r="L42" s="24">
        <v>0</v>
      </c>
      <c r="M42" s="27">
        <v>3344783</v>
      </c>
    </row>
    <row r="43" spans="1:13">
      <c r="A43" s="72" t="s">
        <v>56</v>
      </c>
      <c r="B43" s="72"/>
      <c r="C43" s="27">
        <v>13409521</v>
      </c>
      <c r="D43" s="24">
        <v>7.8</v>
      </c>
      <c r="E43" s="24">
        <v>0.04</v>
      </c>
      <c r="F43" s="27">
        <v>213622746</v>
      </c>
      <c r="G43" s="27">
        <v>225147923</v>
      </c>
      <c r="H43" s="27">
        <v>11525177</v>
      </c>
      <c r="I43" s="27">
        <v>6192</v>
      </c>
      <c r="J43" s="27">
        <v>199957891</v>
      </c>
      <c r="K43" s="27">
        <v>255334</v>
      </c>
      <c r="L43" s="24">
        <v>0</v>
      </c>
      <c r="M43" s="27">
        <v>24934698</v>
      </c>
    </row>
    <row r="44" spans="1:13">
      <c r="A44" s="73" t="s">
        <v>57</v>
      </c>
      <c r="B44" s="73"/>
      <c r="C44" s="44">
        <v>21155902</v>
      </c>
      <c r="D44" s="45"/>
      <c r="E44" s="45"/>
      <c r="F44" s="44">
        <v>335765985</v>
      </c>
      <c r="G44" s="44">
        <v>350765959</v>
      </c>
      <c r="H44" s="44">
        <v>14999974</v>
      </c>
      <c r="I44" s="44">
        <v>6796252</v>
      </c>
      <c r="J44" s="44">
        <v>317769292</v>
      </c>
      <c r="K44" s="44">
        <v>315588</v>
      </c>
      <c r="L44" s="45">
        <v>0</v>
      </c>
      <c r="M44" s="44">
        <v>32681079</v>
      </c>
    </row>
    <row r="45" spans="1:1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36"/>
    </row>
    <row r="46" spans="1:13">
      <c r="A46" s="74" t="s">
        <v>9</v>
      </c>
      <c r="B46" s="74"/>
      <c r="C46" s="46">
        <v>382990734</v>
      </c>
      <c r="D46" s="43"/>
      <c r="E46" s="43"/>
      <c r="F46" s="46">
        <v>5599925660</v>
      </c>
      <c r="G46" s="46">
        <v>5772386514</v>
      </c>
      <c r="H46" s="46">
        <v>172460854</v>
      </c>
      <c r="I46" s="46">
        <v>74934262</v>
      </c>
      <c r="J46" s="46">
        <v>5037490223</v>
      </c>
      <c r="K46" s="46">
        <v>249552201</v>
      </c>
      <c r="L46" s="46">
        <v>7434252</v>
      </c>
      <c r="M46" s="46">
        <v>477909838</v>
      </c>
    </row>
    <row r="48" spans="1:13">
      <c r="A48" s="28" t="s">
        <v>109</v>
      </c>
      <c r="B48" s="20" t="s">
        <v>107</v>
      </c>
    </row>
    <row r="49" spans="1:11">
      <c r="A49" s="28"/>
    </row>
    <row r="51" spans="1:11">
      <c r="A51" s="75" t="s">
        <v>65</v>
      </c>
      <c r="B51" s="75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2.75" customHeight="1">
      <c r="A52" s="77" t="s">
        <v>89</v>
      </c>
      <c r="B52" s="77"/>
      <c r="C52" s="77"/>
      <c r="D52" s="77"/>
      <c r="E52" s="77"/>
      <c r="F52" s="23"/>
      <c r="G52" s="24"/>
      <c r="H52" s="24"/>
      <c r="I52" s="24"/>
      <c r="J52" s="24"/>
      <c r="K52" s="24"/>
    </row>
    <row r="53" spans="1:11">
      <c r="A53" s="23"/>
      <c r="B53" s="23"/>
      <c r="C53" s="23"/>
      <c r="D53" s="23"/>
      <c r="E53" s="23"/>
      <c r="F53" s="23"/>
      <c r="G53" s="24"/>
      <c r="H53" s="24"/>
      <c r="I53" s="24"/>
      <c r="J53" s="24"/>
      <c r="K53" s="24"/>
    </row>
    <row r="54" spans="1:11" ht="13.5" customHeight="1">
      <c r="A54" s="70" t="s">
        <v>66</v>
      </c>
      <c r="B54" s="70"/>
      <c r="C54" s="70"/>
      <c r="D54" s="70"/>
      <c r="E54" s="25"/>
      <c r="F54" s="24"/>
      <c r="G54" s="24"/>
      <c r="H54" s="24"/>
      <c r="I54" s="24"/>
      <c r="J54" s="24"/>
      <c r="K54" s="24"/>
    </row>
    <row r="55" spans="1:11">
      <c r="A55" s="76" t="s">
        <v>2</v>
      </c>
      <c r="B55" s="76"/>
      <c r="C55" s="42"/>
      <c r="D55" s="79" t="s">
        <v>25</v>
      </c>
      <c r="E55" s="79"/>
      <c r="F55" s="42" t="s">
        <v>67</v>
      </c>
      <c r="G55" s="42" t="s">
        <v>26</v>
      </c>
      <c r="H55" s="42" t="s">
        <v>68</v>
      </c>
      <c r="I55" s="42" t="s">
        <v>67</v>
      </c>
      <c r="J55" s="42" t="s">
        <v>26</v>
      </c>
      <c r="K55" s="42" t="s">
        <v>68</v>
      </c>
    </row>
    <row r="56" spans="1:11">
      <c r="A56" s="26"/>
      <c r="B56" s="26"/>
      <c r="C56" s="26"/>
      <c r="D56" s="26" t="s">
        <v>9</v>
      </c>
      <c r="E56" s="26" t="s">
        <v>10</v>
      </c>
      <c r="F56" s="26" t="s">
        <v>69</v>
      </c>
      <c r="G56" s="26" t="s">
        <v>70</v>
      </c>
      <c r="H56" s="26" t="s">
        <v>71</v>
      </c>
      <c r="I56" s="26" t="s">
        <v>72</v>
      </c>
      <c r="J56" s="26" t="s">
        <v>70</v>
      </c>
      <c r="K56" s="26" t="s">
        <v>71</v>
      </c>
    </row>
    <row r="57" spans="1:11">
      <c r="A57" s="43"/>
      <c r="B57" s="43"/>
      <c r="C57" s="43"/>
      <c r="D57" s="43"/>
      <c r="E57" s="43"/>
      <c r="F57" s="43" t="s">
        <v>73</v>
      </c>
      <c r="G57" s="43" t="s">
        <v>74</v>
      </c>
      <c r="H57" s="43" t="s">
        <v>74</v>
      </c>
      <c r="I57" s="43" t="s">
        <v>3</v>
      </c>
      <c r="J57" s="43" t="s">
        <v>75</v>
      </c>
      <c r="K57" s="43" t="s">
        <v>75</v>
      </c>
    </row>
    <row r="58" spans="1:11">
      <c r="A58" s="26"/>
      <c r="B58" s="26"/>
      <c r="C58" s="26"/>
      <c r="D58" s="26"/>
      <c r="E58" s="26"/>
      <c r="F58" s="47"/>
      <c r="G58" s="47"/>
      <c r="H58" s="47"/>
      <c r="I58" s="47"/>
      <c r="J58" s="47"/>
      <c r="K58" s="47"/>
    </row>
    <row r="59" spans="1:11">
      <c r="A59" s="71" t="s">
        <v>22</v>
      </c>
      <c r="B59" s="71"/>
      <c r="C59" s="24"/>
      <c r="D59" s="24">
        <v>0.79</v>
      </c>
      <c r="E59" s="24">
        <v>4.0000000000000002E-4</v>
      </c>
      <c r="F59" s="27">
        <v>31375515</v>
      </c>
      <c r="G59" s="27">
        <v>31375515</v>
      </c>
      <c r="H59" s="24">
        <v>0</v>
      </c>
      <c r="I59" s="27">
        <v>39930375</v>
      </c>
      <c r="J59" s="27">
        <v>39930635</v>
      </c>
      <c r="K59" s="24">
        <v>260</v>
      </c>
    </row>
    <row r="60" spans="1:11">
      <c r="A60" s="74" t="s">
        <v>91</v>
      </c>
      <c r="B60" s="74"/>
      <c r="C60" s="74"/>
      <c r="D60" s="43">
        <v>0.63</v>
      </c>
      <c r="E60" s="43">
        <v>0.02</v>
      </c>
      <c r="F60" s="46">
        <v>12950441</v>
      </c>
      <c r="G60" s="46">
        <v>13203434</v>
      </c>
      <c r="H60" s="46">
        <v>252993</v>
      </c>
      <c r="I60" s="46">
        <v>21139964</v>
      </c>
      <c r="J60" s="46">
        <v>21139964</v>
      </c>
      <c r="K60" s="43">
        <v>0</v>
      </c>
    </row>
    <row r="61" spans="1:1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3.5" customHeight="1">
      <c r="A63" s="70" t="s">
        <v>76</v>
      </c>
      <c r="B63" s="70"/>
      <c r="C63" s="70"/>
      <c r="D63" s="70"/>
      <c r="E63" s="70"/>
      <c r="F63" s="70"/>
      <c r="G63" s="25"/>
      <c r="H63" s="24"/>
      <c r="I63" s="24"/>
      <c r="J63" s="24"/>
      <c r="K63" s="24"/>
    </row>
    <row r="64" spans="1:11" ht="12.75" customHeight="1">
      <c r="A64" s="76" t="s">
        <v>2</v>
      </c>
      <c r="B64" s="76"/>
      <c r="C64" s="42"/>
      <c r="D64" s="79" t="s">
        <v>25</v>
      </c>
      <c r="E64" s="79"/>
      <c r="F64" s="42" t="s">
        <v>4</v>
      </c>
      <c r="G64" s="42" t="s">
        <v>4</v>
      </c>
      <c r="H64" s="42" t="s">
        <v>26</v>
      </c>
      <c r="I64" s="42" t="s">
        <v>78</v>
      </c>
      <c r="J64" s="26"/>
      <c r="K64" s="26"/>
    </row>
    <row r="65" spans="1:11">
      <c r="A65" s="26"/>
      <c r="B65" s="26"/>
      <c r="C65" s="26"/>
      <c r="D65" s="26" t="s">
        <v>9</v>
      </c>
      <c r="E65" s="26" t="s">
        <v>10</v>
      </c>
      <c r="F65" s="26" t="s">
        <v>79</v>
      </c>
      <c r="G65" s="26" t="s">
        <v>79</v>
      </c>
      <c r="H65" s="26" t="s">
        <v>80</v>
      </c>
      <c r="I65" s="26" t="s">
        <v>71</v>
      </c>
      <c r="J65" s="26"/>
      <c r="K65" s="26"/>
    </row>
    <row r="66" spans="1:11">
      <c r="A66" s="26"/>
      <c r="B66" s="26"/>
      <c r="C66" s="26"/>
      <c r="D66" s="26"/>
      <c r="E66" s="26"/>
      <c r="F66" s="26" t="s">
        <v>81</v>
      </c>
      <c r="G66" s="26" t="s">
        <v>82</v>
      </c>
      <c r="H66" s="26" t="s">
        <v>83</v>
      </c>
      <c r="I66" s="26" t="s">
        <v>84</v>
      </c>
      <c r="J66" s="26"/>
      <c r="K66" s="26"/>
    </row>
    <row r="67" spans="1:11">
      <c r="A67" s="43"/>
      <c r="B67" s="43"/>
      <c r="C67" s="43"/>
      <c r="D67" s="43"/>
      <c r="E67" s="43"/>
      <c r="F67" s="43" t="s">
        <v>85</v>
      </c>
      <c r="G67" s="43" t="s">
        <v>86</v>
      </c>
      <c r="H67" s="43" t="s">
        <v>87</v>
      </c>
      <c r="I67" s="43" t="s">
        <v>87</v>
      </c>
      <c r="J67" s="26"/>
      <c r="K67" s="26"/>
    </row>
    <row r="68" spans="1:1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>
      <c r="A69" s="74" t="s">
        <v>88</v>
      </c>
      <c r="B69" s="74"/>
      <c r="C69" s="43"/>
      <c r="D69" s="43">
        <v>3.05</v>
      </c>
      <c r="E69" s="43">
        <v>0.03</v>
      </c>
      <c r="F69" s="46">
        <v>26239963</v>
      </c>
      <c r="G69" s="46">
        <v>9200056</v>
      </c>
      <c r="H69" s="46">
        <v>35664916</v>
      </c>
      <c r="I69" s="46">
        <v>224897</v>
      </c>
      <c r="J69" s="24"/>
      <c r="K69" s="24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</sheetData>
  <mergeCells count="51">
    <mergeCell ref="A69:B69"/>
    <mergeCell ref="A3:B3"/>
    <mergeCell ref="A6:B6"/>
    <mergeCell ref="D6:E6"/>
    <mergeCell ref="A59:B59"/>
    <mergeCell ref="A60:C60"/>
    <mergeCell ref="D64:E64"/>
    <mergeCell ref="D55:E55"/>
    <mergeCell ref="A42:B42"/>
    <mergeCell ref="A43:B43"/>
    <mergeCell ref="A46:B46"/>
    <mergeCell ref="A51:B51"/>
    <mergeCell ref="A64:B64"/>
    <mergeCell ref="A55:B55"/>
    <mergeCell ref="A52:E52"/>
    <mergeCell ref="A54:D54"/>
    <mergeCell ref="A63:F63"/>
    <mergeCell ref="A41:B41"/>
    <mergeCell ref="A36:B36"/>
    <mergeCell ref="A37:B37"/>
    <mergeCell ref="A38:B38"/>
    <mergeCell ref="A39:B39"/>
    <mergeCell ref="A44:B44"/>
    <mergeCell ref="A28:B28"/>
    <mergeCell ref="A29:B29"/>
    <mergeCell ref="A30:B30"/>
    <mergeCell ref="A33:B33"/>
    <mergeCell ref="A35:B35"/>
    <mergeCell ref="A31:B31"/>
    <mergeCell ref="A32:B32"/>
    <mergeCell ref="A34:B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:C1"/>
    <mergeCell ref="A4:E4"/>
    <mergeCell ref="A13:B13"/>
    <mergeCell ref="A10:B10"/>
    <mergeCell ref="A14:B14"/>
    <mergeCell ref="A15:B15"/>
    <mergeCell ref="A11:B11"/>
    <mergeCell ref="A12:B12"/>
  </mergeCells>
  <phoneticPr fontId="1" type="noConversion"/>
  <printOptions horizontalCentered="1"/>
  <pageMargins left="0.78740157480314965" right="0.78740157480314965" top="0.98425196850393704" bottom="0.98425196850393704" header="0" footer="0"/>
  <pageSetup scale="68" orientation="landscape" r:id="rId1"/>
  <headerFooter alignWithMargins="0"/>
  <ignoredErrors>
    <ignoredError sqref="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="75" workbookViewId="0"/>
  </sheetViews>
  <sheetFormatPr baseColWidth="10" defaultRowHeight="12.75"/>
  <cols>
    <col min="1" max="1" width="5.7109375" style="2" customWidth="1"/>
    <col min="2" max="2" width="20.7109375" style="2" customWidth="1"/>
    <col min="3" max="3" width="18.5703125" style="2" customWidth="1"/>
    <col min="4" max="5" width="10.7109375" style="2" customWidth="1"/>
    <col min="6" max="13" width="20.7109375" style="2" customWidth="1"/>
    <col min="14" max="16384" width="11.42578125" style="2"/>
  </cols>
  <sheetData>
    <row r="1" spans="1:14">
      <c r="A1" s="1" t="s">
        <v>0</v>
      </c>
    </row>
    <row r="2" spans="1:14">
      <c r="A2" s="1"/>
    </row>
    <row r="3" spans="1:14">
      <c r="A3" s="1" t="s">
        <v>24</v>
      </c>
    </row>
    <row r="4" spans="1:14">
      <c r="A4" s="1" t="s">
        <v>1</v>
      </c>
    </row>
    <row r="5" spans="1:14">
      <c r="A5" s="1"/>
    </row>
    <row r="6" spans="1:14">
      <c r="A6" s="89" t="s">
        <v>2</v>
      </c>
      <c r="B6" s="89"/>
      <c r="C6" s="48" t="s">
        <v>3</v>
      </c>
      <c r="D6" s="90" t="s">
        <v>25</v>
      </c>
      <c r="E6" s="90"/>
      <c r="F6" s="48" t="s">
        <v>4</v>
      </c>
      <c r="G6" s="48" t="s">
        <v>5</v>
      </c>
      <c r="H6" s="48" t="s">
        <v>6</v>
      </c>
      <c r="I6" s="48" t="s">
        <v>7</v>
      </c>
      <c r="J6" s="48" t="s">
        <v>26</v>
      </c>
      <c r="K6" s="48" t="s">
        <v>26</v>
      </c>
      <c r="L6" s="48" t="s">
        <v>26</v>
      </c>
      <c r="M6" s="48" t="s">
        <v>26</v>
      </c>
      <c r="N6" s="3"/>
    </row>
    <row r="7" spans="1:14" s="34" customFormat="1">
      <c r="A7" s="33"/>
      <c r="B7" s="33"/>
      <c r="C7" s="33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27</v>
      </c>
      <c r="K7" s="33" t="s">
        <v>28</v>
      </c>
      <c r="L7" s="33" t="s">
        <v>29</v>
      </c>
      <c r="M7" s="33" t="s">
        <v>30</v>
      </c>
    </row>
    <row r="8" spans="1:14">
      <c r="A8" s="49"/>
      <c r="B8" s="49"/>
      <c r="C8" s="49"/>
      <c r="D8" s="49"/>
      <c r="E8" s="49"/>
      <c r="F8" s="49" t="s">
        <v>15</v>
      </c>
      <c r="G8" s="49" t="s">
        <v>8</v>
      </c>
      <c r="H8" s="49" t="s">
        <v>15</v>
      </c>
      <c r="I8" s="49"/>
      <c r="J8" s="49"/>
      <c r="K8" s="49"/>
      <c r="L8" s="49"/>
      <c r="M8" s="49"/>
      <c r="N8" s="3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"/>
    </row>
    <row r="10" spans="1:14">
      <c r="A10" s="88" t="s">
        <v>31</v>
      </c>
      <c r="B10" s="88"/>
      <c r="C10" s="6">
        <v>1390239</v>
      </c>
      <c r="D10" s="4">
        <v>0.44</v>
      </c>
      <c r="E10" s="4">
        <v>0.05</v>
      </c>
      <c r="F10" s="6">
        <v>2591780</v>
      </c>
      <c r="G10" s="6">
        <v>2978133</v>
      </c>
      <c r="H10" s="6">
        <v>386353</v>
      </c>
      <c r="I10" s="6">
        <v>1453890</v>
      </c>
      <c r="J10" s="4">
        <v>0</v>
      </c>
      <c r="K10" s="6">
        <v>1587894</v>
      </c>
      <c r="L10" s="4">
        <v>0</v>
      </c>
      <c r="M10" s="6">
        <v>1390239</v>
      </c>
      <c r="N10" s="3"/>
    </row>
    <row r="11" spans="1:14">
      <c r="A11" s="88" t="s">
        <v>16</v>
      </c>
      <c r="B11" s="88"/>
      <c r="C11" s="6">
        <v>34417004</v>
      </c>
      <c r="D11" s="4">
        <v>11</v>
      </c>
      <c r="E11" s="4">
        <v>0.2</v>
      </c>
      <c r="F11" s="6">
        <v>527113077</v>
      </c>
      <c r="G11" s="6">
        <v>535139322</v>
      </c>
      <c r="H11" s="6">
        <v>8026245</v>
      </c>
      <c r="I11" s="6">
        <v>3361803</v>
      </c>
      <c r="J11" s="6">
        <v>477104175</v>
      </c>
      <c r="K11" s="6">
        <v>23118738</v>
      </c>
      <c r="L11" s="6">
        <v>499405</v>
      </c>
      <c r="M11" s="6">
        <v>34417004</v>
      </c>
      <c r="N11" s="3"/>
    </row>
    <row r="12" spans="1:14">
      <c r="A12" s="88" t="s">
        <v>17</v>
      </c>
      <c r="B12" s="88"/>
      <c r="C12" s="6">
        <v>2284678</v>
      </c>
      <c r="D12" s="4">
        <v>5.73</v>
      </c>
      <c r="E12" s="4">
        <v>0.4</v>
      </c>
      <c r="F12" s="6">
        <v>27595363</v>
      </c>
      <c r="G12" s="6">
        <v>29804404</v>
      </c>
      <c r="H12" s="6">
        <v>2209041</v>
      </c>
      <c r="I12" s="6">
        <v>1406730</v>
      </c>
      <c r="J12" s="6">
        <v>25386638</v>
      </c>
      <c r="K12" s="6">
        <v>2109917</v>
      </c>
      <c r="L12" s="6">
        <v>23171</v>
      </c>
      <c r="M12" s="6">
        <v>2284678</v>
      </c>
      <c r="N12" s="3"/>
    </row>
    <row r="13" spans="1:14">
      <c r="A13" s="88" t="s">
        <v>32</v>
      </c>
      <c r="B13" s="88"/>
      <c r="C13" s="6">
        <v>1390239</v>
      </c>
      <c r="D13" s="4">
        <v>0.27</v>
      </c>
      <c r="E13" s="4">
        <v>0.23</v>
      </c>
      <c r="F13" s="6">
        <v>1450865</v>
      </c>
      <c r="G13" s="6">
        <v>1500018</v>
      </c>
      <c r="H13" s="6">
        <v>49153</v>
      </c>
      <c r="I13" s="6">
        <v>331215</v>
      </c>
      <c r="J13" s="4">
        <v>0</v>
      </c>
      <c r="K13" s="6">
        <v>109779</v>
      </c>
      <c r="L13" s="4">
        <v>0</v>
      </c>
      <c r="M13" s="6">
        <v>1390239</v>
      </c>
      <c r="N13" s="3"/>
    </row>
    <row r="14" spans="1:14">
      <c r="A14" s="88" t="s">
        <v>33</v>
      </c>
      <c r="B14" s="88"/>
      <c r="C14" s="6">
        <v>9983734</v>
      </c>
      <c r="D14" s="4">
        <v>10.98</v>
      </c>
      <c r="E14" s="4">
        <v>0.17</v>
      </c>
      <c r="F14" s="6">
        <v>149622517</v>
      </c>
      <c r="G14" s="6">
        <v>151147952</v>
      </c>
      <c r="H14" s="6">
        <v>1525435</v>
      </c>
      <c r="I14" s="6">
        <v>2829855</v>
      </c>
      <c r="J14" s="6">
        <v>139556366</v>
      </c>
      <c r="K14" s="6">
        <v>1607852</v>
      </c>
      <c r="L14" s="4">
        <v>0</v>
      </c>
      <c r="M14" s="6">
        <v>9983734</v>
      </c>
      <c r="N14" s="3"/>
    </row>
    <row r="15" spans="1:14">
      <c r="A15" s="88" t="s">
        <v>34</v>
      </c>
      <c r="B15" s="88"/>
      <c r="C15" s="6">
        <v>1390239</v>
      </c>
      <c r="D15" s="4">
        <v>2.2799999999999998</v>
      </c>
      <c r="E15" s="4">
        <v>0.62</v>
      </c>
      <c r="F15" s="6">
        <v>3853629</v>
      </c>
      <c r="G15" s="6">
        <v>4156724</v>
      </c>
      <c r="H15" s="6">
        <v>303095</v>
      </c>
      <c r="I15" s="6">
        <v>152353</v>
      </c>
      <c r="J15" s="4">
        <v>0</v>
      </c>
      <c r="K15" s="6">
        <v>2766485</v>
      </c>
      <c r="L15" s="4">
        <v>0</v>
      </c>
      <c r="M15" s="6">
        <v>1390239</v>
      </c>
      <c r="N15" s="3"/>
    </row>
    <row r="16" spans="1:14">
      <c r="A16" s="88" t="s">
        <v>35</v>
      </c>
      <c r="B16" s="88"/>
      <c r="C16" s="6">
        <v>2373646</v>
      </c>
      <c r="D16" s="4">
        <v>8.9600000000000009</v>
      </c>
      <c r="E16" s="4">
        <v>0.28999999999999998</v>
      </c>
      <c r="F16" s="6">
        <v>36804559</v>
      </c>
      <c r="G16" s="6">
        <v>36932504</v>
      </c>
      <c r="H16" s="6">
        <v>127945</v>
      </c>
      <c r="I16" s="6">
        <v>1547149</v>
      </c>
      <c r="J16" s="6">
        <v>34557652</v>
      </c>
      <c r="K16" s="6">
        <v>1206</v>
      </c>
      <c r="L16" s="4">
        <v>0</v>
      </c>
      <c r="M16" s="6">
        <v>2373646</v>
      </c>
      <c r="N16" s="3"/>
    </row>
    <row r="17" spans="1:14">
      <c r="A17" s="88" t="s">
        <v>18</v>
      </c>
      <c r="B17" s="88"/>
      <c r="C17" s="6">
        <v>22573436</v>
      </c>
      <c r="D17" s="4">
        <v>8.83</v>
      </c>
      <c r="E17" s="4">
        <v>0.14000000000000001</v>
      </c>
      <c r="F17" s="6">
        <v>327172471</v>
      </c>
      <c r="G17" s="6">
        <v>339479584</v>
      </c>
      <c r="H17" s="6">
        <v>12307113</v>
      </c>
      <c r="I17" s="6">
        <v>1175072</v>
      </c>
      <c r="J17" s="6">
        <v>271093363</v>
      </c>
      <c r="K17" s="6">
        <v>33505672</v>
      </c>
      <c r="L17" s="4">
        <v>0</v>
      </c>
      <c r="M17" s="6">
        <v>34880549</v>
      </c>
      <c r="N17" s="3"/>
    </row>
    <row r="18" spans="1:14">
      <c r="A18" s="88" t="s">
        <v>36</v>
      </c>
      <c r="B18" s="88"/>
      <c r="C18" s="6">
        <v>7171129</v>
      </c>
      <c r="D18" s="4">
        <v>7.8</v>
      </c>
      <c r="E18" s="4">
        <v>0.18</v>
      </c>
      <c r="F18" s="6">
        <v>84686566</v>
      </c>
      <c r="G18" s="6">
        <v>86091138</v>
      </c>
      <c r="H18" s="6">
        <v>1404572</v>
      </c>
      <c r="I18" s="6">
        <v>261144</v>
      </c>
      <c r="J18" s="6">
        <v>76287664</v>
      </c>
      <c r="K18" s="6">
        <v>2632345</v>
      </c>
      <c r="L18" s="4">
        <v>0</v>
      </c>
      <c r="M18" s="6">
        <v>7171129</v>
      </c>
      <c r="N18" s="3"/>
    </row>
    <row r="19" spans="1:14">
      <c r="A19" s="88" t="s">
        <v>37</v>
      </c>
      <c r="B19" s="88"/>
      <c r="C19" s="6">
        <v>12101563</v>
      </c>
      <c r="D19" s="4">
        <v>10.44</v>
      </c>
      <c r="E19" s="4">
        <v>0.06</v>
      </c>
      <c r="F19" s="6">
        <v>192538769</v>
      </c>
      <c r="G19" s="6">
        <v>197561024</v>
      </c>
      <c r="H19" s="6">
        <v>5022255</v>
      </c>
      <c r="I19" s="6">
        <v>636820</v>
      </c>
      <c r="J19" s="6">
        <v>180141115</v>
      </c>
      <c r="K19" s="6">
        <v>296091</v>
      </c>
      <c r="L19" s="4">
        <v>0</v>
      </c>
      <c r="M19" s="6">
        <v>17123818</v>
      </c>
      <c r="N19" s="3"/>
    </row>
    <row r="20" spans="1:14">
      <c r="A20" s="88" t="s">
        <v>19</v>
      </c>
      <c r="B20" s="88"/>
      <c r="C20" s="6">
        <v>69127653</v>
      </c>
      <c r="D20" s="4">
        <v>9.14</v>
      </c>
      <c r="E20" s="4">
        <v>0.53</v>
      </c>
      <c r="F20" s="6">
        <v>1018132796</v>
      </c>
      <c r="G20" s="6">
        <v>1023852504</v>
      </c>
      <c r="H20" s="6">
        <v>5719708</v>
      </c>
      <c r="I20" s="6">
        <v>17390441</v>
      </c>
      <c r="J20" s="6">
        <v>898969477</v>
      </c>
      <c r="K20" s="6">
        <v>48402362</v>
      </c>
      <c r="L20" s="6">
        <v>7353012</v>
      </c>
      <c r="M20" s="6">
        <v>69127653</v>
      </c>
      <c r="N20" s="3"/>
    </row>
    <row r="21" spans="1:14">
      <c r="A21" s="88" t="s">
        <v>38</v>
      </c>
      <c r="B21" s="88"/>
      <c r="C21" s="6">
        <v>33066601</v>
      </c>
      <c r="D21" s="4">
        <v>8.16</v>
      </c>
      <c r="E21" s="4">
        <v>0.05</v>
      </c>
      <c r="F21" s="6">
        <v>511623092</v>
      </c>
      <c r="G21" s="6">
        <v>533292259</v>
      </c>
      <c r="H21" s="6">
        <v>21669167</v>
      </c>
      <c r="I21" s="6">
        <v>2710694</v>
      </c>
      <c r="J21" s="6">
        <v>485987490</v>
      </c>
      <c r="K21" s="6">
        <v>14238168</v>
      </c>
      <c r="L21" s="4">
        <v>0</v>
      </c>
      <c r="M21" s="6">
        <v>33066601</v>
      </c>
      <c r="N21" s="3"/>
    </row>
    <row r="22" spans="1:14">
      <c r="A22" s="88" t="s">
        <v>20</v>
      </c>
      <c r="B22" s="88"/>
      <c r="C22" s="6">
        <v>9282642</v>
      </c>
      <c r="D22" s="4">
        <v>9.1</v>
      </c>
      <c r="E22" s="4">
        <v>0.11</v>
      </c>
      <c r="F22" s="6">
        <v>138359328</v>
      </c>
      <c r="G22" s="6">
        <v>143892686</v>
      </c>
      <c r="H22" s="6">
        <v>5533358</v>
      </c>
      <c r="I22" s="6">
        <v>638850</v>
      </c>
      <c r="J22" s="6">
        <v>131475114</v>
      </c>
      <c r="K22" s="6">
        <v>3134930</v>
      </c>
      <c r="L22" s="4">
        <v>0</v>
      </c>
      <c r="M22" s="6">
        <v>9282642</v>
      </c>
      <c r="N22" s="3"/>
    </row>
    <row r="23" spans="1:14">
      <c r="A23" s="88" t="s">
        <v>39</v>
      </c>
      <c r="B23" s="88"/>
      <c r="C23" s="6">
        <v>12792085</v>
      </c>
      <c r="D23" s="4">
        <v>8.3699999999999992</v>
      </c>
      <c r="E23" s="4">
        <v>0.17</v>
      </c>
      <c r="F23" s="6">
        <v>180154659</v>
      </c>
      <c r="G23" s="6">
        <v>186614234</v>
      </c>
      <c r="H23" s="6">
        <v>6459575</v>
      </c>
      <c r="I23" s="6">
        <v>480732</v>
      </c>
      <c r="J23" s="6">
        <v>147199039</v>
      </c>
      <c r="K23" s="6">
        <v>20163535</v>
      </c>
      <c r="L23" s="4">
        <v>0</v>
      </c>
      <c r="M23" s="6">
        <v>19251660</v>
      </c>
      <c r="N23" s="3"/>
    </row>
    <row r="24" spans="1:14">
      <c r="A24" s="88" t="s">
        <v>40</v>
      </c>
      <c r="B24" s="88"/>
      <c r="C24" s="6">
        <v>1390239</v>
      </c>
      <c r="D24" s="4">
        <v>0.85</v>
      </c>
      <c r="E24" s="4">
        <v>0.04</v>
      </c>
      <c r="F24" s="6">
        <v>3375055</v>
      </c>
      <c r="G24" s="6">
        <v>3630059</v>
      </c>
      <c r="H24" s="6">
        <v>255004</v>
      </c>
      <c r="I24" s="6">
        <v>831265</v>
      </c>
      <c r="J24" s="4">
        <v>0</v>
      </c>
      <c r="K24" s="6">
        <v>264006</v>
      </c>
      <c r="L24" s="6">
        <v>1975814</v>
      </c>
      <c r="M24" s="6">
        <v>1390239</v>
      </c>
      <c r="N24" s="3"/>
    </row>
    <row r="25" spans="1:14">
      <c r="A25" s="88" t="s">
        <v>41</v>
      </c>
      <c r="B25" s="88"/>
      <c r="C25" s="6">
        <v>15410529</v>
      </c>
      <c r="D25" s="4">
        <v>10.84</v>
      </c>
      <c r="E25" s="4">
        <v>0.12</v>
      </c>
      <c r="F25" s="6">
        <v>235270652</v>
      </c>
      <c r="G25" s="6">
        <v>237927220</v>
      </c>
      <c r="H25" s="6">
        <v>2656568</v>
      </c>
      <c r="I25" s="6">
        <v>1260778</v>
      </c>
      <c r="J25" s="6">
        <v>199719182</v>
      </c>
      <c r="K25" s="6">
        <v>20140941</v>
      </c>
      <c r="L25" s="4">
        <v>0</v>
      </c>
      <c r="M25" s="6">
        <v>18067097</v>
      </c>
      <c r="N25" s="3"/>
    </row>
    <row r="26" spans="1:14">
      <c r="A26" s="88" t="s">
        <v>21</v>
      </c>
      <c r="B26" s="88"/>
      <c r="C26" s="6">
        <v>11467973</v>
      </c>
      <c r="D26" s="4">
        <v>3.3</v>
      </c>
      <c r="E26" s="4">
        <v>0.36</v>
      </c>
      <c r="F26" s="6">
        <v>104636763</v>
      </c>
      <c r="G26" s="6">
        <v>122785098</v>
      </c>
      <c r="H26" s="6">
        <v>18148335</v>
      </c>
      <c r="I26" s="6">
        <v>4599949</v>
      </c>
      <c r="J26" s="6">
        <v>56192894</v>
      </c>
      <c r="K26" s="6">
        <v>55124231</v>
      </c>
      <c r="L26" s="4">
        <v>0</v>
      </c>
      <c r="M26" s="6">
        <v>11467973</v>
      </c>
      <c r="N26" s="3"/>
    </row>
    <row r="27" spans="1:14">
      <c r="A27" s="88" t="s">
        <v>42</v>
      </c>
      <c r="B27" s="88"/>
      <c r="C27" s="6">
        <v>11696758</v>
      </c>
      <c r="D27" s="4">
        <v>10.8</v>
      </c>
      <c r="E27" s="4">
        <v>0.24</v>
      </c>
      <c r="F27" s="6">
        <v>183170882</v>
      </c>
      <c r="G27" s="6">
        <v>186270257</v>
      </c>
      <c r="H27" s="6">
        <v>3099375</v>
      </c>
      <c r="I27" s="6">
        <v>1410700</v>
      </c>
      <c r="J27" s="6">
        <v>171008755</v>
      </c>
      <c r="K27" s="6">
        <v>3564744</v>
      </c>
      <c r="L27" s="4">
        <v>0</v>
      </c>
      <c r="M27" s="6">
        <v>11696758</v>
      </c>
      <c r="N27" s="3"/>
    </row>
    <row r="28" spans="1:14">
      <c r="A28" s="88" t="s">
        <v>43</v>
      </c>
      <c r="B28" s="88"/>
      <c r="C28" s="6">
        <v>11067551</v>
      </c>
      <c r="D28" s="4">
        <v>7.52</v>
      </c>
      <c r="E28" s="4">
        <v>0.2</v>
      </c>
      <c r="F28" s="6">
        <v>162473241</v>
      </c>
      <c r="G28" s="6">
        <v>171385727</v>
      </c>
      <c r="H28" s="6">
        <v>8912486</v>
      </c>
      <c r="I28" s="6">
        <v>1511052</v>
      </c>
      <c r="J28" s="6">
        <v>147516001</v>
      </c>
      <c r="K28" s="6">
        <v>3889689</v>
      </c>
      <c r="L28" s="4">
        <v>0</v>
      </c>
      <c r="M28" s="6">
        <v>19980037</v>
      </c>
      <c r="N28" s="3"/>
    </row>
    <row r="29" spans="1:14">
      <c r="A29" s="88" t="s">
        <v>44</v>
      </c>
      <c r="B29" s="88"/>
      <c r="C29" s="6">
        <v>3569456</v>
      </c>
      <c r="D29" s="4">
        <v>10.6</v>
      </c>
      <c r="E29" s="4">
        <v>0.73</v>
      </c>
      <c r="F29" s="6">
        <v>49872306</v>
      </c>
      <c r="G29" s="6">
        <v>51541126</v>
      </c>
      <c r="H29" s="6">
        <v>1668820</v>
      </c>
      <c r="I29" s="6">
        <v>390683</v>
      </c>
      <c r="J29" s="6">
        <v>45594316</v>
      </c>
      <c r="K29" s="6">
        <v>708534</v>
      </c>
      <c r="L29" s="4">
        <v>0</v>
      </c>
      <c r="M29" s="6">
        <v>5238276</v>
      </c>
      <c r="N29" s="3"/>
    </row>
    <row r="30" spans="1:14">
      <c r="A30" s="88" t="s">
        <v>45</v>
      </c>
      <c r="B30" s="88"/>
      <c r="C30" s="6">
        <v>3359163</v>
      </c>
      <c r="D30" s="4">
        <v>11.4</v>
      </c>
      <c r="E30" s="4">
        <v>0.16</v>
      </c>
      <c r="F30" s="6">
        <v>51462236</v>
      </c>
      <c r="G30" s="6">
        <v>52424562</v>
      </c>
      <c r="H30" s="6">
        <v>962326</v>
      </c>
      <c r="I30" s="6">
        <v>281682</v>
      </c>
      <c r="J30" s="6">
        <v>48170683</v>
      </c>
      <c r="K30" s="6">
        <v>894716</v>
      </c>
      <c r="L30" s="4">
        <v>0</v>
      </c>
      <c r="M30" s="6">
        <v>3359163</v>
      </c>
      <c r="N30" s="3"/>
    </row>
    <row r="31" spans="1:14">
      <c r="A31" s="88" t="s">
        <v>46</v>
      </c>
      <c r="B31" s="88"/>
      <c r="C31" s="6">
        <v>3464430</v>
      </c>
      <c r="D31" s="4">
        <v>6.35</v>
      </c>
      <c r="E31" s="4">
        <v>0.31</v>
      </c>
      <c r="F31" s="6">
        <v>44835956</v>
      </c>
      <c r="G31" s="6">
        <v>47146180</v>
      </c>
      <c r="H31" s="6">
        <v>2310224</v>
      </c>
      <c r="I31" s="6">
        <v>1420362</v>
      </c>
      <c r="J31" s="6">
        <v>38525171</v>
      </c>
      <c r="K31" s="6">
        <v>2687665</v>
      </c>
      <c r="L31" s="6">
        <v>158690</v>
      </c>
      <c r="M31" s="6">
        <v>5774654</v>
      </c>
      <c r="N31" s="3"/>
    </row>
    <row r="32" spans="1:14">
      <c r="A32" s="88" t="s">
        <v>47</v>
      </c>
      <c r="B32" s="88"/>
      <c r="C32" s="6">
        <v>30698165</v>
      </c>
      <c r="D32" s="4">
        <v>7.22</v>
      </c>
      <c r="E32" s="4">
        <v>0.32</v>
      </c>
      <c r="F32" s="6">
        <v>464146473</v>
      </c>
      <c r="G32" s="6">
        <v>473533184</v>
      </c>
      <c r="H32" s="6">
        <v>9386711</v>
      </c>
      <c r="I32" s="6">
        <v>1144615</v>
      </c>
      <c r="J32" s="6">
        <v>432775990</v>
      </c>
      <c r="K32" s="6">
        <v>663050</v>
      </c>
      <c r="L32" s="6">
        <v>9268</v>
      </c>
      <c r="M32" s="6">
        <v>40084876</v>
      </c>
      <c r="N32" s="3"/>
    </row>
    <row r="33" spans="1:14">
      <c r="A33" s="88" t="s">
        <v>48</v>
      </c>
      <c r="B33" s="88"/>
      <c r="C33" s="6">
        <v>2302253</v>
      </c>
      <c r="D33" s="4">
        <v>10.76</v>
      </c>
      <c r="E33" s="4">
        <v>0.54</v>
      </c>
      <c r="F33" s="6">
        <v>35097866</v>
      </c>
      <c r="G33" s="6">
        <v>37033073</v>
      </c>
      <c r="H33" s="6">
        <v>1935207</v>
      </c>
      <c r="I33" s="6">
        <v>29729</v>
      </c>
      <c r="J33" s="6">
        <v>32795613</v>
      </c>
      <c r="K33" s="4">
        <v>0</v>
      </c>
      <c r="L33" s="4">
        <v>0</v>
      </c>
      <c r="M33" s="6">
        <v>4237460</v>
      </c>
      <c r="N33" s="3"/>
    </row>
    <row r="34" spans="1:14">
      <c r="A34" s="88" t="s">
        <v>23</v>
      </c>
      <c r="B34" s="88"/>
      <c r="C34" s="6">
        <v>9319343</v>
      </c>
      <c r="D34" s="4">
        <v>9.49</v>
      </c>
      <c r="E34" s="4">
        <v>0.08</v>
      </c>
      <c r="F34" s="6">
        <v>147022332</v>
      </c>
      <c r="G34" s="6">
        <v>150022088</v>
      </c>
      <c r="H34" s="6">
        <v>2999756</v>
      </c>
      <c r="I34" s="6">
        <v>2870596</v>
      </c>
      <c r="J34" s="6">
        <v>136054302</v>
      </c>
      <c r="K34" s="6">
        <v>1603736</v>
      </c>
      <c r="L34" s="6">
        <v>44951</v>
      </c>
      <c r="M34" s="6">
        <v>12319099</v>
      </c>
      <c r="N34" s="3"/>
    </row>
    <row r="35" spans="1:14">
      <c r="A35" s="88" t="s">
        <v>49</v>
      </c>
      <c r="B35" s="88"/>
      <c r="C35" s="6">
        <v>21201516</v>
      </c>
      <c r="D35" s="4">
        <v>7.91</v>
      </c>
      <c r="E35" s="4">
        <v>0.34</v>
      </c>
      <c r="F35" s="6">
        <v>317185286</v>
      </c>
      <c r="G35" s="6">
        <v>330824845</v>
      </c>
      <c r="H35" s="6">
        <v>13639559</v>
      </c>
      <c r="I35" s="6">
        <v>4033099</v>
      </c>
      <c r="J35" s="6">
        <v>284524973</v>
      </c>
      <c r="K35" s="6">
        <v>11458797</v>
      </c>
      <c r="L35" s="4">
        <v>0</v>
      </c>
      <c r="M35" s="6">
        <v>34841075</v>
      </c>
      <c r="N35" s="3"/>
    </row>
    <row r="36" spans="1:14">
      <c r="A36" s="88" t="s">
        <v>50</v>
      </c>
      <c r="B36" s="88"/>
      <c r="C36" s="6">
        <v>2436528</v>
      </c>
      <c r="D36" s="4">
        <v>1.57</v>
      </c>
      <c r="E36" s="4">
        <v>0.8</v>
      </c>
      <c r="F36" s="6">
        <v>4805623</v>
      </c>
      <c r="G36" s="6">
        <v>5625491</v>
      </c>
      <c r="H36" s="6">
        <v>819868</v>
      </c>
      <c r="I36" s="6">
        <v>1376751</v>
      </c>
      <c r="J36" s="4">
        <v>0</v>
      </c>
      <c r="K36" s="6">
        <v>3082375</v>
      </c>
      <c r="L36" s="6">
        <v>106588</v>
      </c>
      <c r="M36" s="9">
        <v>2436528</v>
      </c>
      <c r="N36" s="9"/>
    </row>
    <row r="37" spans="1:14">
      <c r="A37" s="88" t="s">
        <v>51</v>
      </c>
      <c r="B37" s="88"/>
      <c r="C37" s="6">
        <v>30844414</v>
      </c>
      <c r="D37" s="4">
        <v>7.5</v>
      </c>
      <c r="E37" s="4">
        <v>0.1</v>
      </c>
      <c r="F37" s="6">
        <v>483410606</v>
      </c>
      <c r="G37" s="6">
        <v>505725814</v>
      </c>
      <c r="H37" s="6">
        <v>22315208</v>
      </c>
      <c r="I37" s="6">
        <v>5993335</v>
      </c>
      <c r="J37" s="6">
        <v>470614913</v>
      </c>
      <c r="K37" s="6">
        <v>4266487</v>
      </c>
      <c r="L37" s="4">
        <v>0</v>
      </c>
      <c r="M37" s="9">
        <v>30844414</v>
      </c>
      <c r="N37" s="9"/>
    </row>
    <row r="38" spans="1:14">
      <c r="A38" s="86" t="s">
        <v>52</v>
      </c>
      <c r="B38" s="86"/>
      <c r="C38" s="6">
        <v>1390239</v>
      </c>
      <c r="D38" s="4">
        <v>10.92</v>
      </c>
      <c r="E38" s="4">
        <v>0.03</v>
      </c>
      <c r="F38" s="6">
        <v>20610407</v>
      </c>
      <c r="G38" s="6">
        <v>20729172</v>
      </c>
      <c r="H38" s="6">
        <v>118765</v>
      </c>
      <c r="I38" s="6">
        <v>18258</v>
      </c>
      <c r="J38" s="6">
        <v>19220168</v>
      </c>
      <c r="K38" s="4">
        <v>0</v>
      </c>
      <c r="L38" s="4">
        <v>0</v>
      </c>
      <c r="M38" s="10">
        <v>1509004</v>
      </c>
      <c r="N38" s="10"/>
    </row>
    <row r="39" spans="1:14">
      <c r="A39" s="87" t="s">
        <v>53</v>
      </c>
      <c r="B39" s="87"/>
      <c r="C39" s="50">
        <v>378963445</v>
      </c>
      <c r="D39" s="51"/>
      <c r="E39" s="51"/>
      <c r="F39" s="50">
        <v>5509075155</v>
      </c>
      <c r="G39" s="50">
        <v>5669046382</v>
      </c>
      <c r="H39" s="50">
        <v>159971227</v>
      </c>
      <c r="I39" s="50">
        <v>61549602</v>
      </c>
      <c r="J39" s="50">
        <v>4950471054</v>
      </c>
      <c r="K39" s="50">
        <v>262023945</v>
      </c>
      <c r="L39" s="50">
        <v>10170899</v>
      </c>
      <c r="M39" s="52">
        <v>446380484</v>
      </c>
      <c r="N39" s="10"/>
    </row>
    <row r="40" spans="1:14">
      <c r="A40" s="30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11"/>
    </row>
    <row r="41" spans="1:14">
      <c r="A41" s="88" t="s">
        <v>54</v>
      </c>
      <c r="B41" s="88"/>
      <c r="C41" s="6">
        <v>4670431</v>
      </c>
      <c r="D41" s="4">
        <v>2.56</v>
      </c>
      <c r="E41" s="4">
        <v>0.13</v>
      </c>
      <c r="F41" s="6">
        <v>70828982</v>
      </c>
      <c r="G41" s="6">
        <v>73047132</v>
      </c>
      <c r="H41" s="6">
        <v>2218150</v>
      </c>
      <c r="I41" s="6">
        <v>14786934</v>
      </c>
      <c r="J41" s="6">
        <v>68320918</v>
      </c>
      <c r="K41" s="6">
        <v>55783</v>
      </c>
      <c r="L41" s="4">
        <v>0</v>
      </c>
      <c r="M41" s="9">
        <v>4670431</v>
      </c>
      <c r="N41" s="10"/>
    </row>
    <row r="42" spans="1:14">
      <c r="A42" s="88" t="s">
        <v>55</v>
      </c>
      <c r="B42" s="88"/>
      <c r="C42" s="6">
        <v>3540804</v>
      </c>
      <c r="D42" s="4">
        <v>10.16</v>
      </c>
      <c r="E42" s="4">
        <v>1E-3</v>
      </c>
      <c r="F42" s="6">
        <v>56648419</v>
      </c>
      <c r="G42" s="6">
        <v>58166750</v>
      </c>
      <c r="H42" s="6">
        <v>1518331</v>
      </c>
      <c r="I42" s="6">
        <v>46373</v>
      </c>
      <c r="J42" s="6">
        <v>54625946</v>
      </c>
      <c r="K42" s="4">
        <v>0</v>
      </c>
      <c r="L42" s="4">
        <v>0</v>
      </c>
      <c r="M42" s="9">
        <v>3540804</v>
      </c>
      <c r="N42" s="10"/>
    </row>
    <row r="43" spans="1:14">
      <c r="A43" s="86" t="s">
        <v>56</v>
      </c>
      <c r="B43" s="86"/>
      <c r="C43" s="6">
        <v>15278946</v>
      </c>
      <c r="D43" s="4">
        <v>8.4</v>
      </c>
      <c r="E43" s="4">
        <v>0.48</v>
      </c>
      <c r="F43" s="6">
        <v>231455105</v>
      </c>
      <c r="G43" s="6">
        <v>241537451</v>
      </c>
      <c r="H43" s="6">
        <v>10082346</v>
      </c>
      <c r="I43" s="6">
        <v>6192</v>
      </c>
      <c r="J43" s="6">
        <v>215920613</v>
      </c>
      <c r="K43" s="6">
        <v>255546</v>
      </c>
      <c r="L43" s="4">
        <v>0</v>
      </c>
      <c r="M43" s="10">
        <v>25361292</v>
      </c>
      <c r="N43" s="10"/>
    </row>
    <row r="44" spans="1:14">
      <c r="A44" s="87" t="s">
        <v>57</v>
      </c>
      <c r="B44" s="87"/>
      <c r="C44" s="50">
        <v>23490181</v>
      </c>
      <c r="D44" s="51"/>
      <c r="E44" s="51"/>
      <c r="F44" s="50">
        <v>358932506</v>
      </c>
      <c r="G44" s="50">
        <v>372751333</v>
      </c>
      <c r="H44" s="50">
        <v>13818827</v>
      </c>
      <c r="I44" s="50">
        <v>14839499</v>
      </c>
      <c r="J44" s="50">
        <v>338867477</v>
      </c>
      <c r="K44" s="50">
        <v>311329</v>
      </c>
      <c r="L44" s="51">
        <v>0</v>
      </c>
      <c r="M44" s="52">
        <v>33572527</v>
      </c>
      <c r="N44" s="10"/>
    </row>
    <row r="45" spans="1:1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  <c r="N45" s="11"/>
    </row>
    <row r="46" spans="1:14">
      <c r="A46" s="83" t="s">
        <v>9</v>
      </c>
      <c r="B46" s="83"/>
      <c r="C46" s="53">
        <v>402453626</v>
      </c>
      <c r="D46" s="49"/>
      <c r="E46" s="49"/>
      <c r="F46" s="53">
        <v>5868007661</v>
      </c>
      <c r="G46" s="53">
        <v>6041797715</v>
      </c>
      <c r="H46" s="53">
        <v>173790054</v>
      </c>
      <c r="I46" s="53">
        <v>76389101</v>
      </c>
      <c r="J46" s="53">
        <v>5289338531</v>
      </c>
      <c r="K46" s="53">
        <v>262335274</v>
      </c>
      <c r="L46" s="53">
        <v>10170899</v>
      </c>
      <c r="M46" s="54">
        <v>479953011</v>
      </c>
      <c r="N46" s="10"/>
    </row>
    <row r="47" spans="1:14">
      <c r="N47" s="12"/>
    </row>
    <row r="49" spans="1:11">
      <c r="A49" s="35" t="s">
        <v>65</v>
      </c>
      <c r="B49" s="35"/>
      <c r="C49" s="35"/>
      <c r="D49" s="35"/>
    </row>
    <row r="50" spans="1:11">
      <c r="A50" s="35" t="s">
        <v>1</v>
      </c>
      <c r="B50" s="35"/>
      <c r="C50" s="35"/>
      <c r="D50" s="35"/>
    </row>
    <row r="52" spans="1:11">
      <c r="A52" s="84" t="s">
        <v>66</v>
      </c>
      <c r="B52" s="84"/>
      <c r="C52" s="84"/>
      <c r="D52" s="84"/>
      <c r="E52" s="12"/>
      <c r="F52" s="12"/>
      <c r="G52" s="12"/>
      <c r="H52" s="12"/>
      <c r="I52" s="12"/>
      <c r="J52" s="12"/>
      <c r="K52" s="12"/>
    </row>
    <row r="53" spans="1:11">
      <c r="A53" s="85" t="s">
        <v>2</v>
      </c>
      <c r="B53" s="85"/>
      <c r="C53" s="55"/>
      <c r="D53" s="81" t="s">
        <v>25</v>
      </c>
      <c r="E53" s="81"/>
      <c r="F53" s="56" t="s">
        <v>67</v>
      </c>
      <c r="G53" s="56" t="s">
        <v>26</v>
      </c>
      <c r="H53" s="56" t="s">
        <v>68</v>
      </c>
      <c r="I53" s="56" t="s">
        <v>67</v>
      </c>
      <c r="J53" s="56" t="s">
        <v>26</v>
      </c>
      <c r="K53" s="56" t="s">
        <v>68</v>
      </c>
    </row>
    <row r="54" spans="1:11">
      <c r="A54" s="12"/>
      <c r="B54" s="12"/>
      <c r="C54" s="12"/>
      <c r="D54" s="57" t="s">
        <v>9</v>
      </c>
      <c r="E54" s="57" t="s">
        <v>10</v>
      </c>
      <c r="F54" s="57" t="s">
        <v>69</v>
      </c>
      <c r="G54" s="57" t="s">
        <v>70</v>
      </c>
      <c r="H54" s="57" t="s">
        <v>71</v>
      </c>
      <c r="I54" s="57" t="s">
        <v>72</v>
      </c>
      <c r="J54" s="57" t="s">
        <v>70</v>
      </c>
      <c r="K54" s="57" t="s">
        <v>71</v>
      </c>
    </row>
    <row r="55" spans="1:11">
      <c r="A55" s="58"/>
      <c r="B55" s="58"/>
      <c r="C55" s="58"/>
      <c r="D55" s="58"/>
      <c r="E55" s="58"/>
      <c r="F55" s="59" t="s">
        <v>73</v>
      </c>
      <c r="G55" s="59" t="s">
        <v>74</v>
      </c>
      <c r="H55" s="59" t="s">
        <v>74</v>
      </c>
      <c r="I55" s="59" t="s">
        <v>3</v>
      </c>
      <c r="J55" s="59" t="s">
        <v>75</v>
      </c>
      <c r="K55" s="59" t="s">
        <v>75</v>
      </c>
    </row>
    <row r="57" spans="1:11">
      <c r="A57" s="12" t="s">
        <v>98</v>
      </c>
      <c r="B57" s="12"/>
      <c r="C57" s="12"/>
      <c r="D57" s="12">
        <v>0.8</v>
      </c>
      <c r="E57" s="12">
        <v>2.9999999999999997E-4</v>
      </c>
      <c r="F57" s="60">
        <v>32610331</v>
      </c>
      <c r="G57" s="60">
        <v>32610331</v>
      </c>
      <c r="H57" s="12">
        <v>0</v>
      </c>
      <c r="I57" s="60">
        <v>40710354</v>
      </c>
      <c r="J57" s="60">
        <v>40711139</v>
      </c>
      <c r="K57" s="12">
        <v>785</v>
      </c>
    </row>
    <row r="58" spans="1:11">
      <c r="A58" s="58" t="s">
        <v>99</v>
      </c>
      <c r="B58" s="58"/>
      <c r="C58" s="58"/>
      <c r="D58" s="58">
        <v>0.64</v>
      </c>
      <c r="E58" s="58">
        <v>0.02</v>
      </c>
      <c r="F58" s="61">
        <v>13241892</v>
      </c>
      <c r="G58" s="61">
        <v>13288823</v>
      </c>
      <c r="H58" s="61">
        <v>46931</v>
      </c>
      <c r="I58" s="61">
        <v>21550984</v>
      </c>
      <c r="J58" s="61">
        <v>21550984</v>
      </c>
      <c r="K58" s="58">
        <v>0</v>
      </c>
    </row>
    <row r="61" spans="1:11">
      <c r="A61" s="84" t="s">
        <v>76</v>
      </c>
      <c r="B61" s="84"/>
      <c r="C61" s="84"/>
      <c r="D61" s="84"/>
      <c r="E61" s="84"/>
      <c r="F61" s="84"/>
      <c r="G61" s="12"/>
      <c r="H61" s="12"/>
      <c r="I61" s="12"/>
      <c r="J61" s="12"/>
      <c r="K61" s="12"/>
    </row>
    <row r="62" spans="1:11">
      <c r="A62" s="85" t="s">
        <v>2</v>
      </c>
      <c r="B62" s="85"/>
      <c r="C62" s="55"/>
      <c r="D62" s="82" t="s">
        <v>25</v>
      </c>
      <c r="E62" s="82"/>
      <c r="F62" s="56" t="s">
        <v>77</v>
      </c>
      <c r="G62" s="56" t="s">
        <v>77</v>
      </c>
      <c r="H62" s="56" t="s">
        <v>92</v>
      </c>
      <c r="I62" s="56" t="s">
        <v>78</v>
      </c>
      <c r="J62" s="12"/>
      <c r="K62" s="12"/>
    </row>
    <row r="63" spans="1:11">
      <c r="A63" s="12"/>
      <c r="B63" s="12"/>
      <c r="C63" s="12"/>
      <c r="D63" s="57" t="s">
        <v>9</v>
      </c>
      <c r="E63" s="57" t="s">
        <v>10</v>
      </c>
      <c r="F63" s="57" t="s">
        <v>79</v>
      </c>
      <c r="G63" s="57" t="s">
        <v>79</v>
      </c>
      <c r="H63" s="57" t="s">
        <v>80</v>
      </c>
      <c r="I63" s="57" t="s">
        <v>71</v>
      </c>
      <c r="J63" s="12"/>
      <c r="K63" s="12"/>
    </row>
    <row r="64" spans="1:11">
      <c r="A64" s="12"/>
      <c r="B64" s="12"/>
      <c r="C64" s="12"/>
      <c r="D64" s="12"/>
      <c r="E64" s="12"/>
      <c r="F64" s="57" t="s">
        <v>81</v>
      </c>
      <c r="G64" s="57" t="s">
        <v>82</v>
      </c>
      <c r="H64" s="57" t="s">
        <v>83</v>
      </c>
      <c r="I64" s="57" t="s">
        <v>84</v>
      </c>
      <c r="J64" s="12"/>
      <c r="K64" s="12"/>
    </row>
    <row r="65" spans="1:11">
      <c r="A65" s="58"/>
      <c r="B65" s="58"/>
      <c r="C65" s="58"/>
      <c r="D65" s="58"/>
      <c r="E65" s="58"/>
      <c r="F65" s="59" t="s">
        <v>85</v>
      </c>
      <c r="G65" s="59" t="s">
        <v>86</v>
      </c>
      <c r="H65" s="59" t="s">
        <v>87</v>
      </c>
      <c r="I65" s="59" t="s">
        <v>87</v>
      </c>
      <c r="J65" s="12"/>
      <c r="K65" s="12"/>
    </row>
    <row r="67" spans="1:11">
      <c r="A67" s="80" t="s">
        <v>88</v>
      </c>
      <c r="B67" s="80"/>
      <c r="C67" s="58"/>
      <c r="D67" s="58">
        <v>2.86</v>
      </c>
      <c r="E67" s="58">
        <v>1.7999999999999999E-2</v>
      </c>
      <c r="F67" s="61">
        <v>27075845</v>
      </c>
      <c r="G67" s="61">
        <v>10134116</v>
      </c>
      <c r="H67" s="61">
        <v>37303240</v>
      </c>
      <c r="I67" s="61">
        <v>93279</v>
      </c>
    </row>
  </sheetData>
  <mergeCells count="44">
    <mergeCell ref="A6:B6"/>
    <mergeCell ref="D6:E6"/>
    <mergeCell ref="A10:B10"/>
    <mergeCell ref="A11:B11"/>
    <mergeCell ref="A16:B16"/>
    <mergeCell ref="A17:B17"/>
    <mergeCell ref="A18:B18"/>
    <mergeCell ref="A19:B19"/>
    <mergeCell ref="A12:B12"/>
    <mergeCell ref="A13:B13"/>
    <mergeCell ref="A14:B14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38:B38"/>
    <mergeCell ref="A39:B39"/>
    <mergeCell ref="A36:B36"/>
    <mergeCell ref="A37:B37"/>
    <mergeCell ref="A28:B28"/>
    <mergeCell ref="A29:B29"/>
    <mergeCell ref="A30:B30"/>
    <mergeCell ref="A31:B31"/>
    <mergeCell ref="A43:B43"/>
    <mergeCell ref="A44:B44"/>
    <mergeCell ref="A52:D52"/>
    <mergeCell ref="A53:B53"/>
    <mergeCell ref="A32:B32"/>
    <mergeCell ref="A33:B33"/>
    <mergeCell ref="A41:B41"/>
    <mergeCell ref="A42:B42"/>
    <mergeCell ref="A34:B34"/>
    <mergeCell ref="A35:B35"/>
    <mergeCell ref="A67:B67"/>
    <mergeCell ref="D53:E53"/>
    <mergeCell ref="D62:E62"/>
    <mergeCell ref="A46:B46"/>
    <mergeCell ref="A61:F61"/>
    <mergeCell ref="A62:B62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="75" workbookViewId="0">
      <selection sqref="A1:C1"/>
    </sheetView>
  </sheetViews>
  <sheetFormatPr baseColWidth="10" defaultRowHeight="12.75"/>
  <cols>
    <col min="1" max="1" width="5.7109375" style="2" customWidth="1"/>
    <col min="2" max="2" width="20.7109375" style="2" customWidth="1"/>
    <col min="3" max="3" width="18.5703125" style="2" customWidth="1"/>
    <col min="4" max="5" width="10.7109375" style="2" customWidth="1"/>
    <col min="6" max="13" width="20.7109375" style="2" customWidth="1"/>
    <col min="14" max="16384" width="11.42578125" style="2"/>
  </cols>
  <sheetData>
    <row r="1" spans="1:13">
      <c r="A1" s="91" t="s">
        <v>0</v>
      </c>
      <c r="B1" s="91"/>
      <c r="C1" s="91"/>
    </row>
    <row r="2" spans="1:13">
      <c r="A2" s="68"/>
      <c r="B2" s="68"/>
      <c r="C2" s="68"/>
    </row>
    <row r="3" spans="1:13">
      <c r="A3" s="1" t="s">
        <v>24</v>
      </c>
    </row>
    <row r="4" spans="1:13">
      <c r="A4" s="1" t="s">
        <v>93</v>
      </c>
    </row>
    <row r="5" spans="1:13">
      <c r="A5" s="1"/>
    </row>
    <row r="6" spans="1:13" s="34" customFormat="1">
      <c r="A6" s="62" t="s">
        <v>2</v>
      </c>
      <c r="B6" s="62"/>
      <c r="C6" s="63" t="s">
        <v>3</v>
      </c>
      <c r="D6" s="64" t="s">
        <v>94</v>
      </c>
      <c r="E6" s="64"/>
      <c r="F6" s="63" t="s">
        <v>4</v>
      </c>
      <c r="G6" s="63" t="s">
        <v>5</v>
      </c>
      <c r="H6" s="63" t="s">
        <v>6</v>
      </c>
      <c r="I6" s="63" t="s">
        <v>7</v>
      </c>
      <c r="J6" s="63" t="s">
        <v>26</v>
      </c>
      <c r="K6" s="63" t="s">
        <v>26</v>
      </c>
      <c r="L6" s="63" t="s">
        <v>26</v>
      </c>
      <c r="M6" s="63" t="s">
        <v>26</v>
      </c>
    </row>
    <row r="7" spans="1:13" s="34" customFormat="1">
      <c r="A7" s="33"/>
      <c r="B7" s="33"/>
      <c r="C7" s="33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27</v>
      </c>
      <c r="K7" s="33" t="s">
        <v>28</v>
      </c>
      <c r="L7" s="33" t="s">
        <v>29</v>
      </c>
      <c r="M7" s="33" t="s">
        <v>30</v>
      </c>
    </row>
    <row r="8" spans="1:13">
      <c r="A8" s="49"/>
      <c r="B8" s="49"/>
      <c r="C8" s="49"/>
      <c r="D8" s="49"/>
      <c r="E8" s="49"/>
      <c r="F8" s="49" t="s">
        <v>15</v>
      </c>
      <c r="G8" s="49" t="s">
        <v>8</v>
      </c>
      <c r="H8" s="49" t="s">
        <v>15</v>
      </c>
      <c r="I8" s="49"/>
      <c r="J8" s="49"/>
      <c r="K8" s="49"/>
      <c r="L8" s="49"/>
      <c r="M8" s="49"/>
    </row>
    <row r="9" spans="1:1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>
      <c r="A10" s="88" t="s">
        <v>31</v>
      </c>
      <c r="B10" s="88"/>
      <c r="C10" s="6">
        <v>1398177</v>
      </c>
      <c r="D10" s="4">
        <v>0.46</v>
      </c>
      <c r="E10" s="4">
        <v>7.0000000000000007E-2</v>
      </c>
      <c r="F10" s="6">
        <v>2598031</v>
      </c>
      <c r="G10" s="6">
        <v>2771030</v>
      </c>
      <c r="H10" s="6">
        <v>172999</v>
      </c>
      <c r="I10" s="6">
        <v>1575985</v>
      </c>
      <c r="J10" s="4">
        <v>0</v>
      </c>
      <c r="K10" s="6">
        <v>1372853</v>
      </c>
      <c r="L10" s="4">
        <v>0</v>
      </c>
      <c r="M10" s="6">
        <v>1398177</v>
      </c>
    </row>
    <row r="11" spans="1:13">
      <c r="A11" s="88" t="s">
        <v>16</v>
      </c>
      <c r="B11" s="88"/>
      <c r="C11" s="6">
        <v>36211021</v>
      </c>
      <c r="D11" s="4">
        <v>11</v>
      </c>
      <c r="E11" s="4">
        <v>0.28000000000000003</v>
      </c>
      <c r="F11" s="6">
        <v>547764043</v>
      </c>
      <c r="G11" s="6">
        <v>554020703</v>
      </c>
      <c r="H11" s="6">
        <v>6256660</v>
      </c>
      <c r="I11" s="6">
        <v>5363444</v>
      </c>
      <c r="J11" s="6">
        <v>493932103</v>
      </c>
      <c r="K11" s="6">
        <v>23643198</v>
      </c>
      <c r="L11" s="6">
        <v>234381</v>
      </c>
      <c r="M11" s="6">
        <v>36211021</v>
      </c>
    </row>
    <row r="12" spans="1:13">
      <c r="A12" s="88" t="s">
        <v>59</v>
      </c>
      <c r="B12" s="88"/>
      <c r="C12" s="6">
        <v>3044720</v>
      </c>
      <c r="D12" s="4">
        <v>7.8</v>
      </c>
      <c r="E12" s="4">
        <v>0.39</v>
      </c>
      <c r="F12" s="6">
        <v>46350679</v>
      </c>
      <c r="G12" s="6">
        <v>48799327</v>
      </c>
      <c r="H12" s="6">
        <v>2448648</v>
      </c>
      <c r="I12" s="6">
        <v>42053</v>
      </c>
      <c r="J12" s="6">
        <v>45754231</v>
      </c>
      <c r="K12" s="4">
        <v>376</v>
      </c>
      <c r="L12" s="4">
        <v>0</v>
      </c>
      <c r="M12" s="6">
        <v>3044720</v>
      </c>
    </row>
    <row r="13" spans="1:13">
      <c r="A13" s="88" t="s">
        <v>17</v>
      </c>
      <c r="B13" s="88"/>
      <c r="C13" s="6">
        <v>2453927</v>
      </c>
      <c r="D13" s="4">
        <v>5.55</v>
      </c>
      <c r="E13" s="21">
        <v>0.5</v>
      </c>
      <c r="F13" s="22">
        <v>27429144</v>
      </c>
      <c r="G13" s="22">
        <v>30311255</v>
      </c>
      <c r="H13" s="22">
        <v>2882111</v>
      </c>
      <c r="I13" s="22">
        <v>1397852</v>
      </c>
      <c r="J13" s="22">
        <v>25446780</v>
      </c>
      <c r="K13" s="6">
        <v>2387245</v>
      </c>
      <c r="L13" s="6">
        <v>23303</v>
      </c>
      <c r="M13" s="6">
        <v>2453927</v>
      </c>
    </row>
    <row r="14" spans="1:13">
      <c r="A14" s="88" t="s">
        <v>32</v>
      </c>
      <c r="B14" s="88"/>
      <c r="C14" s="6">
        <v>1398177</v>
      </c>
      <c r="D14" s="4">
        <v>0.45</v>
      </c>
      <c r="E14" s="21">
        <v>0.32</v>
      </c>
      <c r="F14" s="22">
        <v>1569727</v>
      </c>
      <c r="G14" s="22">
        <v>1723574</v>
      </c>
      <c r="H14" s="22">
        <v>153847</v>
      </c>
      <c r="I14" s="22">
        <v>201031</v>
      </c>
      <c r="J14" s="21">
        <v>0</v>
      </c>
      <c r="K14" s="6">
        <v>325397</v>
      </c>
      <c r="L14" s="4">
        <v>0</v>
      </c>
      <c r="M14" s="6">
        <v>1398177</v>
      </c>
    </row>
    <row r="15" spans="1:13">
      <c r="A15" s="88" t="s">
        <v>33</v>
      </c>
      <c r="B15" s="88"/>
      <c r="C15" s="6">
        <v>11097804</v>
      </c>
      <c r="D15" s="4">
        <v>12.95</v>
      </c>
      <c r="E15" s="21">
        <v>0.41</v>
      </c>
      <c r="F15" s="22">
        <v>162915077</v>
      </c>
      <c r="G15" s="22">
        <v>165049577</v>
      </c>
      <c r="H15" s="22">
        <v>2134500</v>
      </c>
      <c r="I15" s="22">
        <v>1219779</v>
      </c>
      <c r="J15" s="22">
        <v>152025752</v>
      </c>
      <c r="K15" s="6">
        <v>1926021</v>
      </c>
      <c r="L15" s="4">
        <v>0</v>
      </c>
      <c r="M15" s="6">
        <v>11097804</v>
      </c>
    </row>
    <row r="16" spans="1:13">
      <c r="A16" s="88" t="s">
        <v>34</v>
      </c>
      <c r="B16" s="88"/>
      <c r="C16" s="6">
        <v>1398177</v>
      </c>
      <c r="D16" s="4">
        <v>1.57</v>
      </c>
      <c r="E16" s="21">
        <v>0.27</v>
      </c>
      <c r="F16" s="22">
        <v>3984527</v>
      </c>
      <c r="G16" s="22">
        <v>4666319</v>
      </c>
      <c r="H16" s="22">
        <v>681792</v>
      </c>
      <c r="I16" s="22">
        <v>218600</v>
      </c>
      <c r="J16" s="21">
        <v>0</v>
      </c>
      <c r="K16" s="6">
        <v>3268142</v>
      </c>
      <c r="L16" s="4">
        <v>0</v>
      </c>
      <c r="M16" s="6">
        <v>1398177</v>
      </c>
    </row>
    <row r="17" spans="1:13">
      <c r="A17" s="88" t="s">
        <v>18</v>
      </c>
      <c r="B17" s="88"/>
      <c r="C17" s="6">
        <v>24015511</v>
      </c>
      <c r="D17" s="4">
        <v>10.08</v>
      </c>
      <c r="E17" s="21">
        <v>0.17</v>
      </c>
      <c r="F17" s="22">
        <v>346554880</v>
      </c>
      <c r="G17" s="22">
        <v>347130646</v>
      </c>
      <c r="H17" s="22">
        <v>575766</v>
      </c>
      <c r="I17" s="22">
        <v>1350357</v>
      </c>
      <c r="J17" s="22">
        <v>288754135</v>
      </c>
      <c r="K17" s="6">
        <v>33785234</v>
      </c>
      <c r="L17" s="4">
        <v>0</v>
      </c>
      <c r="M17" s="6">
        <v>24591277</v>
      </c>
    </row>
    <row r="18" spans="1:13">
      <c r="A18" s="88" t="s">
        <v>95</v>
      </c>
      <c r="B18" s="88"/>
      <c r="C18" s="6">
        <v>7921632</v>
      </c>
      <c r="D18" s="4">
        <v>10.35</v>
      </c>
      <c r="E18" s="21">
        <v>0.22</v>
      </c>
      <c r="F18" s="22">
        <v>95594183</v>
      </c>
      <c r="G18" s="22">
        <v>95184668</v>
      </c>
      <c r="H18" s="22">
        <v>-409515</v>
      </c>
      <c r="I18" s="22">
        <v>740415</v>
      </c>
      <c r="J18" s="22">
        <v>85201178</v>
      </c>
      <c r="K18" s="6">
        <v>2471643</v>
      </c>
      <c r="L18" s="4">
        <v>0</v>
      </c>
      <c r="M18" s="6">
        <v>7511847</v>
      </c>
    </row>
    <row r="19" spans="1:13">
      <c r="A19" s="88" t="s">
        <v>37</v>
      </c>
      <c r="B19" s="88"/>
      <c r="C19" s="6">
        <v>13206796</v>
      </c>
      <c r="D19" s="4">
        <v>11.24</v>
      </c>
      <c r="E19" s="21">
        <v>7.0000000000000007E-2</v>
      </c>
      <c r="F19" s="22">
        <v>210004660</v>
      </c>
      <c r="G19" s="22">
        <v>212913686</v>
      </c>
      <c r="H19" s="22">
        <v>2909026</v>
      </c>
      <c r="I19" s="22">
        <v>2094542</v>
      </c>
      <c r="J19" s="22">
        <v>196474256</v>
      </c>
      <c r="K19" s="6">
        <v>323608</v>
      </c>
      <c r="L19" s="4">
        <v>0</v>
      </c>
      <c r="M19" s="6">
        <v>16115822</v>
      </c>
    </row>
    <row r="20" spans="1:13">
      <c r="A20" s="88" t="s">
        <v>19</v>
      </c>
      <c r="B20" s="88"/>
      <c r="C20" s="6">
        <v>72485238</v>
      </c>
      <c r="D20" s="4">
        <v>9.76</v>
      </c>
      <c r="E20" s="21">
        <v>0.57999999999999996</v>
      </c>
      <c r="F20" s="22">
        <v>1066312224</v>
      </c>
      <c r="G20" s="22">
        <v>1070441276</v>
      </c>
      <c r="H20" s="22">
        <v>4129052</v>
      </c>
      <c r="I20" s="22">
        <v>20153070</v>
      </c>
      <c r="J20" s="22">
        <v>935484694</v>
      </c>
      <c r="K20" s="6">
        <v>51078400</v>
      </c>
      <c r="L20" s="6">
        <v>7263892</v>
      </c>
      <c r="M20" s="6">
        <v>76614290</v>
      </c>
    </row>
    <row r="21" spans="1:13">
      <c r="A21" s="88" t="s">
        <v>38</v>
      </c>
      <c r="B21" s="88"/>
      <c r="C21" s="6">
        <v>34797112</v>
      </c>
      <c r="D21" s="4">
        <v>9.41</v>
      </c>
      <c r="E21" s="4">
        <v>0.06</v>
      </c>
      <c r="F21" s="6">
        <v>538526670</v>
      </c>
      <c r="G21" s="6">
        <v>551370652</v>
      </c>
      <c r="H21" s="6">
        <v>12843982</v>
      </c>
      <c r="I21" s="6">
        <v>4093930</v>
      </c>
      <c r="J21" s="6">
        <v>501618629</v>
      </c>
      <c r="K21" s="6">
        <v>14954911</v>
      </c>
      <c r="L21" s="4">
        <v>0</v>
      </c>
      <c r="M21" s="6">
        <v>34797112</v>
      </c>
    </row>
    <row r="22" spans="1:13">
      <c r="A22" s="88" t="s">
        <v>20</v>
      </c>
      <c r="B22" s="88"/>
      <c r="C22" s="6">
        <v>11845825</v>
      </c>
      <c r="D22" s="4">
        <v>10.62</v>
      </c>
      <c r="E22" s="4">
        <v>0.1</v>
      </c>
      <c r="F22" s="6">
        <v>179135150</v>
      </c>
      <c r="G22" s="6">
        <v>183181776</v>
      </c>
      <c r="H22" s="6">
        <v>4046626</v>
      </c>
      <c r="I22" s="6">
        <v>895110</v>
      </c>
      <c r="J22" s="6">
        <v>167739935</v>
      </c>
      <c r="K22" s="6">
        <v>3596016</v>
      </c>
      <c r="L22" s="4">
        <v>0</v>
      </c>
      <c r="M22" s="6">
        <v>11845825</v>
      </c>
    </row>
    <row r="23" spans="1:13">
      <c r="A23" s="88" t="s">
        <v>39</v>
      </c>
      <c r="B23" s="88"/>
      <c r="C23" s="6">
        <v>12857047</v>
      </c>
      <c r="D23" s="4">
        <v>9.25</v>
      </c>
      <c r="E23" s="4">
        <v>0.18</v>
      </c>
      <c r="F23" s="6">
        <v>186724838</v>
      </c>
      <c r="G23" s="6">
        <v>190145773</v>
      </c>
      <c r="H23" s="6">
        <v>3420935</v>
      </c>
      <c r="I23" s="6">
        <v>2683088</v>
      </c>
      <c r="J23" s="6">
        <v>153128236</v>
      </c>
      <c r="K23" s="6">
        <v>20739555</v>
      </c>
      <c r="L23" s="4">
        <v>0</v>
      </c>
      <c r="M23" s="6">
        <v>16277982</v>
      </c>
    </row>
    <row r="24" spans="1:13">
      <c r="A24" s="88" t="s">
        <v>40</v>
      </c>
      <c r="B24" s="88"/>
      <c r="C24" s="6">
        <v>1398177</v>
      </c>
      <c r="D24" s="4">
        <v>0.87</v>
      </c>
      <c r="E24" s="4">
        <v>0.05</v>
      </c>
      <c r="F24" s="6">
        <v>3399060</v>
      </c>
      <c r="G24" s="6">
        <v>3650281</v>
      </c>
      <c r="H24" s="6">
        <v>251221</v>
      </c>
      <c r="I24" s="6">
        <v>869483</v>
      </c>
      <c r="J24" s="4">
        <v>0</v>
      </c>
      <c r="K24" s="6">
        <v>2252104</v>
      </c>
      <c r="L24" s="4">
        <v>0</v>
      </c>
      <c r="M24" s="6">
        <v>1398177</v>
      </c>
    </row>
    <row r="25" spans="1:13">
      <c r="A25" s="88" t="s">
        <v>41</v>
      </c>
      <c r="B25" s="88"/>
      <c r="C25" s="6">
        <v>16429097</v>
      </c>
      <c r="D25" s="4">
        <v>12.64</v>
      </c>
      <c r="E25" s="4">
        <v>0.22</v>
      </c>
      <c r="F25" s="6">
        <v>248838776</v>
      </c>
      <c r="G25" s="6">
        <v>250852248</v>
      </c>
      <c r="H25" s="6">
        <v>2013472</v>
      </c>
      <c r="I25" s="6">
        <v>811550</v>
      </c>
      <c r="J25" s="6">
        <v>213137935</v>
      </c>
      <c r="K25" s="6">
        <v>21285216</v>
      </c>
      <c r="L25" s="4">
        <v>0</v>
      </c>
      <c r="M25" s="6">
        <v>16429097</v>
      </c>
    </row>
    <row r="26" spans="1:13">
      <c r="A26" s="88" t="s">
        <v>21</v>
      </c>
      <c r="B26" s="88"/>
      <c r="C26" s="6">
        <v>13204711</v>
      </c>
      <c r="D26" s="4">
        <v>3.35</v>
      </c>
      <c r="E26" s="4">
        <v>0.41</v>
      </c>
      <c r="F26" s="6">
        <v>106962140</v>
      </c>
      <c r="G26" s="6">
        <v>123868639</v>
      </c>
      <c r="H26" s="6">
        <v>16906499</v>
      </c>
      <c r="I26" s="6">
        <v>5192619</v>
      </c>
      <c r="J26" s="6">
        <v>38205868</v>
      </c>
      <c r="K26" s="6">
        <v>72458060</v>
      </c>
      <c r="L26" s="4">
        <v>0</v>
      </c>
      <c r="M26" s="6">
        <v>13204711</v>
      </c>
    </row>
    <row r="27" spans="1:13">
      <c r="A27" s="88" t="s">
        <v>42</v>
      </c>
      <c r="B27" s="88"/>
      <c r="C27" s="6">
        <v>12666224</v>
      </c>
      <c r="D27" s="4">
        <v>12</v>
      </c>
      <c r="E27" s="4">
        <v>0.56999999999999995</v>
      </c>
      <c r="F27" s="6">
        <v>193583302</v>
      </c>
      <c r="G27" s="6">
        <v>196114713</v>
      </c>
      <c r="H27" s="6">
        <v>2531411</v>
      </c>
      <c r="I27" s="6">
        <v>120927</v>
      </c>
      <c r="J27" s="6">
        <v>179620447</v>
      </c>
      <c r="K27" s="6">
        <v>3828042</v>
      </c>
      <c r="L27" s="4">
        <v>0</v>
      </c>
      <c r="M27" s="6">
        <v>12666224</v>
      </c>
    </row>
    <row r="28" spans="1:13">
      <c r="A28" s="88" t="s">
        <v>43</v>
      </c>
      <c r="B28" s="88"/>
      <c r="C28" s="6">
        <v>11604137</v>
      </c>
      <c r="D28" s="4">
        <v>8.1199999999999992</v>
      </c>
      <c r="E28" s="4">
        <v>0.18</v>
      </c>
      <c r="F28" s="6">
        <v>170911654</v>
      </c>
      <c r="G28" s="6">
        <v>175984837</v>
      </c>
      <c r="H28" s="6">
        <v>5073183</v>
      </c>
      <c r="I28" s="6">
        <v>1004417</v>
      </c>
      <c r="J28" s="6">
        <v>155033032</v>
      </c>
      <c r="K28" s="6">
        <v>4274485</v>
      </c>
      <c r="L28" s="4">
        <v>0</v>
      </c>
      <c r="M28" s="6">
        <v>16677320</v>
      </c>
    </row>
    <row r="29" spans="1:13">
      <c r="A29" s="88" t="s">
        <v>44</v>
      </c>
      <c r="B29" s="88"/>
      <c r="C29" s="6">
        <v>3575150</v>
      </c>
      <c r="D29" s="4">
        <v>10.1</v>
      </c>
      <c r="E29" s="4">
        <v>0.64</v>
      </c>
      <c r="F29" s="6">
        <v>49791008</v>
      </c>
      <c r="G29" s="6">
        <v>50883084</v>
      </c>
      <c r="H29" s="6">
        <v>1092076</v>
      </c>
      <c r="I29" s="6">
        <v>545857</v>
      </c>
      <c r="J29" s="6">
        <v>45403017</v>
      </c>
      <c r="K29" s="6">
        <v>812841</v>
      </c>
      <c r="L29" s="4">
        <v>0</v>
      </c>
      <c r="M29" s="6">
        <v>4667226</v>
      </c>
    </row>
    <row r="30" spans="1:13">
      <c r="A30" s="88" t="s">
        <v>45</v>
      </c>
      <c r="B30" s="88"/>
      <c r="C30" s="6">
        <v>3843940</v>
      </c>
      <c r="D30" s="4">
        <v>13.29</v>
      </c>
      <c r="E30" s="4">
        <v>1.4999999999999999E-2</v>
      </c>
      <c r="F30" s="6">
        <v>61435993</v>
      </c>
      <c r="G30" s="6">
        <v>61911184</v>
      </c>
      <c r="H30" s="6">
        <v>475191</v>
      </c>
      <c r="I30" s="4">
        <v>4</v>
      </c>
      <c r="J30" s="6">
        <v>58067244</v>
      </c>
      <c r="K30" s="4">
        <v>0</v>
      </c>
      <c r="L30" s="4">
        <v>0</v>
      </c>
      <c r="M30" s="6">
        <v>3843940</v>
      </c>
    </row>
    <row r="31" spans="1:13">
      <c r="A31" s="88" t="s">
        <v>113</v>
      </c>
      <c r="B31" s="88"/>
      <c r="C31" s="6">
        <v>3638602</v>
      </c>
      <c r="D31" s="4">
        <v>8.35</v>
      </c>
      <c r="E31" s="4">
        <v>0.32</v>
      </c>
      <c r="F31" s="6">
        <v>47321516</v>
      </c>
      <c r="G31" s="6">
        <v>47049953</v>
      </c>
      <c r="H31" s="6">
        <v>-271563</v>
      </c>
      <c r="I31" s="6">
        <v>1419932</v>
      </c>
      <c r="J31" s="6">
        <v>40519346</v>
      </c>
      <c r="K31" s="6">
        <v>2954378</v>
      </c>
      <c r="L31" s="6">
        <v>209190</v>
      </c>
      <c r="M31" s="6">
        <v>3367039</v>
      </c>
    </row>
    <row r="32" spans="1:13">
      <c r="A32" s="88" t="s">
        <v>47</v>
      </c>
      <c r="B32" s="88"/>
      <c r="C32" s="6">
        <v>31569326</v>
      </c>
      <c r="D32" s="4">
        <v>7.84</v>
      </c>
      <c r="E32" s="4">
        <v>0.15</v>
      </c>
      <c r="F32" s="6">
        <v>489508847</v>
      </c>
      <c r="G32" s="6">
        <v>496321217</v>
      </c>
      <c r="H32" s="6">
        <v>6812370</v>
      </c>
      <c r="I32" s="6">
        <v>1116660</v>
      </c>
      <c r="J32" s="6">
        <v>457233930</v>
      </c>
      <c r="K32" s="6">
        <v>696270</v>
      </c>
      <c r="L32" s="6">
        <v>9321</v>
      </c>
      <c r="M32" s="6">
        <v>38381696</v>
      </c>
    </row>
    <row r="33" spans="1:13">
      <c r="A33" s="88" t="s">
        <v>23</v>
      </c>
      <c r="B33" s="88"/>
      <c r="C33" s="6">
        <v>9778056</v>
      </c>
      <c r="D33" s="4">
        <v>11.59</v>
      </c>
      <c r="E33" s="4">
        <v>0.1</v>
      </c>
      <c r="F33" s="6">
        <v>154372752</v>
      </c>
      <c r="G33" s="6">
        <v>156938390</v>
      </c>
      <c r="H33" s="6">
        <v>2565638</v>
      </c>
      <c r="I33" s="6">
        <v>1037836</v>
      </c>
      <c r="J33" s="6">
        <v>142904453</v>
      </c>
      <c r="K33" s="6">
        <v>1648904</v>
      </c>
      <c r="L33" s="6">
        <v>41339</v>
      </c>
      <c r="M33" s="6">
        <v>12343694</v>
      </c>
    </row>
    <row r="34" spans="1:13">
      <c r="A34" s="88" t="s">
        <v>49</v>
      </c>
      <c r="B34" s="88"/>
      <c r="C34" s="6">
        <v>21703707</v>
      </c>
      <c r="D34" s="4">
        <v>9.24</v>
      </c>
      <c r="E34" s="4">
        <v>0.15</v>
      </c>
      <c r="F34" s="6">
        <v>331926339</v>
      </c>
      <c r="G34" s="6">
        <v>335087887</v>
      </c>
      <c r="H34" s="6">
        <v>3161548</v>
      </c>
      <c r="I34" s="6">
        <v>8242551</v>
      </c>
      <c r="J34" s="6">
        <v>297200222</v>
      </c>
      <c r="K34" s="6">
        <v>12972800</v>
      </c>
      <c r="L34" s="6">
        <v>49610</v>
      </c>
      <c r="M34" s="6">
        <v>24865255</v>
      </c>
    </row>
    <row r="35" spans="1:13">
      <c r="A35" s="88" t="s">
        <v>50</v>
      </c>
      <c r="B35" s="88"/>
      <c r="C35" s="6">
        <v>1658127</v>
      </c>
      <c r="D35" s="4">
        <v>1.23</v>
      </c>
      <c r="E35" s="4">
        <v>0.47</v>
      </c>
      <c r="F35" s="6">
        <v>4362463</v>
      </c>
      <c r="G35" s="6">
        <v>5151205</v>
      </c>
      <c r="H35" s="6">
        <v>788742</v>
      </c>
      <c r="I35" s="6">
        <v>1807014</v>
      </c>
      <c r="J35" s="4">
        <v>0</v>
      </c>
      <c r="K35" s="6">
        <v>3385881</v>
      </c>
      <c r="L35" s="6">
        <v>107197</v>
      </c>
      <c r="M35" s="6">
        <v>1658127</v>
      </c>
    </row>
    <row r="36" spans="1:13">
      <c r="A36" s="88" t="s">
        <v>51</v>
      </c>
      <c r="B36" s="88"/>
      <c r="C36" s="6">
        <v>32410919</v>
      </c>
      <c r="D36" s="4">
        <v>8.5</v>
      </c>
      <c r="E36" s="4">
        <v>0.18</v>
      </c>
      <c r="F36" s="6">
        <v>503644314</v>
      </c>
      <c r="G36" s="6">
        <v>523811070</v>
      </c>
      <c r="H36" s="6">
        <v>20166756</v>
      </c>
      <c r="I36" s="6">
        <v>2088377</v>
      </c>
      <c r="J36" s="6">
        <v>466420433</v>
      </c>
      <c r="K36" s="6">
        <v>4812962</v>
      </c>
      <c r="L36" s="4">
        <v>0</v>
      </c>
      <c r="M36" s="6">
        <v>52577675</v>
      </c>
    </row>
    <row r="37" spans="1:13">
      <c r="A37" s="86" t="s">
        <v>52</v>
      </c>
      <c r="B37" s="86"/>
      <c r="C37" s="6">
        <v>1445629</v>
      </c>
      <c r="D37" s="4">
        <v>11.59</v>
      </c>
      <c r="E37" s="4">
        <v>0.03</v>
      </c>
      <c r="F37" s="6">
        <v>23075711</v>
      </c>
      <c r="G37" s="6">
        <v>23174734</v>
      </c>
      <c r="H37" s="6">
        <v>99023</v>
      </c>
      <c r="I37" s="6">
        <v>20602</v>
      </c>
      <c r="J37" s="6">
        <v>21630082</v>
      </c>
      <c r="K37" s="4">
        <v>0</v>
      </c>
      <c r="L37" s="4">
        <v>0</v>
      </c>
      <c r="M37" s="6">
        <v>1544652</v>
      </c>
    </row>
    <row r="38" spans="1:13">
      <c r="A38" s="87" t="s">
        <v>53</v>
      </c>
      <c r="B38" s="87"/>
      <c r="C38" s="50">
        <v>399056966</v>
      </c>
      <c r="D38" s="51"/>
      <c r="E38" s="51"/>
      <c r="F38" s="65">
        <f>SUM(F10:F37)</f>
        <v>5804597708</v>
      </c>
      <c r="G38" s="50">
        <v>5908509704</v>
      </c>
      <c r="H38" s="65">
        <f>SUM(H10:H37)</f>
        <v>103911996</v>
      </c>
      <c r="I38" s="50">
        <v>66307085</v>
      </c>
      <c r="J38" s="50">
        <v>5160935938</v>
      </c>
      <c r="K38" s="50">
        <v>291254542</v>
      </c>
      <c r="L38" s="50">
        <v>7938233</v>
      </c>
      <c r="M38" s="50">
        <v>448380991</v>
      </c>
    </row>
    <row r="39" spans="1:13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1:13">
      <c r="A40" s="88" t="s">
        <v>54</v>
      </c>
      <c r="B40" s="88"/>
      <c r="C40" s="6">
        <v>4808814</v>
      </c>
      <c r="D40" s="4">
        <v>2.57</v>
      </c>
      <c r="E40" s="4">
        <v>0.15</v>
      </c>
      <c r="F40" s="6">
        <v>72207842</v>
      </c>
      <c r="G40" s="6">
        <v>74251311</v>
      </c>
      <c r="H40" s="6">
        <v>2043469</v>
      </c>
      <c r="I40" s="6">
        <v>13927111</v>
      </c>
      <c r="J40" s="6">
        <v>69388981</v>
      </c>
      <c r="K40" s="6">
        <v>53516</v>
      </c>
      <c r="L40" s="4">
        <v>0</v>
      </c>
      <c r="M40" s="6">
        <v>4808814</v>
      </c>
    </row>
    <row r="41" spans="1:13">
      <c r="A41" s="88" t="s">
        <v>55</v>
      </c>
      <c r="B41" s="88"/>
      <c r="C41" s="6">
        <v>3843940</v>
      </c>
      <c r="D41" s="4">
        <v>13.29</v>
      </c>
      <c r="E41" s="4">
        <v>1.4999999999999999E-2</v>
      </c>
      <c r="F41" s="6">
        <v>61435993</v>
      </c>
      <c r="G41" s="6">
        <v>61911184</v>
      </c>
      <c r="H41" s="6">
        <v>475191</v>
      </c>
      <c r="I41" s="4">
        <v>4</v>
      </c>
      <c r="J41" s="6">
        <v>58067244</v>
      </c>
      <c r="K41" s="4">
        <v>0</v>
      </c>
      <c r="L41" s="4">
        <v>0</v>
      </c>
      <c r="M41" s="6">
        <v>3843940</v>
      </c>
    </row>
    <row r="42" spans="1:13">
      <c r="A42" s="86" t="s">
        <v>56</v>
      </c>
      <c r="B42" s="86"/>
      <c r="C42" s="6">
        <v>15727640</v>
      </c>
      <c r="D42" s="4">
        <v>8.57</v>
      </c>
      <c r="E42" s="4">
        <v>0.25</v>
      </c>
      <c r="F42" s="6">
        <v>244610577</v>
      </c>
      <c r="G42" s="6">
        <v>258213816</v>
      </c>
      <c r="H42" s="6">
        <v>13603239</v>
      </c>
      <c r="I42" s="6">
        <v>1319179</v>
      </c>
      <c r="J42" s="6">
        <v>228626346</v>
      </c>
      <c r="K42" s="6">
        <v>256591</v>
      </c>
      <c r="L42" s="4">
        <v>0</v>
      </c>
      <c r="M42" s="6">
        <v>29330879</v>
      </c>
    </row>
    <row r="43" spans="1:13">
      <c r="A43" s="87" t="s">
        <v>57</v>
      </c>
      <c r="B43" s="87"/>
      <c r="C43" s="50">
        <v>24380394</v>
      </c>
      <c r="D43" s="51"/>
      <c r="E43" s="51"/>
      <c r="F43" s="50">
        <v>378254412</v>
      </c>
      <c r="G43" s="50">
        <v>394376311</v>
      </c>
      <c r="H43" s="50">
        <v>16121899</v>
      </c>
      <c r="I43" s="50">
        <v>15246294</v>
      </c>
      <c r="J43" s="50">
        <v>356082571</v>
      </c>
      <c r="K43" s="50">
        <v>310107</v>
      </c>
      <c r="L43" s="51">
        <v>0</v>
      </c>
      <c r="M43" s="50">
        <v>37983633</v>
      </c>
    </row>
    <row r="44" spans="1:13">
      <c r="A44" s="4"/>
      <c r="B44" s="4"/>
      <c r="C44" s="4"/>
      <c r="D44" s="4"/>
      <c r="E44" s="4"/>
      <c r="F44" s="21"/>
      <c r="G44" s="21"/>
      <c r="H44" s="21"/>
      <c r="I44" s="4"/>
      <c r="J44" s="4"/>
      <c r="K44" s="4"/>
      <c r="L44" s="4"/>
      <c r="M44" s="5"/>
    </row>
    <row r="45" spans="1:13">
      <c r="A45" s="83" t="s">
        <v>9</v>
      </c>
      <c r="B45" s="83"/>
      <c r="C45" s="53">
        <v>423437360</v>
      </c>
      <c r="D45" s="49"/>
      <c r="E45" s="49"/>
      <c r="F45" s="41">
        <f>F38+F43</f>
        <v>6182852120</v>
      </c>
      <c r="G45" s="41">
        <v>6302886015</v>
      </c>
      <c r="H45" s="41">
        <f>H38+H43</f>
        <v>120033895</v>
      </c>
      <c r="I45" s="53">
        <v>81553379</v>
      </c>
      <c r="J45" s="53">
        <v>5517018509</v>
      </c>
      <c r="K45" s="53">
        <v>291564649</v>
      </c>
      <c r="L45" s="53">
        <v>7938233</v>
      </c>
      <c r="M45" s="53">
        <v>486364624</v>
      </c>
    </row>
    <row r="46" spans="1:13">
      <c r="A46" s="30"/>
      <c r="B46" s="30"/>
      <c r="C46" s="31"/>
      <c r="D46" s="29"/>
      <c r="E46" s="29"/>
      <c r="F46" s="39"/>
      <c r="G46" s="39"/>
      <c r="H46" s="39"/>
      <c r="I46" s="31"/>
      <c r="J46" s="31"/>
      <c r="K46" s="31"/>
      <c r="L46" s="31"/>
      <c r="M46" s="31"/>
    </row>
    <row r="47" spans="1:13">
      <c r="A47" s="40" t="s">
        <v>109</v>
      </c>
      <c r="B47" s="98" t="s">
        <v>96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>
      <c r="A48" s="40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</row>
    <row r="49" spans="1:13">
      <c r="A49" s="32" t="s">
        <v>111</v>
      </c>
      <c r="B49" s="88" t="s">
        <v>97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>
      <c r="A50" s="1"/>
    </row>
    <row r="52" spans="1:13">
      <c r="A52" s="1" t="s">
        <v>65</v>
      </c>
    </row>
    <row r="53" spans="1:13">
      <c r="A53" s="1" t="s">
        <v>93</v>
      </c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3">
      <c r="A55" s="97" t="s">
        <v>66</v>
      </c>
      <c r="B55" s="97"/>
      <c r="C55" s="97"/>
      <c r="D55" s="97"/>
      <c r="E55" s="4"/>
      <c r="F55" s="4"/>
      <c r="G55" s="4"/>
      <c r="H55" s="4"/>
      <c r="I55" s="4"/>
      <c r="J55" s="4"/>
      <c r="K55" s="4"/>
    </row>
    <row r="56" spans="1:13" ht="13.5" customHeight="1">
      <c r="A56" s="95" t="s">
        <v>2</v>
      </c>
      <c r="B56" s="95"/>
      <c r="C56" s="66"/>
      <c r="D56" s="93" t="s">
        <v>25</v>
      </c>
      <c r="E56" s="93"/>
      <c r="F56" s="66" t="s">
        <v>67</v>
      </c>
      <c r="G56" s="66" t="s">
        <v>26</v>
      </c>
      <c r="H56" s="66" t="s">
        <v>68</v>
      </c>
      <c r="I56" s="66" t="s">
        <v>67</v>
      </c>
      <c r="J56" s="66" t="s">
        <v>26</v>
      </c>
      <c r="K56" s="66" t="s">
        <v>68</v>
      </c>
    </row>
    <row r="57" spans="1:13">
      <c r="A57" s="29"/>
      <c r="B57" s="29"/>
      <c r="C57" s="29"/>
      <c r="D57" s="29" t="s">
        <v>9</v>
      </c>
      <c r="E57" s="29" t="s">
        <v>10</v>
      </c>
      <c r="F57" s="29" t="s">
        <v>69</v>
      </c>
      <c r="G57" s="29" t="s">
        <v>70</v>
      </c>
      <c r="H57" s="29" t="s">
        <v>71</v>
      </c>
      <c r="I57" s="29" t="s">
        <v>72</v>
      </c>
      <c r="J57" s="29" t="s">
        <v>70</v>
      </c>
      <c r="K57" s="29" t="s">
        <v>71</v>
      </c>
    </row>
    <row r="58" spans="1:13">
      <c r="A58" s="49"/>
      <c r="B58" s="49"/>
      <c r="C58" s="49"/>
      <c r="D58" s="49"/>
      <c r="E58" s="49"/>
      <c r="F58" s="49" t="s">
        <v>73</v>
      </c>
      <c r="G58" s="49" t="s">
        <v>74</v>
      </c>
      <c r="H58" s="49" t="s">
        <v>74</v>
      </c>
      <c r="I58" s="49" t="s">
        <v>3</v>
      </c>
      <c r="J58" s="49" t="s">
        <v>75</v>
      </c>
      <c r="K58" s="49" t="s">
        <v>75</v>
      </c>
    </row>
    <row r="59" spans="1:13">
      <c r="A59" s="4"/>
      <c r="B59" s="4"/>
      <c r="C59" s="4"/>
      <c r="D59" s="4"/>
      <c r="E59" s="4"/>
      <c r="F59" s="7"/>
      <c r="G59" s="7"/>
      <c r="H59" s="7"/>
      <c r="I59" s="7"/>
      <c r="J59" s="7"/>
      <c r="K59" s="7"/>
    </row>
    <row r="60" spans="1:13">
      <c r="A60" s="88" t="s">
        <v>98</v>
      </c>
      <c r="B60" s="88"/>
      <c r="C60" s="4"/>
      <c r="D60" s="4">
        <v>0.81</v>
      </c>
      <c r="E60" s="4">
        <v>1E-3</v>
      </c>
      <c r="F60" s="6">
        <v>33813985</v>
      </c>
      <c r="G60" s="6">
        <v>33834041</v>
      </c>
      <c r="H60" s="6">
        <v>20056</v>
      </c>
      <c r="I60" s="6">
        <v>41792468</v>
      </c>
      <c r="J60" s="6">
        <v>41792468</v>
      </c>
      <c r="K60" s="4">
        <v>0</v>
      </c>
    </row>
    <row r="61" spans="1:13">
      <c r="A61" s="83" t="s">
        <v>99</v>
      </c>
      <c r="B61" s="83"/>
      <c r="C61" s="49"/>
      <c r="D61" s="49">
        <v>0.64</v>
      </c>
      <c r="E61" s="49">
        <v>0.02</v>
      </c>
      <c r="F61" s="53">
        <v>13753467</v>
      </c>
      <c r="G61" s="53">
        <v>13884972</v>
      </c>
      <c r="H61" s="53">
        <v>131505</v>
      </c>
      <c r="I61" s="53">
        <v>22055999</v>
      </c>
      <c r="J61" s="53">
        <v>22055999</v>
      </c>
      <c r="K61" s="49">
        <v>0</v>
      </c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3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3">
      <c r="A64" s="94" t="s">
        <v>76</v>
      </c>
      <c r="B64" s="94"/>
      <c r="C64" s="94"/>
      <c r="D64" s="94"/>
      <c r="E64" s="94"/>
      <c r="F64" s="94"/>
      <c r="G64" s="4"/>
      <c r="H64" s="4"/>
      <c r="I64" s="4"/>
      <c r="J64" s="4"/>
      <c r="K64" s="4"/>
    </row>
    <row r="65" spans="1:11" ht="13.5" customHeight="1">
      <c r="A65" s="96" t="s">
        <v>2</v>
      </c>
      <c r="B65" s="96"/>
      <c r="C65" s="48"/>
      <c r="D65" s="92" t="s">
        <v>25</v>
      </c>
      <c r="E65" s="92"/>
      <c r="F65" s="48" t="s">
        <v>77</v>
      </c>
      <c r="G65" s="48" t="s">
        <v>4</v>
      </c>
      <c r="H65" s="48" t="s">
        <v>26</v>
      </c>
      <c r="I65" s="48" t="s">
        <v>78</v>
      </c>
      <c r="J65" s="4"/>
      <c r="K65" s="4"/>
    </row>
    <row r="66" spans="1:11">
      <c r="A66" s="29"/>
      <c r="B66" s="29"/>
      <c r="C66" s="29"/>
      <c r="D66" s="29" t="s">
        <v>9</v>
      </c>
      <c r="E66" s="29" t="s">
        <v>10</v>
      </c>
      <c r="F66" s="29" t="s">
        <v>79</v>
      </c>
      <c r="G66" s="29" t="s">
        <v>79</v>
      </c>
      <c r="H66" s="29" t="s">
        <v>80</v>
      </c>
      <c r="I66" s="29" t="s">
        <v>71</v>
      </c>
      <c r="J66" s="4"/>
      <c r="K66" s="4"/>
    </row>
    <row r="67" spans="1:11">
      <c r="A67" s="29"/>
      <c r="B67" s="29"/>
      <c r="C67" s="29"/>
      <c r="D67" s="29"/>
      <c r="E67" s="29"/>
      <c r="F67" s="29" t="s">
        <v>81</v>
      </c>
      <c r="G67" s="29" t="s">
        <v>82</v>
      </c>
      <c r="H67" s="29" t="s">
        <v>83</v>
      </c>
      <c r="I67" s="29" t="s">
        <v>84</v>
      </c>
      <c r="J67" s="4"/>
      <c r="K67" s="4"/>
    </row>
    <row r="68" spans="1:11">
      <c r="A68" s="49"/>
      <c r="B68" s="49"/>
      <c r="C68" s="49"/>
      <c r="D68" s="49"/>
      <c r="E68" s="49"/>
      <c r="F68" s="49" t="s">
        <v>85</v>
      </c>
      <c r="G68" s="49" t="s">
        <v>86</v>
      </c>
      <c r="H68" s="49" t="s">
        <v>87</v>
      </c>
      <c r="I68" s="49" t="s">
        <v>87</v>
      </c>
      <c r="J68" s="4"/>
      <c r="K68" s="4"/>
    </row>
    <row r="69" spans="1:11">
      <c r="A69" s="48"/>
      <c r="B69" s="48"/>
      <c r="C69" s="48"/>
      <c r="D69" s="48"/>
      <c r="E69" s="48"/>
      <c r="F69" s="48"/>
      <c r="G69" s="48"/>
      <c r="H69" s="48"/>
      <c r="I69" s="48"/>
      <c r="J69" s="4"/>
      <c r="K69" s="4"/>
    </row>
    <row r="70" spans="1:11">
      <c r="A70" s="83" t="s">
        <v>88</v>
      </c>
      <c r="B70" s="83"/>
      <c r="C70" s="49"/>
      <c r="D70" s="49">
        <v>3.05</v>
      </c>
      <c r="E70" s="49">
        <v>0.03</v>
      </c>
      <c r="F70" s="53">
        <v>28451128</v>
      </c>
      <c r="G70" s="53">
        <v>10294316</v>
      </c>
      <c r="H70" s="53">
        <v>38900198</v>
      </c>
      <c r="I70" s="53">
        <v>154754</v>
      </c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</sheetData>
  <mergeCells count="46">
    <mergeCell ref="A10:B10"/>
    <mergeCell ref="A11:B11"/>
    <mergeCell ref="A12:B12"/>
    <mergeCell ref="A13:B13"/>
    <mergeCell ref="A18:B18"/>
    <mergeCell ref="A19:B19"/>
    <mergeCell ref="A20:B2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34:B34"/>
    <mergeCell ref="A35:B35"/>
    <mergeCell ref="A36:B36"/>
    <mergeCell ref="A37:B37"/>
    <mergeCell ref="A30:B30"/>
    <mergeCell ref="A31:B31"/>
    <mergeCell ref="A32:B32"/>
    <mergeCell ref="A33:B33"/>
    <mergeCell ref="A45:B45"/>
    <mergeCell ref="B49:M49"/>
    <mergeCell ref="A55:D55"/>
    <mergeCell ref="B47:M48"/>
    <mergeCell ref="A38:B38"/>
    <mergeCell ref="A40:B40"/>
    <mergeCell ref="A41:B41"/>
    <mergeCell ref="A42:B42"/>
    <mergeCell ref="A1:C1"/>
    <mergeCell ref="D65:E65"/>
    <mergeCell ref="A70:B70"/>
    <mergeCell ref="D56:E56"/>
    <mergeCell ref="A60:B60"/>
    <mergeCell ref="A61:B61"/>
    <mergeCell ref="A64:F64"/>
    <mergeCell ref="A56:B56"/>
    <mergeCell ref="A65:B65"/>
    <mergeCell ref="A43:B43"/>
  </mergeCells>
  <phoneticPr fontId="1" type="noConversion"/>
  <pageMargins left="0.75" right="0.75" top="1" bottom="1" header="0" footer="0"/>
  <pageSetup orientation="portrait" horizontalDpi="1200" verticalDpi="1200" r:id="rId1"/>
  <headerFooter alignWithMargins="0"/>
  <ignoredErrors>
    <ignoredError sqref="A47 A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75" workbookViewId="0">
      <selection sqref="A1:C1"/>
    </sheetView>
  </sheetViews>
  <sheetFormatPr baseColWidth="10" defaultRowHeight="12.75"/>
  <cols>
    <col min="1" max="1" width="5.7109375" style="15" customWidth="1"/>
    <col min="2" max="2" width="20.7109375" style="15" customWidth="1"/>
    <col min="3" max="3" width="18.5703125" style="15" customWidth="1"/>
    <col min="4" max="4" width="10.5703125" style="15" customWidth="1"/>
    <col min="5" max="5" width="10.7109375" style="15" customWidth="1"/>
    <col min="6" max="6" width="20.85546875" style="15" customWidth="1"/>
    <col min="7" max="13" width="20.7109375" style="15" customWidth="1"/>
    <col min="14" max="14" width="24" style="15" customWidth="1"/>
    <col min="15" max="16384" width="11.42578125" style="15"/>
  </cols>
  <sheetData>
    <row r="1" spans="1:13">
      <c r="A1" s="102" t="s">
        <v>0</v>
      </c>
      <c r="B1" s="102"/>
      <c r="C1" s="102"/>
      <c r="D1" s="14"/>
      <c r="E1" s="14"/>
    </row>
    <row r="2" spans="1:13">
      <c r="A2" s="13"/>
      <c r="B2" s="13"/>
      <c r="C2" s="13"/>
      <c r="D2" s="14"/>
      <c r="E2" s="14"/>
    </row>
    <row r="3" spans="1:13">
      <c r="A3" s="1" t="s">
        <v>24</v>
      </c>
      <c r="C3" s="16"/>
      <c r="D3" s="16"/>
    </row>
    <row r="4" spans="1:13">
      <c r="A4" s="1" t="s">
        <v>58</v>
      </c>
      <c r="C4" s="16"/>
      <c r="D4" s="16"/>
    </row>
    <row r="5" spans="1:13">
      <c r="A5" s="17"/>
      <c r="C5" s="16"/>
      <c r="D5" s="16"/>
    </row>
    <row r="6" spans="1:13" ht="13.5" thickBot="1">
      <c r="A6" s="89" t="s">
        <v>2</v>
      </c>
      <c r="B6" s="89"/>
      <c r="C6" s="48" t="s">
        <v>3</v>
      </c>
      <c r="D6" s="100" t="s">
        <v>25</v>
      </c>
      <c r="E6" s="100"/>
      <c r="F6" s="48" t="s">
        <v>4</v>
      </c>
      <c r="G6" s="48" t="s">
        <v>5</v>
      </c>
      <c r="H6" s="48" t="s">
        <v>6</v>
      </c>
      <c r="I6" s="48" t="s">
        <v>7</v>
      </c>
      <c r="J6" s="48" t="s">
        <v>26</v>
      </c>
      <c r="K6" s="48" t="s">
        <v>26</v>
      </c>
      <c r="L6" s="48" t="s">
        <v>26</v>
      </c>
      <c r="M6" s="48" t="s">
        <v>26</v>
      </c>
    </row>
    <row r="7" spans="1:13">
      <c r="A7" s="33"/>
      <c r="B7" s="33"/>
      <c r="C7" s="33" t="s">
        <v>8</v>
      </c>
      <c r="D7" s="38" t="s">
        <v>9</v>
      </c>
      <c r="E7" s="38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27</v>
      </c>
      <c r="K7" s="33" t="s">
        <v>28</v>
      </c>
      <c r="L7" s="33" t="s">
        <v>29</v>
      </c>
      <c r="M7" s="33" t="s">
        <v>30</v>
      </c>
    </row>
    <row r="8" spans="1:13">
      <c r="A8" s="49"/>
      <c r="B8" s="49"/>
      <c r="C8" s="49"/>
      <c r="D8" s="49"/>
      <c r="E8" s="49"/>
      <c r="F8" s="49" t="s">
        <v>15</v>
      </c>
      <c r="G8" s="49" t="s">
        <v>8</v>
      </c>
      <c r="H8" s="49" t="s">
        <v>15</v>
      </c>
      <c r="I8" s="49"/>
      <c r="J8" s="49"/>
      <c r="K8" s="49"/>
      <c r="L8" s="49"/>
      <c r="M8" s="49"/>
    </row>
    <row r="9" spans="1:1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>
      <c r="A10" s="88" t="s">
        <v>31</v>
      </c>
      <c r="B10" s="88"/>
      <c r="C10" s="6">
        <v>1419293</v>
      </c>
      <c r="D10" s="4">
        <v>0.48</v>
      </c>
      <c r="E10" s="4">
        <v>7.0000000000000007E-2</v>
      </c>
      <c r="F10" s="6">
        <v>2631661</v>
      </c>
      <c r="G10" s="6">
        <v>2824482</v>
      </c>
      <c r="H10" s="6">
        <v>192821</v>
      </c>
      <c r="I10" s="6">
        <v>1481281</v>
      </c>
      <c r="J10" s="4">
        <v>0</v>
      </c>
      <c r="K10" s="6">
        <v>1212368</v>
      </c>
      <c r="L10" s="4">
        <v>0</v>
      </c>
      <c r="M10" s="6">
        <v>1612114</v>
      </c>
    </row>
    <row r="11" spans="1:13">
      <c r="A11" s="88" t="s">
        <v>16</v>
      </c>
      <c r="B11" s="88"/>
      <c r="C11" s="6">
        <v>36717902</v>
      </c>
      <c r="D11" s="4">
        <v>10.220000000000001</v>
      </c>
      <c r="E11" s="4">
        <v>0.3</v>
      </c>
      <c r="F11" s="6">
        <v>554048314</v>
      </c>
      <c r="G11" s="6">
        <v>567767623</v>
      </c>
      <c r="H11" s="6">
        <v>13719309</v>
      </c>
      <c r="I11" s="6">
        <v>4411530</v>
      </c>
      <c r="J11" s="6">
        <v>505865412</v>
      </c>
      <c r="K11" s="6">
        <v>25085132</v>
      </c>
      <c r="L11" s="6">
        <v>99177</v>
      </c>
      <c r="M11" s="6">
        <v>36717902</v>
      </c>
    </row>
    <row r="12" spans="1:13">
      <c r="A12" s="88" t="s">
        <v>115</v>
      </c>
      <c r="B12" s="88"/>
      <c r="C12" s="6">
        <v>3596611</v>
      </c>
      <c r="D12" s="4">
        <v>12.26</v>
      </c>
      <c r="E12" s="4">
        <v>0.23</v>
      </c>
      <c r="F12" s="6">
        <v>56287233</v>
      </c>
      <c r="G12" s="6">
        <v>55937666</v>
      </c>
      <c r="H12" s="6">
        <v>-349567</v>
      </c>
      <c r="I12" s="6">
        <v>1151630</v>
      </c>
      <c r="J12" s="6">
        <v>52674164</v>
      </c>
      <c r="K12" s="6">
        <v>16458</v>
      </c>
      <c r="L12" s="4">
        <v>0</v>
      </c>
      <c r="M12" s="6">
        <v>3247044</v>
      </c>
    </row>
    <row r="13" spans="1:13">
      <c r="A13" s="88" t="s">
        <v>17</v>
      </c>
      <c r="B13" s="88"/>
      <c r="C13" s="6">
        <v>3068704</v>
      </c>
      <c r="D13" s="4">
        <v>4.8899999999999997</v>
      </c>
      <c r="E13" s="4">
        <v>0.55000000000000004</v>
      </c>
      <c r="F13" s="6">
        <v>27227804</v>
      </c>
      <c r="G13" s="6">
        <v>31368418</v>
      </c>
      <c r="H13" s="6">
        <v>4140614</v>
      </c>
      <c r="I13" s="6">
        <v>1059174</v>
      </c>
      <c r="J13" s="6">
        <v>22028453</v>
      </c>
      <c r="K13" s="6">
        <v>2106992</v>
      </c>
      <c r="L13" s="6">
        <v>23655</v>
      </c>
      <c r="M13" s="6">
        <v>7209318</v>
      </c>
    </row>
    <row r="14" spans="1:13">
      <c r="A14" s="88" t="s">
        <v>116</v>
      </c>
      <c r="B14" s="88"/>
      <c r="C14" s="6">
        <v>1419293</v>
      </c>
      <c r="D14" s="4">
        <v>0.45</v>
      </c>
      <c r="E14" s="4">
        <v>0.26</v>
      </c>
      <c r="F14" s="6">
        <v>1706077</v>
      </c>
      <c r="G14" s="6">
        <v>1576887</v>
      </c>
      <c r="H14" s="6">
        <v>-129190</v>
      </c>
      <c r="I14" s="6">
        <v>303678</v>
      </c>
      <c r="J14" s="4">
        <v>0</v>
      </c>
      <c r="K14" s="6">
        <v>286784</v>
      </c>
      <c r="L14" s="4">
        <v>0</v>
      </c>
      <c r="M14" s="6">
        <v>1290103</v>
      </c>
    </row>
    <row r="15" spans="1:13">
      <c r="A15" s="88" t="s">
        <v>100</v>
      </c>
      <c r="B15" s="88"/>
      <c r="C15" s="6">
        <v>1419293</v>
      </c>
      <c r="D15" s="4">
        <v>0.09</v>
      </c>
      <c r="E15" s="4">
        <v>0.08</v>
      </c>
      <c r="F15" s="6">
        <v>1431772</v>
      </c>
      <c r="G15" s="6">
        <v>1584358</v>
      </c>
      <c r="H15" s="6">
        <v>152586</v>
      </c>
      <c r="I15" s="6">
        <v>1312946</v>
      </c>
      <c r="J15" s="4">
        <v>0</v>
      </c>
      <c r="K15" s="6">
        <v>12479</v>
      </c>
      <c r="L15" s="4">
        <v>0</v>
      </c>
      <c r="M15" s="6">
        <v>1571879</v>
      </c>
    </row>
    <row r="16" spans="1:13">
      <c r="A16" s="88" t="s">
        <v>33</v>
      </c>
      <c r="B16" s="88"/>
      <c r="C16" s="6">
        <v>12418136</v>
      </c>
      <c r="D16" s="4">
        <v>12.77</v>
      </c>
      <c r="E16" s="4">
        <v>0.41</v>
      </c>
      <c r="F16" s="6">
        <v>181419404</v>
      </c>
      <c r="G16" s="6">
        <v>181760689</v>
      </c>
      <c r="H16" s="6">
        <v>341285</v>
      </c>
      <c r="I16" s="6">
        <v>2853329</v>
      </c>
      <c r="J16" s="6">
        <v>167133548</v>
      </c>
      <c r="K16" s="6">
        <v>1867720</v>
      </c>
      <c r="L16" s="4">
        <v>0</v>
      </c>
      <c r="M16" s="6">
        <v>12759421</v>
      </c>
    </row>
    <row r="17" spans="1:13">
      <c r="A17" s="88" t="s">
        <v>101</v>
      </c>
      <c r="B17" s="88"/>
      <c r="C17" s="6">
        <v>1419293</v>
      </c>
      <c r="D17" s="4">
        <v>4.0599999999999996</v>
      </c>
      <c r="E17" s="4">
        <v>1.01</v>
      </c>
      <c r="F17" s="6">
        <v>5464137</v>
      </c>
      <c r="G17" s="6">
        <v>4030786</v>
      </c>
      <c r="H17" s="6">
        <v>-1433351</v>
      </c>
      <c r="I17" s="6">
        <v>256437</v>
      </c>
      <c r="J17" s="4">
        <v>0</v>
      </c>
      <c r="K17" s="6">
        <v>2611493</v>
      </c>
      <c r="L17" s="4">
        <v>0</v>
      </c>
      <c r="M17" s="6">
        <v>1419293</v>
      </c>
    </row>
    <row r="18" spans="1:13">
      <c r="A18" s="88" t="s">
        <v>18</v>
      </c>
      <c r="B18" s="88"/>
      <c r="C18" s="6">
        <v>25980969</v>
      </c>
      <c r="D18" s="4">
        <v>11.15</v>
      </c>
      <c r="E18" s="4">
        <v>0.37</v>
      </c>
      <c r="F18" s="6">
        <v>371713815</v>
      </c>
      <c r="G18" s="6">
        <v>375638885</v>
      </c>
      <c r="H18" s="6">
        <v>3925070</v>
      </c>
      <c r="I18" s="6">
        <v>1028195</v>
      </c>
      <c r="J18" s="6">
        <v>310935130</v>
      </c>
      <c r="K18" s="6">
        <v>34797716</v>
      </c>
      <c r="L18" s="4">
        <v>0</v>
      </c>
      <c r="M18" s="6">
        <v>29906039</v>
      </c>
    </row>
    <row r="19" spans="1:13">
      <c r="A19" s="88" t="s">
        <v>36</v>
      </c>
      <c r="B19" s="88"/>
      <c r="C19" s="6">
        <v>7699592</v>
      </c>
      <c r="D19" s="4">
        <v>10.47</v>
      </c>
      <c r="E19" s="4">
        <v>0.17</v>
      </c>
      <c r="F19" s="6">
        <v>99790959</v>
      </c>
      <c r="G19" s="6">
        <v>100025627</v>
      </c>
      <c r="H19" s="6">
        <v>234668</v>
      </c>
      <c r="I19" s="6">
        <v>186017</v>
      </c>
      <c r="J19" s="6">
        <v>89655303</v>
      </c>
      <c r="K19" s="6">
        <v>2670732</v>
      </c>
      <c r="L19" s="4">
        <v>0</v>
      </c>
      <c r="M19" s="6">
        <v>7699592</v>
      </c>
    </row>
    <row r="20" spans="1:13">
      <c r="A20" s="88" t="s">
        <v>37</v>
      </c>
      <c r="B20" s="88"/>
      <c r="C20" s="6">
        <v>14127276</v>
      </c>
      <c r="D20" s="4">
        <v>9.7799999999999994</v>
      </c>
      <c r="E20" s="4">
        <v>0.06</v>
      </c>
      <c r="F20" s="6">
        <v>224735565</v>
      </c>
      <c r="G20" s="6">
        <v>232230768</v>
      </c>
      <c r="H20" s="6">
        <v>7495203</v>
      </c>
      <c r="I20" s="6">
        <v>196295</v>
      </c>
      <c r="J20" s="6">
        <v>210256149</v>
      </c>
      <c r="K20" s="6">
        <v>352140</v>
      </c>
      <c r="L20" s="4">
        <v>0</v>
      </c>
      <c r="M20" s="6">
        <v>21622479</v>
      </c>
    </row>
    <row r="21" spans="1:13">
      <c r="A21" s="88" t="s">
        <v>19</v>
      </c>
      <c r="B21" s="88"/>
      <c r="C21" s="6">
        <v>74285192</v>
      </c>
      <c r="D21" s="4">
        <v>9.48</v>
      </c>
      <c r="E21" s="4">
        <v>0.56000000000000005</v>
      </c>
      <c r="F21" s="6">
        <v>1090504744</v>
      </c>
      <c r="G21" s="6">
        <v>1120013443</v>
      </c>
      <c r="H21" s="6">
        <v>29508699</v>
      </c>
      <c r="I21" s="6">
        <v>18578426</v>
      </c>
      <c r="J21" s="6">
        <v>985472771</v>
      </c>
      <c r="K21" s="6">
        <v>52130242</v>
      </c>
      <c r="L21" s="6">
        <v>8125238</v>
      </c>
      <c r="M21" s="6">
        <v>74285192</v>
      </c>
    </row>
    <row r="22" spans="1:13">
      <c r="A22" s="88" t="s">
        <v>38</v>
      </c>
      <c r="B22" s="88"/>
      <c r="C22" s="6">
        <v>36560099</v>
      </c>
      <c r="D22" s="4">
        <v>10.39</v>
      </c>
      <c r="E22" s="4">
        <v>0.11</v>
      </c>
      <c r="F22" s="6">
        <v>563191437</v>
      </c>
      <c r="G22" s="6">
        <v>574270954</v>
      </c>
      <c r="H22" s="6">
        <v>11079517</v>
      </c>
      <c r="I22" s="6">
        <v>3678866</v>
      </c>
      <c r="J22" s="6">
        <v>510808056</v>
      </c>
      <c r="K22" s="6">
        <v>15823282</v>
      </c>
      <c r="L22" s="4">
        <v>0</v>
      </c>
      <c r="M22" s="6">
        <v>47639616</v>
      </c>
    </row>
    <row r="23" spans="1:13">
      <c r="A23" s="88" t="s">
        <v>20</v>
      </c>
      <c r="B23" s="88"/>
      <c r="C23" s="6">
        <v>12271445</v>
      </c>
      <c r="D23" s="4">
        <v>9.73</v>
      </c>
      <c r="E23" s="4">
        <v>0.12</v>
      </c>
      <c r="F23" s="6">
        <v>183699755</v>
      </c>
      <c r="G23" s="6">
        <v>188318168</v>
      </c>
      <c r="H23" s="6">
        <v>4618413</v>
      </c>
      <c r="I23" s="6">
        <v>1551019</v>
      </c>
      <c r="J23" s="6">
        <v>171798852</v>
      </c>
      <c r="K23" s="6">
        <v>4247871</v>
      </c>
      <c r="L23" s="4">
        <v>0</v>
      </c>
      <c r="M23" s="6">
        <v>12271445</v>
      </c>
    </row>
    <row r="24" spans="1:13">
      <c r="A24" s="88" t="s">
        <v>39</v>
      </c>
      <c r="B24" s="88"/>
      <c r="C24" s="6">
        <v>14270370</v>
      </c>
      <c r="D24" s="4">
        <v>9.42</v>
      </c>
      <c r="E24" s="4">
        <v>0.35</v>
      </c>
      <c r="F24" s="6">
        <v>198096900</v>
      </c>
      <c r="G24" s="6">
        <v>201307637</v>
      </c>
      <c r="H24" s="6">
        <v>3210737</v>
      </c>
      <c r="I24" s="6">
        <v>4414235</v>
      </c>
      <c r="J24" s="6">
        <v>162649155</v>
      </c>
      <c r="K24" s="6">
        <v>21177375</v>
      </c>
      <c r="L24" s="4">
        <v>0</v>
      </c>
      <c r="M24" s="6">
        <v>17481107</v>
      </c>
    </row>
    <row r="25" spans="1:13">
      <c r="A25" s="88" t="s">
        <v>40</v>
      </c>
      <c r="B25" s="88"/>
      <c r="C25" s="6">
        <v>1419293</v>
      </c>
      <c r="D25" s="4">
        <v>0.87</v>
      </c>
      <c r="E25" s="4">
        <v>0.05</v>
      </c>
      <c r="F25" s="6">
        <v>3469182</v>
      </c>
      <c r="G25" s="6">
        <v>3592478</v>
      </c>
      <c r="H25" s="6">
        <v>123296</v>
      </c>
      <c r="I25" s="6">
        <v>938956</v>
      </c>
      <c r="J25" s="4">
        <v>0</v>
      </c>
      <c r="K25" s="6">
        <v>2173185</v>
      </c>
      <c r="L25" s="4">
        <v>0</v>
      </c>
      <c r="M25" s="6">
        <v>1419293</v>
      </c>
    </row>
    <row r="26" spans="1:13">
      <c r="A26" s="88" t="s">
        <v>41</v>
      </c>
      <c r="B26" s="88"/>
      <c r="C26" s="6">
        <v>17525890</v>
      </c>
      <c r="D26" s="4">
        <v>11.21</v>
      </c>
      <c r="E26" s="4">
        <v>0.13</v>
      </c>
      <c r="F26" s="6">
        <v>265369298</v>
      </c>
      <c r="G26" s="6">
        <v>268149333</v>
      </c>
      <c r="H26" s="6">
        <v>2780035</v>
      </c>
      <c r="I26" s="6">
        <v>1053015</v>
      </c>
      <c r="J26" s="6">
        <v>228349556</v>
      </c>
      <c r="K26" s="6">
        <v>22273887</v>
      </c>
      <c r="L26" s="4">
        <v>0</v>
      </c>
      <c r="M26" s="6">
        <v>17525890</v>
      </c>
    </row>
    <row r="27" spans="1:13">
      <c r="A27" s="88" t="s">
        <v>21</v>
      </c>
      <c r="B27" s="88"/>
      <c r="C27" s="6">
        <v>11246641</v>
      </c>
      <c r="D27" s="4">
        <v>3.21</v>
      </c>
      <c r="E27" s="4">
        <v>0.34</v>
      </c>
      <c r="F27" s="6">
        <v>106818389</v>
      </c>
      <c r="G27" s="6">
        <v>125250677</v>
      </c>
      <c r="H27" s="6">
        <v>18432288</v>
      </c>
      <c r="I27" s="6">
        <v>6556128</v>
      </c>
      <c r="J27" s="6">
        <v>57298828</v>
      </c>
      <c r="K27" s="6">
        <v>56705208</v>
      </c>
      <c r="L27" s="4">
        <v>0</v>
      </c>
      <c r="M27" s="6">
        <v>11246641</v>
      </c>
    </row>
    <row r="28" spans="1:13">
      <c r="A28" s="88" t="s">
        <v>42</v>
      </c>
      <c r="B28" s="88"/>
      <c r="C28" s="6">
        <v>12869750</v>
      </c>
      <c r="D28" s="4">
        <v>9.94</v>
      </c>
      <c r="E28" s="4">
        <v>0.21</v>
      </c>
      <c r="F28" s="6">
        <v>201800670</v>
      </c>
      <c r="G28" s="6">
        <v>207000638</v>
      </c>
      <c r="H28" s="6">
        <v>5199968</v>
      </c>
      <c r="I28" s="6">
        <v>1018931</v>
      </c>
      <c r="J28" s="6">
        <v>188956294</v>
      </c>
      <c r="K28" s="6">
        <v>5174594</v>
      </c>
      <c r="L28" s="4">
        <v>0</v>
      </c>
      <c r="M28" s="6">
        <v>12869750</v>
      </c>
    </row>
    <row r="29" spans="1:13">
      <c r="A29" s="88" t="s">
        <v>43</v>
      </c>
      <c r="B29" s="88"/>
      <c r="C29" s="6">
        <v>12703890</v>
      </c>
      <c r="D29" s="4">
        <v>8.5399999999999991</v>
      </c>
      <c r="E29" s="4">
        <v>0.36</v>
      </c>
      <c r="F29" s="6">
        <v>180457438</v>
      </c>
      <c r="G29" s="6">
        <v>187612799</v>
      </c>
      <c r="H29" s="6">
        <v>7155361</v>
      </c>
      <c r="I29" s="6">
        <v>690201</v>
      </c>
      <c r="J29" s="6">
        <v>163504506</v>
      </c>
      <c r="K29" s="6">
        <v>4249042</v>
      </c>
      <c r="L29" s="4">
        <v>0</v>
      </c>
      <c r="M29" s="6">
        <v>19859251</v>
      </c>
    </row>
    <row r="30" spans="1:13">
      <c r="A30" s="88" t="s">
        <v>44</v>
      </c>
      <c r="B30" s="88"/>
      <c r="C30" s="6">
        <v>3718581</v>
      </c>
      <c r="D30" s="4">
        <v>8.2899999999999991</v>
      </c>
      <c r="E30" s="4">
        <v>0.62</v>
      </c>
      <c r="F30" s="6">
        <v>49922017</v>
      </c>
      <c r="G30" s="6">
        <v>52439796</v>
      </c>
      <c r="H30" s="6">
        <v>2517779</v>
      </c>
      <c r="I30" s="6">
        <v>645230</v>
      </c>
      <c r="J30" s="6">
        <v>45323897</v>
      </c>
      <c r="K30" s="6">
        <v>879539</v>
      </c>
      <c r="L30" s="4">
        <v>0</v>
      </c>
      <c r="M30" s="6">
        <v>6236360</v>
      </c>
    </row>
    <row r="31" spans="1:13">
      <c r="A31" s="88" t="s">
        <v>117</v>
      </c>
      <c r="B31" s="88"/>
      <c r="C31" s="6">
        <v>1419293</v>
      </c>
      <c r="D31" s="4">
        <v>6.0000000000000001E-3</v>
      </c>
      <c r="E31" s="4">
        <v>6.0000000000000001E-3</v>
      </c>
      <c r="F31" s="6">
        <v>1420214</v>
      </c>
      <c r="G31" s="6">
        <v>766057</v>
      </c>
      <c r="H31" s="6">
        <v>-654157</v>
      </c>
      <c r="I31" s="6">
        <v>3666703</v>
      </c>
      <c r="J31" s="4">
        <v>0</v>
      </c>
      <c r="K31" s="4">
        <v>921</v>
      </c>
      <c r="L31" s="4">
        <v>0</v>
      </c>
      <c r="M31" s="6">
        <v>765136</v>
      </c>
    </row>
    <row r="32" spans="1:13">
      <c r="A32" s="88" t="s">
        <v>45</v>
      </c>
      <c r="B32" s="88"/>
      <c r="C32" s="6">
        <v>8233049</v>
      </c>
      <c r="D32" s="4">
        <v>10.220000000000001</v>
      </c>
      <c r="E32" s="4">
        <v>0.08</v>
      </c>
      <c r="F32" s="6">
        <v>130114262</v>
      </c>
      <c r="G32" s="6">
        <v>134225139</v>
      </c>
      <c r="H32" s="6">
        <v>4110877</v>
      </c>
      <c r="I32" s="6">
        <v>163439</v>
      </c>
      <c r="J32" s="6">
        <v>120729582</v>
      </c>
      <c r="K32" s="6">
        <v>1151631</v>
      </c>
      <c r="L32" s="4">
        <v>0</v>
      </c>
      <c r="M32" s="6">
        <v>12343926</v>
      </c>
    </row>
    <row r="33" spans="1:13">
      <c r="A33" s="88" t="s">
        <v>102</v>
      </c>
      <c r="B33" s="88"/>
      <c r="C33" s="6">
        <v>3774862</v>
      </c>
      <c r="D33" s="4">
        <v>8.9</v>
      </c>
      <c r="E33" s="4">
        <v>0.37</v>
      </c>
      <c r="F33" s="6">
        <v>49052546</v>
      </c>
      <c r="G33" s="6">
        <v>49349521</v>
      </c>
      <c r="H33" s="6">
        <v>296975</v>
      </c>
      <c r="I33" s="6">
        <v>1392954</v>
      </c>
      <c r="J33" s="6">
        <v>41858533</v>
      </c>
      <c r="K33" s="6">
        <v>3127205</v>
      </c>
      <c r="L33" s="6">
        <v>471198</v>
      </c>
      <c r="M33" s="6">
        <v>3892585</v>
      </c>
    </row>
    <row r="34" spans="1:13">
      <c r="A34" s="88" t="s">
        <v>103</v>
      </c>
      <c r="B34" s="88"/>
      <c r="C34" s="6">
        <v>33336628</v>
      </c>
      <c r="D34" s="4">
        <v>8.85</v>
      </c>
      <c r="E34" s="4">
        <v>0.17</v>
      </c>
      <c r="F34" s="6">
        <v>521473374</v>
      </c>
      <c r="G34" s="6">
        <v>521654449</v>
      </c>
      <c r="H34" s="6">
        <v>181075</v>
      </c>
      <c r="I34" s="6">
        <v>1189905</v>
      </c>
      <c r="J34" s="6">
        <v>487151960</v>
      </c>
      <c r="K34" s="6">
        <v>975324</v>
      </c>
      <c r="L34" s="6">
        <v>9462</v>
      </c>
      <c r="M34" s="6">
        <v>33517703</v>
      </c>
    </row>
    <row r="35" spans="1:13">
      <c r="A35" s="88" t="s">
        <v>23</v>
      </c>
      <c r="B35" s="88"/>
      <c r="C35" s="6">
        <v>9845912</v>
      </c>
      <c r="D35" s="4">
        <v>7.08</v>
      </c>
      <c r="E35" s="4">
        <v>0.12</v>
      </c>
      <c r="F35" s="6">
        <v>154118667</v>
      </c>
      <c r="G35" s="6">
        <v>154939801</v>
      </c>
      <c r="H35" s="6">
        <v>821134</v>
      </c>
      <c r="I35" s="6">
        <v>10573176</v>
      </c>
      <c r="J35" s="6">
        <v>142570298</v>
      </c>
      <c r="K35" s="6">
        <v>1658065</v>
      </c>
      <c r="L35" s="6">
        <v>44392</v>
      </c>
      <c r="M35" s="6">
        <v>10667046</v>
      </c>
    </row>
    <row r="36" spans="1:13">
      <c r="A36" s="88" t="s">
        <v>49</v>
      </c>
      <c r="B36" s="88"/>
      <c r="C36" s="6">
        <v>22755837</v>
      </c>
      <c r="D36" s="4">
        <v>9.42</v>
      </c>
      <c r="E36" s="4">
        <v>0.33</v>
      </c>
      <c r="F36" s="6">
        <v>340931783</v>
      </c>
      <c r="G36" s="6">
        <v>347980334</v>
      </c>
      <c r="H36" s="6">
        <v>7048551</v>
      </c>
      <c r="I36" s="6">
        <v>6098769</v>
      </c>
      <c r="J36" s="6">
        <v>304198941</v>
      </c>
      <c r="K36" s="6">
        <v>13919986</v>
      </c>
      <c r="L36" s="6">
        <v>57019</v>
      </c>
      <c r="M36" s="6">
        <v>29804388</v>
      </c>
    </row>
    <row r="37" spans="1:13">
      <c r="A37" s="88" t="s">
        <v>50</v>
      </c>
      <c r="B37" s="88"/>
      <c r="C37" s="6">
        <v>2321810</v>
      </c>
      <c r="D37" s="4">
        <v>1.35</v>
      </c>
      <c r="E37" s="4">
        <v>0.59</v>
      </c>
      <c r="F37" s="6">
        <v>5272352</v>
      </c>
      <c r="G37" s="6">
        <v>6281636</v>
      </c>
      <c r="H37" s="6">
        <v>1009284</v>
      </c>
      <c r="I37" s="6">
        <v>1975897</v>
      </c>
      <c r="J37" s="4">
        <v>0</v>
      </c>
      <c r="K37" s="6">
        <v>2841727</v>
      </c>
      <c r="L37" s="6">
        <v>108815</v>
      </c>
      <c r="M37" s="6">
        <v>3331094</v>
      </c>
    </row>
    <row r="38" spans="1:13">
      <c r="A38" s="88" t="s">
        <v>51</v>
      </c>
      <c r="B38" s="88"/>
      <c r="C38" s="6">
        <v>33773217</v>
      </c>
      <c r="D38" s="4">
        <v>9.6199999999999992</v>
      </c>
      <c r="E38" s="4">
        <v>0.22</v>
      </c>
      <c r="F38" s="6">
        <v>528076203</v>
      </c>
      <c r="G38" s="6">
        <v>543074670</v>
      </c>
      <c r="H38" s="6">
        <v>14998467</v>
      </c>
      <c r="I38" s="6">
        <v>1613821</v>
      </c>
      <c r="J38" s="6">
        <v>503676246</v>
      </c>
      <c r="K38" s="6">
        <v>5625207</v>
      </c>
      <c r="L38" s="4">
        <v>0</v>
      </c>
      <c r="M38" s="6">
        <v>33773217</v>
      </c>
    </row>
    <row r="39" spans="1:13">
      <c r="A39" s="86" t="s">
        <v>52</v>
      </c>
      <c r="B39" s="86"/>
      <c r="C39" s="6">
        <v>1928570</v>
      </c>
      <c r="D39" s="4">
        <v>12.7</v>
      </c>
      <c r="E39" s="4">
        <v>0.03</v>
      </c>
      <c r="F39" s="6">
        <v>30785685</v>
      </c>
      <c r="G39" s="6">
        <v>30794499</v>
      </c>
      <c r="H39" s="6">
        <v>8814</v>
      </c>
      <c r="I39" s="6">
        <v>15366</v>
      </c>
      <c r="J39" s="6">
        <v>28857115</v>
      </c>
      <c r="K39" s="4">
        <v>0</v>
      </c>
      <c r="L39" s="4">
        <v>0</v>
      </c>
      <c r="M39" s="6">
        <v>1937384</v>
      </c>
    </row>
    <row r="40" spans="1:13">
      <c r="A40" s="87" t="s">
        <v>53</v>
      </c>
      <c r="B40" s="87"/>
      <c r="C40" s="50">
        <v>423546691</v>
      </c>
      <c r="D40" s="51"/>
      <c r="E40" s="51"/>
      <c r="F40" s="50">
        <v>6131031657</v>
      </c>
      <c r="G40" s="50">
        <v>6271768218</v>
      </c>
      <c r="H40" s="50">
        <v>140736561</v>
      </c>
      <c r="I40" s="50">
        <v>80055549</v>
      </c>
      <c r="J40" s="50">
        <v>5501752749</v>
      </c>
      <c r="K40" s="50">
        <v>285154305</v>
      </c>
      <c r="L40" s="50">
        <v>8938956</v>
      </c>
      <c r="M40" s="50">
        <v>475922208</v>
      </c>
    </row>
    <row r="41" spans="1:13">
      <c r="A41" s="30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>
      <c r="A42" s="88" t="s">
        <v>54</v>
      </c>
      <c r="B42" s="88"/>
      <c r="C42" s="6">
        <v>4573745</v>
      </c>
      <c r="D42" s="4">
        <v>2.27</v>
      </c>
      <c r="E42" s="4">
        <v>0.13</v>
      </c>
      <c r="F42" s="6">
        <v>69142598</v>
      </c>
      <c r="G42" s="6">
        <v>71886667</v>
      </c>
      <c r="H42" s="6">
        <v>2744069</v>
      </c>
      <c r="I42" s="6">
        <v>15196986</v>
      </c>
      <c r="J42" s="6">
        <v>62747162</v>
      </c>
      <c r="K42" s="6">
        <v>1821691</v>
      </c>
      <c r="L42" s="4">
        <v>0</v>
      </c>
      <c r="M42" s="6">
        <v>7317814</v>
      </c>
    </row>
    <row r="43" spans="1:13">
      <c r="A43" s="86" t="s">
        <v>104</v>
      </c>
      <c r="B43" s="86"/>
      <c r="C43" s="6">
        <v>17037695</v>
      </c>
      <c r="D43" s="4">
        <v>10.32</v>
      </c>
      <c r="E43" s="4">
        <v>0.2</v>
      </c>
      <c r="F43" s="6">
        <v>267651315</v>
      </c>
      <c r="G43" s="6">
        <v>277981647</v>
      </c>
      <c r="H43" s="6">
        <v>10330332</v>
      </c>
      <c r="I43" s="6">
        <v>4726</v>
      </c>
      <c r="J43" s="6">
        <v>250353788</v>
      </c>
      <c r="K43" s="6">
        <v>259832</v>
      </c>
      <c r="L43" s="4">
        <v>0</v>
      </c>
      <c r="M43" s="6">
        <v>27368027</v>
      </c>
    </row>
    <row r="44" spans="1:13">
      <c r="A44" s="87" t="s">
        <v>57</v>
      </c>
      <c r="B44" s="87"/>
      <c r="C44" s="50">
        <v>21611440</v>
      </c>
      <c r="D44" s="51"/>
      <c r="E44" s="51"/>
      <c r="F44" s="50">
        <v>336793913</v>
      </c>
      <c r="G44" s="50">
        <v>349868314</v>
      </c>
      <c r="H44" s="50">
        <v>13074401</v>
      </c>
      <c r="I44" s="50">
        <v>15201712</v>
      </c>
      <c r="J44" s="50">
        <v>313100950</v>
      </c>
      <c r="K44" s="50">
        <v>2081523</v>
      </c>
      <c r="L44" s="51">
        <v>0</v>
      </c>
      <c r="M44" s="50">
        <v>34685841</v>
      </c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pans="1:13">
      <c r="A46" s="83" t="s">
        <v>9</v>
      </c>
      <c r="B46" s="83"/>
      <c r="C46" s="53">
        <v>445158131</v>
      </c>
      <c r="D46" s="49"/>
      <c r="E46" s="49"/>
      <c r="F46" s="53">
        <v>6467825570</v>
      </c>
      <c r="G46" s="53">
        <v>6621636532</v>
      </c>
      <c r="H46" s="53">
        <v>153810962</v>
      </c>
      <c r="I46" s="53">
        <v>95257261</v>
      </c>
      <c r="J46" s="53">
        <v>5814853699</v>
      </c>
      <c r="K46" s="53">
        <v>287235828</v>
      </c>
      <c r="L46" s="53">
        <v>8938956</v>
      </c>
      <c r="M46" s="53">
        <v>510608049</v>
      </c>
    </row>
    <row r="47" spans="1:13">
      <c r="A47" s="2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>
      <c r="A48" s="32" t="s">
        <v>109</v>
      </c>
      <c r="B48" s="88" t="s">
        <v>105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>
      <c r="A49" s="32" t="s">
        <v>111</v>
      </c>
      <c r="B49" s="88" t="s">
        <v>106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>
      <c r="A50" s="32" t="s">
        <v>112</v>
      </c>
      <c r="B50" s="101" t="s">
        <v>107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3">
      <c r="A51" s="32" t="s">
        <v>114</v>
      </c>
      <c r="B51" s="88" t="s">
        <v>108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>
      <c r="A52" s="3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4" spans="1:13">
      <c r="A54" s="1" t="s">
        <v>65</v>
      </c>
    </row>
    <row r="55" spans="1:13">
      <c r="A55" s="1" t="s">
        <v>58</v>
      </c>
    </row>
    <row r="57" spans="1:13">
      <c r="A57" s="1" t="s">
        <v>66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3">
      <c r="A58" s="96" t="s">
        <v>2</v>
      </c>
      <c r="B58" s="96"/>
      <c r="C58" s="48"/>
      <c r="D58" s="90" t="s">
        <v>25</v>
      </c>
      <c r="E58" s="90"/>
      <c r="F58" s="48" t="s">
        <v>67</v>
      </c>
      <c r="G58" s="48" t="s">
        <v>26</v>
      </c>
      <c r="H58" s="48" t="s">
        <v>68</v>
      </c>
      <c r="I58" s="48" t="s">
        <v>67</v>
      </c>
      <c r="J58" s="48" t="s">
        <v>26</v>
      </c>
      <c r="K58" s="48" t="s">
        <v>68</v>
      </c>
    </row>
    <row r="59" spans="1:13">
      <c r="A59" s="29"/>
      <c r="B59" s="29"/>
      <c r="C59" s="29"/>
      <c r="D59" s="29" t="s">
        <v>9</v>
      </c>
      <c r="E59" s="29" t="s">
        <v>10</v>
      </c>
      <c r="F59" s="29" t="s">
        <v>69</v>
      </c>
      <c r="G59" s="29" t="s">
        <v>70</v>
      </c>
      <c r="H59" s="29" t="s">
        <v>71</v>
      </c>
      <c r="I59" s="29" t="s">
        <v>72</v>
      </c>
      <c r="J59" s="29" t="s">
        <v>70</v>
      </c>
      <c r="K59" s="29" t="s">
        <v>71</v>
      </c>
    </row>
    <row r="60" spans="1:13">
      <c r="A60" s="49"/>
      <c r="B60" s="49"/>
      <c r="C60" s="49"/>
      <c r="D60" s="49"/>
      <c r="E60" s="49"/>
      <c r="F60" s="49" t="s">
        <v>73</v>
      </c>
      <c r="G60" s="49" t="s">
        <v>74</v>
      </c>
      <c r="H60" s="49" t="s">
        <v>74</v>
      </c>
      <c r="I60" s="49" t="s">
        <v>3</v>
      </c>
      <c r="J60" s="49" t="s">
        <v>75</v>
      </c>
      <c r="K60" s="49" t="s">
        <v>75</v>
      </c>
    </row>
    <row r="61" spans="1:13">
      <c r="A61" s="4"/>
      <c r="B61" s="4"/>
      <c r="C61" s="4"/>
      <c r="D61" s="4"/>
      <c r="E61" s="4"/>
      <c r="F61" s="7"/>
      <c r="G61" s="7"/>
      <c r="H61" s="7"/>
      <c r="I61" s="7"/>
      <c r="J61" s="7"/>
      <c r="K61" s="7"/>
    </row>
    <row r="62" spans="1:13">
      <c r="A62" s="88" t="s">
        <v>98</v>
      </c>
      <c r="B62" s="88"/>
      <c r="C62" s="4"/>
      <c r="D62" s="4">
        <v>0.83</v>
      </c>
      <c r="E62" s="4">
        <v>3.0000000000000001E-3</v>
      </c>
      <c r="F62" s="6">
        <v>35450581</v>
      </c>
      <c r="G62" s="6">
        <v>35450581</v>
      </c>
      <c r="H62" s="4">
        <v>0</v>
      </c>
      <c r="I62" s="6">
        <v>42767174</v>
      </c>
      <c r="J62" s="6">
        <v>42909619</v>
      </c>
      <c r="K62" s="6">
        <v>142445</v>
      </c>
    </row>
    <row r="63" spans="1:13">
      <c r="A63" s="83" t="s">
        <v>99</v>
      </c>
      <c r="B63" s="83"/>
      <c r="C63" s="49"/>
      <c r="D63" s="49">
        <v>0.63</v>
      </c>
      <c r="E63" s="49">
        <v>0.01</v>
      </c>
      <c r="F63" s="53">
        <v>14001235</v>
      </c>
      <c r="G63" s="53">
        <v>14001235</v>
      </c>
      <c r="H63" s="49">
        <v>0</v>
      </c>
      <c r="I63" s="53">
        <v>22880784</v>
      </c>
      <c r="J63" s="53">
        <v>22882988</v>
      </c>
      <c r="K63" s="53">
        <v>2204</v>
      </c>
    </row>
    <row r="64" spans="1: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2">
      <c r="A66" s="97" t="s">
        <v>76</v>
      </c>
      <c r="B66" s="97"/>
      <c r="C66" s="97"/>
      <c r="D66" s="97"/>
      <c r="E66" s="97"/>
      <c r="F66" s="97"/>
      <c r="G66" s="97"/>
      <c r="H66" s="4"/>
      <c r="I66" s="4"/>
      <c r="J66" s="4"/>
      <c r="K66" s="4"/>
    </row>
    <row r="67" spans="1:12">
      <c r="A67" s="96" t="s">
        <v>2</v>
      </c>
      <c r="B67" s="96"/>
      <c r="C67" s="48"/>
      <c r="D67" s="103" t="s">
        <v>25</v>
      </c>
      <c r="E67" s="103"/>
      <c r="F67" s="48" t="s">
        <v>4</v>
      </c>
      <c r="G67" s="48" t="s">
        <v>4</v>
      </c>
      <c r="H67" s="48" t="s">
        <v>92</v>
      </c>
      <c r="I67" s="48" t="s">
        <v>78</v>
      </c>
      <c r="J67" s="5"/>
      <c r="K67" s="4"/>
    </row>
    <row r="68" spans="1:12">
      <c r="A68" s="29"/>
      <c r="B68" s="29"/>
      <c r="C68" s="29"/>
      <c r="D68" s="29" t="s">
        <v>9</v>
      </c>
      <c r="E68" s="29" t="s">
        <v>10</v>
      </c>
      <c r="F68" s="29" t="s">
        <v>79</v>
      </c>
      <c r="G68" s="29" t="s">
        <v>79</v>
      </c>
      <c r="H68" s="29" t="s">
        <v>80</v>
      </c>
      <c r="I68" s="29" t="s">
        <v>71</v>
      </c>
      <c r="J68" s="5"/>
      <c r="K68" s="4"/>
    </row>
    <row r="69" spans="1:12">
      <c r="A69" s="29"/>
      <c r="B69" s="29"/>
      <c r="C69" s="29"/>
      <c r="D69" s="29"/>
      <c r="E69" s="29"/>
      <c r="F69" s="29" t="s">
        <v>81</v>
      </c>
      <c r="G69" s="29" t="s">
        <v>82</v>
      </c>
      <c r="H69" s="29" t="s">
        <v>83</v>
      </c>
      <c r="I69" s="29" t="s">
        <v>84</v>
      </c>
      <c r="J69" s="5"/>
      <c r="K69" s="4"/>
    </row>
    <row r="70" spans="1:12">
      <c r="A70" s="49"/>
      <c r="B70" s="49"/>
      <c r="C70" s="49"/>
      <c r="D70" s="49"/>
      <c r="E70" s="49"/>
      <c r="F70" s="49" t="s">
        <v>85</v>
      </c>
      <c r="G70" s="49" t="s">
        <v>86</v>
      </c>
      <c r="H70" s="49" t="s">
        <v>87</v>
      </c>
      <c r="I70" s="49" t="s">
        <v>87</v>
      </c>
      <c r="J70" s="4"/>
      <c r="K70" s="4"/>
    </row>
    <row r="71" spans="1:1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2">
      <c r="A72" s="83" t="s">
        <v>88</v>
      </c>
      <c r="B72" s="83"/>
      <c r="C72" s="49"/>
      <c r="D72" s="49">
        <v>3.25</v>
      </c>
      <c r="E72" s="49">
        <v>0.03</v>
      </c>
      <c r="F72" s="53">
        <v>30492281</v>
      </c>
      <c r="G72" s="53">
        <v>10062106</v>
      </c>
      <c r="H72" s="53">
        <v>40744421</v>
      </c>
      <c r="I72" s="53">
        <v>190034</v>
      </c>
      <c r="J72" s="4"/>
      <c r="K72" s="4"/>
    </row>
    <row r="73" spans="1:1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mergeCells count="51">
    <mergeCell ref="A66:G66"/>
    <mergeCell ref="D67:E67"/>
    <mergeCell ref="A72:B72"/>
    <mergeCell ref="B51:M51"/>
    <mergeCell ref="D58:E58"/>
    <mergeCell ref="A62:B62"/>
    <mergeCell ref="A63:B63"/>
    <mergeCell ref="A58:B58"/>
    <mergeCell ref="A67:B67"/>
    <mergeCell ref="B48:M48"/>
    <mergeCell ref="B49:M49"/>
    <mergeCell ref="A40:B40"/>
    <mergeCell ref="A42:B42"/>
    <mergeCell ref="A43:B43"/>
    <mergeCell ref="A44:B44"/>
    <mergeCell ref="A46:B46"/>
    <mergeCell ref="B47:M47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2:B12"/>
    <mergeCell ref="A1:C1"/>
    <mergeCell ref="A6:B6"/>
    <mergeCell ref="A19:B19"/>
    <mergeCell ref="A20:B20"/>
    <mergeCell ref="A21:B21"/>
    <mergeCell ref="D6:E6"/>
    <mergeCell ref="B50:M50"/>
    <mergeCell ref="A13:B13"/>
    <mergeCell ref="A14:B14"/>
    <mergeCell ref="A15:B15"/>
    <mergeCell ref="A16:B16"/>
    <mergeCell ref="A17:B17"/>
    <mergeCell ref="A18:B18"/>
    <mergeCell ref="A10:B10"/>
    <mergeCell ref="A11:B11"/>
  </mergeCells>
  <phoneticPr fontId="1" type="noConversion"/>
  <pageMargins left="0.75" right="0.75" top="1" bottom="1" header="0" footer="0"/>
  <pageSetup orientation="portrait" horizontalDpi="1200" verticalDpi="1200" r:id="rId1"/>
  <headerFooter alignWithMargins="0"/>
  <ignoredErrors>
    <ignoredError sqref="A48:A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Marzo 2000</vt:lpstr>
      <vt:lpstr>Junio 2000</vt:lpstr>
      <vt:lpstr>Septiembre 2000</vt:lpstr>
      <vt:lpstr>Diciembre 2000</vt:lpstr>
      <vt:lpstr>'Marzo 2000'!Área_de_impresión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2005-08-17T17:29:22Z</cp:lastPrinted>
  <dcterms:created xsi:type="dcterms:W3CDTF">1999-12-13T15:51:16Z</dcterms:created>
  <dcterms:modified xsi:type="dcterms:W3CDTF">2013-12-13T15:36:08Z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