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1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</sheets>
  <calcPr calcId="145621"/>
</workbook>
</file>

<file path=xl/calcChain.xml><?xml version="1.0" encoding="utf-8"?>
<calcChain xmlns="http://schemas.openxmlformats.org/spreadsheetml/2006/main">
  <c r="J26" i="12" l="1"/>
  <c r="C26" i="12"/>
  <c r="B26" i="12"/>
  <c r="K21" i="12"/>
  <c r="K17" i="12"/>
  <c r="K15" i="12"/>
  <c r="K26" i="12" s="1"/>
  <c r="K61" i="11"/>
  <c r="K26" i="11"/>
  <c r="J26" i="11"/>
  <c r="C26" i="11"/>
  <c r="B26" i="11"/>
  <c r="B63" i="9"/>
  <c r="J62" i="9"/>
  <c r="J26" i="9"/>
  <c r="J63" i="9" s="1"/>
  <c r="C26" i="9"/>
  <c r="C63" i="9" s="1"/>
  <c r="B26" i="9"/>
  <c r="K24" i="9"/>
  <c r="K23" i="9"/>
  <c r="K22" i="9"/>
  <c r="K21" i="9"/>
  <c r="K20" i="9"/>
  <c r="K19" i="9"/>
  <c r="K18" i="9"/>
  <c r="K17" i="9"/>
  <c r="K16" i="9"/>
  <c r="K15" i="9"/>
  <c r="K26" i="9" s="1"/>
  <c r="K63" i="9" s="1"/>
  <c r="J26" i="8"/>
  <c r="J63" i="8" s="1"/>
  <c r="C26" i="8"/>
  <c r="C63" i="8" s="1"/>
  <c r="B26" i="8"/>
  <c r="B63" i="8" s="1"/>
  <c r="K24" i="8"/>
  <c r="K26" i="8" s="1"/>
  <c r="K63" i="8" s="1"/>
  <c r="C62" i="7"/>
  <c r="J26" i="7"/>
  <c r="C26" i="7"/>
  <c r="B26" i="7"/>
  <c r="K24" i="7"/>
  <c r="K23" i="7"/>
  <c r="K22" i="7"/>
  <c r="K21" i="7"/>
  <c r="K20" i="7"/>
  <c r="K19" i="7"/>
  <c r="K18" i="7"/>
  <c r="K17" i="7"/>
  <c r="K16" i="7"/>
  <c r="K15" i="7"/>
  <c r="K26" i="7" s="1"/>
  <c r="C62" i="6"/>
  <c r="K24" i="6"/>
  <c r="K23" i="6"/>
  <c r="K22" i="6"/>
  <c r="K21" i="6"/>
  <c r="K20" i="6"/>
  <c r="K19" i="6"/>
  <c r="K18" i="6"/>
  <c r="K17" i="6"/>
  <c r="K16" i="6"/>
  <c r="K15" i="6"/>
  <c r="C62" i="5"/>
  <c r="K26" i="5"/>
  <c r="K63" i="5" s="1"/>
  <c r="J26" i="5"/>
  <c r="J63" i="5" s="1"/>
  <c r="C26" i="5"/>
  <c r="B26" i="5"/>
  <c r="B63" i="5" s="1"/>
  <c r="K26" i="4"/>
  <c r="K63" i="4" s="1"/>
  <c r="J26" i="4"/>
  <c r="J63" i="4" s="1"/>
  <c r="B26" i="4"/>
  <c r="B63" i="4" s="1"/>
  <c r="K26" i="3"/>
  <c r="K63" i="3" s="1"/>
  <c r="J26" i="3"/>
  <c r="J63" i="3" s="1"/>
  <c r="B26" i="3"/>
  <c r="B63" i="3" s="1"/>
  <c r="K26" i="2"/>
  <c r="K63" i="2" s="1"/>
  <c r="J26" i="2"/>
  <c r="J63" i="2" s="1"/>
  <c r="B26" i="2"/>
  <c r="B63" i="2" s="1"/>
  <c r="K26" i="1"/>
  <c r="J26" i="1"/>
  <c r="B26" i="1"/>
</calcChain>
</file>

<file path=xl/sharedStrings.xml><?xml version="1.0" encoding="utf-8"?>
<sst xmlns="http://schemas.openxmlformats.org/spreadsheetml/2006/main" count="858" uniqueCount="55">
  <si>
    <t>TRANSACCIONES EFECTUADAS POR</t>
  </si>
  <si>
    <t>LA BOLSA DE CORREDORES - BOLSA DE VALORES</t>
  </si>
  <si>
    <t>(ENERO 2012, CIFRAS EN $ MILLONES)</t>
  </si>
  <si>
    <t>E N   R U E D A   (2)</t>
  </si>
  <si>
    <t>FUERA</t>
  </si>
  <si>
    <t>CORREDORES  ( 1 )</t>
  </si>
  <si>
    <t>ACCIONES</t>
  </si>
  <si>
    <t>MONETARIOS</t>
  </si>
  <si>
    <t>I.R.F.</t>
  </si>
  <si>
    <t>I.I.F.</t>
  </si>
  <si>
    <t>DE</t>
  </si>
  <si>
    <t>T O T A L</t>
  </si>
  <si>
    <t>ORO</t>
  </si>
  <si>
    <t xml:space="preserve">PLATA </t>
  </si>
  <si>
    <t>DÓLAR</t>
  </si>
  <si>
    <t>BONOS</t>
  </si>
  <si>
    <t>L.H.</t>
  </si>
  <si>
    <t>PAGARES</t>
  </si>
  <si>
    <t>RUEDA</t>
  </si>
  <si>
    <t>CARLOS F. MARIN ORREGO S.A. CORREDORES DE BOLSA</t>
  </si>
  <si>
    <t>CHILEMARKET S.A. CORREDORES DE BOLSA</t>
  </si>
  <si>
    <t>DUPOL S.A. CORREDORES DE BOLSA</t>
  </si>
  <si>
    <t>EUROAMERICA CORREDORES DE BOLSA S.A.</t>
  </si>
  <si>
    <t>FIT RESEARCH COREDORES DE BOLSA</t>
  </si>
  <si>
    <t>ICB S.A</t>
  </si>
  <si>
    <t>INTERVALORES CORREDORES DE BOLSA LTDA.</t>
  </si>
  <si>
    <t>SERGIO CONTRERAS Y CÍA LTDA.</t>
  </si>
  <si>
    <t>VALENZUELA LAFOURCADE S.A.</t>
  </si>
  <si>
    <t>CB CORREDORES DE BOLSA</t>
  </si>
  <si>
    <t>TOTAL</t>
  </si>
  <si>
    <t>TOTAL MES ANTERIOR</t>
  </si>
  <si>
    <t>NOTA : POSIBLES DIFERENCIAS EN LAS SUMATORIAS ALGEIBRAICAS SON EXPLICABLES POR LAS APROXIMACIONES REALIZADAS AL TERCER DECIMAL</t>
  </si>
  <si>
    <t>(1) INCLUYE COMPRAS Y VENTAS, TANTO EN OPERACIONES POR CUENTA PROPIA COMO DE INTERMEDIARIOS POR CUENTA DE TERCEROS</t>
  </si>
  <si>
    <t>(2) INCLUYE REMATES</t>
  </si>
  <si>
    <t>FUENTE : ELABORADO POR LA BOLSA DE CORREDORES - BOLSA DE VALORES, EN BASE A INFORMACION PROPIA.</t>
  </si>
  <si>
    <t>ESTRUCTURA PORCENTUAL DE LAS TRANSACCIONES EFECTUADAS</t>
  </si>
  <si>
    <t>EN LA BOLSA DE CORREDORES - BOLSA DE VALORES</t>
  </si>
  <si>
    <t>E N   R U E D A   (1)</t>
  </si>
  <si>
    <t>|</t>
  </si>
  <si>
    <t xml:space="preserve">ACCIONES </t>
  </si>
  <si>
    <t>TOTAL MES</t>
  </si>
  <si>
    <t>(1) INCLUYE REMATES</t>
  </si>
  <si>
    <t>(2) INCLUYE COMPRAS Y VENTAS, TANTO EN OPERACIONES POR CUENTA PROPIA COMO DE INTERMEDIARIOS POR CUENTA DE TERCEROS</t>
  </si>
  <si>
    <t>(FEBRERO 2012, CIFRAS EN $ MILLONES)</t>
  </si>
  <si>
    <t>(MARZO 2012, CIFRAS EN $ MILLONES)</t>
  </si>
  <si>
    <t>(ABRIL 2012, CIFRAS EN $ MILLONES)</t>
  </si>
  <si>
    <t>(MAYO 2012, CIFRAS EN $ MILLONES)</t>
  </si>
  <si>
    <t>(JUNIO 2012, CIFRAS EN $ MILLONES)</t>
  </si>
  <si>
    <t>(JULIO 2012, CIFRAS EN $ MILLONES)</t>
  </si>
  <si>
    <t>(AGOSTO 2012, CIFRAS EN $ MILLONES)</t>
  </si>
  <si>
    <t>(SEPTIEMBRE 2012, CIFRAS EN $ MILLONES)</t>
  </si>
  <si>
    <t>(OCTUBRE 2012, CIFRAS EN $ MILLONES)</t>
  </si>
  <si>
    <t/>
  </si>
  <si>
    <t>(NOVIEMBRE 2012, CIFRAS EN $ MILLONES)</t>
  </si>
  <si>
    <t>(DICIEMBRE 2012, CIFRAS EN $ MILLONES)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</si>
</sst>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0">
    <xf numFmtId="0" fontId="0" fillId="0" borderId="0" xfId="0"/>
    <xf numFmtId="0" fontId="2" fillId="2" borderId="0" xfId="1" applyFont="1" applyFill="1"/>
    <xf numFmtId="0" fontId="3" fillId="2" borderId="0" xfId="1" applyFont="1" applyFill="1" applyAlignment="1">
      <alignment horizontal="center"/>
    </xf>
    <xf numFmtId="0" fontId="2" fillId="0" borderId="0" xfId="1" applyFont="1"/>
    <xf numFmtId="0" fontId="2" fillId="2" borderId="0" xfId="1" applyFont="1" applyFill="1" applyAlignment="1">
      <alignment horizontal="center"/>
    </xf>
    <xf numFmtId="0" fontId="3" fillId="2" borderId="1" xfId="1" applyFont="1" applyFill="1" applyBorder="1"/>
    <xf numFmtId="0" fontId="3" fillId="2" borderId="2" xfId="1" applyFont="1" applyFill="1" applyBorder="1"/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/>
    <xf numFmtId="0" fontId="3" fillId="2" borderId="4" xfId="1" applyFont="1" applyFill="1" applyBorder="1"/>
    <xf numFmtId="0" fontId="3" fillId="2" borderId="0" xfId="1" applyFont="1" applyFill="1" applyBorder="1"/>
    <xf numFmtId="0" fontId="3" fillId="2" borderId="5" xfId="1" applyFont="1" applyFill="1" applyBorder="1"/>
    <xf numFmtId="0" fontId="3" fillId="2" borderId="4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6" xfId="1" applyFont="1" applyFill="1" applyBorder="1"/>
    <xf numFmtId="0" fontId="3" fillId="2" borderId="6" xfId="1" applyFont="1" applyFill="1" applyBorder="1" applyAlignment="1">
      <alignment horizontal="center"/>
    </xf>
    <xf numFmtId="0" fontId="3" fillId="2" borderId="7" xfId="1" applyFont="1" applyFill="1" applyBorder="1"/>
    <xf numFmtId="0" fontId="3" fillId="2" borderId="7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8" xfId="1" applyFont="1" applyFill="1" applyBorder="1"/>
    <xf numFmtId="0" fontId="3" fillId="2" borderId="9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9" xfId="1" applyFont="1" applyFill="1" applyBorder="1"/>
    <xf numFmtId="4" fontId="2" fillId="2" borderId="4" xfId="1" applyNumberFormat="1" applyFont="1" applyFill="1" applyBorder="1"/>
    <xf numFmtId="4" fontId="2" fillId="2" borderId="0" xfId="1" applyNumberFormat="1" applyFont="1" applyFill="1" applyBorder="1"/>
    <xf numFmtId="4" fontId="2" fillId="2" borderId="3" xfId="1" applyNumberFormat="1" applyFont="1" applyFill="1" applyBorder="1"/>
    <xf numFmtId="4" fontId="2" fillId="2" borderId="5" xfId="1" applyNumberFormat="1" applyFont="1" applyFill="1" applyBorder="1"/>
    <xf numFmtId="0" fontId="3" fillId="0" borderId="4" xfId="1" applyFont="1" applyFill="1" applyBorder="1"/>
    <xf numFmtId="4" fontId="2" fillId="0" borderId="4" xfId="1" applyNumberFormat="1" applyFont="1" applyFill="1" applyBorder="1"/>
    <xf numFmtId="4" fontId="2" fillId="0" borderId="10" xfId="2" applyNumberFormat="1" applyFont="1" applyFill="1" applyBorder="1"/>
    <xf numFmtId="4" fontId="2" fillId="0" borderId="0" xfId="1" applyNumberFormat="1" applyFont="1" applyFill="1" applyBorder="1"/>
    <xf numFmtId="4" fontId="2" fillId="0" borderId="5" xfId="1" applyNumberFormat="1" applyFont="1" applyFill="1" applyBorder="1"/>
    <xf numFmtId="0" fontId="2" fillId="3" borderId="0" xfId="1" applyFont="1" applyFill="1"/>
    <xf numFmtId="4" fontId="2" fillId="0" borderId="0" xfId="2" applyNumberFormat="1" applyFont="1" applyFill="1" applyBorder="1"/>
    <xf numFmtId="0" fontId="3" fillId="0" borderId="1" xfId="1" applyFont="1" applyFill="1" applyBorder="1"/>
    <xf numFmtId="4" fontId="3" fillId="0" borderId="1" xfId="1" applyNumberFormat="1" applyFont="1" applyFill="1" applyBorder="1" applyAlignment="1">
      <alignment horizontal="right"/>
    </xf>
    <xf numFmtId="4" fontId="3" fillId="0" borderId="2" xfId="1" applyNumberFormat="1" applyFont="1" applyFill="1" applyBorder="1"/>
    <xf numFmtId="4" fontId="3" fillId="0" borderId="3" xfId="1" applyNumberFormat="1" applyFont="1" applyFill="1" applyBorder="1"/>
    <xf numFmtId="4" fontId="3" fillId="0" borderId="1" xfId="1" applyNumberFormat="1" applyFont="1" applyFill="1" applyBorder="1"/>
    <xf numFmtId="4" fontId="2" fillId="2" borderId="0" xfId="1" applyNumberFormat="1" applyFont="1" applyFill="1"/>
    <xf numFmtId="4" fontId="3" fillId="2" borderId="8" xfId="1" applyNumberFormat="1" applyFont="1" applyFill="1" applyBorder="1" applyAlignment="1">
      <alignment horizontal="right"/>
    </xf>
    <xf numFmtId="4" fontId="3" fillId="2" borderId="11" xfId="1" applyNumberFormat="1" applyFont="1" applyFill="1" applyBorder="1"/>
    <xf numFmtId="4" fontId="3" fillId="2" borderId="9" xfId="1" applyNumberFormat="1" applyFont="1" applyFill="1" applyBorder="1"/>
    <xf numFmtId="4" fontId="3" fillId="2" borderId="8" xfId="1" applyNumberFormat="1" applyFont="1" applyFill="1" applyBorder="1"/>
    <xf numFmtId="0" fontId="3" fillId="2" borderId="0" xfId="1" applyFont="1" applyFill="1"/>
    <xf numFmtId="164" fontId="2" fillId="2" borderId="4" xfId="1" applyNumberFormat="1" applyFont="1" applyFill="1" applyBorder="1"/>
    <xf numFmtId="164" fontId="2" fillId="2" borderId="0" xfId="1" applyNumberFormat="1" applyFont="1" applyFill="1" applyBorder="1"/>
    <xf numFmtId="164" fontId="2" fillId="2" borderId="5" xfId="1" applyNumberFormat="1" applyFont="1" applyFill="1" applyBorder="1"/>
    <xf numFmtId="164" fontId="3" fillId="2" borderId="1" xfId="1" applyNumberFormat="1" applyFont="1" applyFill="1" applyBorder="1"/>
    <xf numFmtId="164" fontId="3" fillId="2" borderId="2" xfId="1" applyNumberFormat="1" applyFont="1" applyFill="1" applyBorder="1"/>
    <xf numFmtId="164" fontId="3" fillId="2" borderId="3" xfId="1" applyNumberFormat="1" applyFont="1" applyFill="1" applyBorder="1"/>
    <xf numFmtId="164" fontId="3" fillId="2" borderId="8" xfId="1" applyNumberFormat="1" applyFont="1" applyFill="1" applyBorder="1"/>
    <xf numFmtId="164" fontId="3" fillId="2" borderId="11" xfId="1" applyNumberFormat="1" applyFont="1" applyFill="1" applyBorder="1"/>
    <xf numFmtId="164" fontId="3" fillId="2" borderId="9" xfId="1" applyNumberFormat="1" applyFont="1" applyFill="1" applyBorder="1"/>
    <xf numFmtId="3" fontId="3" fillId="2" borderId="11" xfId="1" applyNumberFormat="1" applyFont="1" applyFill="1" applyBorder="1"/>
    <xf numFmtId="3" fontId="3" fillId="2" borderId="9" xfId="1" applyNumberFormat="1" applyFont="1" applyFill="1" applyBorder="1"/>
    <xf numFmtId="164" fontId="2" fillId="2" borderId="10" xfId="1" applyNumberFormat="1" applyFont="1" applyFill="1" applyBorder="1"/>
    <xf numFmtId="0" fontId="2" fillId="4" borderId="0" xfId="1" applyFont="1" applyFill="1" applyBorder="1"/>
    <xf numFmtId="0" fontId="3" fillId="4" borderId="0" xfId="1" applyFont="1" applyFill="1" applyBorder="1" applyAlignment="1">
      <alignment horizontal="center"/>
    </xf>
    <xf numFmtId="0" fontId="2" fillId="0" borderId="0" xfId="1" applyFont="1" applyFill="1" applyBorder="1"/>
    <xf numFmtId="0" fontId="2" fillId="4" borderId="0" xfId="1" applyFont="1" applyFill="1" applyBorder="1" applyAlignment="1">
      <alignment horizontal="center"/>
    </xf>
    <xf numFmtId="0" fontId="3" fillId="4" borderId="1" xfId="1" applyFont="1" applyFill="1" applyBorder="1"/>
    <xf numFmtId="0" fontId="3" fillId="4" borderId="2" xfId="1" applyFont="1" applyFill="1" applyBorder="1"/>
    <xf numFmtId="0" fontId="3" fillId="4" borderId="2" xfId="1" applyFont="1" applyFill="1" applyBorder="1" applyAlignment="1">
      <alignment horizontal="center"/>
    </xf>
    <xf numFmtId="0" fontId="3" fillId="4" borderId="3" xfId="1" applyFont="1" applyFill="1" applyBorder="1"/>
    <xf numFmtId="0" fontId="3" fillId="4" borderId="4" xfId="1" applyFont="1" applyFill="1" applyBorder="1"/>
    <xf numFmtId="0" fontId="3" fillId="4" borderId="0" xfId="1" applyFont="1" applyFill="1" applyBorder="1"/>
    <xf numFmtId="0" fontId="3" fillId="4" borderId="5" xfId="1" applyFont="1" applyFill="1" applyBorder="1"/>
    <xf numFmtId="0" fontId="3" fillId="4" borderId="4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/>
    </xf>
    <xf numFmtId="0" fontId="3" fillId="4" borderId="6" xfId="1" applyFont="1" applyFill="1" applyBorder="1"/>
    <xf numFmtId="0" fontId="3" fillId="4" borderId="6" xfId="1" applyFont="1" applyFill="1" applyBorder="1" applyAlignment="1">
      <alignment horizontal="center"/>
    </xf>
    <xf numFmtId="0" fontId="3" fillId="4" borderId="7" xfId="1" applyFont="1" applyFill="1" applyBorder="1"/>
    <xf numFmtId="0" fontId="3" fillId="4" borderId="7" xfId="1" applyFont="1" applyFill="1" applyBorder="1" applyAlignment="1">
      <alignment horizontal="center"/>
    </xf>
    <xf numFmtId="0" fontId="3" fillId="4" borderId="5" xfId="1" applyFont="1" applyFill="1" applyBorder="1" applyAlignment="1">
      <alignment horizontal="center"/>
    </xf>
    <xf numFmtId="0" fontId="3" fillId="4" borderId="8" xfId="1" applyFont="1" applyFill="1" applyBorder="1"/>
    <xf numFmtId="0" fontId="3" fillId="4" borderId="9" xfId="1" applyFont="1" applyFill="1" applyBorder="1" applyAlignment="1">
      <alignment horizontal="center"/>
    </xf>
    <xf numFmtId="0" fontId="3" fillId="4" borderId="8" xfId="1" applyFont="1" applyFill="1" applyBorder="1" applyAlignment="1">
      <alignment horizontal="center"/>
    </xf>
    <xf numFmtId="0" fontId="3" fillId="4" borderId="9" xfId="1" applyFont="1" applyFill="1" applyBorder="1"/>
    <xf numFmtId="4" fontId="2" fillId="4" borderId="4" xfId="1" applyNumberFormat="1" applyFont="1" applyFill="1" applyBorder="1"/>
    <xf numFmtId="4" fontId="2" fillId="4" borderId="0" xfId="1" applyNumberFormat="1" applyFont="1" applyFill="1" applyBorder="1"/>
    <xf numFmtId="4" fontId="2" fillId="4" borderId="3" xfId="1" applyNumberFormat="1" applyFont="1" applyFill="1" applyBorder="1"/>
    <xf numFmtId="4" fontId="2" fillId="4" borderId="5" xfId="1" applyNumberFormat="1" applyFont="1" applyFill="1" applyBorder="1"/>
    <xf numFmtId="0" fontId="2" fillId="5" borderId="0" xfId="1" applyFont="1" applyFill="1" applyBorder="1"/>
    <xf numFmtId="4" fontId="3" fillId="4" borderId="8" xfId="1" applyNumberFormat="1" applyFont="1" applyFill="1" applyBorder="1" applyAlignment="1">
      <alignment horizontal="right"/>
    </xf>
    <xf numFmtId="4" fontId="3" fillId="4" borderId="11" xfId="1" applyNumberFormat="1" applyFont="1" applyFill="1" applyBorder="1"/>
    <xf numFmtId="4" fontId="3" fillId="4" borderId="9" xfId="1" applyNumberFormat="1" applyFont="1" applyFill="1" applyBorder="1"/>
    <xf numFmtId="4" fontId="3" fillId="4" borderId="8" xfId="1" applyNumberFormat="1" applyFont="1" applyFill="1" applyBorder="1"/>
    <xf numFmtId="164" fontId="2" fillId="4" borderId="4" xfId="1" applyNumberFormat="1" applyFont="1" applyFill="1" applyBorder="1"/>
    <xf numFmtId="164" fontId="2" fillId="4" borderId="10" xfId="1" applyNumberFormat="1" applyFont="1" applyFill="1" applyBorder="1"/>
    <xf numFmtId="164" fontId="2" fillId="4" borderId="0" xfId="1" applyNumberFormat="1" applyFont="1" applyFill="1" applyBorder="1"/>
    <xf numFmtId="164" fontId="2" fillId="4" borderId="5" xfId="1" applyNumberFormat="1" applyFont="1" applyFill="1" applyBorder="1"/>
    <xf numFmtId="164" fontId="3" fillId="4" borderId="1" xfId="1" applyNumberFormat="1" applyFont="1" applyFill="1" applyBorder="1"/>
    <xf numFmtId="164" fontId="3" fillId="4" borderId="2" xfId="1" applyNumberFormat="1" applyFont="1" applyFill="1" applyBorder="1"/>
    <xf numFmtId="164" fontId="3" fillId="4" borderId="3" xfId="1" applyNumberFormat="1" applyFont="1" applyFill="1" applyBorder="1"/>
    <xf numFmtId="164" fontId="3" fillId="4" borderId="8" xfId="1" applyNumberFormat="1" applyFont="1" applyFill="1" applyBorder="1"/>
    <xf numFmtId="164" fontId="3" fillId="4" borderId="11" xfId="1" applyNumberFormat="1" applyFont="1" applyFill="1" applyBorder="1"/>
    <xf numFmtId="164" fontId="3" fillId="4" borderId="9" xfId="1" applyNumberFormat="1" applyFont="1" applyFill="1" applyBorder="1"/>
    <xf numFmtId="3" fontId="3" fillId="4" borderId="11" xfId="1" applyNumberFormat="1" applyFont="1" applyFill="1" applyBorder="1"/>
    <xf numFmtId="3" fontId="3" fillId="4" borderId="9" xfId="1" applyNumberFormat="1" applyFont="1" applyFill="1" applyBorder="1"/>
  </cellXfs>
  <cellStyles count="3">
    <cellStyle name="Normal" xfId="0" builtinId="0"/>
    <cellStyle name="Normal_2007.09 Resumen de Operaciones BOVALPO" xfId="2"/>
    <cellStyle name="Normal_2008.02 Cuadro 3 Bolsas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0"/>
  <sheetViews>
    <sheetView workbookViewId="0">
      <selection activeCell="A7" sqref="A7"/>
    </sheetView>
  </sheetViews>
  <sheetFormatPr baseColWidth="10" defaultRowHeight="12" x14ac:dyDescent="0.2"/>
  <cols>
    <col min="1" max="1" width="39.1406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39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39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39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39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39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39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39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39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39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39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39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39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39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39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39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39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39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39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39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39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39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39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39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39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39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39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39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39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39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39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39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39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39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39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39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39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39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39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39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39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39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39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39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39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39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39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39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39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39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39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39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39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39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39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39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39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39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39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39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39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39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39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39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2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19</v>
      </c>
      <c r="B15" s="28">
        <v>629.77</v>
      </c>
      <c r="C15" s="29"/>
      <c r="D15" s="30"/>
      <c r="E15" s="31"/>
      <c r="F15" s="30"/>
      <c r="G15" s="30"/>
      <c r="H15" s="31"/>
      <c r="I15" s="31"/>
      <c r="J15" s="28"/>
      <c r="K15" s="31">
        <v>629.77</v>
      </c>
    </row>
    <row r="16" spans="1:11" x14ac:dyDescent="0.2">
      <c r="A16" s="27" t="s">
        <v>20</v>
      </c>
      <c r="B16" s="28"/>
      <c r="C16" s="29"/>
      <c r="D16" s="30"/>
      <c r="E16" s="31"/>
      <c r="F16" s="30"/>
      <c r="G16" s="30"/>
      <c r="H16" s="31"/>
      <c r="I16" s="31"/>
      <c r="J16" s="28"/>
      <c r="K16" s="31"/>
    </row>
    <row r="17" spans="1:12" x14ac:dyDescent="0.2">
      <c r="A17" s="27" t="s">
        <v>21</v>
      </c>
      <c r="B17" s="28">
        <v>686.49</v>
      </c>
      <c r="C17" s="29"/>
      <c r="D17" s="30"/>
      <c r="E17" s="31"/>
      <c r="F17" s="30"/>
      <c r="G17" s="30"/>
      <c r="H17" s="31"/>
      <c r="I17" s="31"/>
      <c r="J17" s="28"/>
      <c r="K17" s="31">
        <v>686.49</v>
      </c>
    </row>
    <row r="18" spans="1:12" s="32" customFormat="1" x14ac:dyDescent="0.2">
      <c r="A18" s="27" t="s">
        <v>22</v>
      </c>
      <c r="B18" s="28"/>
      <c r="C18" s="29"/>
      <c r="D18" s="30"/>
      <c r="E18" s="31"/>
      <c r="F18" s="30"/>
      <c r="G18" s="30"/>
      <c r="H18" s="31"/>
      <c r="I18" s="31"/>
      <c r="J18" s="28"/>
      <c r="K18" s="31"/>
    </row>
    <row r="19" spans="1:12" x14ac:dyDescent="0.2">
      <c r="A19" s="27" t="s">
        <v>23</v>
      </c>
      <c r="B19" s="28">
        <v>12326.12</v>
      </c>
      <c r="C19" s="29"/>
      <c r="D19" s="30"/>
      <c r="E19" s="31"/>
      <c r="F19" s="30"/>
      <c r="G19" s="30"/>
      <c r="H19" s="31"/>
      <c r="I19" s="31"/>
      <c r="J19" s="28"/>
      <c r="K19" s="31">
        <v>12326.12</v>
      </c>
    </row>
    <row r="20" spans="1:12" x14ac:dyDescent="0.2">
      <c r="A20" s="27" t="s">
        <v>24</v>
      </c>
      <c r="B20" s="28">
        <v>86.56</v>
      </c>
      <c r="C20" s="29"/>
      <c r="D20" s="30"/>
      <c r="E20" s="31"/>
      <c r="F20" s="30"/>
      <c r="G20" s="30"/>
      <c r="H20" s="31"/>
      <c r="I20" s="31"/>
      <c r="J20" s="28"/>
      <c r="K20" s="31">
        <v>86.56</v>
      </c>
    </row>
    <row r="21" spans="1:12" x14ac:dyDescent="0.2">
      <c r="A21" s="27" t="s">
        <v>25</v>
      </c>
      <c r="B21" s="28">
        <v>431.03</v>
      </c>
      <c r="C21" s="29"/>
      <c r="D21" s="30"/>
      <c r="E21" s="31"/>
      <c r="F21" s="30"/>
      <c r="G21" s="30"/>
      <c r="H21" s="31"/>
      <c r="I21" s="31"/>
      <c r="J21" s="28"/>
      <c r="K21" s="31">
        <v>431.03</v>
      </c>
    </row>
    <row r="22" spans="1:12" x14ac:dyDescent="0.2">
      <c r="A22" s="27" t="s">
        <v>26</v>
      </c>
      <c r="B22" s="28">
        <v>78.209999999999994</v>
      </c>
      <c r="C22" s="29"/>
      <c r="D22" s="30"/>
      <c r="E22" s="31"/>
      <c r="F22" s="30"/>
      <c r="G22" s="30"/>
      <c r="H22" s="31"/>
      <c r="I22" s="31"/>
      <c r="J22" s="28"/>
      <c r="K22" s="31">
        <v>78.209999999999994</v>
      </c>
    </row>
    <row r="23" spans="1:12" x14ac:dyDescent="0.2">
      <c r="A23" s="27" t="s">
        <v>27</v>
      </c>
      <c r="B23" s="28"/>
      <c r="C23" s="33"/>
      <c r="D23" s="30"/>
      <c r="E23" s="31"/>
      <c r="F23" s="30"/>
      <c r="G23" s="30"/>
      <c r="H23" s="31"/>
      <c r="I23" s="31"/>
      <c r="J23" s="28"/>
      <c r="K23" s="31"/>
    </row>
    <row r="24" spans="1:12" x14ac:dyDescent="0.2">
      <c r="A24" s="27" t="s">
        <v>28</v>
      </c>
      <c r="B24" s="28">
        <v>62.52</v>
      </c>
      <c r="C24" s="33"/>
      <c r="D24" s="30"/>
      <c r="E24" s="31"/>
      <c r="F24" s="30"/>
      <c r="G24" s="30"/>
      <c r="H24" s="31"/>
      <c r="I24" s="31"/>
      <c r="J24" s="28"/>
      <c r="K24" s="31">
        <v>62.52</v>
      </c>
    </row>
    <row r="25" spans="1:12" x14ac:dyDescent="0.2">
      <c r="A25" s="27"/>
      <c r="B25" s="28"/>
      <c r="C25" s="30"/>
      <c r="D25" s="30"/>
      <c r="E25" s="31"/>
      <c r="F25" s="30"/>
      <c r="G25" s="30"/>
      <c r="H25" s="31"/>
      <c r="I25" s="31"/>
      <c r="J25" s="28"/>
      <c r="K25" s="31"/>
    </row>
    <row r="26" spans="1:12" x14ac:dyDescent="0.2">
      <c r="A26" s="34" t="s">
        <v>29</v>
      </c>
      <c r="B26" s="35">
        <f>SUM(B15:B24)</f>
        <v>14300.7</v>
      </c>
      <c r="C26" s="36"/>
      <c r="D26" s="36"/>
      <c r="E26" s="37"/>
      <c r="F26" s="36"/>
      <c r="G26" s="36"/>
      <c r="H26" s="37"/>
      <c r="I26" s="37"/>
      <c r="J26" s="38">
        <f>SUM(J15:J24)</f>
        <v>0</v>
      </c>
      <c r="K26" s="37">
        <f>SUM(K15:K24)</f>
        <v>14300.7</v>
      </c>
      <c r="L26" s="39"/>
    </row>
    <row r="27" spans="1:12" x14ac:dyDescent="0.2">
      <c r="A27" s="19" t="s">
        <v>30</v>
      </c>
      <c r="B27" s="40">
        <v>10246.379999999999</v>
      </c>
      <c r="C27" s="41"/>
      <c r="D27" s="41"/>
      <c r="E27" s="42"/>
      <c r="F27" s="41"/>
      <c r="G27" s="41"/>
      <c r="H27" s="42"/>
      <c r="I27" s="42"/>
      <c r="J27" s="43">
        <v>0</v>
      </c>
      <c r="K27" s="42">
        <v>10246.379999999999</v>
      </c>
    </row>
    <row r="28" spans="1:12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2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2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2" x14ac:dyDescent="0.2">
      <c r="A31" s="1" t="s">
        <v>32</v>
      </c>
    </row>
    <row r="32" spans="1:12" x14ac:dyDescent="0.2">
      <c r="A32" s="1" t="s">
        <v>33</v>
      </c>
    </row>
    <row r="34" spans="1:11" x14ac:dyDescent="0.2">
      <c r="A34" s="44" t="s">
        <v>34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2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 t="s">
        <v>38</v>
      </c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19</v>
      </c>
      <c r="B51" s="45">
        <v>4.4080000000000004</v>
      </c>
      <c r="C51" s="46"/>
      <c r="D51" s="46"/>
      <c r="E51" s="47"/>
      <c r="F51" s="46"/>
      <c r="G51" s="46"/>
      <c r="H51" s="47"/>
      <c r="I51" s="47"/>
      <c r="J51" s="45"/>
      <c r="K51" s="47">
        <v>4.4080000000000004</v>
      </c>
    </row>
    <row r="52" spans="1:11" x14ac:dyDescent="0.2">
      <c r="A52" s="9" t="s">
        <v>20</v>
      </c>
      <c r="B52" s="45"/>
      <c r="C52" s="46"/>
      <c r="D52" s="46"/>
      <c r="E52" s="47"/>
      <c r="F52" s="46"/>
      <c r="G52" s="46"/>
      <c r="H52" s="47"/>
      <c r="I52" s="47"/>
      <c r="J52" s="45"/>
      <c r="K52" s="47"/>
    </row>
    <row r="53" spans="1:11" x14ac:dyDescent="0.2">
      <c r="A53" s="9" t="s">
        <v>21</v>
      </c>
      <c r="B53" s="45">
        <v>4.8049999999999997</v>
      </c>
      <c r="C53" s="46"/>
      <c r="D53" s="46"/>
      <c r="E53" s="47"/>
      <c r="F53" s="46"/>
      <c r="G53" s="46"/>
      <c r="H53" s="47"/>
      <c r="I53" s="47"/>
      <c r="J53" s="45"/>
      <c r="K53" s="47">
        <v>4.8049999999999997</v>
      </c>
    </row>
    <row r="54" spans="1:11" x14ac:dyDescent="0.2">
      <c r="A54" s="9" t="s">
        <v>22</v>
      </c>
      <c r="B54" s="45"/>
      <c r="C54" s="46"/>
      <c r="D54" s="46"/>
      <c r="E54" s="47"/>
      <c r="F54" s="46"/>
      <c r="G54" s="46"/>
      <c r="H54" s="47"/>
      <c r="I54" s="47"/>
      <c r="J54" s="45"/>
      <c r="K54" s="47"/>
    </row>
    <row r="55" spans="1:11" x14ac:dyDescent="0.2">
      <c r="A55" s="27" t="s">
        <v>23</v>
      </c>
      <c r="B55" s="45">
        <v>86.197000000000003</v>
      </c>
      <c r="C55" s="46"/>
      <c r="D55" s="46"/>
      <c r="E55" s="47"/>
      <c r="F55" s="46"/>
      <c r="G55" s="46"/>
      <c r="H55" s="47"/>
      <c r="I55" s="47"/>
      <c r="J55" s="45"/>
      <c r="K55" s="47">
        <v>86.197000000000003</v>
      </c>
    </row>
    <row r="56" spans="1:11" x14ac:dyDescent="0.2">
      <c r="A56" s="9" t="s">
        <v>24</v>
      </c>
      <c r="B56" s="45">
        <v>0.61</v>
      </c>
      <c r="C56" s="46"/>
      <c r="D56" s="46"/>
      <c r="E56" s="47"/>
      <c r="F56" s="46"/>
      <c r="G56" s="46"/>
      <c r="H56" s="47"/>
      <c r="I56" s="47"/>
      <c r="J56" s="45"/>
      <c r="K56" s="47">
        <v>0.61</v>
      </c>
    </row>
    <row r="57" spans="1:11" x14ac:dyDescent="0.2">
      <c r="A57" s="9" t="s">
        <v>25</v>
      </c>
      <c r="B57" s="45">
        <v>3.0190000000000001</v>
      </c>
      <c r="C57" s="46"/>
      <c r="D57" s="46"/>
      <c r="E57" s="47"/>
      <c r="F57" s="46"/>
      <c r="G57" s="46"/>
      <c r="H57" s="47"/>
      <c r="I57" s="47"/>
      <c r="J57" s="45"/>
      <c r="K57" s="47">
        <v>3.0190000000000001</v>
      </c>
    </row>
    <row r="58" spans="1:11" x14ac:dyDescent="0.2">
      <c r="A58" s="9" t="s">
        <v>26</v>
      </c>
      <c r="B58" s="45">
        <v>0.55100000000000005</v>
      </c>
      <c r="C58" s="46"/>
      <c r="D58" s="46"/>
      <c r="E58" s="47"/>
      <c r="F58" s="46"/>
      <c r="G58" s="46"/>
      <c r="H58" s="47"/>
      <c r="I58" s="47"/>
      <c r="J58" s="45"/>
      <c r="K58" s="47">
        <v>0.55100000000000005</v>
      </c>
    </row>
    <row r="59" spans="1:11" x14ac:dyDescent="0.2">
      <c r="A59" s="9" t="s">
        <v>27</v>
      </c>
      <c r="B59" s="45"/>
      <c r="C59" s="4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>
        <v>0.442</v>
      </c>
      <c r="C60" s="46"/>
      <c r="D60" s="46"/>
      <c r="E60" s="47"/>
      <c r="F60" s="46"/>
      <c r="G60" s="46"/>
      <c r="H60" s="47"/>
      <c r="I60" s="47"/>
      <c r="J60" s="45"/>
      <c r="K60" s="47">
        <v>0.442</v>
      </c>
    </row>
    <row r="61" spans="1:1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v>100</v>
      </c>
      <c r="C62" s="49"/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v>14300.708000000001</v>
      </c>
      <c r="C63" s="52"/>
      <c r="D63" s="52"/>
      <c r="E63" s="53"/>
      <c r="F63" s="54"/>
      <c r="G63" s="54"/>
      <c r="H63" s="55"/>
      <c r="I63" s="55"/>
      <c r="J63" s="51">
        <v>0</v>
      </c>
      <c r="K63" s="53">
        <v>14300.708000000001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70"/>
  <sheetViews>
    <sheetView workbookViewId="0">
      <selection activeCell="A7" sqref="A7"/>
    </sheetView>
  </sheetViews>
  <sheetFormatPr baseColWidth="10" defaultRowHeight="12" x14ac:dyDescent="0.2"/>
  <cols>
    <col min="1" max="1" width="39.1406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20" width="11.42578125" style="1"/>
    <col min="21" max="254" width="11.42578125" style="3"/>
    <col min="255" max="255" width="39.140625" style="3" customWidth="1"/>
    <col min="256" max="256" width="11.42578125" style="3"/>
    <col min="257" max="257" width="39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510" width="11.42578125" style="3"/>
    <col min="511" max="511" width="39.140625" style="3" customWidth="1"/>
    <col min="512" max="512" width="11.42578125" style="3"/>
    <col min="513" max="513" width="39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766" width="11.42578125" style="3"/>
    <col min="767" max="767" width="39.140625" style="3" customWidth="1"/>
    <col min="768" max="768" width="11.42578125" style="3"/>
    <col min="769" max="769" width="39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1022" width="11.42578125" style="3"/>
    <col min="1023" max="1023" width="39.140625" style="3" customWidth="1"/>
    <col min="1024" max="1024" width="11.42578125" style="3"/>
    <col min="1025" max="1025" width="39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278" width="11.42578125" style="3"/>
    <col min="1279" max="1279" width="39.140625" style="3" customWidth="1"/>
    <col min="1280" max="1280" width="11.42578125" style="3"/>
    <col min="1281" max="1281" width="39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534" width="11.42578125" style="3"/>
    <col min="1535" max="1535" width="39.140625" style="3" customWidth="1"/>
    <col min="1536" max="1536" width="11.42578125" style="3"/>
    <col min="1537" max="1537" width="39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790" width="11.42578125" style="3"/>
    <col min="1791" max="1791" width="39.140625" style="3" customWidth="1"/>
    <col min="1792" max="1792" width="11.42578125" style="3"/>
    <col min="1793" max="1793" width="39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2046" width="11.42578125" style="3"/>
    <col min="2047" max="2047" width="39.140625" style="3" customWidth="1"/>
    <col min="2048" max="2048" width="11.42578125" style="3"/>
    <col min="2049" max="2049" width="39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302" width="11.42578125" style="3"/>
    <col min="2303" max="2303" width="39.140625" style="3" customWidth="1"/>
    <col min="2304" max="2304" width="11.42578125" style="3"/>
    <col min="2305" max="2305" width="39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558" width="11.42578125" style="3"/>
    <col min="2559" max="2559" width="39.140625" style="3" customWidth="1"/>
    <col min="2560" max="2560" width="11.42578125" style="3"/>
    <col min="2561" max="2561" width="39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814" width="11.42578125" style="3"/>
    <col min="2815" max="2815" width="39.140625" style="3" customWidth="1"/>
    <col min="2816" max="2816" width="11.42578125" style="3"/>
    <col min="2817" max="2817" width="39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3070" width="11.42578125" style="3"/>
    <col min="3071" max="3071" width="39.140625" style="3" customWidth="1"/>
    <col min="3072" max="3072" width="11.42578125" style="3"/>
    <col min="3073" max="3073" width="39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326" width="11.42578125" style="3"/>
    <col min="3327" max="3327" width="39.140625" style="3" customWidth="1"/>
    <col min="3328" max="3328" width="11.42578125" style="3"/>
    <col min="3329" max="3329" width="39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582" width="11.42578125" style="3"/>
    <col min="3583" max="3583" width="39.140625" style="3" customWidth="1"/>
    <col min="3584" max="3584" width="11.42578125" style="3"/>
    <col min="3585" max="3585" width="39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838" width="11.42578125" style="3"/>
    <col min="3839" max="3839" width="39.140625" style="3" customWidth="1"/>
    <col min="3840" max="3840" width="11.42578125" style="3"/>
    <col min="3841" max="3841" width="39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4094" width="11.42578125" style="3"/>
    <col min="4095" max="4095" width="39.140625" style="3" customWidth="1"/>
    <col min="4096" max="4096" width="11.42578125" style="3"/>
    <col min="4097" max="4097" width="39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350" width="11.42578125" style="3"/>
    <col min="4351" max="4351" width="39.140625" style="3" customWidth="1"/>
    <col min="4352" max="4352" width="11.42578125" style="3"/>
    <col min="4353" max="4353" width="39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606" width="11.42578125" style="3"/>
    <col min="4607" max="4607" width="39.140625" style="3" customWidth="1"/>
    <col min="4608" max="4608" width="11.42578125" style="3"/>
    <col min="4609" max="4609" width="39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862" width="11.42578125" style="3"/>
    <col min="4863" max="4863" width="39.140625" style="3" customWidth="1"/>
    <col min="4864" max="4864" width="11.42578125" style="3"/>
    <col min="4865" max="4865" width="39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5118" width="11.42578125" style="3"/>
    <col min="5119" max="5119" width="39.140625" style="3" customWidth="1"/>
    <col min="5120" max="5120" width="11.42578125" style="3"/>
    <col min="5121" max="5121" width="39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374" width="11.42578125" style="3"/>
    <col min="5375" max="5375" width="39.140625" style="3" customWidth="1"/>
    <col min="5376" max="5376" width="11.42578125" style="3"/>
    <col min="5377" max="5377" width="39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630" width="11.42578125" style="3"/>
    <col min="5631" max="5631" width="39.140625" style="3" customWidth="1"/>
    <col min="5632" max="5632" width="11.42578125" style="3"/>
    <col min="5633" max="5633" width="39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886" width="11.42578125" style="3"/>
    <col min="5887" max="5887" width="39.140625" style="3" customWidth="1"/>
    <col min="5888" max="5888" width="11.42578125" style="3"/>
    <col min="5889" max="5889" width="39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6142" width="11.42578125" style="3"/>
    <col min="6143" max="6143" width="39.140625" style="3" customWidth="1"/>
    <col min="6144" max="6144" width="11.42578125" style="3"/>
    <col min="6145" max="6145" width="39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398" width="11.42578125" style="3"/>
    <col min="6399" max="6399" width="39.140625" style="3" customWidth="1"/>
    <col min="6400" max="6400" width="11.42578125" style="3"/>
    <col min="6401" max="6401" width="39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654" width="11.42578125" style="3"/>
    <col min="6655" max="6655" width="39.140625" style="3" customWidth="1"/>
    <col min="6656" max="6656" width="11.42578125" style="3"/>
    <col min="6657" max="6657" width="39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910" width="11.42578125" style="3"/>
    <col min="6911" max="6911" width="39.140625" style="3" customWidth="1"/>
    <col min="6912" max="6912" width="11.42578125" style="3"/>
    <col min="6913" max="6913" width="39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7166" width="11.42578125" style="3"/>
    <col min="7167" max="7167" width="39.140625" style="3" customWidth="1"/>
    <col min="7168" max="7168" width="11.42578125" style="3"/>
    <col min="7169" max="7169" width="39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422" width="11.42578125" style="3"/>
    <col min="7423" max="7423" width="39.140625" style="3" customWidth="1"/>
    <col min="7424" max="7424" width="11.42578125" style="3"/>
    <col min="7425" max="7425" width="39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678" width="11.42578125" style="3"/>
    <col min="7679" max="7679" width="39.140625" style="3" customWidth="1"/>
    <col min="7680" max="7680" width="11.42578125" style="3"/>
    <col min="7681" max="7681" width="39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934" width="11.42578125" style="3"/>
    <col min="7935" max="7935" width="39.140625" style="3" customWidth="1"/>
    <col min="7936" max="7936" width="11.42578125" style="3"/>
    <col min="7937" max="7937" width="39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8190" width="11.42578125" style="3"/>
    <col min="8191" max="8191" width="39.140625" style="3" customWidth="1"/>
    <col min="8192" max="8192" width="11.42578125" style="3"/>
    <col min="8193" max="8193" width="39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446" width="11.42578125" style="3"/>
    <col min="8447" max="8447" width="39.140625" style="3" customWidth="1"/>
    <col min="8448" max="8448" width="11.42578125" style="3"/>
    <col min="8449" max="8449" width="39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702" width="11.42578125" style="3"/>
    <col min="8703" max="8703" width="39.140625" style="3" customWidth="1"/>
    <col min="8704" max="8704" width="11.42578125" style="3"/>
    <col min="8705" max="8705" width="39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958" width="11.42578125" style="3"/>
    <col min="8959" max="8959" width="39.140625" style="3" customWidth="1"/>
    <col min="8960" max="8960" width="11.42578125" style="3"/>
    <col min="8961" max="8961" width="39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9214" width="11.42578125" style="3"/>
    <col min="9215" max="9215" width="39.140625" style="3" customWidth="1"/>
    <col min="9216" max="9216" width="11.42578125" style="3"/>
    <col min="9217" max="9217" width="39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470" width="11.42578125" style="3"/>
    <col min="9471" max="9471" width="39.140625" style="3" customWidth="1"/>
    <col min="9472" max="9472" width="11.42578125" style="3"/>
    <col min="9473" max="9473" width="39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726" width="11.42578125" style="3"/>
    <col min="9727" max="9727" width="39.140625" style="3" customWidth="1"/>
    <col min="9728" max="9728" width="11.42578125" style="3"/>
    <col min="9729" max="9729" width="39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982" width="11.42578125" style="3"/>
    <col min="9983" max="9983" width="39.140625" style="3" customWidth="1"/>
    <col min="9984" max="9984" width="11.42578125" style="3"/>
    <col min="9985" max="9985" width="39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10238" width="11.42578125" style="3"/>
    <col min="10239" max="10239" width="39.140625" style="3" customWidth="1"/>
    <col min="10240" max="10240" width="11.42578125" style="3"/>
    <col min="10241" max="10241" width="39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494" width="11.42578125" style="3"/>
    <col min="10495" max="10495" width="39.140625" style="3" customWidth="1"/>
    <col min="10496" max="10496" width="11.42578125" style="3"/>
    <col min="10497" max="10497" width="39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750" width="11.42578125" style="3"/>
    <col min="10751" max="10751" width="39.140625" style="3" customWidth="1"/>
    <col min="10752" max="10752" width="11.42578125" style="3"/>
    <col min="10753" max="10753" width="39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1006" width="11.42578125" style="3"/>
    <col min="11007" max="11007" width="39.140625" style="3" customWidth="1"/>
    <col min="11008" max="11008" width="11.42578125" style="3"/>
    <col min="11009" max="11009" width="39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262" width="11.42578125" style="3"/>
    <col min="11263" max="11263" width="39.140625" style="3" customWidth="1"/>
    <col min="11264" max="11264" width="11.42578125" style="3"/>
    <col min="11265" max="11265" width="39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518" width="11.42578125" style="3"/>
    <col min="11519" max="11519" width="39.140625" style="3" customWidth="1"/>
    <col min="11520" max="11520" width="11.42578125" style="3"/>
    <col min="11521" max="11521" width="39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774" width="11.42578125" style="3"/>
    <col min="11775" max="11775" width="39.140625" style="3" customWidth="1"/>
    <col min="11776" max="11776" width="11.42578125" style="3"/>
    <col min="11777" max="11777" width="39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2030" width="11.42578125" style="3"/>
    <col min="12031" max="12031" width="39.140625" style="3" customWidth="1"/>
    <col min="12032" max="12032" width="11.42578125" style="3"/>
    <col min="12033" max="12033" width="39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286" width="11.42578125" style="3"/>
    <col min="12287" max="12287" width="39.140625" style="3" customWidth="1"/>
    <col min="12288" max="12288" width="11.42578125" style="3"/>
    <col min="12289" max="12289" width="39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542" width="11.42578125" style="3"/>
    <col min="12543" max="12543" width="39.140625" style="3" customWidth="1"/>
    <col min="12544" max="12544" width="11.42578125" style="3"/>
    <col min="12545" max="12545" width="39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798" width="11.42578125" style="3"/>
    <col min="12799" max="12799" width="39.140625" style="3" customWidth="1"/>
    <col min="12800" max="12800" width="11.42578125" style="3"/>
    <col min="12801" max="12801" width="39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3054" width="11.42578125" style="3"/>
    <col min="13055" max="13055" width="39.140625" style="3" customWidth="1"/>
    <col min="13056" max="13056" width="11.42578125" style="3"/>
    <col min="13057" max="13057" width="39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310" width="11.42578125" style="3"/>
    <col min="13311" max="13311" width="39.140625" style="3" customWidth="1"/>
    <col min="13312" max="13312" width="11.42578125" style="3"/>
    <col min="13313" max="13313" width="39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566" width="11.42578125" style="3"/>
    <col min="13567" max="13567" width="39.140625" style="3" customWidth="1"/>
    <col min="13568" max="13568" width="11.42578125" style="3"/>
    <col min="13569" max="13569" width="39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822" width="11.42578125" style="3"/>
    <col min="13823" max="13823" width="39.140625" style="3" customWidth="1"/>
    <col min="13824" max="13824" width="11.42578125" style="3"/>
    <col min="13825" max="13825" width="39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4078" width="11.42578125" style="3"/>
    <col min="14079" max="14079" width="39.140625" style="3" customWidth="1"/>
    <col min="14080" max="14080" width="11.42578125" style="3"/>
    <col min="14081" max="14081" width="39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334" width="11.42578125" style="3"/>
    <col min="14335" max="14335" width="39.140625" style="3" customWidth="1"/>
    <col min="14336" max="14336" width="11.42578125" style="3"/>
    <col min="14337" max="14337" width="39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590" width="11.42578125" style="3"/>
    <col min="14591" max="14591" width="39.140625" style="3" customWidth="1"/>
    <col min="14592" max="14592" width="11.42578125" style="3"/>
    <col min="14593" max="14593" width="39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846" width="11.42578125" style="3"/>
    <col min="14847" max="14847" width="39.140625" style="3" customWidth="1"/>
    <col min="14848" max="14848" width="11.42578125" style="3"/>
    <col min="14849" max="14849" width="39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5102" width="11.42578125" style="3"/>
    <col min="15103" max="15103" width="39.140625" style="3" customWidth="1"/>
    <col min="15104" max="15104" width="11.42578125" style="3"/>
    <col min="15105" max="15105" width="39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358" width="11.42578125" style="3"/>
    <col min="15359" max="15359" width="39.140625" style="3" customWidth="1"/>
    <col min="15360" max="15360" width="11.42578125" style="3"/>
    <col min="15361" max="15361" width="39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614" width="11.42578125" style="3"/>
    <col min="15615" max="15615" width="39.140625" style="3" customWidth="1"/>
    <col min="15616" max="15616" width="11.42578125" style="3"/>
    <col min="15617" max="15617" width="39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870" width="11.42578125" style="3"/>
    <col min="15871" max="15871" width="39.140625" style="3" customWidth="1"/>
    <col min="15872" max="15872" width="11.42578125" style="3"/>
    <col min="15873" max="15873" width="39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6126" width="11.42578125" style="3"/>
    <col min="16127" max="16127" width="39.140625" style="3" customWidth="1"/>
    <col min="16128" max="16128" width="11.42578125" style="3"/>
    <col min="16129" max="16129" width="39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382" width="11.42578125" style="3"/>
    <col min="16383" max="16383" width="39.140625" style="3" customWidth="1"/>
    <col min="16384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51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19</v>
      </c>
      <c r="B15" s="28">
        <v>382.11</v>
      </c>
      <c r="C15" s="29"/>
      <c r="D15" s="30"/>
      <c r="E15" s="31"/>
      <c r="F15" s="30"/>
      <c r="G15" s="30"/>
      <c r="H15" s="31"/>
      <c r="I15" s="31"/>
      <c r="J15" s="28"/>
      <c r="K15" s="31">
        <v>382.11</v>
      </c>
    </row>
    <row r="16" spans="1:11" x14ac:dyDescent="0.2">
      <c r="A16" s="27" t="s">
        <v>20</v>
      </c>
      <c r="B16" s="28"/>
      <c r="C16" s="29"/>
      <c r="D16" s="30"/>
      <c r="E16" s="31"/>
      <c r="F16" s="30"/>
      <c r="G16" s="30"/>
      <c r="H16" s="31"/>
      <c r="I16" s="31"/>
      <c r="J16" s="28"/>
      <c r="K16" s="31"/>
    </row>
    <row r="17" spans="1:11" x14ac:dyDescent="0.2">
      <c r="A17" s="27" t="s">
        <v>21</v>
      </c>
      <c r="B17" s="28">
        <v>2135.58</v>
      </c>
      <c r="C17" s="29">
        <v>60.05</v>
      </c>
      <c r="D17" s="30"/>
      <c r="E17" s="31"/>
      <c r="F17" s="30"/>
      <c r="G17" s="30"/>
      <c r="H17" s="31"/>
      <c r="I17" s="31"/>
      <c r="J17" s="28"/>
      <c r="K17" s="31">
        <v>2195.63</v>
      </c>
    </row>
    <row r="18" spans="1:11" s="32" customFormat="1" x14ac:dyDescent="0.2">
      <c r="A18" s="27" t="s">
        <v>22</v>
      </c>
      <c r="B18" s="28"/>
      <c r="C18" s="29"/>
      <c r="D18" s="30"/>
      <c r="E18" s="31"/>
      <c r="F18" s="30"/>
      <c r="G18" s="30"/>
      <c r="H18" s="31"/>
      <c r="I18" s="31"/>
      <c r="J18" s="28"/>
      <c r="K18" s="31"/>
    </row>
    <row r="19" spans="1:11" x14ac:dyDescent="0.2">
      <c r="A19" s="27" t="s">
        <v>23</v>
      </c>
      <c r="B19" s="28">
        <v>30440.59</v>
      </c>
      <c r="C19" s="29">
        <v>55.1</v>
      </c>
      <c r="D19" s="30"/>
      <c r="E19" s="31"/>
      <c r="F19" s="30"/>
      <c r="G19" s="30"/>
      <c r="H19" s="31"/>
      <c r="I19" s="31"/>
      <c r="J19" s="28"/>
      <c r="K19" s="31">
        <v>30495.69</v>
      </c>
    </row>
    <row r="20" spans="1:11" x14ac:dyDescent="0.2">
      <c r="A20" s="27" t="s">
        <v>24</v>
      </c>
      <c r="B20" s="28">
        <v>175.03</v>
      </c>
      <c r="C20" s="29"/>
      <c r="D20" s="30"/>
      <c r="E20" s="31"/>
      <c r="F20" s="30"/>
      <c r="G20" s="30"/>
      <c r="H20" s="31"/>
      <c r="I20" s="31"/>
      <c r="J20" s="28"/>
      <c r="K20" s="31">
        <v>175.03</v>
      </c>
    </row>
    <row r="21" spans="1:11" x14ac:dyDescent="0.2">
      <c r="A21" s="27" t="s">
        <v>25</v>
      </c>
      <c r="B21" s="28">
        <v>315.70999999999998</v>
      </c>
      <c r="C21" s="29"/>
      <c r="D21" s="30"/>
      <c r="E21" s="31"/>
      <c r="F21" s="30"/>
      <c r="G21" s="30"/>
      <c r="H21" s="31"/>
      <c r="I21" s="31"/>
      <c r="J21" s="28"/>
      <c r="K21" s="31">
        <v>315.70999999999998</v>
      </c>
    </row>
    <row r="22" spans="1:11" x14ac:dyDescent="0.2">
      <c r="A22" s="27" t="s">
        <v>26</v>
      </c>
      <c r="B22" s="28">
        <v>251.68</v>
      </c>
      <c r="C22" s="29">
        <v>5.05</v>
      </c>
      <c r="D22" s="30"/>
      <c r="E22" s="31"/>
      <c r="F22" s="30"/>
      <c r="G22" s="30"/>
      <c r="H22" s="31"/>
      <c r="I22" s="31"/>
      <c r="J22" s="28">
        <v>686.71</v>
      </c>
      <c r="K22" s="31">
        <v>943.43</v>
      </c>
    </row>
    <row r="23" spans="1:11" x14ac:dyDescent="0.2">
      <c r="A23" s="27" t="s">
        <v>27</v>
      </c>
      <c r="B23" s="28"/>
      <c r="C23" s="33"/>
      <c r="D23" s="30"/>
      <c r="E23" s="31"/>
      <c r="F23" s="30"/>
      <c r="G23" s="30"/>
      <c r="H23" s="31"/>
      <c r="I23" s="31"/>
      <c r="J23" s="28"/>
      <c r="K23" s="31"/>
    </row>
    <row r="24" spans="1:11" x14ac:dyDescent="0.2">
      <c r="A24" s="27" t="s">
        <v>28</v>
      </c>
      <c r="B24" s="28"/>
      <c r="C24" s="33"/>
      <c r="D24" s="30"/>
      <c r="E24" s="31"/>
      <c r="F24" s="30"/>
      <c r="G24" s="30"/>
      <c r="H24" s="31"/>
      <c r="I24" s="31"/>
      <c r="J24" s="28"/>
      <c r="K24" s="31"/>
    </row>
    <row r="25" spans="1:11" x14ac:dyDescent="0.2">
      <c r="A25" s="27"/>
      <c r="B25" s="28"/>
      <c r="C25" s="30"/>
      <c r="D25" s="30"/>
      <c r="E25" s="31"/>
      <c r="F25" s="30"/>
      <c r="G25" s="30"/>
      <c r="H25" s="31"/>
      <c r="I25" s="31"/>
      <c r="J25" s="28"/>
      <c r="K25" s="31"/>
    </row>
    <row r="26" spans="1:11" x14ac:dyDescent="0.2">
      <c r="A26" s="34" t="s">
        <v>29</v>
      </c>
      <c r="B26" s="35">
        <v>33700.699999999997</v>
      </c>
      <c r="C26" s="36">
        <v>120.2</v>
      </c>
      <c r="D26" s="36"/>
      <c r="E26" s="37"/>
      <c r="F26" s="36"/>
      <c r="G26" s="36"/>
      <c r="H26" s="37"/>
      <c r="I26" s="37"/>
      <c r="J26" s="38">
        <v>686.71</v>
      </c>
      <c r="K26" s="37">
        <v>34507.599999999999</v>
      </c>
    </row>
    <row r="27" spans="1:11" x14ac:dyDescent="0.2">
      <c r="A27" s="19" t="s">
        <v>30</v>
      </c>
      <c r="B27" s="40">
        <v>26670.400000000001</v>
      </c>
      <c r="C27" s="41">
        <v>5.2</v>
      </c>
      <c r="D27" s="41"/>
      <c r="E27" s="42"/>
      <c r="F27" s="41"/>
      <c r="G27" s="41"/>
      <c r="H27" s="42"/>
      <c r="I27" s="42"/>
      <c r="J27" s="43">
        <v>171.74</v>
      </c>
      <c r="K27" s="42">
        <v>26847.339999999997</v>
      </c>
    </row>
    <row r="28" spans="1:11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 x14ac:dyDescent="0.2">
      <c r="A31" s="1" t="s">
        <v>32</v>
      </c>
    </row>
    <row r="32" spans="1:11" x14ac:dyDescent="0.2">
      <c r="A32" s="1" t="s">
        <v>33</v>
      </c>
    </row>
    <row r="34" spans="1:11" x14ac:dyDescent="0.2">
      <c r="A34" s="44" t="s">
        <v>34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51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/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19</v>
      </c>
      <c r="B51" s="45">
        <v>1.1379999999999999</v>
      </c>
      <c r="C51" s="56" t="s">
        <v>52</v>
      </c>
      <c r="D51" s="46"/>
      <c r="E51" s="47"/>
      <c r="F51" s="46"/>
      <c r="G51" s="46"/>
      <c r="H51" s="47"/>
      <c r="I51" s="47"/>
      <c r="J51" s="45" t="s">
        <v>52</v>
      </c>
      <c r="K51" s="47">
        <v>1.1120000000000001</v>
      </c>
    </row>
    <row r="52" spans="1:11" x14ac:dyDescent="0.2">
      <c r="A52" s="9" t="s">
        <v>20</v>
      </c>
      <c r="B52" s="45" t="s">
        <v>52</v>
      </c>
      <c r="C52" s="56" t="s">
        <v>52</v>
      </c>
      <c r="D52" s="46"/>
      <c r="E52" s="47"/>
      <c r="F52" s="46"/>
      <c r="G52" s="46"/>
      <c r="H52" s="47"/>
      <c r="I52" s="47"/>
      <c r="J52" s="45" t="s">
        <v>52</v>
      </c>
      <c r="K52" s="47" t="s">
        <v>52</v>
      </c>
    </row>
    <row r="53" spans="1:11" x14ac:dyDescent="0.2">
      <c r="A53" s="9" t="s">
        <v>21</v>
      </c>
      <c r="B53" s="45">
        <v>6.3410000000000002</v>
      </c>
      <c r="C53" s="56">
        <v>49.963000000000001</v>
      </c>
      <c r="D53" s="46"/>
      <c r="E53" s="47"/>
      <c r="F53" s="46"/>
      <c r="G53" s="46"/>
      <c r="H53" s="47"/>
      <c r="I53" s="47"/>
      <c r="J53" s="45" t="s">
        <v>52</v>
      </c>
      <c r="K53" s="47">
        <v>6.367</v>
      </c>
    </row>
    <row r="54" spans="1:11" x14ac:dyDescent="0.2">
      <c r="A54" s="9" t="s">
        <v>22</v>
      </c>
      <c r="B54" s="45" t="s">
        <v>52</v>
      </c>
      <c r="C54" s="56" t="s">
        <v>52</v>
      </c>
      <c r="D54" s="46"/>
      <c r="E54" s="47"/>
      <c r="F54" s="46"/>
      <c r="G54" s="46"/>
      <c r="H54" s="47"/>
      <c r="I54" s="47"/>
      <c r="J54" s="45" t="s">
        <v>52</v>
      </c>
      <c r="K54" s="47" t="s">
        <v>52</v>
      </c>
    </row>
    <row r="55" spans="1:11" x14ac:dyDescent="0.2">
      <c r="A55" s="27" t="s">
        <v>23</v>
      </c>
      <c r="B55" s="45">
        <v>90.331000000000003</v>
      </c>
      <c r="C55" s="56">
        <v>45.844999999999999</v>
      </c>
      <c r="D55" s="46"/>
      <c r="E55" s="47"/>
      <c r="F55" s="46"/>
      <c r="G55" s="46"/>
      <c r="H55" s="47"/>
      <c r="I55" s="47"/>
      <c r="J55" s="45" t="s">
        <v>52</v>
      </c>
      <c r="K55" s="47">
        <v>88.378</v>
      </c>
    </row>
    <row r="56" spans="1:11" x14ac:dyDescent="0.2">
      <c r="A56" s="9" t="s">
        <v>24</v>
      </c>
      <c r="B56" s="45">
        <v>0.52400000000000002</v>
      </c>
      <c r="C56" s="56" t="s">
        <v>52</v>
      </c>
      <c r="D56" s="46"/>
      <c r="E56" s="47"/>
      <c r="F56" s="46"/>
      <c r="G56" s="46"/>
      <c r="H56" s="47"/>
      <c r="I56" s="47"/>
      <c r="J56" s="45" t="s">
        <v>52</v>
      </c>
      <c r="K56" s="47">
        <v>0.51200000000000001</v>
      </c>
    </row>
    <row r="57" spans="1:11" x14ac:dyDescent="0.2">
      <c r="A57" s="9" t="s">
        <v>25</v>
      </c>
      <c r="B57" s="45">
        <v>0.94099999999999995</v>
      </c>
      <c r="C57" s="56" t="s">
        <v>52</v>
      </c>
      <c r="D57" s="46"/>
      <c r="E57" s="47"/>
      <c r="F57" s="46"/>
      <c r="G57" s="46"/>
      <c r="H57" s="47"/>
      <c r="I57" s="47"/>
      <c r="J57" s="45" t="s">
        <v>52</v>
      </c>
      <c r="K57" s="47">
        <v>0.91900000000000004</v>
      </c>
    </row>
    <row r="58" spans="1:11" x14ac:dyDescent="0.2">
      <c r="A58" s="9" t="s">
        <v>26</v>
      </c>
      <c r="B58" s="45">
        <v>0.751</v>
      </c>
      <c r="C58" s="56">
        <v>4.2060000000000004</v>
      </c>
      <c r="D58" s="46"/>
      <c r="E58" s="47"/>
      <c r="F58" s="46"/>
      <c r="G58" s="46"/>
      <c r="H58" s="47"/>
      <c r="I58" s="47"/>
      <c r="J58" s="45">
        <v>100</v>
      </c>
      <c r="K58" s="47">
        <v>2.738</v>
      </c>
    </row>
    <row r="59" spans="1:11" x14ac:dyDescent="0.2">
      <c r="A59" s="9" t="s">
        <v>27</v>
      </c>
      <c r="B59" s="45" t="s">
        <v>52</v>
      </c>
      <c r="C59" s="56" t="s">
        <v>52</v>
      </c>
      <c r="D59" s="46"/>
      <c r="E59" s="47"/>
      <c r="F59" s="46"/>
      <c r="G59" s="46"/>
      <c r="H59" s="47"/>
      <c r="I59" s="47"/>
      <c r="J59" s="45" t="s">
        <v>52</v>
      </c>
      <c r="K59" s="47" t="s">
        <v>52</v>
      </c>
    </row>
    <row r="60" spans="1:11" x14ac:dyDescent="0.2">
      <c r="A60" s="9" t="s">
        <v>28</v>
      </c>
      <c r="B60" s="45" t="s">
        <v>52</v>
      </c>
      <c r="C60" s="56" t="s">
        <v>52</v>
      </c>
      <c r="D60" s="46"/>
      <c r="E60" s="47"/>
      <c r="F60" s="46"/>
      <c r="G60" s="46"/>
      <c r="H60" s="47"/>
      <c r="I60" s="47"/>
      <c r="J60" s="45" t="s">
        <v>52</v>
      </c>
      <c r="K60" s="47" t="s">
        <v>52</v>
      </c>
    </row>
    <row r="61" spans="1:1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v>100</v>
      </c>
      <c r="C62" s="49">
        <v>100</v>
      </c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v>33700.692000000003</v>
      </c>
      <c r="C63" s="52">
        <v>120.20399999999999</v>
      </c>
      <c r="D63" s="52"/>
      <c r="E63" s="53"/>
      <c r="F63" s="54"/>
      <c r="G63" s="54"/>
      <c r="H63" s="55"/>
      <c r="I63" s="55"/>
      <c r="J63" s="51">
        <v>686.71</v>
      </c>
      <c r="K63" s="53">
        <v>34507.599999999999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70"/>
  <sheetViews>
    <sheetView workbookViewId="0">
      <selection activeCell="A7" sqref="A7"/>
    </sheetView>
  </sheetViews>
  <sheetFormatPr baseColWidth="10" defaultRowHeight="12" x14ac:dyDescent="0.2"/>
  <cols>
    <col min="1" max="1" width="39.1406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20" width="11.42578125" style="1"/>
    <col min="21" max="254" width="11.42578125" style="3"/>
    <col min="255" max="255" width="39.140625" style="3" customWidth="1"/>
    <col min="256" max="256" width="11.42578125" style="3"/>
    <col min="257" max="257" width="39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510" width="11.42578125" style="3"/>
    <col min="511" max="511" width="39.140625" style="3" customWidth="1"/>
    <col min="512" max="512" width="11.42578125" style="3"/>
    <col min="513" max="513" width="39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766" width="11.42578125" style="3"/>
    <col min="767" max="767" width="39.140625" style="3" customWidth="1"/>
    <col min="768" max="768" width="11.42578125" style="3"/>
    <col min="769" max="769" width="39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1022" width="11.42578125" style="3"/>
    <col min="1023" max="1023" width="39.140625" style="3" customWidth="1"/>
    <col min="1024" max="1024" width="11.42578125" style="3"/>
    <col min="1025" max="1025" width="39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278" width="11.42578125" style="3"/>
    <col min="1279" max="1279" width="39.140625" style="3" customWidth="1"/>
    <col min="1280" max="1280" width="11.42578125" style="3"/>
    <col min="1281" max="1281" width="39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534" width="11.42578125" style="3"/>
    <col min="1535" max="1535" width="39.140625" style="3" customWidth="1"/>
    <col min="1536" max="1536" width="11.42578125" style="3"/>
    <col min="1537" max="1537" width="39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790" width="11.42578125" style="3"/>
    <col min="1791" max="1791" width="39.140625" style="3" customWidth="1"/>
    <col min="1792" max="1792" width="11.42578125" style="3"/>
    <col min="1793" max="1793" width="39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2046" width="11.42578125" style="3"/>
    <col min="2047" max="2047" width="39.140625" style="3" customWidth="1"/>
    <col min="2048" max="2048" width="11.42578125" style="3"/>
    <col min="2049" max="2049" width="39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302" width="11.42578125" style="3"/>
    <col min="2303" max="2303" width="39.140625" style="3" customWidth="1"/>
    <col min="2304" max="2304" width="11.42578125" style="3"/>
    <col min="2305" max="2305" width="39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558" width="11.42578125" style="3"/>
    <col min="2559" max="2559" width="39.140625" style="3" customWidth="1"/>
    <col min="2560" max="2560" width="11.42578125" style="3"/>
    <col min="2561" max="2561" width="39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814" width="11.42578125" style="3"/>
    <col min="2815" max="2815" width="39.140625" style="3" customWidth="1"/>
    <col min="2816" max="2816" width="11.42578125" style="3"/>
    <col min="2817" max="2817" width="39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3070" width="11.42578125" style="3"/>
    <col min="3071" max="3071" width="39.140625" style="3" customWidth="1"/>
    <col min="3072" max="3072" width="11.42578125" style="3"/>
    <col min="3073" max="3073" width="39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326" width="11.42578125" style="3"/>
    <col min="3327" max="3327" width="39.140625" style="3" customWidth="1"/>
    <col min="3328" max="3328" width="11.42578125" style="3"/>
    <col min="3329" max="3329" width="39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582" width="11.42578125" style="3"/>
    <col min="3583" max="3583" width="39.140625" style="3" customWidth="1"/>
    <col min="3584" max="3584" width="11.42578125" style="3"/>
    <col min="3585" max="3585" width="39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838" width="11.42578125" style="3"/>
    <col min="3839" max="3839" width="39.140625" style="3" customWidth="1"/>
    <col min="3840" max="3840" width="11.42578125" style="3"/>
    <col min="3841" max="3841" width="39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4094" width="11.42578125" style="3"/>
    <col min="4095" max="4095" width="39.140625" style="3" customWidth="1"/>
    <col min="4096" max="4096" width="11.42578125" style="3"/>
    <col min="4097" max="4097" width="39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350" width="11.42578125" style="3"/>
    <col min="4351" max="4351" width="39.140625" style="3" customWidth="1"/>
    <col min="4352" max="4352" width="11.42578125" style="3"/>
    <col min="4353" max="4353" width="39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606" width="11.42578125" style="3"/>
    <col min="4607" max="4607" width="39.140625" style="3" customWidth="1"/>
    <col min="4608" max="4608" width="11.42578125" style="3"/>
    <col min="4609" max="4609" width="39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862" width="11.42578125" style="3"/>
    <col min="4863" max="4863" width="39.140625" style="3" customWidth="1"/>
    <col min="4864" max="4864" width="11.42578125" style="3"/>
    <col min="4865" max="4865" width="39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5118" width="11.42578125" style="3"/>
    <col min="5119" max="5119" width="39.140625" style="3" customWidth="1"/>
    <col min="5120" max="5120" width="11.42578125" style="3"/>
    <col min="5121" max="5121" width="39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374" width="11.42578125" style="3"/>
    <col min="5375" max="5375" width="39.140625" style="3" customWidth="1"/>
    <col min="5376" max="5376" width="11.42578125" style="3"/>
    <col min="5377" max="5377" width="39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630" width="11.42578125" style="3"/>
    <col min="5631" max="5631" width="39.140625" style="3" customWidth="1"/>
    <col min="5632" max="5632" width="11.42578125" style="3"/>
    <col min="5633" max="5633" width="39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886" width="11.42578125" style="3"/>
    <col min="5887" max="5887" width="39.140625" style="3" customWidth="1"/>
    <col min="5888" max="5888" width="11.42578125" style="3"/>
    <col min="5889" max="5889" width="39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6142" width="11.42578125" style="3"/>
    <col min="6143" max="6143" width="39.140625" style="3" customWidth="1"/>
    <col min="6144" max="6144" width="11.42578125" style="3"/>
    <col min="6145" max="6145" width="39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398" width="11.42578125" style="3"/>
    <col min="6399" max="6399" width="39.140625" style="3" customWidth="1"/>
    <col min="6400" max="6400" width="11.42578125" style="3"/>
    <col min="6401" max="6401" width="39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654" width="11.42578125" style="3"/>
    <col min="6655" max="6655" width="39.140625" style="3" customWidth="1"/>
    <col min="6656" max="6656" width="11.42578125" style="3"/>
    <col min="6657" max="6657" width="39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910" width="11.42578125" style="3"/>
    <col min="6911" max="6911" width="39.140625" style="3" customWidth="1"/>
    <col min="6912" max="6912" width="11.42578125" style="3"/>
    <col min="6913" max="6913" width="39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7166" width="11.42578125" style="3"/>
    <col min="7167" max="7167" width="39.140625" style="3" customWidth="1"/>
    <col min="7168" max="7168" width="11.42578125" style="3"/>
    <col min="7169" max="7169" width="39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422" width="11.42578125" style="3"/>
    <col min="7423" max="7423" width="39.140625" style="3" customWidth="1"/>
    <col min="7424" max="7424" width="11.42578125" style="3"/>
    <col min="7425" max="7425" width="39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678" width="11.42578125" style="3"/>
    <col min="7679" max="7679" width="39.140625" style="3" customWidth="1"/>
    <col min="7680" max="7680" width="11.42578125" style="3"/>
    <col min="7681" max="7681" width="39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934" width="11.42578125" style="3"/>
    <col min="7935" max="7935" width="39.140625" style="3" customWidth="1"/>
    <col min="7936" max="7936" width="11.42578125" style="3"/>
    <col min="7937" max="7937" width="39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8190" width="11.42578125" style="3"/>
    <col min="8191" max="8191" width="39.140625" style="3" customWidth="1"/>
    <col min="8192" max="8192" width="11.42578125" style="3"/>
    <col min="8193" max="8193" width="39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446" width="11.42578125" style="3"/>
    <col min="8447" max="8447" width="39.140625" style="3" customWidth="1"/>
    <col min="8448" max="8448" width="11.42578125" style="3"/>
    <col min="8449" max="8449" width="39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702" width="11.42578125" style="3"/>
    <col min="8703" max="8703" width="39.140625" style="3" customWidth="1"/>
    <col min="8704" max="8704" width="11.42578125" style="3"/>
    <col min="8705" max="8705" width="39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958" width="11.42578125" style="3"/>
    <col min="8959" max="8959" width="39.140625" style="3" customWidth="1"/>
    <col min="8960" max="8960" width="11.42578125" style="3"/>
    <col min="8961" max="8961" width="39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9214" width="11.42578125" style="3"/>
    <col min="9215" max="9215" width="39.140625" style="3" customWidth="1"/>
    <col min="9216" max="9216" width="11.42578125" style="3"/>
    <col min="9217" max="9217" width="39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470" width="11.42578125" style="3"/>
    <col min="9471" max="9471" width="39.140625" style="3" customWidth="1"/>
    <col min="9472" max="9472" width="11.42578125" style="3"/>
    <col min="9473" max="9473" width="39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726" width="11.42578125" style="3"/>
    <col min="9727" max="9727" width="39.140625" style="3" customWidth="1"/>
    <col min="9728" max="9728" width="11.42578125" style="3"/>
    <col min="9729" max="9729" width="39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982" width="11.42578125" style="3"/>
    <col min="9983" max="9983" width="39.140625" style="3" customWidth="1"/>
    <col min="9984" max="9984" width="11.42578125" style="3"/>
    <col min="9985" max="9985" width="39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10238" width="11.42578125" style="3"/>
    <col min="10239" max="10239" width="39.140625" style="3" customWidth="1"/>
    <col min="10240" max="10240" width="11.42578125" style="3"/>
    <col min="10241" max="10241" width="39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494" width="11.42578125" style="3"/>
    <col min="10495" max="10495" width="39.140625" style="3" customWidth="1"/>
    <col min="10496" max="10496" width="11.42578125" style="3"/>
    <col min="10497" max="10497" width="39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750" width="11.42578125" style="3"/>
    <col min="10751" max="10751" width="39.140625" style="3" customWidth="1"/>
    <col min="10752" max="10752" width="11.42578125" style="3"/>
    <col min="10753" max="10753" width="39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1006" width="11.42578125" style="3"/>
    <col min="11007" max="11007" width="39.140625" style="3" customWidth="1"/>
    <col min="11008" max="11008" width="11.42578125" style="3"/>
    <col min="11009" max="11009" width="39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262" width="11.42578125" style="3"/>
    <col min="11263" max="11263" width="39.140625" style="3" customWidth="1"/>
    <col min="11264" max="11264" width="11.42578125" style="3"/>
    <col min="11265" max="11265" width="39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518" width="11.42578125" style="3"/>
    <col min="11519" max="11519" width="39.140625" style="3" customWidth="1"/>
    <col min="11520" max="11520" width="11.42578125" style="3"/>
    <col min="11521" max="11521" width="39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774" width="11.42578125" style="3"/>
    <col min="11775" max="11775" width="39.140625" style="3" customWidth="1"/>
    <col min="11776" max="11776" width="11.42578125" style="3"/>
    <col min="11777" max="11777" width="39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2030" width="11.42578125" style="3"/>
    <col min="12031" max="12031" width="39.140625" style="3" customWidth="1"/>
    <col min="12032" max="12032" width="11.42578125" style="3"/>
    <col min="12033" max="12033" width="39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286" width="11.42578125" style="3"/>
    <col min="12287" max="12287" width="39.140625" style="3" customWidth="1"/>
    <col min="12288" max="12288" width="11.42578125" style="3"/>
    <col min="12289" max="12289" width="39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542" width="11.42578125" style="3"/>
    <col min="12543" max="12543" width="39.140625" style="3" customWidth="1"/>
    <col min="12544" max="12544" width="11.42578125" style="3"/>
    <col min="12545" max="12545" width="39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798" width="11.42578125" style="3"/>
    <col min="12799" max="12799" width="39.140625" style="3" customWidth="1"/>
    <col min="12800" max="12800" width="11.42578125" style="3"/>
    <col min="12801" max="12801" width="39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3054" width="11.42578125" style="3"/>
    <col min="13055" max="13055" width="39.140625" style="3" customWidth="1"/>
    <col min="13056" max="13056" width="11.42578125" style="3"/>
    <col min="13057" max="13057" width="39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310" width="11.42578125" style="3"/>
    <col min="13311" max="13311" width="39.140625" style="3" customWidth="1"/>
    <col min="13312" max="13312" width="11.42578125" style="3"/>
    <col min="13313" max="13313" width="39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566" width="11.42578125" style="3"/>
    <col min="13567" max="13567" width="39.140625" style="3" customWidth="1"/>
    <col min="13568" max="13568" width="11.42578125" style="3"/>
    <col min="13569" max="13569" width="39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822" width="11.42578125" style="3"/>
    <col min="13823" max="13823" width="39.140625" style="3" customWidth="1"/>
    <col min="13824" max="13824" width="11.42578125" style="3"/>
    <col min="13825" max="13825" width="39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4078" width="11.42578125" style="3"/>
    <col min="14079" max="14079" width="39.140625" style="3" customWidth="1"/>
    <col min="14080" max="14080" width="11.42578125" style="3"/>
    <col min="14081" max="14081" width="39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334" width="11.42578125" style="3"/>
    <col min="14335" max="14335" width="39.140625" style="3" customWidth="1"/>
    <col min="14336" max="14336" width="11.42578125" style="3"/>
    <col min="14337" max="14337" width="39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590" width="11.42578125" style="3"/>
    <col min="14591" max="14591" width="39.140625" style="3" customWidth="1"/>
    <col min="14592" max="14592" width="11.42578125" style="3"/>
    <col min="14593" max="14593" width="39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846" width="11.42578125" style="3"/>
    <col min="14847" max="14847" width="39.140625" style="3" customWidth="1"/>
    <col min="14848" max="14848" width="11.42578125" style="3"/>
    <col min="14849" max="14849" width="39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5102" width="11.42578125" style="3"/>
    <col min="15103" max="15103" width="39.140625" style="3" customWidth="1"/>
    <col min="15104" max="15104" width="11.42578125" style="3"/>
    <col min="15105" max="15105" width="39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358" width="11.42578125" style="3"/>
    <col min="15359" max="15359" width="39.140625" style="3" customWidth="1"/>
    <col min="15360" max="15360" width="11.42578125" style="3"/>
    <col min="15361" max="15361" width="39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614" width="11.42578125" style="3"/>
    <col min="15615" max="15615" width="39.140625" style="3" customWidth="1"/>
    <col min="15616" max="15616" width="11.42578125" style="3"/>
    <col min="15617" max="15617" width="39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870" width="11.42578125" style="3"/>
    <col min="15871" max="15871" width="39.140625" style="3" customWidth="1"/>
    <col min="15872" max="15872" width="11.42578125" style="3"/>
    <col min="15873" max="15873" width="39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6126" width="11.42578125" style="3"/>
    <col min="16127" max="16127" width="39.140625" style="3" customWidth="1"/>
    <col min="16128" max="16128" width="11.42578125" style="3"/>
    <col min="16129" max="16129" width="39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382" width="11.42578125" style="3"/>
    <col min="16383" max="16383" width="39.140625" style="3" customWidth="1"/>
    <col min="16384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53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19</v>
      </c>
      <c r="B15" s="28">
        <v>449.88</v>
      </c>
      <c r="C15" s="29"/>
      <c r="D15" s="30"/>
      <c r="E15" s="31"/>
      <c r="F15" s="30"/>
      <c r="G15" s="30"/>
      <c r="H15" s="31"/>
      <c r="I15" s="31"/>
      <c r="J15" s="28"/>
      <c r="K15" s="31">
        <v>449.88</v>
      </c>
    </row>
    <row r="16" spans="1:11" x14ac:dyDescent="0.2">
      <c r="A16" s="27" t="s">
        <v>20</v>
      </c>
      <c r="B16" s="28"/>
      <c r="C16" s="29"/>
      <c r="D16" s="30"/>
      <c r="E16" s="31"/>
      <c r="F16" s="30"/>
      <c r="G16" s="30"/>
      <c r="H16" s="31"/>
      <c r="I16" s="31"/>
      <c r="J16" s="28"/>
      <c r="K16" s="31"/>
    </row>
    <row r="17" spans="1:11" x14ac:dyDescent="0.2">
      <c r="A17" s="27" t="s">
        <v>21</v>
      </c>
      <c r="B17" s="28">
        <v>890.84</v>
      </c>
      <c r="C17" s="29">
        <v>26.74</v>
      </c>
      <c r="D17" s="30"/>
      <c r="E17" s="31"/>
      <c r="F17" s="30"/>
      <c r="G17" s="30"/>
      <c r="H17" s="31"/>
      <c r="I17" s="31"/>
      <c r="J17" s="28"/>
      <c r="K17" s="31">
        <v>917.58</v>
      </c>
    </row>
    <row r="18" spans="1:11" s="32" customFormat="1" x14ac:dyDescent="0.2">
      <c r="A18" s="27" t="s">
        <v>22</v>
      </c>
      <c r="B18" s="28"/>
      <c r="C18" s="29"/>
      <c r="D18" s="30"/>
      <c r="E18" s="31"/>
      <c r="F18" s="30"/>
      <c r="G18" s="30"/>
      <c r="H18" s="31"/>
      <c r="I18" s="31"/>
      <c r="J18" s="28"/>
      <c r="K18" s="31"/>
    </row>
    <row r="19" spans="1:11" x14ac:dyDescent="0.2">
      <c r="A19" s="27" t="s">
        <v>23</v>
      </c>
      <c r="B19" s="28">
        <v>26784.71</v>
      </c>
      <c r="C19" s="29">
        <v>26.74</v>
      </c>
      <c r="D19" s="30"/>
      <c r="E19" s="31"/>
      <c r="F19" s="30"/>
      <c r="G19" s="30"/>
      <c r="H19" s="31"/>
      <c r="I19" s="31"/>
      <c r="J19" s="28"/>
      <c r="K19" s="31">
        <v>26811.45</v>
      </c>
    </row>
    <row r="20" spans="1:11" x14ac:dyDescent="0.2">
      <c r="A20" s="27" t="s">
        <v>24</v>
      </c>
      <c r="B20" s="28">
        <v>217.79</v>
      </c>
      <c r="C20" s="29"/>
      <c r="D20" s="30"/>
      <c r="E20" s="31"/>
      <c r="F20" s="30"/>
      <c r="G20" s="30"/>
      <c r="H20" s="31"/>
      <c r="I20" s="31"/>
      <c r="J20" s="28"/>
      <c r="K20" s="31">
        <v>219.79</v>
      </c>
    </row>
    <row r="21" spans="1:11" x14ac:dyDescent="0.2">
      <c r="A21" s="27" t="s">
        <v>25</v>
      </c>
      <c r="B21" s="28">
        <v>147.88</v>
      </c>
      <c r="C21" s="29"/>
      <c r="D21" s="30"/>
      <c r="E21" s="31"/>
      <c r="F21" s="30"/>
      <c r="G21" s="30"/>
      <c r="H21" s="31"/>
      <c r="I21" s="31"/>
      <c r="J21" s="28"/>
      <c r="K21" s="31">
        <v>147.88</v>
      </c>
    </row>
    <row r="22" spans="1:11" x14ac:dyDescent="0.2">
      <c r="A22" s="27" t="s">
        <v>26</v>
      </c>
      <c r="B22" s="28">
        <v>175.02</v>
      </c>
      <c r="C22" s="29"/>
      <c r="D22" s="30"/>
      <c r="E22" s="31"/>
      <c r="F22" s="30"/>
      <c r="G22" s="30"/>
      <c r="H22" s="31"/>
      <c r="I22" s="31"/>
      <c r="J22" s="28">
        <v>866.12</v>
      </c>
      <c r="K22" s="31">
        <v>1041.1300000000001</v>
      </c>
    </row>
    <row r="23" spans="1:11" x14ac:dyDescent="0.2">
      <c r="A23" s="27" t="s">
        <v>27</v>
      </c>
      <c r="B23" s="28"/>
      <c r="C23" s="33"/>
      <c r="D23" s="30"/>
      <c r="E23" s="31"/>
      <c r="F23" s="30"/>
      <c r="G23" s="30"/>
      <c r="H23" s="31"/>
      <c r="I23" s="31"/>
      <c r="J23" s="28"/>
      <c r="K23" s="31"/>
    </row>
    <row r="24" spans="1:11" x14ac:dyDescent="0.2">
      <c r="A24" s="27" t="s">
        <v>28</v>
      </c>
      <c r="B24" s="28"/>
      <c r="C24" s="33"/>
      <c r="D24" s="30"/>
      <c r="E24" s="31"/>
      <c r="F24" s="30"/>
      <c r="G24" s="30"/>
      <c r="H24" s="31"/>
      <c r="I24" s="31"/>
      <c r="J24" s="28"/>
      <c r="K24" s="31"/>
    </row>
    <row r="25" spans="1:11" x14ac:dyDescent="0.2">
      <c r="A25" s="27"/>
      <c r="B25" s="28"/>
      <c r="C25" s="30"/>
      <c r="D25" s="30"/>
      <c r="E25" s="31"/>
      <c r="F25" s="30"/>
      <c r="G25" s="30"/>
      <c r="H25" s="31"/>
      <c r="I25" s="31"/>
      <c r="J25" s="28"/>
      <c r="K25" s="31"/>
    </row>
    <row r="26" spans="1:11" x14ac:dyDescent="0.2">
      <c r="A26" s="34" t="s">
        <v>29</v>
      </c>
      <c r="B26" s="35">
        <f>SUM(B15:B24)</f>
        <v>28666.120000000003</v>
      </c>
      <c r="C26" s="36">
        <f>SUM(C15:C24)</f>
        <v>53.48</v>
      </c>
      <c r="D26" s="36"/>
      <c r="E26" s="37"/>
      <c r="F26" s="36"/>
      <c r="G26" s="36"/>
      <c r="H26" s="37"/>
      <c r="I26" s="37"/>
      <c r="J26" s="38">
        <f>SUM(J15:J24)</f>
        <v>866.12</v>
      </c>
      <c r="K26" s="37">
        <f>SUM(K15:K24)</f>
        <v>29587.710000000003</v>
      </c>
    </row>
    <row r="27" spans="1:11" x14ac:dyDescent="0.2">
      <c r="A27" s="19" t="s">
        <v>30</v>
      </c>
      <c r="B27" s="40">
        <v>33700.699999999997</v>
      </c>
      <c r="C27" s="41">
        <v>120.2</v>
      </c>
      <c r="D27" s="41"/>
      <c r="E27" s="42"/>
      <c r="F27" s="41"/>
      <c r="G27" s="41"/>
      <c r="H27" s="42"/>
      <c r="I27" s="42"/>
      <c r="J27" s="43">
        <v>686.71</v>
      </c>
      <c r="K27" s="42">
        <v>34507.599999999999</v>
      </c>
    </row>
    <row r="28" spans="1:11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 x14ac:dyDescent="0.2">
      <c r="A31" s="1" t="s">
        <v>32</v>
      </c>
    </row>
    <row r="32" spans="1:11" x14ac:dyDescent="0.2">
      <c r="A32" s="1" t="s">
        <v>33</v>
      </c>
    </row>
    <row r="34" spans="1:11" x14ac:dyDescent="0.2">
      <c r="A34" s="44" t="s">
        <v>34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53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/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19</v>
      </c>
      <c r="B51" s="45">
        <v>1.5740000000000001</v>
      </c>
      <c r="C51" s="56"/>
      <c r="D51" s="46"/>
      <c r="E51" s="47"/>
      <c r="F51" s="46"/>
      <c r="G51" s="46"/>
      <c r="H51" s="47"/>
      <c r="I51" s="47"/>
      <c r="J51" s="45"/>
      <c r="K51" s="47">
        <v>1.5249999999999999</v>
      </c>
    </row>
    <row r="52" spans="1:11" x14ac:dyDescent="0.2">
      <c r="A52" s="9" t="s">
        <v>20</v>
      </c>
      <c r="B52" s="45"/>
      <c r="C52" s="56"/>
      <c r="D52" s="46"/>
      <c r="E52" s="47"/>
      <c r="F52" s="46"/>
      <c r="G52" s="46"/>
      <c r="H52" s="47"/>
      <c r="I52" s="47"/>
      <c r="J52" s="45"/>
      <c r="K52" s="47"/>
    </row>
    <row r="53" spans="1:11" x14ac:dyDescent="0.2">
      <c r="A53" s="9" t="s">
        <v>21</v>
      </c>
      <c r="B53" s="45">
        <v>3.1120000000000001</v>
      </c>
      <c r="C53" s="56">
        <v>50.005000000000003</v>
      </c>
      <c r="D53" s="46"/>
      <c r="E53" s="47"/>
      <c r="F53" s="46"/>
      <c r="G53" s="46"/>
      <c r="H53" s="47"/>
      <c r="I53" s="47"/>
      <c r="J53" s="45"/>
      <c r="K53" s="47">
        <v>3.105</v>
      </c>
    </row>
    <row r="54" spans="1:11" x14ac:dyDescent="0.2">
      <c r="A54" s="9" t="s">
        <v>22</v>
      </c>
      <c r="B54" s="45"/>
      <c r="C54" s="56"/>
      <c r="D54" s="46"/>
      <c r="E54" s="47"/>
      <c r="F54" s="46"/>
      <c r="G54" s="46"/>
      <c r="H54" s="47"/>
      <c r="I54" s="47"/>
      <c r="J54" s="45"/>
      <c r="K54" s="47"/>
    </row>
    <row r="55" spans="1:11" x14ac:dyDescent="0.2">
      <c r="A55" s="27" t="s">
        <v>23</v>
      </c>
      <c r="B55" s="45">
        <v>93.435000000000002</v>
      </c>
      <c r="C55" s="56">
        <v>50.005000000000003</v>
      </c>
      <c r="D55" s="46"/>
      <c r="E55" s="47"/>
      <c r="F55" s="46"/>
      <c r="G55" s="46"/>
      <c r="H55" s="47"/>
      <c r="I55" s="47"/>
      <c r="J55" s="45"/>
      <c r="K55" s="47">
        <v>90.620999999999995</v>
      </c>
    </row>
    <row r="56" spans="1:11" x14ac:dyDescent="0.2">
      <c r="A56" s="9" t="s">
        <v>24</v>
      </c>
      <c r="B56" s="45">
        <v>0.77100000000000002</v>
      </c>
      <c r="C56" s="56"/>
      <c r="D56" s="46"/>
      <c r="E56" s="47"/>
      <c r="F56" s="46"/>
      <c r="G56" s="46"/>
      <c r="H56" s="47"/>
      <c r="I56" s="47"/>
      <c r="J56" s="45"/>
      <c r="K56" s="47">
        <v>0.747</v>
      </c>
    </row>
    <row r="57" spans="1:11" x14ac:dyDescent="0.2">
      <c r="A57" s="9" t="s">
        <v>25</v>
      </c>
      <c r="B57" s="45">
        <v>0.52</v>
      </c>
      <c r="C57" s="56"/>
      <c r="D57" s="46"/>
      <c r="E57" s="47"/>
      <c r="F57" s="46"/>
      <c r="G57" s="46"/>
      <c r="H57" s="47"/>
      <c r="I57" s="47"/>
      <c r="J57" s="45"/>
      <c r="K57" s="47">
        <v>0.504</v>
      </c>
    </row>
    <row r="58" spans="1:11" x14ac:dyDescent="0.2">
      <c r="A58" s="9" t="s">
        <v>26</v>
      </c>
      <c r="B58" s="45">
        <v>0.61499999999999999</v>
      </c>
      <c r="C58" s="56"/>
      <c r="D58" s="46"/>
      <c r="E58" s="47"/>
      <c r="F58" s="46"/>
      <c r="G58" s="46"/>
      <c r="H58" s="47"/>
      <c r="I58" s="47"/>
      <c r="J58" s="45">
        <v>100</v>
      </c>
      <c r="K58" s="47">
        <v>3.5230000000000001</v>
      </c>
    </row>
    <row r="59" spans="1:11" x14ac:dyDescent="0.2">
      <c r="A59" s="9" t="s">
        <v>27</v>
      </c>
      <c r="B59" s="45"/>
      <c r="C59" s="5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 t="s">
        <v>52</v>
      </c>
      <c r="C60" s="56" t="s">
        <v>52</v>
      </c>
      <c r="D60" s="46"/>
      <c r="E60" s="47"/>
      <c r="F60" s="46"/>
      <c r="G60" s="46"/>
      <c r="H60" s="47"/>
      <c r="I60" s="47"/>
      <c r="J60" s="45" t="s">
        <v>52</v>
      </c>
      <c r="K60" s="47" t="s">
        <v>52</v>
      </c>
    </row>
    <row r="61" spans="1:1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>
        <f>SUM(K51:K58)</f>
        <v>100.02499999999999</v>
      </c>
    </row>
    <row r="62" spans="1:11" x14ac:dyDescent="0.2">
      <c r="A62" s="5" t="s">
        <v>29</v>
      </c>
      <c r="B62" s="48">
        <v>100</v>
      </c>
      <c r="C62" s="49">
        <v>100</v>
      </c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v>28666.120000000003</v>
      </c>
      <c r="C63" s="52">
        <v>53.48</v>
      </c>
      <c r="D63" s="52"/>
      <c r="E63" s="53"/>
      <c r="F63" s="54"/>
      <c r="G63" s="54"/>
      <c r="H63" s="55"/>
      <c r="I63" s="55"/>
      <c r="J63" s="51">
        <v>866.12</v>
      </c>
      <c r="K63" s="53">
        <v>29587.710000000003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70"/>
  <sheetViews>
    <sheetView tabSelected="1" workbookViewId="0">
      <selection activeCell="A7" sqref="A7"/>
    </sheetView>
  </sheetViews>
  <sheetFormatPr baseColWidth="10" defaultRowHeight="12" x14ac:dyDescent="0.2"/>
  <cols>
    <col min="1" max="1" width="39.1406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20" width="11.42578125" style="1"/>
    <col min="21" max="254" width="11.42578125" style="3"/>
    <col min="255" max="255" width="39.140625" style="3" customWidth="1"/>
    <col min="256" max="256" width="11.42578125" style="3"/>
    <col min="257" max="257" width="39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510" width="11.42578125" style="3"/>
    <col min="511" max="511" width="39.140625" style="3" customWidth="1"/>
    <col min="512" max="512" width="11.42578125" style="3"/>
    <col min="513" max="513" width="39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766" width="11.42578125" style="3"/>
    <col min="767" max="767" width="39.140625" style="3" customWidth="1"/>
    <col min="768" max="768" width="11.42578125" style="3"/>
    <col min="769" max="769" width="39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1022" width="11.42578125" style="3"/>
    <col min="1023" max="1023" width="39.140625" style="3" customWidth="1"/>
    <col min="1024" max="1024" width="11.42578125" style="3"/>
    <col min="1025" max="1025" width="39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278" width="11.42578125" style="3"/>
    <col min="1279" max="1279" width="39.140625" style="3" customWidth="1"/>
    <col min="1280" max="1280" width="11.42578125" style="3"/>
    <col min="1281" max="1281" width="39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534" width="11.42578125" style="3"/>
    <col min="1535" max="1535" width="39.140625" style="3" customWidth="1"/>
    <col min="1536" max="1536" width="11.42578125" style="3"/>
    <col min="1537" max="1537" width="39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790" width="11.42578125" style="3"/>
    <col min="1791" max="1791" width="39.140625" style="3" customWidth="1"/>
    <col min="1792" max="1792" width="11.42578125" style="3"/>
    <col min="1793" max="1793" width="39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2046" width="11.42578125" style="3"/>
    <col min="2047" max="2047" width="39.140625" style="3" customWidth="1"/>
    <col min="2048" max="2048" width="11.42578125" style="3"/>
    <col min="2049" max="2049" width="39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302" width="11.42578125" style="3"/>
    <col min="2303" max="2303" width="39.140625" style="3" customWidth="1"/>
    <col min="2304" max="2304" width="11.42578125" style="3"/>
    <col min="2305" max="2305" width="39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558" width="11.42578125" style="3"/>
    <col min="2559" max="2559" width="39.140625" style="3" customWidth="1"/>
    <col min="2560" max="2560" width="11.42578125" style="3"/>
    <col min="2561" max="2561" width="39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814" width="11.42578125" style="3"/>
    <col min="2815" max="2815" width="39.140625" style="3" customWidth="1"/>
    <col min="2816" max="2816" width="11.42578125" style="3"/>
    <col min="2817" max="2817" width="39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3070" width="11.42578125" style="3"/>
    <col min="3071" max="3071" width="39.140625" style="3" customWidth="1"/>
    <col min="3072" max="3072" width="11.42578125" style="3"/>
    <col min="3073" max="3073" width="39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326" width="11.42578125" style="3"/>
    <col min="3327" max="3327" width="39.140625" style="3" customWidth="1"/>
    <col min="3328" max="3328" width="11.42578125" style="3"/>
    <col min="3329" max="3329" width="39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582" width="11.42578125" style="3"/>
    <col min="3583" max="3583" width="39.140625" style="3" customWidth="1"/>
    <col min="3584" max="3584" width="11.42578125" style="3"/>
    <col min="3585" max="3585" width="39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838" width="11.42578125" style="3"/>
    <col min="3839" max="3839" width="39.140625" style="3" customWidth="1"/>
    <col min="3840" max="3840" width="11.42578125" style="3"/>
    <col min="3841" max="3841" width="39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4094" width="11.42578125" style="3"/>
    <col min="4095" max="4095" width="39.140625" style="3" customWidth="1"/>
    <col min="4096" max="4096" width="11.42578125" style="3"/>
    <col min="4097" max="4097" width="39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350" width="11.42578125" style="3"/>
    <col min="4351" max="4351" width="39.140625" style="3" customWidth="1"/>
    <col min="4352" max="4352" width="11.42578125" style="3"/>
    <col min="4353" max="4353" width="39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606" width="11.42578125" style="3"/>
    <col min="4607" max="4607" width="39.140625" style="3" customWidth="1"/>
    <col min="4608" max="4608" width="11.42578125" style="3"/>
    <col min="4609" max="4609" width="39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862" width="11.42578125" style="3"/>
    <col min="4863" max="4863" width="39.140625" style="3" customWidth="1"/>
    <col min="4864" max="4864" width="11.42578125" style="3"/>
    <col min="4865" max="4865" width="39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5118" width="11.42578125" style="3"/>
    <col min="5119" max="5119" width="39.140625" style="3" customWidth="1"/>
    <col min="5120" max="5120" width="11.42578125" style="3"/>
    <col min="5121" max="5121" width="39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374" width="11.42578125" style="3"/>
    <col min="5375" max="5375" width="39.140625" style="3" customWidth="1"/>
    <col min="5376" max="5376" width="11.42578125" style="3"/>
    <col min="5377" max="5377" width="39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630" width="11.42578125" style="3"/>
    <col min="5631" max="5631" width="39.140625" style="3" customWidth="1"/>
    <col min="5632" max="5632" width="11.42578125" style="3"/>
    <col min="5633" max="5633" width="39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886" width="11.42578125" style="3"/>
    <col min="5887" max="5887" width="39.140625" style="3" customWidth="1"/>
    <col min="5888" max="5888" width="11.42578125" style="3"/>
    <col min="5889" max="5889" width="39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6142" width="11.42578125" style="3"/>
    <col min="6143" max="6143" width="39.140625" style="3" customWidth="1"/>
    <col min="6144" max="6144" width="11.42578125" style="3"/>
    <col min="6145" max="6145" width="39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398" width="11.42578125" style="3"/>
    <col min="6399" max="6399" width="39.140625" style="3" customWidth="1"/>
    <col min="6400" max="6400" width="11.42578125" style="3"/>
    <col min="6401" max="6401" width="39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654" width="11.42578125" style="3"/>
    <col min="6655" max="6655" width="39.140625" style="3" customWidth="1"/>
    <col min="6656" max="6656" width="11.42578125" style="3"/>
    <col min="6657" max="6657" width="39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910" width="11.42578125" style="3"/>
    <col min="6911" max="6911" width="39.140625" style="3" customWidth="1"/>
    <col min="6912" max="6912" width="11.42578125" style="3"/>
    <col min="6913" max="6913" width="39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7166" width="11.42578125" style="3"/>
    <col min="7167" max="7167" width="39.140625" style="3" customWidth="1"/>
    <col min="7168" max="7168" width="11.42578125" style="3"/>
    <col min="7169" max="7169" width="39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422" width="11.42578125" style="3"/>
    <col min="7423" max="7423" width="39.140625" style="3" customWidth="1"/>
    <col min="7424" max="7424" width="11.42578125" style="3"/>
    <col min="7425" max="7425" width="39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678" width="11.42578125" style="3"/>
    <col min="7679" max="7679" width="39.140625" style="3" customWidth="1"/>
    <col min="7680" max="7680" width="11.42578125" style="3"/>
    <col min="7681" max="7681" width="39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934" width="11.42578125" style="3"/>
    <col min="7935" max="7935" width="39.140625" style="3" customWidth="1"/>
    <col min="7936" max="7936" width="11.42578125" style="3"/>
    <col min="7937" max="7937" width="39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8190" width="11.42578125" style="3"/>
    <col min="8191" max="8191" width="39.140625" style="3" customWidth="1"/>
    <col min="8192" max="8192" width="11.42578125" style="3"/>
    <col min="8193" max="8193" width="39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446" width="11.42578125" style="3"/>
    <col min="8447" max="8447" width="39.140625" style="3" customWidth="1"/>
    <col min="8448" max="8448" width="11.42578125" style="3"/>
    <col min="8449" max="8449" width="39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702" width="11.42578125" style="3"/>
    <col min="8703" max="8703" width="39.140625" style="3" customWidth="1"/>
    <col min="8704" max="8704" width="11.42578125" style="3"/>
    <col min="8705" max="8705" width="39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958" width="11.42578125" style="3"/>
    <col min="8959" max="8959" width="39.140625" style="3" customWidth="1"/>
    <col min="8960" max="8960" width="11.42578125" style="3"/>
    <col min="8961" max="8961" width="39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9214" width="11.42578125" style="3"/>
    <col min="9215" max="9215" width="39.140625" style="3" customWidth="1"/>
    <col min="9216" max="9216" width="11.42578125" style="3"/>
    <col min="9217" max="9217" width="39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470" width="11.42578125" style="3"/>
    <col min="9471" max="9471" width="39.140625" style="3" customWidth="1"/>
    <col min="9472" max="9472" width="11.42578125" style="3"/>
    <col min="9473" max="9473" width="39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726" width="11.42578125" style="3"/>
    <col min="9727" max="9727" width="39.140625" style="3" customWidth="1"/>
    <col min="9728" max="9728" width="11.42578125" style="3"/>
    <col min="9729" max="9729" width="39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982" width="11.42578125" style="3"/>
    <col min="9983" max="9983" width="39.140625" style="3" customWidth="1"/>
    <col min="9984" max="9984" width="11.42578125" style="3"/>
    <col min="9985" max="9985" width="39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10238" width="11.42578125" style="3"/>
    <col min="10239" max="10239" width="39.140625" style="3" customWidth="1"/>
    <col min="10240" max="10240" width="11.42578125" style="3"/>
    <col min="10241" max="10241" width="39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494" width="11.42578125" style="3"/>
    <col min="10495" max="10495" width="39.140625" style="3" customWidth="1"/>
    <col min="10496" max="10496" width="11.42578125" style="3"/>
    <col min="10497" max="10497" width="39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750" width="11.42578125" style="3"/>
    <col min="10751" max="10751" width="39.140625" style="3" customWidth="1"/>
    <col min="10752" max="10752" width="11.42578125" style="3"/>
    <col min="10753" max="10753" width="39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1006" width="11.42578125" style="3"/>
    <col min="11007" max="11007" width="39.140625" style="3" customWidth="1"/>
    <col min="11008" max="11008" width="11.42578125" style="3"/>
    <col min="11009" max="11009" width="39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262" width="11.42578125" style="3"/>
    <col min="11263" max="11263" width="39.140625" style="3" customWidth="1"/>
    <col min="11264" max="11264" width="11.42578125" style="3"/>
    <col min="11265" max="11265" width="39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518" width="11.42578125" style="3"/>
    <col min="11519" max="11519" width="39.140625" style="3" customWidth="1"/>
    <col min="11520" max="11520" width="11.42578125" style="3"/>
    <col min="11521" max="11521" width="39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774" width="11.42578125" style="3"/>
    <col min="11775" max="11775" width="39.140625" style="3" customWidth="1"/>
    <col min="11776" max="11776" width="11.42578125" style="3"/>
    <col min="11777" max="11777" width="39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2030" width="11.42578125" style="3"/>
    <col min="12031" max="12031" width="39.140625" style="3" customWidth="1"/>
    <col min="12032" max="12032" width="11.42578125" style="3"/>
    <col min="12033" max="12033" width="39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286" width="11.42578125" style="3"/>
    <col min="12287" max="12287" width="39.140625" style="3" customWidth="1"/>
    <col min="12288" max="12288" width="11.42578125" style="3"/>
    <col min="12289" max="12289" width="39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542" width="11.42578125" style="3"/>
    <col min="12543" max="12543" width="39.140625" style="3" customWidth="1"/>
    <col min="12544" max="12544" width="11.42578125" style="3"/>
    <col min="12545" max="12545" width="39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798" width="11.42578125" style="3"/>
    <col min="12799" max="12799" width="39.140625" style="3" customWidth="1"/>
    <col min="12800" max="12800" width="11.42578125" style="3"/>
    <col min="12801" max="12801" width="39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3054" width="11.42578125" style="3"/>
    <col min="13055" max="13055" width="39.140625" style="3" customWidth="1"/>
    <col min="13056" max="13056" width="11.42578125" style="3"/>
    <col min="13057" max="13057" width="39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310" width="11.42578125" style="3"/>
    <col min="13311" max="13311" width="39.140625" style="3" customWidth="1"/>
    <col min="13312" max="13312" width="11.42578125" style="3"/>
    <col min="13313" max="13313" width="39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566" width="11.42578125" style="3"/>
    <col min="13567" max="13567" width="39.140625" style="3" customWidth="1"/>
    <col min="13568" max="13568" width="11.42578125" style="3"/>
    <col min="13569" max="13569" width="39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822" width="11.42578125" style="3"/>
    <col min="13823" max="13823" width="39.140625" style="3" customWidth="1"/>
    <col min="13824" max="13824" width="11.42578125" style="3"/>
    <col min="13825" max="13825" width="39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4078" width="11.42578125" style="3"/>
    <col min="14079" max="14079" width="39.140625" style="3" customWidth="1"/>
    <col min="14080" max="14080" width="11.42578125" style="3"/>
    <col min="14081" max="14081" width="39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334" width="11.42578125" style="3"/>
    <col min="14335" max="14335" width="39.140625" style="3" customWidth="1"/>
    <col min="14336" max="14336" width="11.42578125" style="3"/>
    <col min="14337" max="14337" width="39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590" width="11.42578125" style="3"/>
    <col min="14591" max="14591" width="39.140625" style="3" customWidth="1"/>
    <col min="14592" max="14592" width="11.42578125" style="3"/>
    <col min="14593" max="14593" width="39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846" width="11.42578125" style="3"/>
    <col min="14847" max="14847" width="39.140625" style="3" customWidth="1"/>
    <col min="14848" max="14848" width="11.42578125" style="3"/>
    <col min="14849" max="14849" width="39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5102" width="11.42578125" style="3"/>
    <col min="15103" max="15103" width="39.140625" style="3" customWidth="1"/>
    <col min="15104" max="15104" width="11.42578125" style="3"/>
    <col min="15105" max="15105" width="39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358" width="11.42578125" style="3"/>
    <col min="15359" max="15359" width="39.140625" style="3" customWidth="1"/>
    <col min="15360" max="15360" width="11.42578125" style="3"/>
    <col min="15361" max="15361" width="39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614" width="11.42578125" style="3"/>
    <col min="15615" max="15615" width="39.140625" style="3" customWidth="1"/>
    <col min="15616" max="15616" width="11.42578125" style="3"/>
    <col min="15617" max="15617" width="39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870" width="11.42578125" style="3"/>
    <col min="15871" max="15871" width="39.140625" style="3" customWidth="1"/>
    <col min="15872" max="15872" width="11.42578125" style="3"/>
    <col min="15873" max="15873" width="39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6126" width="11.42578125" style="3"/>
    <col min="16127" max="16127" width="39.140625" style="3" customWidth="1"/>
    <col min="16128" max="16128" width="11.42578125" style="3"/>
    <col min="16129" max="16129" width="39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382" width="11.42578125" style="3"/>
    <col min="16383" max="16383" width="39.140625" style="3" customWidth="1"/>
    <col min="16384" max="16384" width="11.42578125" style="3"/>
  </cols>
  <sheetData>
    <row r="4" spans="1:11" s="1" customFormat="1" x14ac:dyDescent="0.2">
      <c r="C4" s="2" t="s">
        <v>0</v>
      </c>
    </row>
    <row r="5" spans="1:11" s="1" customFormat="1" x14ac:dyDescent="0.2">
      <c r="C5" s="2" t="s">
        <v>1</v>
      </c>
    </row>
    <row r="6" spans="1:11" s="1" customFormat="1" x14ac:dyDescent="0.2">
      <c r="C6" s="4"/>
    </row>
    <row r="7" spans="1:11" s="1" customFormat="1" x14ac:dyDescent="0.2">
      <c r="C7" s="4" t="s">
        <v>54</v>
      </c>
    </row>
    <row r="10" spans="1:11" s="1" customFormat="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s="1" customFormat="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s="1" customFormat="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s="1" customFormat="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s="1" customFormat="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s="1" customFormat="1" x14ac:dyDescent="0.2">
      <c r="A15" s="27" t="s">
        <v>19</v>
      </c>
      <c r="B15" s="28">
        <v>1061.28</v>
      </c>
      <c r="C15" s="29"/>
      <c r="D15" s="30"/>
      <c r="E15" s="31"/>
      <c r="F15" s="30"/>
      <c r="G15" s="30"/>
      <c r="H15" s="31"/>
      <c r="I15" s="31"/>
      <c r="J15" s="28"/>
      <c r="K15" s="31">
        <f>SUM(B15:J15)</f>
        <v>1061.28</v>
      </c>
    </row>
    <row r="16" spans="1:11" s="1" customFormat="1" x14ac:dyDescent="0.2">
      <c r="A16" s="27" t="s">
        <v>20</v>
      </c>
      <c r="B16" s="28"/>
      <c r="C16" s="29"/>
      <c r="D16" s="30"/>
      <c r="E16" s="31"/>
      <c r="F16" s="30"/>
      <c r="G16" s="30"/>
      <c r="H16" s="31"/>
      <c r="I16" s="31"/>
      <c r="J16" s="28"/>
      <c r="K16" s="31"/>
    </row>
    <row r="17" spans="1:11" s="1" customFormat="1" x14ac:dyDescent="0.2">
      <c r="A17" s="27" t="s">
        <v>21</v>
      </c>
      <c r="B17" s="28">
        <v>2121.33</v>
      </c>
      <c r="C17" s="29">
        <v>19.63</v>
      </c>
      <c r="D17" s="30"/>
      <c r="E17" s="31"/>
      <c r="F17" s="30"/>
      <c r="G17" s="30"/>
      <c r="H17" s="31"/>
      <c r="I17" s="31"/>
      <c r="J17" s="28"/>
      <c r="K17" s="31">
        <f>SUM(B17:J17)</f>
        <v>2140.96</v>
      </c>
    </row>
    <row r="18" spans="1:11" s="32" customFormat="1" x14ac:dyDescent="0.2">
      <c r="A18" s="27" t="s">
        <v>22</v>
      </c>
      <c r="B18" s="28"/>
      <c r="C18" s="29"/>
      <c r="D18" s="30"/>
      <c r="E18" s="31"/>
      <c r="F18" s="30"/>
      <c r="G18" s="30"/>
      <c r="H18" s="31"/>
      <c r="I18" s="31"/>
      <c r="J18" s="28"/>
      <c r="K18" s="31"/>
    </row>
    <row r="19" spans="1:11" s="1" customFormat="1" x14ac:dyDescent="0.2">
      <c r="A19" s="27" t="s">
        <v>23</v>
      </c>
      <c r="B19" s="28">
        <v>48582.9</v>
      </c>
      <c r="C19" s="29">
        <v>27.44</v>
      </c>
      <c r="D19" s="30"/>
      <c r="E19" s="31"/>
      <c r="F19" s="30"/>
      <c r="G19" s="30"/>
      <c r="H19" s="31"/>
      <c r="I19" s="31"/>
      <c r="J19" s="28"/>
      <c r="K19" s="31">
        <v>48610.35</v>
      </c>
    </row>
    <row r="20" spans="1:11" s="1" customFormat="1" x14ac:dyDescent="0.2">
      <c r="A20" s="27" t="s">
        <v>24</v>
      </c>
      <c r="B20" s="28">
        <v>71.69</v>
      </c>
      <c r="C20" s="29">
        <v>4.93</v>
      </c>
      <c r="D20" s="30"/>
      <c r="E20" s="31"/>
      <c r="F20" s="30"/>
      <c r="G20" s="30"/>
      <c r="H20" s="31"/>
      <c r="I20" s="31"/>
      <c r="J20" s="28"/>
      <c r="K20" s="31">
        <v>76.61</v>
      </c>
    </row>
    <row r="21" spans="1:11" s="1" customFormat="1" x14ac:dyDescent="0.2">
      <c r="A21" s="27" t="s">
        <v>25</v>
      </c>
      <c r="B21" s="28">
        <v>156.22</v>
      </c>
      <c r="C21" s="29">
        <v>2.89</v>
      </c>
      <c r="D21" s="30"/>
      <c r="E21" s="31"/>
      <c r="F21" s="30"/>
      <c r="G21" s="30"/>
      <c r="H21" s="31"/>
      <c r="I21" s="31"/>
      <c r="J21" s="28"/>
      <c r="K21" s="31">
        <f>SUM(B21:J21)</f>
        <v>159.10999999999999</v>
      </c>
    </row>
    <row r="22" spans="1:11" s="1" customFormat="1" x14ac:dyDescent="0.2">
      <c r="A22" s="27" t="s">
        <v>26</v>
      </c>
      <c r="B22" s="28">
        <v>485.24</v>
      </c>
      <c r="C22" s="29"/>
      <c r="D22" s="30"/>
      <c r="E22" s="31"/>
      <c r="F22" s="30"/>
      <c r="G22" s="30"/>
      <c r="H22" s="31"/>
      <c r="I22" s="31"/>
      <c r="J22" s="28">
        <v>864.77</v>
      </c>
      <c r="K22" s="31">
        <v>1350</v>
      </c>
    </row>
    <row r="23" spans="1:11" s="1" customFormat="1" x14ac:dyDescent="0.2">
      <c r="A23" s="27" t="s">
        <v>27</v>
      </c>
      <c r="B23" s="28"/>
      <c r="C23" s="33"/>
      <c r="D23" s="30"/>
      <c r="E23" s="31"/>
      <c r="F23" s="30"/>
      <c r="G23" s="30"/>
      <c r="H23" s="31"/>
      <c r="I23" s="31"/>
      <c r="J23" s="28"/>
      <c r="K23" s="31"/>
    </row>
    <row r="24" spans="1:11" s="1" customFormat="1" x14ac:dyDescent="0.2">
      <c r="A24" s="27" t="s">
        <v>28</v>
      </c>
      <c r="B24" s="28"/>
      <c r="C24" s="33"/>
      <c r="D24" s="30"/>
      <c r="E24" s="31"/>
      <c r="F24" s="30"/>
      <c r="G24" s="30"/>
      <c r="H24" s="31"/>
      <c r="I24" s="31"/>
      <c r="J24" s="28"/>
      <c r="K24" s="31"/>
    </row>
    <row r="25" spans="1:11" s="1" customFormat="1" x14ac:dyDescent="0.2">
      <c r="A25" s="27"/>
      <c r="B25" s="28"/>
      <c r="C25" s="30"/>
      <c r="D25" s="30"/>
      <c r="E25" s="31"/>
      <c r="F25" s="30"/>
      <c r="G25" s="30"/>
      <c r="H25" s="31"/>
      <c r="I25" s="31"/>
      <c r="J25" s="28"/>
      <c r="K25" s="31"/>
    </row>
    <row r="26" spans="1:11" s="1" customFormat="1" x14ac:dyDescent="0.2">
      <c r="A26" s="34" t="s">
        <v>29</v>
      </c>
      <c r="B26" s="35">
        <f>SUM(B15:B24)</f>
        <v>52478.66</v>
      </c>
      <c r="C26" s="36">
        <f>SUM(C15:C24)</f>
        <v>54.89</v>
      </c>
      <c r="D26" s="36"/>
      <c r="E26" s="37"/>
      <c r="F26" s="36"/>
      <c r="G26" s="36"/>
      <c r="H26" s="37"/>
      <c r="I26" s="37"/>
      <c r="J26" s="38">
        <f>SUM(J15:J24)</f>
        <v>864.77</v>
      </c>
      <c r="K26" s="37">
        <f>SUM(K15:K24)</f>
        <v>53398.31</v>
      </c>
    </row>
    <row r="27" spans="1:11" s="1" customFormat="1" x14ac:dyDescent="0.2">
      <c r="A27" s="19" t="s">
        <v>30</v>
      </c>
      <c r="B27" s="40">
        <v>28666.120000000003</v>
      </c>
      <c r="C27" s="41">
        <v>53.48</v>
      </c>
      <c r="D27" s="41"/>
      <c r="E27" s="42"/>
      <c r="F27" s="41"/>
      <c r="G27" s="41"/>
      <c r="H27" s="42"/>
      <c r="I27" s="42"/>
      <c r="J27" s="43">
        <v>866.12</v>
      </c>
      <c r="K27" s="42">
        <v>29587.710000000003</v>
      </c>
    </row>
    <row r="28" spans="1:11" s="1" customFormat="1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 s="1" customFormat="1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 s="1" customFormat="1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 s="1" customFormat="1" x14ac:dyDescent="0.2">
      <c r="A31" s="1" t="s">
        <v>32</v>
      </c>
    </row>
    <row r="32" spans="1:11" s="1" customFormat="1" x14ac:dyDescent="0.2">
      <c r="A32" s="1" t="s">
        <v>33</v>
      </c>
    </row>
    <row r="34" spans="1:11" s="1" customFormat="1" x14ac:dyDescent="0.2">
      <c r="A34" s="44" t="s">
        <v>34</v>
      </c>
    </row>
    <row r="40" spans="1:11" s="1" customFormat="1" x14ac:dyDescent="0.2">
      <c r="C40" s="2" t="s">
        <v>35</v>
      </c>
    </row>
    <row r="41" spans="1:11" s="1" customFormat="1" x14ac:dyDescent="0.2">
      <c r="C41" s="2" t="s">
        <v>36</v>
      </c>
    </row>
    <row r="42" spans="1:11" s="1" customFormat="1" x14ac:dyDescent="0.2">
      <c r="C42" s="4"/>
    </row>
    <row r="43" spans="1:11" s="1" customFormat="1" x14ac:dyDescent="0.2">
      <c r="C43" s="4" t="s">
        <v>54</v>
      </c>
    </row>
    <row r="44" spans="1:11" x14ac:dyDescent="0.2">
      <c r="D44" s="1">
        <v>100</v>
      </c>
    </row>
    <row r="46" spans="1:11" s="1" customFormat="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s="1" customFormat="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s="1" customFormat="1" x14ac:dyDescent="0.2">
      <c r="A48" s="9"/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s="1" customFormat="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s="1" customFormat="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s="1" customFormat="1" x14ac:dyDescent="0.2">
      <c r="A51" s="9" t="s">
        <v>19</v>
      </c>
      <c r="B51" s="45">
        <v>2.0270000000000001</v>
      </c>
      <c r="C51" s="56"/>
      <c r="D51" s="46"/>
      <c r="E51" s="47"/>
      <c r="F51" s="46"/>
      <c r="G51" s="46"/>
      <c r="H51" s="47"/>
      <c r="I51" s="47"/>
      <c r="J51" s="45"/>
      <c r="K51" s="47">
        <v>1.992</v>
      </c>
    </row>
    <row r="52" spans="1:11" s="1" customFormat="1" x14ac:dyDescent="0.2">
      <c r="A52" s="9" t="s">
        <v>20</v>
      </c>
      <c r="B52" s="45"/>
      <c r="C52" s="56"/>
      <c r="D52" s="46"/>
      <c r="E52" s="47"/>
      <c r="F52" s="46"/>
      <c r="G52" s="46"/>
      <c r="H52" s="47"/>
      <c r="I52" s="47"/>
      <c r="J52" s="45"/>
      <c r="K52" s="47"/>
    </row>
    <row r="53" spans="1:11" s="1" customFormat="1" x14ac:dyDescent="0.2">
      <c r="A53" s="9" t="s">
        <v>21</v>
      </c>
      <c r="B53" s="45">
        <v>4.0469999999999997</v>
      </c>
      <c r="C53" s="56">
        <v>35.774000000000001</v>
      </c>
      <c r="D53" s="46"/>
      <c r="E53" s="47"/>
      <c r="F53" s="46"/>
      <c r="G53" s="46"/>
      <c r="H53" s="47"/>
      <c r="I53" s="47"/>
      <c r="J53" s="45"/>
      <c r="K53" s="47">
        <v>4.0140000000000002</v>
      </c>
    </row>
    <row r="54" spans="1:11" s="1" customFormat="1" x14ac:dyDescent="0.2">
      <c r="A54" s="9" t="s">
        <v>22</v>
      </c>
      <c r="B54" s="45"/>
      <c r="C54" s="56"/>
      <c r="D54" s="46"/>
      <c r="E54" s="47"/>
      <c r="F54" s="46"/>
      <c r="G54" s="46"/>
      <c r="H54" s="47"/>
      <c r="I54" s="47"/>
      <c r="J54" s="45"/>
      <c r="K54" s="47"/>
    </row>
    <row r="55" spans="1:11" s="1" customFormat="1" x14ac:dyDescent="0.2">
      <c r="A55" s="27" t="s">
        <v>23</v>
      </c>
      <c r="B55" s="45">
        <v>92.581000000000003</v>
      </c>
      <c r="C55" s="56">
        <v>49.990890872654404</v>
      </c>
      <c r="D55" s="46"/>
      <c r="E55" s="47"/>
      <c r="F55" s="46"/>
      <c r="G55" s="46"/>
      <c r="H55" s="47"/>
      <c r="I55" s="47"/>
      <c r="J55" s="45"/>
      <c r="K55" s="47">
        <v>91.037999999999997</v>
      </c>
    </row>
    <row r="56" spans="1:11" s="1" customFormat="1" x14ac:dyDescent="0.2">
      <c r="A56" s="9" t="s">
        <v>24</v>
      </c>
      <c r="B56" s="45">
        <v>0.14099999999999999</v>
      </c>
      <c r="C56" s="56">
        <v>8.9770000000000003</v>
      </c>
      <c r="D56" s="46"/>
      <c r="E56" s="47"/>
      <c r="F56" s="46"/>
      <c r="G56" s="46"/>
      <c r="H56" s="47"/>
      <c r="I56" s="47"/>
      <c r="J56" s="45"/>
      <c r="K56" s="47">
        <v>0.14799999999999999</v>
      </c>
    </row>
    <row r="57" spans="1:11" s="1" customFormat="1" x14ac:dyDescent="0.2">
      <c r="A57" s="9" t="s">
        <v>25</v>
      </c>
      <c r="B57" s="45">
        <v>0.30199999999999999</v>
      </c>
      <c r="C57" s="56">
        <v>5.2619999999999996</v>
      </c>
      <c r="D57" s="46"/>
      <c r="E57" s="47"/>
      <c r="F57" s="46"/>
      <c r="G57" s="46"/>
      <c r="H57" s="47"/>
      <c r="I57" s="47"/>
      <c r="J57" s="45"/>
      <c r="K57" s="47">
        <v>0.30199999999999999</v>
      </c>
    </row>
    <row r="58" spans="1:11" s="1" customFormat="1" x14ac:dyDescent="0.2">
      <c r="A58" s="9" t="s">
        <v>26</v>
      </c>
      <c r="B58" s="45">
        <v>0.92900000000000005</v>
      </c>
      <c r="C58" s="56"/>
      <c r="D58" s="46"/>
      <c r="E58" s="47"/>
      <c r="F58" s="46"/>
      <c r="G58" s="46"/>
      <c r="H58" s="47"/>
      <c r="I58" s="47"/>
      <c r="J58" s="45">
        <v>100.005</v>
      </c>
      <c r="K58" s="47">
        <v>2.5329999999999999</v>
      </c>
    </row>
    <row r="59" spans="1:11" s="1" customFormat="1" x14ac:dyDescent="0.2">
      <c r="A59" s="9" t="s">
        <v>27</v>
      </c>
      <c r="B59" s="45"/>
      <c r="C59" s="56"/>
      <c r="D59" s="46"/>
      <c r="E59" s="47"/>
      <c r="F59" s="46"/>
      <c r="G59" s="46"/>
      <c r="H59" s="47"/>
      <c r="I59" s="47"/>
      <c r="J59" s="45"/>
      <c r="K59" s="47"/>
    </row>
    <row r="60" spans="1:11" s="1" customFormat="1" x14ac:dyDescent="0.2">
      <c r="A60" s="9" t="s">
        <v>28</v>
      </c>
      <c r="B60" s="45"/>
      <c r="C60" s="56"/>
      <c r="D60" s="46"/>
      <c r="E60" s="47"/>
      <c r="F60" s="46"/>
      <c r="G60" s="46"/>
      <c r="H60" s="47"/>
      <c r="I60" s="47"/>
      <c r="J60" s="45"/>
      <c r="K60" s="47"/>
    </row>
    <row r="61" spans="1:11" s="1" customFormat="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/>
    </row>
    <row r="62" spans="1:11" s="1" customFormat="1" x14ac:dyDescent="0.2">
      <c r="A62" s="5" t="s">
        <v>29</v>
      </c>
      <c r="B62" s="48">
        <v>100</v>
      </c>
      <c r="C62" s="49">
        <v>100</v>
      </c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s="1" customFormat="1" x14ac:dyDescent="0.2">
      <c r="A63" s="19" t="s">
        <v>40</v>
      </c>
      <c r="B63" s="51">
        <v>52478.66</v>
      </c>
      <c r="C63" s="52">
        <v>54.89</v>
      </c>
      <c r="D63" s="52"/>
      <c r="E63" s="53"/>
      <c r="F63" s="54"/>
      <c r="G63" s="54"/>
      <c r="H63" s="55"/>
      <c r="I63" s="55"/>
      <c r="J63" s="51">
        <v>864.77</v>
      </c>
      <c r="K63" s="53">
        <v>53398.31</v>
      </c>
    </row>
    <row r="64" spans="1:11" s="1" customFormat="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s="1" customFormat="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s="1" customFormat="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s="1" customFormat="1" x14ac:dyDescent="0.2">
      <c r="A67" s="1" t="s">
        <v>41</v>
      </c>
    </row>
    <row r="68" spans="1:11" s="1" customFormat="1" x14ac:dyDescent="0.2">
      <c r="A68" s="1" t="s">
        <v>42</v>
      </c>
    </row>
    <row r="70" spans="1:11" s="1" customFormat="1" x14ac:dyDescent="0.2">
      <c r="A70" s="44" t="s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0"/>
  <sheetViews>
    <sheetView workbookViewId="0">
      <selection activeCell="A7" sqref="A7"/>
    </sheetView>
  </sheetViews>
  <sheetFormatPr baseColWidth="10" defaultRowHeight="12" x14ac:dyDescent="0.2"/>
  <cols>
    <col min="1" max="1" width="39.1406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39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39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39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39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39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39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39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39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39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39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39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39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39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39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39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39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39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39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39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39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39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39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39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39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39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39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39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39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39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39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39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39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39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39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39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39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39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39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39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39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39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39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39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39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39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39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39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39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39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39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39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39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39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39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39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39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39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39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39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39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39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39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39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43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19</v>
      </c>
      <c r="B15" s="28">
        <v>453.38</v>
      </c>
      <c r="C15" s="29"/>
      <c r="D15" s="30"/>
      <c r="E15" s="31"/>
      <c r="F15" s="30"/>
      <c r="G15" s="30"/>
      <c r="H15" s="31"/>
      <c r="I15" s="31"/>
      <c r="J15" s="28"/>
      <c r="K15" s="31">
        <v>453.38</v>
      </c>
    </row>
    <row r="16" spans="1:11" x14ac:dyDescent="0.2">
      <c r="A16" s="27" t="s">
        <v>20</v>
      </c>
      <c r="B16" s="28"/>
      <c r="C16" s="29"/>
      <c r="D16" s="30"/>
      <c r="E16" s="31"/>
      <c r="F16" s="30"/>
      <c r="G16" s="30"/>
      <c r="H16" s="31"/>
      <c r="I16" s="31"/>
      <c r="J16" s="28"/>
      <c r="K16" s="31"/>
    </row>
    <row r="17" spans="1:12" x14ac:dyDescent="0.2">
      <c r="A17" s="27" t="s">
        <v>21</v>
      </c>
      <c r="B17" s="28">
        <v>1308.3900000000001</v>
      </c>
      <c r="C17" s="29"/>
      <c r="D17" s="30"/>
      <c r="E17" s="31"/>
      <c r="F17" s="30"/>
      <c r="G17" s="30"/>
      <c r="H17" s="31"/>
      <c r="I17" s="31"/>
      <c r="J17" s="28"/>
      <c r="K17" s="31">
        <v>1308.3900000000001</v>
      </c>
    </row>
    <row r="18" spans="1:12" s="32" customFormat="1" x14ac:dyDescent="0.2">
      <c r="A18" s="27" t="s">
        <v>22</v>
      </c>
      <c r="B18" s="28"/>
      <c r="C18" s="29"/>
      <c r="D18" s="30"/>
      <c r="E18" s="31"/>
      <c r="F18" s="30"/>
      <c r="G18" s="30"/>
      <c r="H18" s="31"/>
      <c r="I18" s="31"/>
      <c r="J18" s="28"/>
      <c r="K18" s="31"/>
    </row>
    <row r="19" spans="1:12" x14ac:dyDescent="0.2">
      <c r="A19" s="27" t="s">
        <v>23</v>
      </c>
      <c r="B19" s="28">
        <v>8107.77</v>
      </c>
      <c r="C19" s="29"/>
      <c r="D19" s="30"/>
      <c r="E19" s="31"/>
      <c r="F19" s="30"/>
      <c r="G19" s="30"/>
      <c r="H19" s="31"/>
      <c r="I19" s="31"/>
      <c r="J19" s="28"/>
      <c r="K19" s="31">
        <v>8107.77</v>
      </c>
    </row>
    <row r="20" spans="1:12" x14ac:dyDescent="0.2">
      <c r="A20" s="27" t="s">
        <v>24</v>
      </c>
      <c r="B20" s="28">
        <v>418.24</v>
      </c>
      <c r="C20" s="29"/>
      <c r="D20" s="30"/>
      <c r="E20" s="31"/>
      <c r="F20" s="30"/>
      <c r="G20" s="30"/>
      <c r="H20" s="31"/>
      <c r="I20" s="31"/>
      <c r="J20" s="28"/>
      <c r="K20" s="31">
        <v>418.24</v>
      </c>
    </row>
    <row r="21" spans="1:12" x14ac:dyDescent="0.2">
      <c r="A21" s="27" t="s">
        <v>25</v>
      </c>
      <c r="B21" s="28">
        <v>403.73</v>
      </c>
      <c r="C21" s="29"/>
      <c r="D21" s="30"/>
      <c r="E21" s="31"/>
      <c r="F21" s="30"/>
      <c r="G21" s="30"/>
      <c r="H21" s="31"/>
      <c r="I21" s="31"/>
      <c r="J21" s="28"/>
      <c r="K21" s="31">
        <v>403.73</v>
      </c>
    </row>
    <row r="22" spans="1:12" x14ac:dyDescent="0.2">
      <c r="A22" s="27" t="s">
        <v>26</v>
      </c>
      <c r="B22" s="28">
        <v>272.32</v>
      </c>
      <c r="C22" s="29"/>
      <c r="D22" s="30"/>
      <c r="E22" s="31"/>
      <c r="F22" s="30"/>
      <c r="G22" s="30"/>
      <c r="H22" s="31"/>
      <c r="I22" s="31"/>
      <c r="J22" s="28">
        <v>60.32</v>
      </c>
      <c r="K22" s="31">
        <v>332.64</v>
      </c>
    </row>
    <row r="23" spans="1:12" x14ac:dyDescent="0.2">
      <c r="A23" s="27" t="s">
        <v>27</v>
      </c>
      <c r="B23" s="28"/>
      <c r="C23" s="33"/>
      <c r="D23" s="30"/>
      <c r="E23" s="31"/>
      <c r="F23" s="30"/>
      <c r="G23" s="30"/>
      <c r="H23" s="31"/>
      <c r="I23" s="31"/>
      <c r="J23" s="28"/>
      <c r="K23" s="31"/>
    </row>
    <row r="24" spans="1:12" x14ac:dyDescent="0.2">
      <c r="A24" s="27" t="s">
        <v>28</v>
      </c>
      <c r="B24" s="28">
        <v>17.91</v>
      </c>
      <c r="C24" s="33"/>
      <c r="D24" s="30"/>
      <c r="E24" s="31"/>
      <c r="F24" s="30"/>
      <c r="G24" s="30"/>
      <c r="H24" s="31"/>
      <c r="I24" s="31"/>
      <c r="J24" s="28"/>
      <c r="K24" s="31">
        <v>17.91</v>
      </c>
    </row>
    <row r="25" spans="1:12" x14ac:dyDescent="0.2">
      <c r="A25" s="27"/>
      <c r="B25" s="28"/>
      <c r="C25" s="30"/>
      <c r="D25" s="30"/>
      <c r="E25" s="31"/>
      <c r="F25" s="30"/>
      <c r="G25" s="30"/>
      <c r="H25" s="31"/>
      <c r="I25" s="31"/>
      <c r="J25" s="28"/>
      <c r="K25" s="31"/>
    </row>
    <row r="26" spans="1:12" x14ac:dyDescent="0.2">
      <c r="A26" s="34" t="s">
        <v>29</v>
      </c>
      <c r="B26" s="35">
        <f>SUM(B15:B24)</f>
        <v>10981.74</v>
      </c>
      <c r="C26" s="36"/>
      <c r="D26" s="36"/>
      <c r="E26" s="37"/>
      <c r="F26" s="36"/>
      <c r="G26" s="36"/>
      <c r="H26" s="37"/>
      <c r="I26" s="37"/>
      <c r="J26" s="38">
        <f>SUM(J15:J24)</f>
        <v>60.32</v>
      </c>
      <c r="K26" s="37">
        <f>SUM(K15:K24)</f>
        <v>11042.06</v>
      </c>
      <c r="L26" s="39"/>
    </row>
    <row r="27" spans="1:12" x14ac:dyDescent="0.2">
      <c r="A27" s="19" t="s">
        <v>30</v>
      </c>
      <c r="B27" s="40">
        <v>14300.7</v>
      </c>
      <c r="C27" s="41"/>
      <c r="D27" s="41"/>
      <c r="E27" s="42"/>
      <c r="F27" s="41"/>
      <c r="G27" s="41"/>
      <c r="H27" s="42"/>
      <c r="I27" s="42"/>
      <c r="J27" s="43">
        <v>0</v>
      </c>
      <c r="K27" s="42">
        <v>14300.7</v>
      </c>
    </row>
    <row r="28" spans="1:12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2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2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2" x14ac:dyDescent="0.2">
      <c r="A31" s="1" t="s">
        <v>32</v>
      </c>
    </row>
    <row r="32" spans="1:12" x14ac:dyDescent="0.2">
      <c r="A32" s="1" t="s">
        <v>33</v>
      </c>
    </row>
    <row r="34" spans="1:11" x14ac:dyDescent="0.2">
      <c r="A34" s="44" t="s">
        <v>34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43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 t="s">
        <v>38</v>
      </c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19</v>
      </c>
      <c r="B51" s="45">
        <v>4.133</v>
      </c>
      <c r="C51" s="46"/>
      <c r="D51" s="46"/>
      <c r="E51" s="47"/>
      <c r="F51" s="46"/>
      <c r="G51" s="46"/>
      <c r="H51" s="47"/>
      <c r="I51" s="47"/>
      <c r="J51" s="45"/>
      <c r="K51" s="47">
        <v>4.1100000000000003</v>
      </c>
    </row>
    <row r="52" spans="1:11" x14ac:dyDescent="0.2">
      <c r="A52" s="9" t="s">
        <v>20</v>
      </c>
      <c r="B52" s="45"/>
      <c r="C52" s="46"/>
      <c r="D52" s="46"/>
      <c r="E52" s="47"/>
      <c r="F52" s="46"/>
      <c r="G52" s="46"/>
      <c r="H52" s="47"/>
      <c r="I52" s="47"/>
      <c r="J52" s="45"/>
      <c r="K52" s="47"/>
    </row>
    <row r="53" spans="1:11" x14ac:dyDescent="0.2">
      <c r="A53" s="9" t="s">
        <v>21</v>
      </c>
      <c r="B53" s="45">
        <v>11.919</v>
      </c>
      <c r="C53" s="46"/>
      <c r="D53" s="46"/>
      <c r="E53" s="47"/>
      <c r="F53" s="46"/>
      <c r="G53" s="46"/>
      <c r="H53" s="47"/>
      <c r="I53" s="47"/>
      <c r="J53" s="45"/>
      <c r="K53" s="47">
        <v>11.853999999999999</v>
      </c>
    </row>
    <row r="54" spans="1:11" x14ac:dyDescent="0.2">
      <c r="A54" s="9" t="s">
        <v>22</v>
      </c>
      <c r="B54" s="45"/>
      <c r="C54" s="46"/>
      <c r="D54" s="46"/>
      <c r="E54" s="47"/>
      <c r="F54" s="46"/>
      <c r="G54" s="46"/>
      <c r="H54" s="47"/>
      <c r="I54" s="47"/>
      <c r="J54" s="45"/>
      <c r="K54" s="47"/>
    </row>
    <row r="55" spans="1:11" x14ac:dyDescent="0.2">
      <c r="A55" s="27" t="s">
        <v>23</v>
      </c>
      <c r="B55" s="45">
        <v>73.834000000000003</v>
      </c>
      <c r="C55" s="46"/>
      <c r="D55" s="46"/>
      <c r="E55" s="47"/>
      <c r="F55" s="46"/>
      <c r="G55" s="46"/>
      <c r="H55" s="47"/>
      <c r="I55" s="47"/>
      <c r="J55" s="45"/>
      <c r="K55" s="47">
        <v>73.430999999999997</v>
      </c>
    </row>
    <row r="56" spans="1:11" x14ac:dyDescent="0.2">
      <c r="A56" s="9" t="s">
        <v>24</v>
      </c>
      <c r="B56" s="45">
        <v>3.8130000000000002</v>
      </c>
      <c r="C56" s="46"/>
      <c r="D56" s="46"/>
      <c r="E56" s="47"/>
      <c r="F56" s="46"/>
      <c r="G56" s="46"/>
      <c r="H56" s="47"/>
      <c r="I56" s="47"/>
      <c r="J56" s="45"/>
      <c r="K56" s="47">
        <v>3.758</v>
      </c>
    </row>
    <row r="57" spans="1:11" x14ac:dyDescent="0.2">
      <c r="A57" s="9" t="s">
        <v>25</v>
      </c>
      <c r="B57" s="45">
        <v>3.681</v>
      </c>
      <c r="C57" s="46"/>
      <c r="D57" s="46"/>
      <c r="E57" s="47"/>
      <c r="F57" s="46"/>
      <c r="G57" s="46"/>
      <c r="H57" s="47"/>
      <c r="I57" s="47"/>
      <c r="J57" s="45"/>
      <c r="K57" s="47">
        <v>3.661</v>
      </c>
    </row>
    <row r="58" spans="1:11" x14ac:dyDescent="0.2">
      <c r="A58" s="9" t="s">
        <v>26</v>
      </c>
      <c r="B58" s="45">
        <v>2.484</v>
      </c>
      <c r="C58" s="46"/>
      <c r="D58" s="46"/>
      <c r="E58" s="47"/>
      <c r="F58" s="46"/>
      <c r="G58" s="46"/>
      <c r="H58" s="47"/>
      <c r="I58" s="47"/>
      <c r="J58" s="45">
        <v>100.005</v>
      </c>
      <c r="K58" s="47">
        <v>3.0169999999999999</v>
      </c>
    </row>
    <row r="59" spans="1:11" x14ac:dyDescent="0.2">
      <c r="A59" s="9" t="s">
        <v>27</v>
      </c>
      <c r="B59" s="45"/>
      <c r="C59" s="4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>
        <v>0.16800000000000001</v>
      </c>
      <c r="C60" s="46"/>
      <c r="D60" s="46"/>
      <c r="E60" s="47"/>
      <c r="F60" s="46"/>
      <c r="G60" s="46"/>
      <c r="H60" s="47"/>
      <c r="I60" s="47"/>
      <c r="J60" s="45"/>
      <c r="K60" s="47">
        <v>0.16700000000000001</v>
      </c>
    </row>
    <row r="61" spans="1:1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v>100</v>
      </c>
      <c r="C62" s="49"/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f>B26</f>
        <v>10981.74</v>
      </c>
      <c r="C63" s="52"/>
      <c r="D63" s="52"/>
      <c r="E63" s="53"/>
      <c r="F63" s="54"/>
      <c r="G63" s="54"/>
      <c r="H63" s="55"/>
      <c r="I63" s="55"/>
      <c r="J63" s="51">
        <f>J26</f>
        <v>60.32</v>
      </c>
      <c r="K63" s="53">
        <f>K26</f>
        <v>11042.06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0"/>
  <sheetViews>
    <sheetView workbookViewId="0">
      <selection activeCell="A7" sqref="A7"/>
    </sheetView>
  </sheetViews>
  <sheetFormatPr baseColWidth="10" defaultRowHeight="12" x14ac:dyDescent="0.2"/>
  <cols>
    <col min="1" max="1" width="39.1406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39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39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39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39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39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39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39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39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39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39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39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39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39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39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39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39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39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39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39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39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39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39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39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39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39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39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39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39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39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39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39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39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39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39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39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39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39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39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39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39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39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39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39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39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39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39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39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39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39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39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39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39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39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39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39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39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39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39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39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39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39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39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39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44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19</v>
      </c>
      <c r="B15" s="28">
        <v>1716.97</v>
      </c>
      <c r="C15" s="29"/>
      <c r="D15" s="30"/>
      <c r="E15" s="31"/>
      <c r="F15" s="30"/>
      <c r="G15" s="30"/>
      <c r="H15" s="31"/>
      <c r="I15" s="31"/>
      <c r="J15" s="28"/>
      <c r="K15" s="31">
        <v>1716.97</v>
      </c>
    </row>
    <row r="16" spans="1:11" x14ac:dyDescent="0.2">
      <c r="A16" s="27" t="s">
        <v>20</v>
      </c>
      <c r="B16" s="28"/>
      <c r="C16" s="29"/>
      <c r="D16" s="30"/>
      <c r="E16" s="31"/>
      <c r="F16" s="30"/>
      <c r="G16" s="30"/>
      <c r="H16" s="31"/>
      <c r="I16" s="31"/>
      <c r="J16" s="28"/>
      <c r="K16" s="31"/>
    </row>
    <row r="17" spans="1:12" x14ac:dyDescent="0.2">
      <c r="A17" s="27" t="s">
        <v>21</v>
      </c>
      <c r="B17" s="28">
        <v>2150.06</v>
      </c>
      <c r="C17" s="29"/>
      <c r="D17" s="30"/>
      <c r="E17" s="31"/>
      <c r="F17" s="30"/>
      <c r="G17" s="30"/>
      <c r="H17" s="31"/>
      <c r="I17" s="31"/>
      <c r="J17" s="28"/>
      <c r="K17" s="31">
        <v>2150.06</v>
      </c>
    </row>
    <row r="18" spans="1:12" s="32" customFormat="1" x14ac:dyDescent="0.2">
      <c r="A18" s="27" t="s">
        <v>22</v>
      </c>
      <c r="B18" s="28"/>
      <c r="C18" s="29"/>
      <c r="D18" s="30"/>
      <c r="E18" s="31"/>
      <c r="F18" s="30"/>
      <c r="G18" s="30"/>
      <c r="H18" s="31"/>
      <c r="I18" s="31"/>
      <c r="J18" s="28"/>
      <c r="K18" s="31"/>
    </row>
    <row r="19" spans="1:12" x14ac:dyDescent="0.2">
      <c r="A19" s="27" t="s">
        <v>23</v>
      </c>
      <c r="B19" s="28">
        <v>9336.24</v>
      </c>
      <c r="C19" s="29"/>
      <c r="D19" s="30"/>
      <c r="E19" s="31"/>
      <c r="F19" s="30"/>
      <c r="G19" s="30"/>
      <c r="H19" s="31"/>
      <c r="I19" s="31"/>
      <c r="J19" s="28"/>
      <c r="K19" s="31">
        <v>9336.24</v>
      </c>
    </row>
    <row r="20" spans="1:12" x14ac:dyDescent="0.2">
      <c r="A20" s="27" t="s">
        <v>24</v>
      </c>
      <c r="B20" s="28">
        <v>287.73</v>
      </c>
      <c r="C20" s="29"/>
      <c r="D20" s="30"/>
      <c r="E20" s="31"/>
      <c r="F20" s="30"/>
      <c r="G20" s="30"/>
      <c r="H20" s="31"/>
      <c r="I20" s="31"/>
      <c r="J20" s="28"/>
      <c r="K20" s="31">
        <v>287.73</v>
      </c>
    </row>
    <row r="21" spans="1:12" x14ac:dyDescent="0.2">
      <c r="A21" s="27" t="s">
        <v>25</v>
      </c>
      <c r="B21" s="28">
        <v>641.21</v>
      </c>
      <c r="C21" s="29"/>
      <c r="D21" s="30"/>
      <c r="E21" s="31"/>
      <c r="F21" s="30"/>
      <c r="G21" s="30"/>
      <c r="H21" s="31"/>
      <c r="I21" s="31"/>
      <c r="J21" s="28"/>
      <c r="K21" s="31">
        <v>641.21</v>
      </c>
    </row>
    <row r="22" spans="1:12" x14ac:dyDescent="0.2">
      <c r="A22" s="27" t="s">
        <v>26</v>
      </c>
      <c r="B22" s="28">
        <v>384.46</v>
      </c>
      <c r="C22" s="29"/>
      <c r="D22" s="30"/>
      <c r="E22" s="31"/>
      <c r="F22" s="30"/>
      <c r="G22" s="30"/>
      <c r="H22" s="31"/>
      <c r="I22" s="31"/>
      <c r="J22" s="28">
        <v>50.78</v>
      </c>
      <c r="K22" s="31">
        <v>435.24</v>
      </c>
    </row>
    <row r="23" spans="1:12" x14ac:dyDescent="0.2">
      <c r="A23" s="27" t="s">
        <v>27</v>
      </c>
      <c r="B23" s="28"/>
      <c r="C23" s="33"/>
      <c r="D23" s="30"/>
      <c r="E23" s="31"/>
      <c r="F23" s="30"/>
      <c r="G23" s="30"/>
      <c r="H23" s="31"/>
      <c r="I23" s="31"/>
      <c r="J23" s="28"/>
      <c r="K23" s="31"/>
    </row>
    <row r="24" spans="1:12" x14ac:dyDescent="0.2">
      <c r="A24" s="27" t="s">
        <v>28</v>
      </c>
      <c r="B24" s="28">
        <v>55.9</v>
      </c>
      <c r="C24" s="33"/>
      <c r="D24" s="30"/>
      <c r="E24" s="31"/>
      <c r="F24" s="30"/>
      <c r="G24" s="30"/>
      <c r="H24" s="31"/>
      <c r="I24" s="31"/>
      <c r="J24" s="28"/>
      <c r="K24" s="31">
        <v>55.9</v>
      </c>
    </row>
    <row r="25" spans="1:12" x14ac:dyDescent="0.2">
      <c r="A25" s="27"/>
      <c r="B25" s="28"/>
      <c r="C25" s="30"/>
      <c r="D25" s="30"/>
      <c r="E25" s="31"/>
      <c r="F25" s="30"/>
      <c r="G25" s="30"/>
      <c r="H25" s="31"/>
      <c r="I25" s="31"/>
      <c r="J25" s="28"/>
      <c r="K25" s="31"/>
    </row>
    <row r="26" spans="1:12" x14ac:dyDescent="0.2">
      <c r="A26" s="34" t="s">
        <v>29</v>
      </c>
      <c r="B26" s="35">
        <f>SUM(B15:B24)</f>
        <v>14572.569999999998</v>
      </c>
      <c r="C26" s="36"/>
      <c r="D26" s="36"/>
      <c r="E26" s="37"/>
      <c r="F26" s="36"/>
      <c r="G26" s="36"/>
      <c r="H26" s="37"/>
      <c r="I26" s="37"/>
      <c r="J26" s="38">
        <f>SUM(J15:J24)</f>
        <v>50.78</v>
      </c>
      <c r="K26" s="37">
        <f>SUM(K15:K24)</f>
        <v>14623.349999999999</v>
      </c>
      <c r="L26" s="39"/>
    </row>
    <row r="27" spans="1:12" x14ac:dyDescent="0.2">
      <c r="A27" s="19" t="s">
        <v>30</v>
      </c>
      <c r="B27" s="40">
        <v>10981.74</v>
      </c>
      <c r="C27" s="41"/>
      <c r="D27" s="41"/>
      <c r="E27" s="42"/>
      <c r="F27" s="41"/>
      <c r="G27" s="41"/>
      <c r="H27" s="42"/>
      <c r="I27" s="42"/>
      <c r="J27" s="43">
        <v>60.32</v>
      </c>
      <c r="K27" s="42">
        <v>11042.06</v>
      </c>
    </row>
    <row r="28" spans="1:12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2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2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2" x14ac:dyDescent="0.2">
      <c r="A31" s="1" t="s">
        <v>32</v>
      </c>
    </row>
    <row r="32" spans="1:12" x14ac:dyDescent="0.2">
      <c r="A32" s="1" t="s">
        <v>33</v>
      </c>
    </row>
    <row r="34" spans="1:11" x14ac:dyDescent="0.2">
      <c r="A34" s="44" t="s">
        <v>34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44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/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19</v>
      </c>
      <c r="B51" s="45">
        <v>11.787000000000001</v>
      </c>
      <c r="C51" s="46"/>
      <c r="D51" s="46"/>
      <c r="E51" s="47"/>
      <c r="F51" s="46"/>
      <c r="G51" s="46"/>
      <c r="H51" s="47"/>
      <c r="I51" s="47"/>
      <c r="J51" s="45"/>
      <c r="K51" s="47">
        <v>11.746</v>
      </c>
    </row>
    <row r="52" spans="1:11" x14ac:dyDescent="0.2">
      <c r="A52" s="9" t="s">
        <v>20</v>
      </c>
      <c r="B52" s="45"/>
      <c r="C52" s="46"/>
      <c r="D52" s="46"/>
      <c r="E52" s="47"/>
      <c r="F52" s="46"/>
      <c r="G52" s="46"/>
      <c r="H52" s="47"/>
      <c r="I52" s="47"/>
      <c r="J52" s="45"/>
      <c r="K52" s="47"/>
    </row>
    <row r="53" spans="1:11" x14ac:dyDescent="0.2">
      <c r="A53" s="9" t="s">
        <v>21</v>
      </c>
      <c r="B53" s="45">
        <v>14.759</v>
      </c>
      <c r="C53" s="46"/>
      <c r="D53" s="46"/>
      <c r="E53" s="47"/>
      <c r="F53" s="46"/>
      <c r="G53" s="46"/>
      <c r="H53" s="47"/>
      <c r="I53" s="47"/>
      <c r="J53" s="45"/>
      <c r="K53" s="47">
        <v>14.707000000000001</v>
      </c>
    </row>
    <row r="54" spans="1:11" x14ac:dyDescent="0.2">
      <c r="A54" s="9" t="s">
        <v>22</v>
      </c>
      <c r="B54" s="45"/>
      <c r="C54" s="46"/>
      <c r="D54" s="46"/>
      <c r="E54" s="47"/>
      <c r="F54" s="46"/>
      <c r="G54" s="46"/>
      <c r="H54" s="47"/>
      <c r="I54" s="47"/>
      <c r="J54" s="45"/>
      <c r="K54" s="47"/>
    </row>
    <row r="55" spans="1:11" x14ac:dyDescent="0.2">
      <c r="A55" s="27" t="s">
        <v>23</v>
      </c>
      <c r="B55" s="45">
        <v>64.072000000000003</v>
      </c>
      <c r="C55" s="46"/>
      <c r="D55" s="46"/>
      <c r="E55" s="47"/>
      <c r="F55" s="46"/>
      <c r="G55" s="46"/>
      <c r="H55" s="47"/>
      <c r="I55" s="47"/>
      <c r="J55" s="45"/>
      <c r="K55" s="47">
        <v>63.848999999999997</v>
      </c>
    </row>
    <row r="56" spans="1:11" x14ac:dyDescent="0.2">
      <c r="A56" s="9" t="s">
        <v>24</v>
      </c>
      <c r="B56" s="45">
        <v>1.9790000000000001</v>
      </c>
      <c r="C56" s="46"/>
      <c r="D56" s="46"/>
      <c r="E56" s="47"/>
      <c r="F56" s="46"/>
      <c r="G56" s="46"/>
      <c r="H56" s="47"/>
      <c r="I56" s="47"/>
      <c r="J56" s="45"/>
      <c r="K56" s="47">
        <v>1.978</v>
      </c>
    </row>
    <row r="57" spans="1:11" x14ac:dyDescent="0.2">
      <c r="A57" s="9" t="s">
        <v>25</v>
      </c>
      <c r="B57" s="45">
        <v>4.4050000000000002</v>
      </c>
      <c r="C57" s="46"/>
      <c r="D57" s="46"/>
      <c r="E57" s="47"/>
      <c r="F57" s="46"/>
      <c r="G57" s="46"/>
      <c r="H57" s="47"/>
      <c r="I57" s="47"/>
      <c r="J57" s="45"/>
      <c r="K57" s="47">
        <v>4.3090000000000002</v>
      </c>
    </row>
    <row r="58" spans="1:11" x14ac:dyDescent="0.2">
      <c r="A58" s="9" t="s">
        <v>26</v>
      </c>
      <c r="B58" s="45">
        <v>2.6429999999999998</v>
      </c>
      <c r="C58" s="46"/>
      <c r="D58" s="46"/>
      <c r="E58" s="47"/>
      <c r="F58" s="46"/>
      <c r="G58" s="46"/>
      <c r="H58" s="47"/>
      <c r="I58" s="47"/>
      <c r="J58" s="45">
        <v>100.005</v>
      </c>
      <c r="K58" s="47">
        <v>2.9809999999999999</v>
      </c>
    </row>
    <row r="59" spans="1:11" x14ac:dyDescent="0.2">
      <c r="A59" s="9" t="s">
        <v>27</v>
      </c>
      <c r="B59" s="45"/>
      <c r="C59" s="4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>
        <v>0.38800000000000001</v>
      </c>
      <c r="C60" s="46"/>
      <c r="D60" s="46"/>
      <c r="E60" s="47"/>
      <c r="F60" s="46"/>
      <c r="G60" s="46"/>
      <c r="H60" s="47"/>
      <c r="I60" s="47"/>
      <c r="J60" s="45"/>
      <c r="K60" s="47">
        <v>0.38700000000000001</v>
      </c>
    </row>
    <row r="61" spans="1:1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v>100</v>
      </c>
      <c r="C62" s="49"/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f>B26</f>
        <v>14572.569999999998</v>
      </c>
      <c r="C63" s="52"/>
      <c r="D63" s="52"/>
      <c r="E63" s="53"/>
      <c r="F63" s="54"/>
      <c r="G63" s="54"/>
      <c r="H63" s="55"/>
      <c r="I63" s="55"/>
      <c r="J63" s="51">
        <f>J26</f>
        <v>50.78</v>
      </c>
      <c r="K63" s="53">
        <f>K26</f>
        <v>14623.349999999999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0"/>
  <sheetViews>
    <sheetView workbookViewId="0">
      <selection activeCell="A7" sqref="A7"/>
    </sheetView>
  </sheetViews>
  <sheetFormatPr baseColWidth="10" defaultRowHeight="12" x14ac:dyDescent="0.2"/>
  <cols>
    <col min="1" max="1" width="39.1406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39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39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39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39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39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39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39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39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39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39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39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39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39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39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39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39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39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39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39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39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39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39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39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39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39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39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39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39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39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39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39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39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39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39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39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39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39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39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39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39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39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39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39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39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39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39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39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39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39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39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39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39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39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39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39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39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39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39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39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39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39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39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39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45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19</v>
      </c>
      <c r="B15" s="28">
        <v>1223.4100000000001</v>
      </c>
      <c r="C15" s="29"/>
      <c r="D15" s="30"/>
      <c r="E15" s="31"/>
      <c r="F15" s="30"/>
      <c r="G15" s="30"/>
      <c r="H15" s="31"/>
      <c r="I15" s="31"/>
      <c r="J15" s="28"/>
      <c r="K15" s="31">
        <v>1223.4100000000001</v>
      </c>
    </row>
    <row r="16" spans="1:11" x14ac:dyDescent="0.2">
      <c r="A16" s="27" t="s">
        <v>20</v>
      </c>
      <c r="B16" s="28"/>
      <c r="C16" s="29"/>
      <c r="D16" s="30"/>
      <c r="E16" s="31"/>
      <c r="F16" s="30"/>
      <c r="G16" s="30"/>
      <c r="H16" s="31"/>
      <c r="I16" s="31"/>
      <c r="J16" s="28"/>
      <c r="K16" s="31"/>
    </row>
    <row r="17" spans="1:12" x14ac:dyDescent="0.2">
      <c r="A17" s="27" t="s">
        <v>21</v>
      </c>
      <c r="B17" s="28">
        <v>910.64</v>
      </c>
      <c r="C17" s="29"/>
      <c r="D17" s="30"/>
      <c r="E17" s="31"/>
      <c r="F17" s="30"/>
      <c r="G17" s="30"/>
      <c r="H17" s="31"/>
      <c r="I17" s="31"/>
      <c r="J17" s="28"/>
      <c r="K17" s="31">
        <v>910.64</v>
      </c>
    </row>
    <row r="18" spans="1:12" s="32" customFormat="1" x14ac:dyDescent="0.2">
      <c r="A18" s="27" t="s">
        <v>22</v>
      </c>
      <c r="B18" s="28"/>
      <c r="C18" s="29"/>
      <c r="D18" s="30"/>
      <c r="E18" s="31"/>
      <c r="F18" s="30"/>
      <c r="G18" s="30"/>
      <c r="H18" s="31"/>
      <c r="I18" s="31"/>
      <c r="J18" s="28"/>
      <c r="K18" s="31"/>
    </row>
    <row r="19" spans="1:12" x14ac:dyDescent="0.2">
      <c r="A19" s="27" t="s">
        <v>23</v>
      </c>
      <c r="B19" s="28">
        <v>8068.91</v>
      </c>
      <c r="C19" s="29"/>
      <c r="D19" s="30"/>
      <c r="E19" s="31"/>
      <c r="F19" s="30"/>
      <c r="G19" s="30"/>
      <c r="H19" s="31"/>
      <c r="I19" s="31"/>
      <c r="J19" s="28"/>
      <c r="K19" s="31">
        <v>8068.91</v>
      </c>
    </row>
    <row r="20" spans="1:12" x14ac:dyDescent="0.2">
      <c r="A20" s="27" t="s">
        <v>24</v>
      </c>
      <c r="B20" s="28">
        <v>116.13</v>
      </c>
      <c r="C20" s="29"/>
      <c r="D20" s="30"/>
      <c r="E20" s="31"/>
      <c r="F20" s="30"/>
      <c r="G20" s="30"/>
      <c r="H20" s="31"/>
      <c r="I20" s="31"/>
      <c r="J20" s="28"/>
      <c r="K20" s="31">
        <v>116.13</v>
      </c>
    </row>
    <row r="21" spans="1:12" x14ac:dyDescent="0.2">
      <c r="A21" s="27" t="s">
        <v>25</v>
      </c>
      <c r="B21" s="28">
        <v>153.76</v>
      </c>
      <c r="C21" s="29"/>
      <c r="D21" s="30"/>
      <c r="E21" s="31"/>
      <c r="F21" s="30"/>
      <c r="G21" s="30"/>
      <c r="H21" s="31"/>
      <c r="I21" s="31"/>
      <c r="J21" s="28"/>
      <c r="K21" s="31">
        <v>153.76</v>
      </c>
    </row>
    <row r="22" spans="1:12" x14ac:dyDescent="0.2">
      <c r="A22" s="27" t="s">
        <v>26</v>
      </c>
      <c r="B22" s="28">
        <v>102.23</v>
      </c>
      <c r="C22" s="29"/>
      <c r="D22" s="30"/>
      <c r="E22" s="31"/>
      <c r="F22" s="30"/>
      <c r="G22" s="30"/>
      <c r="H22" s="31"/>
      <c r="I22" s="31"/>
      <c r="J22" s="28">
        <v>388.14</v>
      </c>
      <c r="K22" s="31">
        <v>490.37</v>
      </c>
    </row>
    <row r="23" spans="1:12" x14ac:dyDescent="0.2">
      <c r="A23" s="27" t="s">
        <v>27</v>
      </c>
      <c r="B23" s="28"/>
      <c r="C23" s="33"/>
      <c r="D23" s="30"/>
      <c r="E23" s="31"/>
      <c r="F23" s="30"/>
      <c r="G23" s="30"/>
      <c r="H23" s="31"/>
      <c r="I23" s="31"/>
      <c r="J23" s="28"/>
      <c r="K23" s="31"/>
    </row>
    <row r="24" spans="1:12" x14ac:dyDescent="0.2">
      <c r="A24" s="27" t="s">
        <v>28</v>
      </c>
      <c r="B24" s="28">
        <v>49.63</v>
      </c>
      <c r="C24" s="33"/>
      <c r="D24" s="30"/>
      <c r="E24" s="31"/>
      <c r="F24" s="30"/>
      <c r="G24" s="30"/>
      <c r="H24" s="31"/>
      <c r="I24" s="31"/>
      <c r="J24" s="28"/>
      <c r="K24" s="31">
        <v>49.63</v>
      </c>
    </row>
    <row r="25" spans="1:12" x14ac:dyDescent="0.2">
      <c r="A25" s="27"/>
      <c r="B25" s="28"/>
      <c r="C25" s="30"/>
      <c r="D25" s="30"/>
      <c r="E25" s="31"/>
      <c r="F25" s="30"/>
      <c r="G25" s="30"/>
      <c r="H25" s="31"/>
      <c r="I25" s="31"/>
      <c r="J25" s="28"/>
      <c r="K25" s="31"/>
    </row>
    <row r="26" spans="1:12" x14ac:dyDescent="0.2">
      <c r="A26" s="34" t="s">
        <v>29</v>
      </c>
      <c r="B26" s="35">
        <f>SUM(B15:B24)</f>
        <v>10624.709999999997</v>
      </c>
      <c r="C26" s="36"/>
      <c r="D26" s="36"/>
      <c r="E26" s="37"/>
      <c r="F26" s="36"/>
      <c r="G26" s="36"/>
      <c r="H26" s="37"/>
      <c r="I26" s="37"/>
      <c r="J26" s="38">
        <f>SUM(J15:J24)</f>
        <v>388.14</v>
      </c>
      <c r="K26" s="37">
        <f>SUM(K15:K24)</f>
        <v>11012.849999999999</v>
      </c>
      <c r="L26" s="39"/>
    </row>
    <row r="27" spans="1:12" x14ac:dyDescent="0.2">
      <c r="A27" s="19" t="s">
        <v>30</v>
      </c>
      <c r="B27" s="40">
        <v>14572.569999999998</v>
      </c>
      <c r="C27" s="41"/>
      <c r="D27" s="41"/>
      <c r="E27" s="42"/>
      <c r="F27" s="41"/>
      <c r="G27" s="41"/>
      <c r="H27" s="42"/>
      <c r="I27" s="42"/>
      <c r="J27" s="43">
        <v>50.78</v>
      </c>
      <c r="K27" s="42">
        <v>14623.349999999999</v>
      </c>
    </row>
    <row r="28" spans="1:12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2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2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2" x14ac:dyDescent="0.2">
      <c r="A31" s="1" t="s">
        <v>32</v>
      </c>
    </row>
    <row r="32" spans="1:12" x14ac:dyDescent="0.2">
      <c r="A32" s="1" t="s">
        <v>33</v>
      </c>
    </row>
    <row r="34" spans="1:11" x14ac:dyDescent="0.2">
      <c r="A34" s="44" t="s">
        <v>34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44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/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19</v>
      </c>
      <c r="B51" s="45">
        <v>11.519</v>
      </c>
      <c r="C51" s="46"/>
      <c r="D51" s="46"/>
      <c r="E51" s="47"/>
      <c r="F51" s="46"/>
      <c r="G51" s="46"/>
      <c r="H51" s="47"/>
      <c r="I51" s="47"/>
      <c r="J51" s="45"/>
      <c r="K51" s="47">
        <v>11.113</v>
      </c>
    </row>
    <row r="52" spans="1:11" x14ac:dyDescent="0.2">
      <c r="A52" s="9" t="s">
        <v>20</v>
      </c>
      <c r="B52" s="45"/>
      <c r="C52" s="46"/>
      <c r="D52" s="46"/>
      <c r="E52" s="47"/>
      <c r="F52" s="46"/>
      <c r="G52" s="46"/>
      <c r="H52" s="47"/>
      <c r="I52" s="47"/>
      <c r="J52" s="45"/>
      <c r="K52" s="47"/>
    </row>
    <row r="53" spans="1:11" x14ac:dyDescent="0.2">
      <c r="A53" s="9" t="s">
        <v>21</v>
      </c>
      <c r="B53" s="45">
        <v>8.5749999999999993</v>
      </c>
      <c r="C53" s="46"/>
      <c r="D53" s="46"/>
      <c r="E53" s="47"/>
      <c r="F53" s="46"/>
      <c r="G53" s="46"/>
      <c r="H53" s="47"/>
      <c r="I53" s="47"/>
      <c r="J53" s="45"/>
      <c r="K53" s="47">
        <v>8.2729999999999997</v>
      </c>
    </row>
    <row r="54" spans="1:11" x14ac:dyDescent="0.2">
      <c r="A54" s="9" t="s">
        <v>22</v>
      </c>
      <c r="B54" s="45"/>
      <c r="C54" s="46"/>
      <c r="D54" s="46"/>
      <c r="E54" s="47"/>
      <c r="F54" s="46"/>
      <c r="G54" s="46"/>
      <c r="H54" s="47"/>
      <c r="I54" s="47"/>
      <c r="J54" s="45"/>
      <c r="K54" s="47"/>
    </row>
    <row r="55" spans="1:11" x14ac:dyDescent="0.2">
      <c r="A55" s="27" t="s">
        <v>23</v>
      </c>
      <c r="B55" s="45">
        <v>75.948999999999998</v>
      </c>
      <c r="C55" s="46"/>
      <c r="D55" s="46"/>
      <c r="E55" s="47"/>
      <c r="F55" s="46"/>
      <c r="G55" s="46"/>
      <c r="H55" s="47"/>
      <c r="I55" s="47"/>
      <c r="J55" s="45"/>
      <c r="K55" s="47">
        <v>73.272999999999996</v>
      </c>
    </row>
    <row r="56" spans="1:11" x14ac:dyDescent="0.2">
      <c r="A56" s="9" t="s">
        <v>24</v>
      </c>
      <c r="B56" s="45">
        <v>1.0980000000000001</v>
      </c>
      <c r="C56" s="46"/>
      <c r="D56" s="46"/>
      <c r="E56" s="47"/>
      <c r="F56" s="46"/>
      <c r="G56" s="46"/>
      <c r="H56" s="47"/>
      <c r="I56" s="47"/>
      <c r="J56" s="45"/>
      <c r="K56" s="47">
        <v>1.0589999999999999</v>
      </c>
    </row>
    <row r="57" spans="1:11" x14ac:dyDescent="0.2">
      <c r="A57" s="9" t="s">
        <v>25</v>
      </c>
      <c r="B57" s="45">
        <v>1.452</v>
      </c>
      <c r="C57" s="46"/>
      <c r="D57" s="46"/>
      <c r="E57" s="47"/>
      <c r="F57" s="46"/>
      <c r="G57" s="46"/>
      <c r="H57" s="47"/>
      <c r="I57" s="47"/>
      <c r="J57" s="45"/>
      <c r="K57" s="47">
        <v>1.401</v>
      </c>
    </row>
    <row r="58" spans="1:11" x14ac:dyDescent="0.2">
      <c r="A58" s="9" t="s">
        <v>26</v>
      </c>
      <c r="B58" s="45">
        <v>0.96699999999999997</v>
      </c>
      <c r="C58" s="46"/>
      <c r="D58" s="46"/>
      <c r="E58" s="47"/>
      <c r="F58" s="46"/>
      <c r="G58" s="46"/>
      <c r="H58" s="47"/>
      <c r="I58" s="47"/>
      <c r="J58" s="45">
        <v>100.005</v>
      </c>
      <c r="K58" s="47">
        <v>4.4569999999999999</v>
      </c>
    </row>
    <row r="59" spans="1:11" x14ac:dyDescent="0.2">
      <c r="A59" s="9" t="s">
        <v>27</v>
      </c>
      <c r="B59" s="45"/>
      <c r="C59" s="4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>
        <v>0.47199999999999998</v>
      </c>
      <c r="C60" s="46"/>
      <c r="D60" s="46"/>
      <c r="E60" s="47"/>
      <c r="F60" s="46"/>
      <c r="G60" s="46"/>
      <c r="H60" s="47"/>
      <c r="I60" s="47"/>
      <c r="J60" s="45"/>
      <c r="K60" s="47">
        <v>0.45900000000000002</v>
      </c>
    </row>
    <row r="61" spans="1:1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v>100</v>
      </c>
      <c r="C62" s="49"/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f>B26</f>
        <v>10624.709999999997</v>
      </c>
      <c r="C63" s="52"/>
      <c r="D63" s="52"/>
      <c r="E63" s="53"/>
      <c r="F63" s="54"/>
      <c r="G63" s="54"/>
      <c r="H63" s="55"/>
      <c r="I63" s="55"/>
      <c r="J63" s="51">
        <f>J26</f>
        <v>388.14</v>
      </c>
      <c r="K63" s="53">
        <f>K26</f>
        <v>11012.849999999999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70"/>
  <sheetViews>
    <sheetView workbookViewId="0">
      <selection activeCell="A7" sqref="A7"/>
    </sheetView>
  </sheetViews>
  <sheetFormatPr baseColWidth="10" defaultColWidth="39.140625" defaultRowHeight="12" x14ac:dyDescent="0.2"/>
  <cols>
    <col min="1" max="1" width="39.140625" style="1" customWidth="1"/>
    <col min="2" max="5" width="11.42578125" style="1" customWidth="1"/>
    <col min="6" max="6" width="9.42578125" style="1" customWidth="1"/>
    <col min="7" max="7" width="7" style="1" customWidth="1"/>
    <col min="8" max="8" width="6.5703125" style="1" customWidth="1"/>
    <col min="9" max="21" width="11.42578125" style="1" customWidth="1"/>
    <col min="22" max="255" width="11.42578125" style="3" customWidth="1"/>
    <col min="256" max="256" width="39.140625" style="3"/>
    <col min="257" max="257" width="39.140625" style="3" customWidth="1"/>
    <col min="258" max="261" width="11.42578125" style="3" customWidth="1"/>
    <col min="262" max="262" width="9.42578125" style="3" customWidth="1"/>
    <col min="263" max="263" width="7" style="3" customWidth="1"/>
    <col min="264" max="264" width="6.5703125" style="3" customWidth="1"/>
    <col min="265" max="511" width="11.42578125" style="3" customWidth="1"/>
    <col min="512" max="512" width="39.140625" style="3"/>
    <col min="513" max="513" width="39.140625" style="3" customWidth="1"/>
    <col min="514" max="517" width="11.42578125" style="3" customWidth="1"/>
    <col min="518" max="518" width="9.42578125" style="3" customWidth="1"/>
    <col min="519" max="519" width="7" style="3" customWidth="1"/>
    <col min="520" max="520" width="6.5703125" style="3" customWidth="1"/>
    <col min="521" max="767" width="11.42578125" style="3" customWidth="1"/>
    <col min="768" max="768" width="39.140625" style="3"/>
    <col min="769" max="769" width="39.140625" style="3" customWidth="1"/>
    <col min="770" max="773" width="11.42578125" style="3" customWidth="1"/>
    <col min="774" max="774" width="9.42578125" style="3" customWidth="1"/>
    <col min="775" max="775" width="7" style="3" customWidth="1"/>
    <col min="776" max="776" width="6.5703125" style="3" customWidth="1"/>
    <col min="777" max="1023" width="11.42578125" style="3" customWidth="1"/>
    <col min="1024" max="1024" width="39.140625" style="3"/>
    <col min="1025" max="1025" width="39.140625" style="3" customWidth="1"/>
    <col min="1026" max="1029" width="11.42578125" style="3" customWidth="1"/>
    <col min="1030" max="1030" width="9.42578125" style="3" customWidth="1"/>
    <col min="1031" max="1031" width="7" style="3" customWidth="1"/>
    <col min="1032" max="1032" width="6.5703125" style="3" customWidth="1"/>
    <col min="1033" max="1279" width="11.42578125" style="3" customWidth="1"/>
    <col min="1280" max="1280" width="39.140625" style="3"/>
    <col min="1281" max="1281" width="39.140625" style="3" customWidth="1"/>
    <col min="1282" max="1285" width="11.42578125" style="3" customWidth="1"/>
    <col min="1286" max="1286" width="9.42578125" style="3" customWidth="1"/>
    <col min="1287" max="1287" width="7" style="3" customWidth="1"/>
    <col min="1288" max="1288" width="6.5703125" style="3" customWidth="1"/>
    <col min="1289" max="1535" width="11.42578125" style="3" customWidth="1"/>
    <col min="1536" max="1536" width="39.140625" style="3"/>
    <col min="1537" max="1537" width="39.140625" style="3" customWidth="1"/>
    <col min="1538" max="1541" width="11.42578125" style="3" customWidth="1"/>
    <col min="1542" max="1542" width="9.42578125" style="3" customWidth="1"/>
    <col min="1543" max="1543" width="7" style="3" customWidth="1"/>
    <col min="1544" max="1544" width="6.5703125" style="3" customWidth="1"/>
    <col min="1545" max="1791" width="11.42578125" style="3" customWidth="1"/>
    <col min="1792" max="1792" width="39.140625" style="3"/>
    <col min="1793" max="1793" width="39.140625" style="3" customWidth="1"/>
    <col min="1794" max="1797" width="11.42578125" style="3" customWidth="1"/>
    <col min="1798" max="1798" width="9.42578125" style="3" customWidth="1"/>
    <col min="1799" max="1799" width="7" style="3" customWidth="1"/>
    <col min="1800" max="1800" width="6.5703125" style="3" customWidth="1"/>
    <col min="1801" max="2047" width="11.42578125" style="3" customWidth="1"/>
    <col min="2048" max="2048" width="39.140625" style="3"/>
    <col min="2049" max="2049" width="39.140625" style="3" customWidth="1"/>
    <col min="2050" max="2053" width="11.42578125" style="3" customWidth="1"/>
    <col min="2054" max="2054" width="9.42578125" style="3" customWidth="1"/>
    <col min="2055" max="2055" width="7" style="3" customWidth="1"/>
    <col min="2056" max="2056" width="6.5703125" style="3" customWidth="1"/>
    <col min="2057" max="2303" width="11.42578125" style="3" customWidth="1"/>
    <col min="2304" max="2304" width="39.140625" style="3"/>
    <col min="2305" max="2305" width="39.140625" style="3" customWidth="1"/>
    <col min="2306" max="2309" width="11.42578125" style="3" customWidth="1"/>
    <col min="2310" max="2310" width="9.42578125" style="3" customWidth="1"/>
    <col min="2311" max="2311" width="7" style="3" customWidth="1"/>
    <col min="2312" max="2312" width="6.5703125" style="3" customWidth="1"/>
    <col min="2313" max="2559" width="11.42578125" style="3" customWidth="1"/>
    <col min="2560" max="2560" width="39.140625" style="3"/>
    <col min="2561" max="2561" width="39.140625" style="3" customWidth="1"/>
    <col min="2562" max="2565" width="11.42578125" style="3" customWidth="1"/>
    <col min="2566" max="2566" width="9.42578125" style="3" customWidth="1"/>
    <col min="2567" max="2567" width="7" style="3" customWidth="1"/>
    <col min="2568" max="2568" width="6.5703125" style="3" customWidth="1"/>
    <col min="2569" max="2815" width="11.42578125" style="3" customWidth="1"/>
    <col min="2816" max="2816" width="39.140625" style="3"/>
    <col min="2817" max="2817" width="39.140625" style="3" customWidth="1"/>
    <col min="2818" max="2821" width="11.42578125" style="3" customWidth="1"/>
    <col min="2822" max="2822" width="9.42578125" style="3" customWidth="1"/>
    <col min="2823" max="2823" width="7" style="3" customWidth="1"/>
    <col min="2824" max="2824" width="6.5703125" style="3" customWidth="1"/>
    <col min="2825" max="3071" width="11.42578125" style="3" customWidth="1"/>
    <col min="3072" max="3072" width="39.140625" style="3"/>
    <col min="3073" max="3073" width="39.140625" style="3" customWidth="1"/>
    <col min="3074" max="3077" width="11.42578125" style="3" customWidth="1"/>
    <col min="3078" max="3078" width="9.42578125" style="3" customWidth="1"/>
    <col min="3079" max="3079" width="7" style="3" customWidth="1"/>
    <col min="3080" max="3080" width="6.5703125" style="3" customWidth="1"/>
    <col min="3081" max="3327" width="11.42578125" style="3" customWidth="1"/>
    <col min="3328" max="3328" width="39.140625" style="3"/>
    <col min="3329" max="3329" width="39.140625" style="3" customWidth="1"/>
    <col min="3330" max="3333" width="11.42578125" style="3" customWidth="1"/>
    <col min="3334" max="3334" width="9.42578125" style="3" customWidth="1"/>
    <col min="3335" max="3335" width="7" style="3" customWidth="1"/>
    <col min="3336" max="3336" width="6.5703125" style="3" customWidth="1"/>
    <col min="3337" max="3583" width="11.42578125" style="3" customWidth="1"/>
    <col min="3584" max="3584" width="39.140625" style="3"/>
    <col min="3585" max="3585" width="39.140625" style="3" customWidth="1"/>
    <col min="3586" max="3589" width="11.42578125" style="3" customWidth="1"/>
    <col min="3590" max="3590" width="9.42578125" style="3" customWidth="1"/>
    <col min="3591" max="3591" width="7" style="3" customWidth="1"/>
    <col min="3592" max="3592" width="6.5703125" style="3" customWidth="1"/>
    <col min="3593" max="3839" width="11.42578125" style="3" customWidth="1"/>
    <col min="3840" max="3840" width="39.140625" style="3"/>
    <col min="3841" max="3841" width="39.140625" style="3" customWidth="1"/>
    <col min="3842" max="3845" width="11.42578125" style="3" customWidth="1"/>
    <col min="3846" max="3846" width="9.42578125" style="3" customWidth="1"/>
    <col min="3847" max="3847" width="7" style="3" customWidth="1"/>
    <col min="3848" max="3848" width="6.5703125" style="3" customWidth="1"/>
    <col min="3849" max="4095" width="11.42578125" style="3" customWidth="1"/>
    <col min="4096" max="4096" width="39.140625" style="3"/>
    <col min="4097" max="4097" width="39.140625" style="3" customWidth="1"/>
    <col min="4098" max="4101" width="11.42578125" style="3" customWidth="1"/>
    <col min="4102" max="4102" width="9.42578125" style="3" customWidth="1"/>
    <col min="4103" max="4103" width="7" style="3" customWidth="1"/>
    <col min="4104" max="4104" width="6.5703125" style="3" customWidth="1"/>
    <col min="4105" max="4351" width="11.42578125" style="3" customWidth="1"/>
    <col min="4352" max="4352" width="39.140625" style="3"/>
    <col min="4353" max="4353" width="39.140625" style="3" customWidth="1"/>
    <col min="4354" max="4357" width="11.42578125" style="3" customWidth="1"/>
    <col min="4358" max="4358" width="9.42578125" style="3" customWidth="1"/>
    <col min="4359" max="4359" width="7" style="3" customWidth="1"/>
    <col min="4360" max="4360" width="6.5703125" style="3" customWidth="1"/>
    <col min="4361" max="4607" width="11.42578125" style="3" customWidth="1"/>
    <col min="4608" max="4608" width="39.140625" style="3"/>
    <col min="4609" max="4609" width="39.140625" style="3" customWidth="1"/>
    <col min="4610" max="4613" width="11.42578125" style="3" customWidth="1"/>
    <col min="4614" max="4614" width="9.42578125" style="3" customWidth="1"/>
    <col min="4615" max="4615" width="7" style="3" customWidth="1"/>
    <col min="4616" max="4616" width="6.5703125" style="3" customWidth="1"/>
    <col min="4617" max="4863" width="11.42578125" style="3" customWidth="1"/>
    <col min="4864" max="4864" width="39.140625" style="3"/>
    <col min="4865" max="4865" width="39.140625" style="3" customWidth="1"/>
    <col min="4866" max="4869" width="11.42578125" style="3" customWidth="1"/>
    <col min="4870" max="4870" width="9.42578125" style="3" customWidth="1"/>
    <col min="4871" max="4871" width="7" style="3" customWidth="1"/>
    <col min="4872" max="4872" width="6.5703125" style="3" customWidth="1"/>
    <col min="4873" max="5119" width="11.42578125" style="3" customWidth="1"/>
    <col min="5120" max="5120" width="39.140625" style="3"/>
    <col min="5121" max="5121" width="39.140625" style="3" customWidth="1"/>
    <col min="5122" max="5125" width="11.42578125" style="3" customWidth="1"/>
    <col min="5126" max="5126" width="9.42578125" style="3" customWidth="1"/>
    <col min="5127" max="5127" width="7" style="3" customWidth="1"/>
    <col min="5128" max="5128" width="6.5703125" style="3" customWidth="1"/>
    <col min="5129" max="5375" width="11.42578125" style="3" customWidth="1"/>
    <col min="5376" max="5376" width="39.140625" style="3"/>
    <col min="5377" max="5377" width="39.140625" style="3" customWidth="1"/>
    <col min="5378" max="5381" width="11.42578125" style="3" customWidth="1"/>
    <col min="5382" max="5382" width="9.42578125" style="3" customWidth="1"/>
    <col min="5383" max="5383" width="7" style="3" customWidth="1"/>
    <col min="5384" max="5384" width="6.5703125" style="3" customWidth="1"/>
    <col min="5385" max="5631" width="11.42578125" style="3" customWidth="1"/>
    <col min="5632" max="5632" width="39.140625" style="3"/>
    <col min="5633" max="5633" width="39.140625" style="3" customWidth="1"/>
    <col min="5634" max="5637" width="11.42578125" style="3" customWidth="1"/>
    <col min="5638" max="5638" width="9.42578125" style="3" customWidth="1"/>
    <col min="5639" max="5639" width="7" style="3" customWidth="1"/>
    <col min="5640" max="5640" width="6.5703125" style="3" customWidth="1"/>
    <col min="5641" max="5887" width="11.42578125" style="3" customWidth="1"/>
    <col min="5888" max="5888" width="39.140625" style="3"/>
    <col min="5889" max="5889" width="39.140625" style="3" customWidth="1"/>
    <col min="5890" max="5893" width="11.42578125" style="3" customWidth="1"/>
    <col min="5894" max="5894" width="9.42578125" style="3" customWidth="1"/>
    <col min="5895" max="5895" width="7" style="3" customWidth="1"/>
    <col min="5896" max="5896" width="6.5703125" style="3" customWidth="1"/>
    <col min="5897" max="6143" width="11.42578125" style="3" customWidth="1"/>
    <col min="6144" max="6144" width="39.140625" style="3"/>
    <col min="6145" max="6145" width="39.140625" style="3" customWidth="1"/>
    <col min="6146" max="6149" width="11.42578125" style="3" customWidth="1"/>
    <col min="6150" max="6150" width="9.42578125" style="3" customWidth="1"/>
    <col min="6151" max="6151" width="7" style="3" customWidth="1"/>
    <col min="6152" max="6152" width="6.5703125" style="3" customWidth="1"/>
    <col min="6153" max="6399" width="11.42578125" style="3" customWidth="1"/>
    <col min="6400" max="6400" width="39.140625" style="3"/>
    <col min="6401" max="6401" width="39.140625" style="3" customWidth="1"/>
    <col min="6402" max="6405" width="11.42578125" style="3" customWidth="1"/>
    <col min="6406" max="6406" width="9.42578125" style="3" customWidth="1"/>
    <col min="6407" max="6407" width="7" style="3" customWidth="1"/>
    <col min="6408" max="6408" width="6.5703125" style="3" customWidth="1"/>
    <col min="6409" max="6655" width="11.42578125" style="3" customWidth="1"/>
    <col min="6656" max="6656" width="39.140625" style="3"/>
    <col min="6657" max="6657" width="39.140625" style="3" customWidth="1"/>
    <col min="6658" max="6661" width="11.42578125" style="3" customWidth="1"/>
    <col min="6662" max="6662" width="9.42578125" style="3" customWidth="1"/>
    <col min="6663" max="6663" width="7" style="3" customWidth="1"/>
    <col min="6664" max="6664" width="6.5703125" style="3" customWidth="1"/>
    <col min="6665" max="6911" width="11.42578125" style="3" customWidth="1"/>
    <col min="6912" max="6912" width="39.140625" style="3"/>
    <col min="6913" max="6913" width="39.140625" style="3" customWidth="1"/>
    <col min="6914" max="6917" width="11.42578125" style="3" customWidth="1"/>
    <col min="6918" max="6918" width="9.42578125" style="3" customWidth="1"/>
    <col min="6919" max="6919" width="7" style="3" customWidth="1"/>
    <col min="6920" max="6920" width="6.5703125" style="3" customWidth="1"/>
    <col min="6921" max="7167" width="11.42578125" style="3" customWidth="1"/>
    <col min="7168" max="7168" width="39.140625" style="3"/>
    <col min="7169" max="7169" width="39.140625" style="3" customWidth="1"/>
    <col min="7170" max="7173" width="11.42578125" style="3" customWidth="1"/>
    <col min="7174" max="7174" width="9.42578125" style="3" customWidth="1"/>
    <col min="7175" max="7175" width="7" style="3" customWidth="1"/>
    <col min="7176" max="7176" width="6.5703125" style="3" customWidth="1"/>
    <col min="7177" max="7423" width="11.42578125" style="3" customWidth="1"/>
    <col min="7424" max="7424" width="39.140625" style="3"/>
    <col min="7425" max="7425" width="39.140625" style="3" customWidth="1"/>
    <col min="7426" max="7429" width="11.42578125" style="3" customWidth="1"/>
    <col min="7430" max="7430" width="9.42578125" style="3" customWidth="1"/>
    <col min="7431" max="7431" width="7" style="3" customWidth="1"/>
    <col min="7432" max="7432" width="6.5703125" style="3" customWidth="1"/>
    <col min="7433" max="7679" width="11.42578125" style="3" customWidth="1"/>
    <col min="7680" max="7680" width="39.140625" style="3"/>
    <col min="7681" max="7681" width="39.140625" style="3" customWidth="1"/>
    <col min="7682" max="7685" width="11.42578125" style="3" customWidth="1"/>
    <col min="7686" max="7686" width="9.42578125" style="3" customWidth="1"/>
    <col min="7687" max="7687" width="7" style="3" customWidth="1"/>
    <col min="7688" max="7688" width="6.5703125" style="3" customWidth="1"/>
    <col min="7689" max="7935" width="11.42578125" style="3" customWidth="1"/>
    <col min="7936" max="7936" width="39.140625" style="3"/>
    <col min="7937" max="7937" width="39.140625" style="3" customWidth="1"/>
    <col min="7938" max="7941" width="11.42578125" style="3" customWidth="1"/>
    <col min="7942" max="7942" width="9.42578125" style="3" customWidth="1"/>
    <col min="7943" max="7943" width="7" style="3" customWidth="1"/>
    <col min="7944" max="7944" width="6.5703125" style="3" customWidth="1"/>
    <col min="7945" max="8191" width="11.42578125" style="3" customWidth="1"/>
    <col min="8192" max="8192" width="39.140625" style="3"/>
    <col min="8193" max="8193" width="39.140625" style="3" customWidth="1"/>
    <col min="8194" max="8197" width="11.42578125" style="3" customWidth="1"/>
    <col min="8198" max="8198" width="9.42578125" style="3" customWidth="1"/>
    <col min="8199" max="8199" width="7" style="3" customWidth="1"/>
    <col min="8200" max="8200" width="6.5703125" style="3" customWidth="1"/>
    <col min="8201" max="8447" width="11.42578125" style="3" customWidth="1"/>
    <col min="8448" max="8448" width="39.140625" style="3"/>
    <col min="8449" max="8449" width="39.140625" style="3" customWidth="1"/>
    <col min="8450" max="8453" width="11.42578125" style="3" customWidth="1"/>
    <col min="8454" max="8454" width="9.42578125" style="3" customWidth="1"/>
    <col min="8455" max="8455" width="7" style="3" customWidth="1"/>
    <col min="8456" max="8456" width="6.5703125" style="3" customWidth="1"/>
    <col min="8457" max="8703" width="11.42578125" style="3" customWidth="1"/>
    <col min="8704" max="8704" width="39.140625" style="3"/>
    <col min="8705" max="8705" width="39.140625" style="3" customWidth="1"/>
    <col min="8706" max="8709" width="11.42578125" style="3" customWidth="1"/>
    <col min="8710" max="8710" width="9.42578125" style="3" customWidth="1"/>
    <col min="8711" max="8711" width="7" style="3" customWidth="1"/>
    <col min="8712" max="8712" width="6.5703125" style="3" customWidth="1"/>
    <col min="8713" max="8959" width="11.42578125" style="3" customWidth="1"/>
    <col min="8960" max="8960" width="39.140625" style="3"/>
    <col min="8961" max="8961" width="39.140625" style="3" customWidth="1"/>
    <col min="8962" max="8965" width="11.42578125" style="3" customWidth="1"/>
    <col min="8966" max="8966" width="9.42578125" style="3" customWidth="1"/>
    <col min="8967" max="8967" width="7" style="3" customWidth="1"/>
    <col min="8968" max="8968" width="6.5703125" style="3" customWidth="1"/>
    <col min="8969" max="9215" width="11.42578125" style="3" customWidth="1"/>
    <col min="9216" max="9216" width="39.140625" style="3"/>
    <col min="9217" max="9217" width="39.140625" style="3" customWidth="1"/>
    <col min="9218" max="9221" width="11.42578125" style="3" customWidth="1"/>
    <col min="9222" max="9222" width="9.42578125" style="3" customWidth="1"/>
    <col min="9223" max="9223" width="7" style="3" customWidth="1"/>
    <col min="9224" max="9224" width="6.5703125" style="3" customWidth="1"/>
    <col min="9225" max="9471" width="11.42578125" style="3" customWidth="1"/>
    <col min="9472" max="9472" width="39.140625" style="3"/>
    <col min="9473" max="9473" width="39.140625" style="3" customWidth="1"/>
    <col min="9474" max="9477" width="11.42578125" style="3" customWidth="1"/>
    <col min="9478" max="9478" width="9.42578125" style="3" customWidth="1"/>
    <col min="9479" max="9479" width="7" style="3" customWidth="1"/>
    <col min="9480" max="9480" width="6.5703125" style="3" customWidth="1"/>
    <col min="9481" max="9727" width="11.42578125" style="3" customWidth="1"/>
    <col min="9728" max="9728" width="39.140625" style="3"/>
    <col min="9729" max="9729" width="39.140625" style="3" customWidth="1"/>
    <col min="9730" max="9733" width="11.42578125" style="3" customWidth="1"/>
    <col min="9734" max="9734" width="9.42578125" style="3" customWidth="1"/>
    <col min="9735" max="9735" width="7" style="3" customWidth="1"/>
    <col min="9736" max="9736" width="6.5703125" style="3" customWidth="1"/>
    <col min="9737" max="9983" width="11.42578125" style="3" customWidth="1"/>
    <col min="9984" max="9984" width="39.140625" style="3"/>
    <col min="9985" max="9985" width="39.140625" style="3" customWidth="1"/>
    <col min="9986" max="9989" width="11.42578125" style="3" customWidth="1"/>
    <col min="9990" max="9990" width="9.42578125" style="3" customWidth="1"/>
    <col min="9991" max="9991" width="7" style="3" customWidth="1"/>
    <col min="9992" max="9992" width="6.5703125" style="3" customWidth="1"/>
    <col min="9993" max="10239" width="11.42578125" style="3" customWidth="1"/>
    <col min="10240" max="10240" width="39.140625" style="3"/>
    <col min="10241" max="10241" width="39.140625" style="3" customWidth="1"/>
    <col min="10242" max="10245" width="11.42578125" style="3" customWidth="1"/>
    <col min="10246" max="10246" width="9.42578125" style="3" customWidth="1"/>
    <col min="10247" max="10247" width="7" style="3" customWidth="1"/>
    <col min="10248" max="10248" width="6.5703125" style="3" customWidth="1"/>
    <col min="10249" max="10495" width="11.42578125" style="3" customWidth="1"/>
    <col min="10496" max="10496" width="39.140625" style="3"/>
    <col min="10497" max="10497" width="39.140625" style="3" customWidth="1"/>
    <col min="10498" max="10501" width="11.42578125" style="3" customWidth="1"/>
    <col min="10502" max="10502" width="9.42578125" style="3" customWidth="1"/>
    <col min="10503" max="10503" width="7" style="3" customWidth="1"/>
    <col min="10504" max="10504" width="6.5703125" style="3" customWidth="1"/>
    <col min="10505" max="10751" width="11.42578125" style="3" customWidth="1"/>
    <col min="10752" max="10752" width="39.140625" style="3"/>
    <col min="10753" max="10753" width="39.140625" style="3" customWidth="1"/>
    <col min="10754" max="10757" width="11.42578125" style="3" customWidth="1"/>
    <col min="10758" max="10758" width="9.42578125" style="3" customWidth="1"/>
    <col min="10759" max="10759" width="7" style="3" customWidth="1"/>
    <col min="10760" max="10760" width="6.5703125" style="3" customWidth="1"/>
    <col min="10761" max="11007" width="11.42578125" style="3" customWidth="1"/>
    <col min="11008" max="11008" width="39.140625" style="3"/>
    <col min="11009" max="11009" width="39.140625" style="3" customWidth="1"/>
    <col min="11010" max="11013" width="11.42578125" style="3" customWidth="1"/>
    <col min="11014" max="11014" width="9.42578125" style="3" customWidth="1"/>
    <col min="11015" max="11015" width="7" style="3" customWidth="1"/>
    <col min="11016" max="11016" width="6.5703125" style="3" customWidth="1"/>
    <col min="11017" max="11263" width="11.42578125" style="3" customWidth="1"/>
    <col min="11264" max="11264" width="39.140625" style="3"/>
    <col min="11265" max="11265" width="39.140625" style="3" customWidth="1"/>
    <col min="11266" max="11269" width="11.42578125" style="3" customWidth="1"/>
    <col min="11270" max="11270" width="9.42578125" style="3" customWidth="1"/>
    <col min="11271" max="11271" width="7" style="3" customWidth="1"/>
    <col min="11272" max="11272" width="6.5703125" style="3" customWidth="1"/>
    <col min="11273" max="11519" width="11.42578125" style="3" customWidth="1"/>
    <col min="11520" max="11520" width="39.140625" style="3"/>
    <col min="11521" max="11521" width="39.140625" style="3" customWidth="1"/>
    <col min="11522" max="11525" width="11.42578125" style="3" customWidth="1"/>
    <col min="11526" max="11526" width="9.42578125" style="3" customWidth="1"/>
    <col min="11527" max="11527" width="7" style="3" customWidth="1"/>
    <col min="11528" max="11528" width="6.5703125" style="3" customWidth="1"/>
    <col min="11529" max="11775" width="11.42578125" style="3" customWidth="1"/>
    <col min="11776" max="11776" width="39.140625" style="3"/>
    <col min="11777" max="11777" width="39.140625" style="3" customWidth="1"/>
    <col min="11778" max="11781" width="11.42578125" style="3" customWidth="1"/>
    <col min="11782" max="11782" width="9.42578125" style="3" customWidth="1"/>
    <col min="11783" max="11783" width="7" style="3" customWidth="1"/>
    <col min="11784" max="11784" width="6.5703125" style="3" customWidth="1"/>
    <col min="11785" max="12031" width="11.42578125" style="3" customWidth="1"/>
    <col min="12032" max="12032" width="39.140625" style="3"/>
    <col min="12033" max="12033" width="39.140625" style="3" customWidth="1"/>
    <col min="12034" max="12037" width="11.42578125" style="3" customWidth="1"/>
    <col min="12038" max="12038" width="9.42578125" style="3" customWidth="1"/>
    <col min="12039" max="12039" width="7" style="3" customWidth="1"/>
    <col min="12040" max="12040" width="6.5703125" style="3" customWidth="1"/>
    <col min="12041" max="12287" width="11.42578125" style="3" customWidth="1"/>
    <col min="12288" max="12288" width="39.140625" style="3"/>
    <col min="12289" max="12289" width="39.140625" style="3" customWidth="1"/>
    <col min="12290" max="12293" width="11.42578125" style="3" customWidth="1"/>
    <col min="12294" max="12294" width="9.42578125" style="3" customWidth="1"/>
    <col min="12295" max="12295" width="7" style="3" customWidth="1"/>
    <col min="12296" max="12296" width="6.5703125" style="3" customWidth="1"/>
    <col min="12297" max="12543" width="11.42578125" style="3" customWidth="1"/>
    <col min="12544" max="12544" width="39.140625" style="3"/>
    <col min="12545" max="12545" width="39.140625" style="3" customWidth="1"/>
    <col min="12546" max="12549" width="11.42578125" style="3" customWidth="1"/>
    <col min="12550" max="12550" width="9.42578125" style="3" customWidth="1"/>
    <col min="12551" max="12551" width="7" style="3" customWidth="1"/>
    <col min="12552" max="12552" width="6.5703125" style="3" customWidth="1"/>
    <col min="12553" max="12799" width="11.42578125" style="3" customWidth="1"/>
    <col min="12800" max="12800" width="39.140625" style="3"/>
    <col min="12801" max="12801" width="39.140625" style="3" customWidth="1"/>
    <col min="12802" max="12805" width="11.42578125" style="3" customWidth="1"/>
    <col min="12806" max="12806" width="9.42578125" style="3" customWidth="1"/>
    <col min="12807" max="12807" width="7" style="3" customWidth="1"/>
    <col min="12808" max="12808" width="6.5703125" style="3" customWidth="1"/>
    <col min="12809" max="13055" width="11.42578125" style="3" customWidth="1"/>
    <col min="13056" max="13056" width="39.140625" style="3"/>
    <col min="13057" max="13057" width="39.140625" style="3" customWidth="1"/>
    <col min="13058" max="13061" width="11.42578125" style="3" customWidth="1"/>
    <col min="13062" max="13062" width="9.42578125" style="3" customWidth="1"/>
    <col min="13063" max="13063" width="7" style="3" customWidth="1"/>
    <col min="13064" max="13064" width="6.5703125" style="3" customWidth="1"/>
    <col min="13065" max="13311" width="11.42578125" style="3" customWidth="1"/>
    <col min="13312" max="13312" width="39.140625" style="3"/>
    <col min="13313" max="13313" width="39.140625" style="3" customWidth="1"/>
    <col min="13314" max="13317" width="11.42578125" style="3" customWidth="1"/>
    <col min="13318" max="13318" width="9.42578125" style="3" customWidth="1"/>
    <col min="13319" max="13319" width="7" style="3" customWidth="1"/>
    <col min="13320" max="13320" width="6.5703125" style="3" customWidth="1"/>
    <col min="13321" max="13567" width="11.42578125" style="3" customWidth="1"/>
    <col min="13568" max="13568" width="39.140625" style="3"/>
    <col min="13569" max="13569" width="39.140625" style="3" customWidth="1"/>
    <col min="13570" max="13573" width="11.42578125" style="3" customWidth="1"/>
    <col min="13574" max="13574" width="9.42578125" style="3" customWidth="1"/>
    <col min="13575" max="13575" width="7" style="3" customWidth="1"/>
    <col min="13576" max="13576" width="6.5703125" style="3" customWidth="1"/>
    <col min="13577" max="13823" width="11.42578125" style="3" customWidth="1"/>
    <col min="13824" max="13824" width="39.140625" style="3"/>
    <col min="13825" max="13825" width="39.140625" style="3" customWidth="1"/>
    <col min="13826" max="13829" width="11.42578125" style="3" customWidth="1"/>
    <col min="13830" max="13830" width="9.42578125" style="3" customWidth="1"/>
    <col min="13831" max="13831" width="7" style="3" customWidth="1"/>
    <col min="13832" max="13832" width="6.5703125" style="3" customWidth="1"/>
    <col min="13833" max="14079" width="11.42578125" style="3" customWidth="1"/>
    <col min="14080" max="14080" width="39.140625" style="3"/>
    <col min="14081" max="14081" width="39.140625" style="3" customWidth="1"/>
    <col min="14082" max="14085" width="11.42578125" style="3" customWidth="1"/>
    <col min="14086" max="14086" width="9.42578125" style="3" customWidth="1"/>
    <col min="14087" max="14087" width="7" style="3" customWidth="1"/>
    <col min="14088" max="14088" width="6.5703125" style="3" customWidth="1"/>
    <col min="14089" max="14335" width="11.42578125" style="3" customWidth="1"/>
    <col min="14336" max="14336" width="39.140625" style="3"/>
    <col min="14337" max="14337" width="39.140625" style="3" customWidth="1"/>
    <col min="14338" max="14341" width="11.42578125" style="3" customWidth="1"/>
    <col min="14342" max="14342" width="9.42578125" style="3" customWidth="1"/>
    <col min="14343" max="14343" width="7" style="3" customWidth="1"/>
    <col min="14344" max="14344" width="6.5703125" style="3" customWidth="1"/>
    <col min="14345" max="14591" width="11.42578125" style="3" customWidth="1"/>
    <col min="14592" max="14592" width="39.140625" style="3"/>
    <col min="14593" max="14593" width="39.140625" style="3" customWidth="1"/>
    <col min="14594" max="14597" width="11.42578125" style="3" customWidth="1"/>
    <col min="14598" max="14598" width="9.42578125" style="3" customWidth="1"/>
    <col min="14599" max="14599" width="7" style="3" customWidth="1"/>
    <col min="14600" max="14600" width="6.5703125" style="3" customWidth="1"/>
    <col min="14601" max="14847" width="11.42578125" style="3" customWidth="1"/>
    <col min="14848" max="14848" width="39.140625" style="3"/>
    <col min="14849" max="14849" width="39.140625" style="3" customWidth="1"/>
    <col min="14850" max="14853" width="11.42578125" style="3" customWidth="1"/>
    <col min="14854" max="14854" width="9.42578125" style="3" customWidth="1"/>
    <col min="14855" max="14855" width="7" style="3" customWidth="1"/>
    <col min="14856" max="14856" width="6.5703125" style="3" customWidth="1"/>
    <col min="14857" max="15103" width="11.42578125" style="3" customWidth="1"/>
    <col min="15104" max="15104" width="39.140625" style="3"/>
    <col min="15105" max="15105" width="39.140625" style="3" customWidth="1"/>
    <col min="15106" max="15109" width="11.42578125" style="3" customWidth="1"/>
    <col min="15110" max="15110" width="9.42578125" style="3" customWidth="1"/>
    <col min="15111" max="15111" width="7" style="3" customWidth="1"/>
    <col min="15112" max="15112" width="6.5703125" style="3" customWidth="1"/>
    <col min="15113" max="15359" width="11.42578125" style="3" customWidth="1"/>
    <col min="15360" max="15360" width="39.140625" style="3"/>
    <col min="15361" max="15361" width="39.140625" style="3" customWidth="1"/>
    <col min="15362" max="15365" width="11.42578125" style="3" customWidth="1"/>
    <col min="15366" max="15366" width="9.42578125" style="3" customWidth="1"/>
    <col min="15367" max="15367" width="7" style="3" customWidth="1"/>
    <col min="15368" max="15368" width="6.5703125" style="3" customWidth="1"/>
    <col min="15369" max="15615" width="11.42578125" style="3" customWidth="1"/>
    <col min="15616" max="15616" width="39.140625" style="3"/>
    <col min="15617" max="15617" width="39.140625" style="3" customWidth="1"/>
    <col min="15618" max="15621" width="11.42578125" style="3" customWidth="1"/>
    <col min="15622" max="15622" width="9.42578125" style="3" customWidth="1"/>
    <col min="15623" max="15623" width="7" style="3" customWidth="1"/>
    <col min="15624" max="15624" width="6.5703125" style="3" customWidth="1"/>
    <col min="15625" max="15871" width="11.42578125" style="3" customWidth="1"/>
    <col min="15872" max="15872" width="39.140625" style="3"/>
    <col min="15873" max="15873" width="39.140625" style="3" customWidth="1"/>
    <col min="15874" max="15877" width="11.42578125" style="3" customWidth="1"/>
    <col min="15878" max="15878" width="9.42578125" style="3" customWidth="1"/>
    <col min="15879" max="15879" width="7" style="3" customWidth="1"/>
    <col min="15880" max="15880" width="6.5703125" style="3" customWidth="1"/>
    <col min="15881" max="16127" width="11.42578125" style="3" customWidth="1"/>
    <col min="16128" max="16128" width="39.140625" style="3"/>
    <col min="16129" max="16129" width="39.140625" style="3" customWidth="1"/>
    <col min="16130" max="16133" width="11.42578125" style="3" customWidth="1"/>
    <col min="16134" max="16134" width="9.42578125" style="3" customWidth="1"/>
    <col min="16135" max="16135" width="7" style="3" customWidth="1"/>
    <col min="16136" max="16136" width="6.5703125" style="3" customWidth="1"/>
    <col min="16137" max="16383" width="11.42578125" style="3" customWidth="1"/>
    <col min="16384" max="16384" width="39.1406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46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19</v>
      </c>
      <c r="B15" s="28">
        <v>225.55</v>
      </c>
      <c r="C15" s="29"/>
      <c r="D15" s="30"/>
      <c r="E15" s="31"/>
      <c r="F15" s="30"/>
      <c r="G15" s="30"/>
      <c r="H15" s="31"/>
      <c r="I15" s="31"/>
      <c r="J15" s="28"/>
      <c r="K15" s="31">
        <v>225.55</v>
      </c>
    </row>
    <row r="16" spans="1:11" x14ac:dyDescent="0.2">
      <c r="A16" s="27" t="s">
        <v>20</v>
      </c>
      <c r="B16" s="28"/>
      <c r="C16" s="29"/>
      <c r="D16" s="30"/>
      <c r="E16" s="31"/>
      <c r="F16" s="30"/>
      <c r="G16" s="30"/>
      <c r="H16" s="31"/>
      <c r="I16" s="31"/>
      <c r="J16" s="28"/>
      <c r="K16" s="31"/>
    </row>
    <row r="17" spans="1:11" x14ac:dyDescent="0.2">
      <c r="A17" s="27" t="s">
        <v>21</v>
      </c>
      <c r="B17" s="28">
        <v>1556.37</v>
      </c>
      <c r="C17" s="29">
        <v>2.7</v>
      </c>
      <c r="D17" s="30"/>
      <c r="E17" s="31"/>
      <c r="F17" s="30"/>
      <c r="G17" s="30"/>
      <c r="H17" s="31"/>
      <c r="I17" s="31"/>
      <c r="J17" s="28"/>
      <c r="K17" s="31">
        <v>1559.07</v>
      </c>
    </row>
    <row r="18" spans="1:11" s="32" customFormat="1" x14ac:dyDescent="0.2">
      <c r="A18" s="27" t="s">
        <v>22</v>
      </c>
      <c r="B18" s="28"/>
      <c r="C18" s="29"/>
      <c r="D18" s="30"/>
      <c r="E18" s="31"/>
      <c r="F18" s="30"/>
      <c r="G18" s="30"/>
      <c r="H18" s="31"/>
      <c r="I18" s="31"/>
      <c r="J18" s="28"/>
      <c r="K18" s="31"/>
    </row>
    <row r="19" spans="1:11" x14ac:dyDescent="0.2">
      <c r="A19" s="27" t="s">
        <v>23</v>
      </c>
      <c r="B19" s="28">
        <v>8795.8700000000008</v>
      </c>
      <c r="C19" s="29">
        <v>60.91</v>
      </c>
      <c r="D19" s="30"/>
      <c r="E19" s="31"/>
      <c r="F19" s="30"/>
      <c r="G19" s="30"/>
      <c r="H19" s="31"/>
      <c r="I19" s="31"/>
      <c r="J19" s="28"/>
      <c r="K19" s="31">
        <v>8856.77</v>
      </c>
    </row>
    <row r="20" spans="1:11" x14ac:dyDescent="0.2">
      <c r="A20" s="27" t="s">
        <v>24</v>
      </c>
      <c r="B20" s="28">
        <v>163.84</v>
      </c>
      <c r="C20" s="29"/>
      <c r="D20" s="30"/>
      <c r="E20" s="31"/>
      <c r="F20" s="30"/>
      <c r="G20" s="30"/>
      <c r="H20" s="31"/>
      <c r="I20" s="31"/>
      <c r="J20" s="28"/>
      <c r="K20" s="31">
        <v>163.84</v>
      </c>
    </row>
    <row r="21" spans="1:11" x14ac:dyDescent="0.2">
      <c r="A21" s="27" t="s">
        <v>25</v>
      </c>
      <c r="B21" s="28">
        <v>145.29</v>
      </c>
      <c r="C21" s="29">
        <v>2.85</v>
      </c>
      <c r="D21" s="30"/>
      <c r="E21" s="31"/>
      <c r="F21" s="30"/>
      <c r="G21" s="30"/>
      <c r="H21" s="31"/>
      <c r="I21" s="31"/>
      <c r="J21" s="28"/>
      <c r="K21" s="31">
        <v>148.15</v>
      </c>
    </row>
    <row r="22" spans="1:11" x14ac:dyDescent="0.2">
      <c r="A22" s="27" t="s">
        <v>26</v>
      </c>
      <c r="B22" s="28">
        <v>386.3</v>
      </c>
      <c r="C22" s="29">
        <v>55.35</v>
      </c>
      <c r="D22" s="30"/>
      <c r="E22" s="31"/>
      <c r="F22" s="30"/>
      <c r="G22" s="30"/>
      <c r="H22" s="31"/>
      <c r="I22" s="31"/>
      <c r="J22" s="28">
        <v>119.86</v>
      </c>
      <c r="K22" s="31">
        <v>561.51</v>
      </c>
    </row>
    <row r="23" spans="1:11" x14ac:dyDescent="0.2">
      <c r="A23" s="27" t="s">
        <v>27</v>
      </c>
      <c r="B23" s="28"/>
      <c r="C23" s="33"/>
      <c r="D23" s="30"/>
      <c r="E23" s="31"/>
      <c r="F23" s="30"/>
      <c r="G23" s="30"/>
      <c r="H23" s="31"/>
      <c r="I23" s="31"/>
      <c r="J23" s="28"/>
      <c r="K23" s="31"/>
    </row>
    <row r="24" spans="1:11" x14ac:dyDescent="0.2">
      <c r="A24" s="27" t="s">
        <v>28</v>
      </c>
      <c r="B24" s="28"/>
      <c r="C24" s="33"/>
      <c r="D24" s="30"/>
      <c r="E24" s="31"/>
      <c r="F24" s="30"/>
      <c r="G24" s="30"/>
      <c r="H24" s="31"/>
      <c r="I24" s="31"/>
      <c r="J24" s="28"/>
      <c r="K24" s="31"/>
    </row>
    <row r="25" spans="1:11" x14ac:dyDescent="0.2">
      <c r="A25" s="27"/>
      <c r="B25" s="28"/>
      <c r="C25" s="30"/>
      <c r="D25" s="30"/>
      <c r="E25" s="31"/>
      <c r="F25" s="30"/>
      <c r="G25" s="30"/>
      <c r="H25" s="31"/>
      <c r="I25" s="31"/>
      <c r="J25" s="28"/>
      <c r="K25" s="31"/>
    </row>
    <row r="26" spans="1:11" x14ac:dyDescent="0.2">
      <c r="A26" s="34" t="s">
        <v>29</v>
      </c>
      <c r="B26" s="35">
        <f>SUM(B15:B24)</f>
        <v>11273.220000000001</v>
      </c>
      <c r="C26" s="36">
        <f>SUM(C15:C24)</f>
        <v>121.81</v>
      </c>
      <c r="D26" s="36"/>
      <c r="E26" s="37"/>
      <c r="F26" s="36"/>
      <c r="G26" s="36"/>
      <c r="H26" s="37"/>
      <c r="I26" s="37"/>
      <c r="J26" s="38">
        <f>SUM(J15:J24)</f>
        <v>119.86</v>
      </c>
      <c r="K26" s="37">
        <f>SUM(K15:K24)</f>
        <v>11514.89</v>
      </c>
    </row>
    <row r="27" spans="1:11" x14ac:dyDescent="0.2">
      <c r="A27" s="19" t="s">
        <v>30</v>
      </c>
      <c r="B27" s="40">
        <v>10624.709999999997</v>
      </c>
      <c r="C27" s="41"/>
      <c r="D27" s="41"/>
      <c r="E27" s="42"/>
      <c r="F27" s="41"/>
      <c r="G27" s="41"/>
      <c r="H27" s="42"/>
      <c r="I27" s="42"/>
      <c r="J27" s="43">
        <v>388.14</v>
      </c>
      <c r="K27" s="42">
        <v>11012.849999999999</v>
      </c>
    </row>
    <row r="28" spans="1:11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 x14ac:dyDescent="0.2">
      <c r="A31" s="1" t="s">
        <v>32</v>
      </c>
    </row>
    <row r="32" spans="1:11" x14ac:dyDescent="0.2">
      <c r="A32" s="1" t="s">
        <v>33</v>
      </c>
    </row>
    <row r="34" spans="1:11" x14ac:dyDescent="0.2">
      <c r="A34" s="44" t="s">
        <v>34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44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/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19</v>
      </c>
      <c r="B51" s="45">
        <v>2.0049999999999999</v>
      </c>
      <c r="C51" s="46"/>
      <c r="D51" s="46"/>
      <c r="E51" s="47"/>
      <c r="F51" s="46"/>
      <c r="G51" s="46"/>
      <c r="H51" s="47"/>
      <c r="I51" s="47"/>
      <c r="J51" s="45"/>
      <c r="K51" s="47">
        <v>1.9630000000000001</v>
      </c>
    </row>
    <row r="52" spans="1:11" x14ac:dyDescent="0.2">
      <c r="A52" s="9" t="s">
        <v>20</v>
      </c>
      <c r="B52" s="45"/>
      <c r="C52" s="46"/>
      <c r="D52" s="46"/>
      <c r="E52" s="47"/>
      <c r="F52" s="46"/>
      <c r="G52" s="46"/>
      <c r="H52" s="47"/>
      <c r="I52" s="47"/>
      <c r="J52" s="45"/>
      <c r="K52" s="47"/>
    </row>
    <row r="53" spans="1:11" x14ac:dyDescent="0.2">
      <c r="A53" s="9" t="s">
        <v>21</v>
      </c>
      <c r="B53" s="45">
        <v>13.81</v>
      </c>
      <c r="C53" s="46">
        <v>2.2229999999999999</v>
      </c>
      <c r="D53" s="46"/>
      <c r="E53" s="47"/>
      <c r="F53" s="46"/>
      <c r="G53" s="46"/>
      <c r="H53" s="47"/>
      <c r="I53" s="47"/>
      <c r="J53" s="45"/>
      <c r="K53" s="47">
        <v>13.544</v>
      </c>
    </row>
    <row r="54" spans="1:11" x14ac:dyDescent="0.2">
      <c r="A54" s="9" t="s">
        <v>22</v>
      </c>
      <c r="B54" s="45"/>
      <c r="C54" s="46"/>
      <c r="D54" s="46"/>
      <c r="E54" s="47"/>
      <c r="F54" s="46"/>
      <c r="G54" s="46"/>
      <c r="H54" s="47"/>
      <c r="I54" s="47"/>
      <c r="J54" s="45"/>
      <c r="K54" s="47"/>
    </row>
    <row r="55" spans="1:11" x14ac:dyDescent="0.2">
      <c r="A55" s="27" t="s">
        <v>23</v>
      </c>
      <c r="B55" s="45">
        <v>78.028999999999996</v>
      </c>
      <c r="C55" s="46">
        <v>50.005000000000003</v>
      </c>
      <c r="D55" s="46"/>
      <c r="E55" s="47"/>
      <c r="F55" s="46"/>
      <c r="G55" s="46"/>
      <c r="H55" s="47"/>
      <c r="I55" s="47"/>
      <c r="J55" s="45"/>
      <c r="K55" s="47">
        <v>76.92</v>
      </c>
    </row>
    <row r="56" spans="1:11" x14ac:dyDescent="0.2">
      <c r="A56" s="9" t="s">
        <v>24</v>
      </c>
      <c r="B56" s="45">
        <v>1.458</v>
      </c>
      <c r="C56" s="46"/>
      <c r="D56" s="46"/>
      <c r="E56" s="47"/>
      <c r="F56" s="46"/>
      <c r="G56" s="46"/>
      <c r="H56" s="47"/>
      <c r="I56" s="47"/>
      <c r="J56" s="45"/>
      <c r="K56" s="47">
        <v>1.427</v>
      </c>
    </row>
    <row r="57" spans="1:11" x14ac:dyDescent="0.2">
      <c r="A57" s="9" t="s">
        <v>25</v>
      </c>
      <c r="B57" s="45">
        <v>1.2929999999999999</v>
      </c>
      <c r="C57" s="46">
        <v>2.347</v>
      </c>
      <c r="D57" s="46"/>
      <c r="E57" s="47"/>
      <c r="F57" s="46"/>
      <c r="G57" s="46"/>
      <c r="H57" s="47"/>
      <c r="I57" s="47"/>
      <c r="J57" s="45"/>
      <c r="K57" s="47">
        <v>1.2909999999999999</v>
      </c>
    </row>
    <row r="58" spans="1:11" x14ac:dyDescent="0.2">
      <c r="A58" s="9" t="s">
        <v>26</v>
      </c>
      <c r="B58" s="45">
        <v>3.431</v>
      </c>
      <c r="C58" s="46">
        <v>45.442999999999998</v>
      </c>
      <c r="D58" s="46"/>
      <c r="E58" s="47"/>
      <c r="F58" s="46"/>
      <c r="G58" s="46"/>
      <c r="H58" s="47"/>
      <c r="I58" s="47"/>
      <c r="J58" s="45">
        <v>100.005</v>
      </c>
      <c r="K58" s="47">
        <v>4.8810000000000002</v>
      </c>
    </row>
    <row r="59" spans="1:11" x14ac:dyDescent="0.2">
      <c r="A59" s="9" t="s">
        <v>27</v>
      </c>
      <c r="B59" s="45"/>
      <c r="C59" s="4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/>
      <c r="C60" s="46"/>
      <c r="D60" s="46"/>
      <c r="E60" s="47"/>
      <c r="F60" s="46"/>
      <c r="G60" s="46"/>
      <c r="H60" s="47"/>
      <c r="I60" s="47"/>
      <c r="J60" s="45"/>
      <c r="K60" s="47"/>
    </row>
    <row r="61" spans="1:1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v>100</v>
      </c>
      <c r="C62" s="49">
        <f>SUM(C51:C60)</f>
        <v>100.018</v>
      </c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f>B26</f>
        <v>11273.220000000001</v>
      </c>
      <c r="C63" s="52"/>
      <c r="D63" s="52"/>
      <c r="E63" s="53"/>
      <c r="F63" s="54"/>
      <c r="G63" s="54"/>
      <c r="H63" s="55"/>
      <c r="I63" s="55"/>
      <c r="J63" s="51">
        <f>J26</f>
        <v>119.86</v>
      </c>
      <c r="K63" s="53">
        <f>K26</f>
        <v>11514.89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70"/>
  <sheetViews>
    <sheetView workbookViewId="0">
      <selection activeCell="A7" sqref="A7"/>
    </sheetView>
  </sheetViews>
  <sheetFormatPr baseColWidth="10" defaultColWidth="39.140625" defaultRowHeight="12" x14ac:dyDescent="0.2"/>
  <cols>
    <col min="1" max="1" width="39.140625" style="1" customWidth="1"/>
    <col min="2" max="5" width="11.42578125" style="1" customWidth="1"/>
    <col min="6" max="6" width="9.42578125" style="1" customWidth="1"/>
    <col min="7" max="7" width="7" style="1" customWidth="1"/>
    <col min="8" max="8" width="6.5703125" style="1" customWidth="1"/>
    <col min="9" max="21" width="11.42578125" style="1" customWidth="1"/>
    <col min="22" max="255" width="11.42578125" style="3" customWidth="1"/>
    <col min="256" max="256" width="39.140625" style="3"/>
    <col min="257" max="257" width="39.140625" style="3" customWidth="1"/>
    <col min="258" max="261" width="11.42578125" style="3" customWidth="1"/>
    <col min="262" max="262" width="9.42578125" style="3" customWidth="1"/>
    <col min="263" max="263" width="7" style="3" customWidth="1"/>
    <col min="264" max="264" width="6.5703125" style="3" customWidth="1"/>
    <col min="265" max="511" width="11.42578125" style="3" customWidth="1"/>
    <col min="512" max="512" width="39.140625" style="3"/>
    <col min="513" max="513" width="39.140625" style="3" customWidth="1"/>
    <col min="514" max="517" width="11.42578125" style="3" customWidth="1"/>
    <col min="518" max="518" width="9.42578125" style="3" customWidth="1"/>
    <col min="519" max="519" width="7" style="3" customWidth="1"/>
    <col min="520" max="520" width="6.5703125" style="3" customWidth="1"/>
    <col min="521" max="767" width="11.42578125" style="3" customWidth="1"/>
    <col min="768" max="768" width="39.140625" style="3"/>
    <col min="769" max="769" width="39.140625" style="3" customWidth="1"/>
    <col min="770" max="773" width="11.42578125" style="3" customWidth="1"/>
    <col min="774" max="774" width="9.42578125" style="3" customWidth="1"/>
    <col min="775" max="775" width="7" style="3" customWidth="1"/>
    <col min="776" max="776" width="6.5703125" style="3" customWidth="1"/>
    <col min="777" max="1023" width="11.42578125" style="3" customWidth="1"/>
    <col min="1024" max="1024" width="39.140625" style="3"/>
    <col min="1025" max="1025" width="39.140625" style="3" customWidth="1"/>
    <col min="1026" max="1029" width="11.42578125" style="3" customWidth="1"/>
    <col min="1030" max="1030" width="9.42578125" style="3" customWidth="1"/>
    <col min="1031" max="1031" width="7" style="3" customWidth="1"/>
    <col min="1032" max="1032" width="6.5703125" style="3" customWidth="1"/>
    <col min="1033" max="1279" width="11.42578125" style="3" customWidth="1"/>
    <col min="1280" max="1280" width="39.140625" style="3"/>
    <col min="1281" max="1281" width="39.140625" style="3" customWidth="1"/>
    <col min="1282" max="1285" width="11.42578125" style="3" customWidth="1"/>
    <col min="1286" max="1286" width="9.42578125" style="3" customWidth="1"/>
    <col min="1287" max="1287" width="7" style="3" customWidth="1"/>
    <col min="1288" max="1288" width="6.5703125" style="3" customWidth="1"/>
    <col min="1289" max="1535" width="11.42578125" style="3" customWidth="1"/>
    <col min="1536" max="1536" width="39.140625" style="3"/>
    <col min="1537" max="1537" width="39.140625" style="3" customWidth="1"/>
    <col min="1538" max="1541" width="11.42578125" style="3" customWidth="1"/>
    <col min="1542" max="1542" width="9.42578125" style="3" customWidth="1"/>
    <col min="1543" max="1543" width="7" style="3" customWidth="1"/>
    <col min="1544" max="1544" width="6.5703125" style="3" customWidth="1"/>
    <col min="1545" max="1791" width="11.42578125" style="3" customWidth="1"/>
    <col min="1792" max="1792" width="39.140625" style="3"/>
    <col min="1793" max="1793" width="39.140625" style="3" customWidth="1"/>
    <col min="1794" max="1797" width="11.42578125" style="3" customWidth="1"/>
    <col min="1798" max="1798" width="9.42578125" style="3" customWidth="1"/>
    <col min="1799" max="1799" width="7" style="3" customWidth="1"/>
    <col min="1800" max="1800" width="6.5703125" style="3" customWidth="1"/>
    <col min="1801" max="2047" width="11.42578125" style="3" customWidth="1"/>
    <col min="2048" max="2048" width="39.140625" style="3"/>
    <col min="2049" max="2049" width="39.140625" style="3" customWidth="1"/>
    <col min="2050" max="2053" width="11.42578125" style="3" customWidth="1"/>
    <col min="2054" max="2054" width="9.42578125" style="3" customWidth="1"/>
    <col min="2055" max="2055" width="7" style="3" customWidth="1"/>
    <col min="2056" max="2056" width="6.5703125" style="3" customWidth="1"/>
    <col min="2057" max="2303" width="11.42578125" style="3" customWidth="1"/>
    <col min="2304" max="2304" width="39.140625" style="3"/>
    <col min="2305" max="2305" width="39.140625" style="3" customWidth="1"/>
    <col min="2306" max="2309" width="11.42578125" style="3" customWidth="1"/>
    <col min="2310" max="2310" width="9.42578125" style="3" customWidth="1"/>
    <col min="2311" max="2311" width="7" style="3" customWidth="1"/>
    <col min="2312" max="2312" width="6.5703125" style="3" customWidth="1"/>
    <col min="2313" max="2559" width="11.42578125" style="3" customWidth="1"/>
    <col min="2560" max="2560" width="39.140625" style="3"/>
    <col min="2561" max="2561" width="39.140625" style="3" customWidth="1"/>
    <col min="2562" max="2565" width="11.42578125" style="3" customWidth="1"/>
    <col min="2566" max="2566" width="9.42578125" style="3" customWidth="1"/>
    <col min="2567" max="2567" width="7" style="3" customWidth="1"/>
    <col min="2568" max="2568" width="6.5703125" style="3" customWidth="1"/>
    <col min="2569" max="2815" width="11.42578125" style="3" customWidth="1"/>
    <col min="2816" max="2816" width="39.140625" style="3"/>
    <col min="2817" max="2817" width="39.140625" style="3" customWidth="1"/>
    <col min="2818" max="2821" width="11.42578125" style="3" customWidth="1"/>
    <col min="2822" max="2822" width="9.42578125" style="3" customWidth="1"/>
    <col min="2823" max="2823" width="7" style="3" customWidth="1"/>
    <col min="2824" max="2824" width="6.5703125" style="3" customWidth="1"/>
    <col min="2825" max="3071" width="11.42578125" style="3" customWidth="1"/>
    <col min="3072" max="3072" width="39.140625" style="3"/>
    <col min="3073" max="3073" width="39.140625" style="3" customWidth="1"/>
    <col min="3074" max="3077" width="11.42578125" style="3" customWidth="1"/>
    <col min="3078" max="3078" width="9.42578125" style="3" customWidth="1"/>
    <col min="3079" max="3079" width="7" style="3" customWidth="1"/>
    <col min="3080" max="3080" width="6.5703125" style="3" customWidth="1"/>
    <col min="3081" max="3327" width="11.42578125" style="3" customWidth="1"/>
    <col min="3328" max="3328" width="39.140625" style="3"/>
    <col min="3329" max="3329" width="39.140625" style="3" customWidth="1"/>
    <col min="3330" max="3333" width="11.42578125" style="3" customWidth="1"/>
    <col min="3334" max="3334" width="9.42578125" style="3" customWidth="1"/>
    <col min="3335" max="3335" width="7" style="3" customWidth="1"/>
    <col min="3336" max="3336" width="6.5703125" style="3" customWidth="1"/>
    <col min="3337" max="3583" width="11.42578125" style="3" customWidth="1"/>
    <col min="3584" max="3584" width="39.140625" style="3"/>
    <col min="3585" max="3585" width="39.140625" style="3" customWidth="1"/>
    <col min="3586" max="3589" width="11.42578125" style="3" customWidth="1"/>
    <col min="3590" max="3590" width="9.42578125" style="3" customWidth="1"/>
    <col min="3591" max="3591" width="7" style="3" customWidth="1"/>
    <col min="3592" max="3592" width="6.5703125" style="3" customWidth="1"/>
    <col min="3593" max="3839" width="11.42578125" style="3" customWidth="1"/>
    <col min="3840" max="3840" width="39.140625" style="3"/>
    <col min="3841" max="3841" width="39.140625" style="3" customWidth="1"/>
    <col min="3842" max="3845" width="11.42578125" style="3" customWidth="1"/>
    <col min="3846" max="3846" width="9.42578125" style="3" customWidth="1"/>
    <col min="3847" max="3847" width="7" style="3" customWidth="1"/>
    <col min="3848" max="3848" width="6.5703125" style="3" customWidth="1"/>
    <col min="3849" max="4095" width="11.42578125" style="3" customWidth="1"/>
    <col min="4096" max="4096" width="39.140625" style="3"/>
    <col min="4097" max="4097" width="39.140625" style="3" customWidth="1"/>
    <col min="4098" max="4101" width="11.42578125" style="3" customWidth="1"/>
    <col min="4102" max="4102" width="9.42578125" style="3" customWidth="1"/>
    <col min="4103" max="4103" width="7" style="3" customWidth="1"/>
    <col min="4104" max="4104" width="6.5703125" style="3" customWidth="1"/>
    <col min="4105" max="4351" width="11.42578125" style="3" customWidth="1"/>
    <col min="4352" max="4352" width="39.140625" style="3"/>
    <col min="4353" max="4353" width="39.140625" style="3" customWidth="1"/>
    <col min="4354" max="4357" width="11.42578125" style="3" customWidth="1"/>
    <col min="4358" max="4358" width="9.42578125" style="3" customWidth="1"/>
    <col min="4359" max="4359" width="7" style="3" customWidth="1"/>
    <col min="4360" max="4360" width="6.5703125" style="3" customWidth="1"/>
    <col min="4361" max="4607" width="11.42578125" style="3" customWidth="1"/>
    <col min="4608" max="4608" width="39.140625" style="3"/>
    <col min="4609" max="4609" width="39.140625" style="3" customWidth="1"/>
    <col min="4610" max="4613" width="11.42578125" style="3" customWidth="1"/>
    <col min="4614" max="4614" width="9.42578125" style="3" customWidth="1"/>
    <col min="4615" max="4615" width="7" style="3" customWidth="1"/>
    <col min="4616" max="4616" width="6.5703125" style="3" customWidth="1"/>
    <col min="4617" max="4863" width="11.42578125" style="3" customWidth="1"/>
    <col min="4864" max="4864" width="39.140625" style="3"/>
    <col min="4865" max="4865" width="39.140625" style="3" customWidth="1"/>
    <col min="4866" max="4869" width="11.42578125" style="3" customWidth="1"/>
    <col min="4870" max="4870" width="9.42578125" style="3" customWidth="1"/>
    <col min="4871" max="4871" width="7" style="3" customWidth="1"/>
    <col min="4872" max="4872" width="6.5703125" style="3" customWidth="1"/>
    <col min="4873" max="5119" width="11.42578125" style="3" customWidth="1"/>
    <col min="5120" max="5120" width="39.140625" style="3"/>
    <col min="5121" max="5121" width="39.140625" style="3" customWidth="1"/>
    <col min="5122" max="5125" width="11.42578125" style="3" customWidth="1"/>
    <col min="5126" max="5126" width="9.42578125" style="3" customWidth="1"/>
    <col min="5127" max="5127" width="7" style="3" customWidth="1"/>
    <col min="5128" max="5128" width="6.5703125" style="3" customWidth="1"/>
    <col min="5129" max="5375" width="11.42578125" style="3" customWidth="1"/>
    <col min="5376" max="5376" width="39.140625" style="3"/>
    <col min="5377" max="5377" width="39.140625" style="3" customWidth="1"/>
    <col min="5378" max="5381" width="11.42578125" style="3" customWidth="1"/>
    <col min="5382" max="5382" width="9.42578125" style="3" customWidth="1"/>
    <col min="5383" max="5383" width="7" style="3" customWidth="1"/>
    <col min="5384" max="5384" width="6.5703125" style="3" customWidth="1"/>
    <col min="5385" max="5631" width="11.42578125" style="3" customWidth="1"/>
    <col min="5632" max="5632" width="39.140625" style="3"/>
    <col min="5633" max="5633" width="39.140625" style="3" customWidth="1"/>
    <col min="5634" max="5637" width="11.42578125" style="3" customWidth="1"/>
    <col min="5638" max="5638" width="9.42578125" style="3" customWidth="1"/>
    <col min="5639" max="5639" width="7" style="3" customWidth="1"/>
    <col min="5640" max="5640" width="6.5703125" style="3" customWidth="1"/>
    <col min="5641" max="5887" width="11.42578125" style="3" customWidth="1"/>
    <col min="5888" max="5888" width="39.140625" style="3"/>
    <col min="5889" max="5889" width="39.140625" style="3" customWidth="1"/>
    <col min="5890" max="5893" width="11.42578125" style="3" customWidth="1"/>
    <col min="5894" max="5894" width="9.42578125" style="3" customWidth="1"/>
    <col min="5895" max="5895" width="7" style="3" customWidth="1"/>
    <col min="5896" max="5896" width="6.5703125" style="3" customWidth="1"/>
    <col min="5897" max="6143" width="11.42578125" style="3" customWidth="1"/>
    <col min="6144" max="6144" width="39.140625" style="3"/>
    <col min="6145" max="6145" width="39.140625" style="3" customWidth="1"/>
    <col min="6146" max="6149" width="11.42578125" style="3" customWidth="1"/>
    <col min="6150" max="6150" width="9.42578125" style="3" customWidth="1"/>
    <col min="6151" max="6151" width="7" style="3" customWidth="1"/>
    <col min="6152" max="6152" width="6.5703125" style="3" customWidth="1"/>
    <col min="6153" max="6399" width="11.42578125" style="3" customWidth="1"/>
    <col min="6400" max="6400" width="39.140625" style="3"/>
    <col min="6401" max="6401" width="39.140625" style="3" customWidth="1"/>
    <col min="6402" max="6405" width="11.42578125" style="3" customWidth="1"/>
    <col min="6406" max="6406" width="9.42578125" style="3" customWidth="1"/>
    <col min="6407" max="6407" width="7" style="3" customWidth="1"/>
    <col min="6408" max="6408" width="6.5703125" style="3" customWidth="1"/>
    <col min="6409" max="6655" width="11.42578125" style="3" customWidth="1"/>
    <col min="6656" max="6656" width="39.140625" style="3"/>
    <col min="6657" max="6657" width="39.140625" style="3" customWidth="1"/>
    <col min="6658" max="6661" width="11.42578125" style="3" customWidth="1"/>
    <col min="6662" max="6662" width="9.42578125" style="3" customWidth="1"/>
    <col min="6663" max="6663" width="7" style="3" customWidth="1"/>
    <col min="6664" max="6664" width="6.5703125" style="3" customWidth="1"/>
    <col min="6665" max="6911" width="11.42578125" style="3" customWidth="1"/>
    <col min="6912" max="6912" width="39.140625" style="3"/>
    <col min="6913" max="6913" width="39.140625" style="3" customWidth="1"/>
    <col min="6914" max="6917" width="11.42578125" style="3" customWidth="1"/>
    <col min="6918" max="6918" width="9.42578125" style="3" customWidth="1"/>
    <col min="6919" max="6919" width="7" style="3" customWidth="1"/>
    <col min="6920" max="6920" width="6.5703125" style="3" customWidth="1"/>
    <col min="6921" max="7167" width="11.42578125" style="3" customWidth="1"/>
    <col min="7168" max="7168" width="39.140625" style="3"/>
    <col min="7169" max="7169" width="39.140625" style="3" customWidth="1"/>
    <col min="7170" max="7173" width="11.42578125" style="3" customWidth="1"/>
    <col min="7174" max="7174" width="9.42578125" style="3" customWidth="1"/>
    <col min="7175" max="7175" width="7" style="3" customWidth="1"/>
    <col min="7176" max="7176" width="6.5703125" style="3" customWidth="1"/>
    <col min="7177" max="7423" width="11.42578125" style="3" customWidth="1"/>
    <col min="7424" max="7424" width="39.140625" style="3"/>
    <col min="7425" max="7425" width="39.140625" style="3" customWidth="1"/>
    <col min="7426" max="7429" width="11.42578125" style="3" customWidth="1"/>
    <col min="7430" max="7430" width="9.42578125" style="3" customWidth="1"/>
    <col min="7431" max="7431" width="7" style="3" customWidth="1"/>
    <col min="7432" max="7432" width="6.5703125" style="3" customWidth="1"/>
    <col min="7433" max="7679" width="11.42578125" style="3" customWidth="1"/>
    <col min="7680" max="7680" width="39.140625" style="3"/>
    <col min="7681" max="7681" width="39.140625" style="3" customWidth="1"/>
    <col min="7682" max="7685" width="11.42578125" style="3" customWidth="1"/>
    <col min="7686" max="7686" width="9.42578125" style="3" customWidth="1"/>
    <col min="7687" max="7687" width="7" style="3" customWidth="1"/>
    <col min="7688" max="7688" width="6.5703125" style="3" customWidth="1"/>
    <col min="7689" max="7935" width="11.42578125" style="3" customWidth="1"/>
    <col min="7936" max="7936" width="39.140625" style="3"/>
    <col min="7937" max="7937" width="39.140625" style="3" customWidth="1"/>
    <col min="7938" max="7941" width="11.42578125" style="3" customWidth="1"/>
    <col min="7942" max="7942" width="9.42578125" style="3" customWidth="1"/>
    <col min="7943" max="7943" width="7" style="3" customWidth="1"/>
    <col min="7944" max="7944" width="6.5703125" style="3" customWidth="1"/>
    <col min="7945" max="8191" width="11.42578125" style="3" customWidth="1"/>
    <col min="8192" max="8192" width="39.140625" style="3"/>
    <col min="8193" max="8193" width="39.140625" style="3" customWidth="1"/>
    <col min="8194" max="8197" width="11.42578125" style="3" customWidth="1"/>
    <col min="8198" max="8198" width="9.42578125" style="3" customWidth="1"/>
    <col min="8199" max="8199" width="7" style="3" customWidth="1"/>
    <col min="8200" max="8200" width="6.5703125" style="3" customWidth="1"/>
    <col min="8201" max="8447" width="11.42578125" style="3" customWidth="1"/>
    <col min="8448" max="8448" width="39.140625" style="3"/>
    <col min="8449" max="8449" width="39.140625" style="3" customWidth="1"/>
    <col min="8450" max="8453" width="11.42578125" style="3" customWidth="1"/>
    <col min="8454" max="8454" width="9.42578125" style="3" customWidth="1"/>
    <col min="8455" max="8455" width="7" style="3" customWidth="1"/>
    <col min="8456" max="8456" width="6.5703125" style="3" customWidth="1"/>
    <col min="8457" max="8703" width="11.42578125" style="3" customWidth="1"/>
    <col min="8704" max="8704" width="39.140625" style="3"/>
    <col min="8705" max="8705" width="39.140625" style="3" customWidth="1"/>
    <col min="8706" max="8709" width="11.42578125" style="3" customWidth="1"/>
    <col min="8710" max="8710" width="9.42578125" style="3" customWidth="1"/>
    <col min="8711" max="8711" width="7" style="3" customWidth="1"/>
    <col min="8712" max="8712" width="6.5703125" style="3" customWidth="1"/>
    <col min="8713" max="8959" width="11.42578125" style="3" customWidth="1"/>
    <col min="8960" max="8960" width="39.140625" style="3"/>
    <col min="8961" max="8961" width="39.140625" style="3" customWidth="1"/>
    <col min="8962" max="8965" width="11.42578125" style="3" customWidth="1"/>
    <col min="8966" max="8966" width="9.42578125" style="3" customWidth="1"/>
    <col min="8967" max="8967" width="7" style="3" customWidth="1"/>
    <col min="8968" max="8968" width="6.5703125" style="3" customWidth="1"/>
    <col min="8969" max="9215" width="11.42578125" style="3" customWidth="1"/>
    <col min="9216" max="9216" width="39.140625" style="3"/>
    <col min="9217" max="9217" width="39.140625" style="3" customWidth="1"/>
    <col min="9218" max="9221" width="11.42578125" style="3" customWidth="1"/>
    <col min="9222" max="9222" width="9.42578125" style="3" customWidth="1"/>
    <col min="9223" max="9223" width="7" style="3" customWidth="1"/>
    <col min="9224" max="9224" width="6.5703125" style="3" customWidth="1"/>
    <col min="9225" max="9471" width="11.42578125" style="3" customWidth="1"/>
    <col min="9472" max="9472" width="39.140625" style="3"/>
    <col min="9473" max="9473" width="39.140625" style="3" customWidth="1"/>
    <col min="9474" max="9477" width="11.42578125" style="3" customWidth="1"/>
    <col min="9478" max="9478" width="9.42578125" style="3" customWidth="1"/>
    <col min="9479" max="9479" width="7" style="3" customWidth="1"/>
    <col min="9480" max="9480" width="6.5703125" style="3" customWidth="1"/>
    <col min="9481" max="9727" width="11.42578125" style="3" customWidth="1"/>
    <col min="9728" max="9728" width="39.140625" style="3"/>
    <col min="9729" max="9729" width="39.140625" style="3" customWidth="1"/>
    <col min="9730" max="9733" width="11.42578125" style="3" customWidth="1"/>
    <col min="9734" max="9734" width="9.42578125" style="3" customWidth="1"/>
    <col min="9735" max="9735" width="7" style="3" customWidth="1"/>
    <col min="9736" max="9736" width="6.5703125" style="3" customWidth="1"/>
    <col min="9737" max="9983" width="11.42578125" style="3" customWidth="1"/>
    <col min="9984" max="9984" width="39.140625" style="3"/>
    <col min="9985" max="9985" width="39.140625" style="3" customWidth="1"/>
    <col min="9986" max="9989" width="11.42578125" style="3" customWidth="1"/>
    <col min="9990" max="9990" width="9.42578125" style="3" customWidth="1"/>
    <col min="9991" max="9991" width="7" style="3" customWidth="1"/>
    <col min="9992" max="9992" width="6.5703125" style="3" customWidth="1"/>
    <col min="9993" max="10239" width="11.42578125" style="3" customWidth="1"/>
    <col min="10240" max="10240" width="39.140625" style="3"/>
    <col min="10241" max="10241" width="39.140625" style="3" customWidth="1"/>
    <col min="10242" max="10245" width="11.42578125" style="3" customWidth="1"/>
    <col min="10246" max="10246" width="9.42578125" style="3" customWidth="1"/>
    <col min="10247" max="10247" width="7" style="3" customWidth="1"/>
    <col min="10248" max="10248" width="6.5703125" style="3" customWidth="1"/>
    <col min="10249" max="10495" width="11.42578125" style="3" customWidth="1"/>
    <col min="10496" max="10496" width="39.140625" style="3"/>
    <col min="10497" max="10497" width="39.140625" style="3" customWidth="1"/>
    <col min="10498" max="10501" width="11.42578125" style="3" customWidth="1"/>
    <col min="10502" max="10502" width="9.42578125" style="3" customWidth="1"/>
    <col min="10503" max="10503" width="7" style="3" customWidth="1"/>
    <col min="10504" max="10504" width="6.5703125" style="3" customWidth="1"/>
    <col min="10505" max="10751" width="11.42578125" style="3" customWidth="1"/>
    <col min="10752" max="10752" width="39.140625" style="3"/>
    <col min="10753" max="10753" width="39.140625" style="3" customWidth="1"/>
    <col min="10754" max="10757" width="11.42578125" style="3" customWidth="1"/>
    <col min="10758" max="10758" width="9.42578125" style="3" customWidth="1"/>
    <col min="10759" max="10759" width="7" style="3" customWidth="1"/>
    <col min="10760" max="10760" width="6.5703125" style="3" customWidth="1"/>
    <col min="10761" max="11007" width="11.42578125" style="3" customWidth="1"/>
    <col min="11008" max="11008" width="39.140625" style="3"/>
    <col min="11009" max="11009" width="39.140625" style="3" customWidth="1"/>
    <col min="11010" max="11013" width="11.42578125" style="3" customWidth="1"/>
    <col min="11014" max="11014" width="9.42578125" style="3" customWidth="1"/>
    <col min="11015" max="11015" width="7" style="3" customWidth="1"/>
    <col min="11016" max="11016" width="6.5703125" style="3" customWidth="1"/>
    <col min="11017" max="11263" width="11.42578125" style="3" customWidth="1"/>
    <col min="11264" max="11264" width="39.140625" style="3"/>
    <col min="11265" max="11265" width="39.140625" style="3" customWidth="1"/>
    <col min="11266" max="11269" width="11.42578125" style="3" customWidth="1"/>
    <col min="11270" max="11270" width="9.42578125" style="3" customWidth="1"/>
    <col min="11271" max="11271" width="7" style="3" customWidth="1"/>
    <col min="11272" max="11272" width="6.5703125" style="3" customWidth="1"/>
    <col min="11273" max="11519" width="11.42578125" style="3" customWidth="1"/>
    <col min="11520" max="11520" width="39.140625" style="3"/>
    <col min="11521" max="11521" width="39.140625" style="3" customWidth="1"/>
    <col min="11522" max="11525" width="11.42578125" style="3" customWidth="1"/>
    <col min="11526" max="11526" width="9.42578125" style="3" customWidth="1"/>
    <col min="11527" max="11527" width="7" style="3" customWidth="1"/>
    <col min="11528" max="11528" width="6.5703125" style="3" customWidth="1"/>
    <col min="11529" max="11775" width="11.42578125" style="3" customWidth="1"/>
    <col min="11776" max="11776" width="39.140625" style="3"/>
    <col min="11777" max="11777" width="39.140625" style="3" customWidth="1"/>
    <col min="11778" max="11781" width="11.42578125" style="3" customWidth="1"/>
    <col min="11782" max="11782" width="9.42578125" style="3" customWidth="1"/>
    <col min="11783" max="11783" width="7" style="3" customWidth="1"/>
    <col min="11784" max="11784" width="6.5703125" style="3" customWidth="1"/>
    <col min="11785" max="12031" width="11.42578125" style="3" customWidth="1"/>
    <col min="12032" max="12032" width="39.140625" style="3"/>
    <col min="12033" max="12033" width="39.140625" style="3" customWidth="1"/>
    <col min="12034" max="12037" width="11.42578125" style="3" customWidth="1"/>
    <col min="12038" max="12038" width="9.42578125" style="3" customWidth="1"/>
    <col min="12039" max="12039" width="7" style="3" customWidth="1"/>
    <col min="12040" max="12040" width="6.5703125" style="3" customWidth="1"/>
    <col min="12041" max="12287" width="11.42578125" style="3" customWidth="1"/>
    <col min="12288" max="12288" width="39.140625" style="3"/>
    <col min="12289" max="12289" width="39.140625" style="3" customWidth="1"/>
    <col min="12290" max="12293" width="11.42578125" style="3" customWidth="1"/>
    <col min="12294" max="12294" width="9.42578125" style="3" customWidth="1"/>
    <col min="12295" max="12295" width="7" style="3" customWidth="1"/>
    <col min="12296" max="12296" width="6.5703125" style="3" customWidth="1"/>
    <col min="12297" max="12543" width="11.42578125" style="3" customWidth="1"/>
    <col min="12544" max="12544" width="39.140625" style="3"/>
    <col min="12545" max="12545" width="39.140625" style="3" customWidth="1"/>
    <col min="12546" max="12549" width="11.42578125" style="3" customWidth="1"/>
    <col min="12550" max="12550" width="9.42578125" style="3" customWidth="1"/>
    <col min="12551" max="12551" width="7" style="3" customWidth="1"/>
    <col min="12552" max="12552" width="6.5703125" style="3" customWidth="1"/>
    <col min="12553" max="12799" width="11.42578125" style="3" customWidth="1"/>
    <col min="12800" max="12800" width="39.140625" style="3"/>
    <col min="12801" max="12801" width="39.140625" style="3" customWidth="1"/>
    <col min="12802" max="12805" width="11.42578125" style="3" customWidth="1"/>
    <col min="12806" max="12806" width="9.42578125" style="3" customWidth="1"/>
    <col min="12807" max="12807" width="7" style="3" customWidth="1"/>
    <col min="12808" max="12808" width="6.5703125" style="3" customWidth="1"/>
    <col min="12809" max="13055" width="11.42578125" style="3" customWidth="1"/>
    <col min="13056" max="13056" width="39.140625" style="3"/>
    <col min="13057" max="13057" width="39.140625" style="3" customWidth="1"/>
    <col min="13058" max="13061" width="11.42578125" style="3" customWidth="1"/>
    <col min="13062" max="13062" width="9.42578125" style="3" customWidth="1"/>
    <col min="13063" max="13063" width="7" style="3" customWidth="1"/>
    <col min="13064" max="13064" width="6.5703125" style="3" customWidth="1"/>
    <col min="13065" max="13311" width="11.42578125" style="3" customWidth="1"/>
    <col min="13312" max="13312" width="39.140625" style="3"/>
    <col min="13313" max="13313" width="39.140625" style="3" customWidth="1"/>
    <col min="13314" max="13317" width="11.42578125" style="3" customWidth="1"/>
    <col min="13318" max="13318" width="9.42578125" style="3" customWidth="1"/>
    <col min="13319" max="13319" width="7" style="3" customWidth="1"/>
    <col min="13320" max="13320" width="6.5703125" style="3" customWidth="1"/>
    <col min="13321" max="13567" width="11.42578125" style="3" customWidth="1"/>
    <col min="13568" max="13568" width="39.140625" style="3"/>
    <col min="13569" max="13569" width="39.140625" style="3" customWidth="1"/>
    <col min="13570" max="13573" width="11.42578125" style="3" customWidth="1"/>
    <col min="13574" max="13574" width="9.42578125" style="3" customWidth="1"/>
    <col min="13575" max="13575" width="7" style="3" customWidth="1"/>
    <col min="13576" max="13576" width="6.5703125" style="3" customWidth="1"/>
    <col min="13577" max="13823" width="11.42578125" style="3" customWidth="1"/>
    <col min="13824" max="13824" width="39.140625" style="3"/>
    <col min="13825" max="13825" width="39.140625" style="3" customWidth="1"/>
    <col min="13826" max="13829" width="11.42578125" style="3" customWidth="1"/>
    <col min="13830" max="13830" width="9.42578125" style="3" customWidth="1"/>
    <col min="13831" max="13831" width="7" style="3" customWidth="1"/>
    <col min="13832" max="13832" width="6.5703125" style="3" customWidth="1"/>
    <col min="13833" max="14079" width="11.42578125" style="3" customWidth="1"/>
    <col min="14080" max="14080" width="39.140625" style="3"/>
    <col min="14081" max="14081" width="39.140625" style="3" customWidth="1"/>
    <col min="14082" max="14085" width="11.42578125" style="3" customWidth="1"/>
    <col min="14086" max="14086" width="9.42578125" style="3" customWidth="1"/>
    <col min="14087" max="14087" width="7" style="3" customWidth="1"/>
    <col min="14088" max="14088" width="6.5703125" style="3" customWidth="1"/>
    <col min="14089" max="14335" width="11.42578125" style="3" customWidth="1"/>
    <col min="14336" max="14336" width="39.140625" style="3"/>
    <col min="14337" max="14337" width="39.140625" style="3" customWidth="1"/>
    <col min="14338" max="14341" width="11.42578125" style="3" customWidth="1"/>
    <col min="14342" max="14342" width="9.42578125" style="3" customWidth="1"/>
    <col min="14343" max="14343" width="7" style="3" customWidth="1"/>
    <col min="14344" max="14344" width="6.5703125" style="3" customWidth="1"/>
    <col min="14345" max="14591" width="11.42578125" style="3" customWidth="1"/>
    <col min="14592" max="14592" width="39.140625" style="3"/>
    <col min="14593" max="14593" width="39.140625" style="3" customWidth="1"/>
    <col min="14594" max="14597" width="11.42578125" style="3" customWidth="1"/>
    <col min="14598" max="14598" width="9.42578125" style="3" customWidth="1"/>
    <col min="14599" max="14599" width="7" style="3" customWidth="1"/>
    <col min="14600" max="14600" width="6.5703125" style="3" customWidth="1"/>
    <col min="14601" max="14847" width="11.42578125" style="3" customWidth="1"/>
    <col min="14848" max="14848" width="39.140625" style="3"/>
    <col min="14849" max="14849" width="39.140625" style="3" customWidth="1"/>
    <col min="14850" max="14853" width="11.42578125" style="3" customWidth="1"/>
    <col min="14854" max="14854" width="9.42578125" style="3" customWidth="1"/>
    <col min="14855" max="14855" width="7" style="3" customWidth="1"/>
    <col min="14856" max="14856" width="6.5703125" style="3" customWidth="1"/>
    <col min="14857" max="15103" width="11.42578125" style="3" customWidth="1"/>
    <col min="15104" max="15104" width="39.140625" style="3"/>
    <col min="15105" max="15105" width="39.140625" style="3" customWidth="1"/>
    <col min="15106" max="15109" width="11.42578125" style="3" customWidth="1"/>
    <col min="15110" max="15110" width="9.42578125" style="3" customWidth="1"/>
    <col min="15111" max="15111" width="7" style="3" customWidth="1"/>
    <col min="15112" max="15112" width="6.5703125" style="3" customWidth="1"/>
    <col min="15113" max="15359" width="11.42578125" style="3" customWidth="1"/>
    <col min="15360" max="15360" width="39.140625" style="3"/>
    <col min="15361" max="15361" width="39.140625" style="3" customWidth="1"/>
    <col min="15362" max="15365" width="11.42578125" style="3" customWidth="1"/>
    <col min="15366" max="15366" width="9.42578125" style="3" customWidth="1"/>
    <col min="15367" max="15367" width="7" style="3" customWidth="1"/>
    <col min="15368" max="15368" width="6.5703125" style="3" customWidth="1"/>
    <col min="15369" max="15615" width="11.42578125" style="3" customWidth="1"/>
    <col min="15616" max="15616" width="39.140625" style="3"/>
    <col min="15617" max="15617" width="39.140625" style="3" customWidth="1"/>
    <col min="15618" max="15621" width="11.42578125" style="3" customWidth="1"/>
    <col min="15622" max="15622" width="9.42578125" style="3" customWidth="1"/>
    <col min="15623" max="15623" width="7" style="3" customWidth="1"/>
    <col min="15624" max="15624" width="6.5703125" style="3" customWidth="1"/>
    <col min="15625" max="15871" width="11.42578125" style="3" customWidth="1"/>
    <col min="15872" max="15872" width="39.140625" style="3"/>
    <col min="15873" max="15873" width="39.140625" style="3" customWidth="1"/>
    <col min="15874" max="15877" width="11.42578125" style="3" customWidth="1"/>
    <col min="15878" max="15878" width="9.42578125" style="3" customWidth="1"/>
    <col min="15879" max="15879" width="7" style="3" customWidth="1"/>
    <col min="15880" max="15880" width="6.5703125" style="3" customWidth="1"/>
    <col min="15881" max="16127" width="11.42578125" style="3" customWidth="1"/>
    <col min="16128" max="16128" width="39.140625" style="3"/>
    <col min="16129" max="16129" width="39.140625" style="3" customWidth="1"/>
    <col min="16130" max="16133" width="11.42578125" style="3" customWidth="1"/>
    <col min="16134" max="16134" width="9.42578125" style="3" customWidth="1"/>
    <col min="16135" max="16135" width="7" style="3" customWidth="1"/>
    <col min="16136" max="16136" width="6.5703125" style="3" customWidth="1"/>
    <col min="16137" max="16383" width="11.42578125" style="3" customWidth="1"/>
    <col min="16384" max="16384" width="39.1406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47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19</v>
      </c>
      <c r="B15" s="28">
        <v>289.23</v>
      </c>
      <c r="C15" s="29">
        <v>3.48</v>
      </c>
      <c r="D15" s="30"/>
      <c r="E15" s="31"/>
      <c r="F15" s="30"/>
      <c r="G15" s="30"/>
      <c r="H15" s="31"/>
      <c r="I15" s="31"/>
      <c r="J15" s="28"/>
      <c r="K15" s="31">
        <f>SUM(B15:J15)</f>
        <v>292.71000000000004</v>
      </c>
    </row>
    <row r="16" spans="1:11" x14ac:dyDescent="0.2">
      <c r="A16" s="27" t="s">
        <v>20</v>
      </c>
      <c r="B16" s="28"/>
      <c r="C16" s="29"/>
      <c r="D16" s="30"/>
      <c r="E16" s="31"/>
      <c r="F16" s="30"/>
      <c r="G16" s="30"/>
      <c r="H16" s="31"/>
      <c r="I16" s="31"/>
      <c r="J16" s="28"/>
      <c r="K16" s="31">
        <f t="shared" ref="K16:K24" si="0">SUM(B16:J16)</f>
        <v>0</v>
      </c>
    </row>
    <row r="17" spans="1:11" x14ac:dyDescent="0.2">
      <c r="A17" s="27" t="s">
        <v>21</v>
      </c>
      <c r="B17" s="28">
        <v>925.95</v>
      </c>
      <c r="C17" s="29">
        <v>36.14</v>
      </c>
      <c r="D17" s="30"/>
      <c r="E17" s="31"/>
      <c r="F17" s="30"/>
      <c r="G17" s="30"/>
      <c r="H17" s="31"/>
      <c r="I17" s="31"/>
      <c r="J17" s="28"/>
      <c r="K17" s="31">
        <f t="shared" si="0"/>
        <v>962.09</v>
      </c>
    </row>
    <row r="18" spans="1:11" s="32" customFormat="1" x14ac:dyDescent="0.2">
      <c r="A18" s="27" t="s">
        <v>22</v>
      </c>
      <c r="B18" s="28"/>
      <c r="C18" s="29"/>
      <c r="D18" s="30"/>
      <c r="E18" s="31"/>
      <c r="F18" s="30"/>
      <c r="G18" s="30"/>
      <c r="H18" s="31"/>
      <c r="I18" s="31"/>
      <c r="J18" s="28"/>
      <c r="K18" s="31">
        <f t="shared" si="0"/>
        <v>0</v>
      </c>
    </row>
    <row r="19" spans="1:11" x14ac:dyDescent="0.2">
      <c r="A19" s="27" t="s">
        <v>23</v>
      </c>
      <c r="B19" s="28">
        <v>17485.91</v>
      </c>
      <c r="C19" s="29">
        <v>69.55</v>
      </c>
      <c r="D19" s="30"/>
      <c r="E19" s="31"/>
      <c r="F19" s="30"/>
      <c r="G19" s="30"/>
      <c r="H19" s="31"/>
      <c r="I19" s="31"/>
      <c r="J19" s="28"/>
      <c r="K19" s="31">
        <f t="shared" si="0"/>
        <v>17555.46</v>
      </c>
    </row>
    <row r="20" spans="1:11" x14ac:dyDescent="0.2">
      <c r="A20" s="27" t="s">
        <v>24</v>
      </c>
      <c r="B20" s="28">
        <v>210.46</v>
      </c>
      <c r="C20" s="29"/>
      <c r="D20" s="30"/>
      <c r="E20" s="31"/>
      <c r="F20" s="30"/>
      <c r="G20" s="30"/>
      <c r="H20" s="31"/>
      <c r="I20" s="31"/>
      <c r="J20" s="28"/>
      <c r="K20" s="31">
        <f t="shared" si="0"/>
        <v>210.46</v>
      </c>
    </row>
    <row r="21" spans="1:11" x14ac:dyDescent="0.2">
      <c r="A21" s="27" t="s">
        <v>25</v>
      </c>
      <c r="B21" s="28">
        <v>94.61</v>
      </c>
      <c r="C21" s="29">
        <v>15.48</v>
      </c>
      <c r="D21" s="30"/>
      <c r="E21" s="31"/>
      <c r="F21" s="30"/>
      <c r="G21" s="30"/>
      <c r="H21" s="31"/>
      <c r="I21" s="31"/>
      <c r="J21" s="28"/>
      <c r="K21" s="31">
        <f t="shared" si="0"/>
        <v>110.09</v>
      </c>
    </row>
    <row r="22" spans="1:11" x14ac:dyDescent="0.2">
      <c r="A22" s="27" t="s">
        <v>26</v>
      </c>
      <c r="B22" s="28">
        <v>98.29</v>
      </c>
      <c r="C22" s="29">
        <v>21.42</v>
      </c>
      <c r="D22" s="30"/>
      <c r="E22" s="31"/>
      <c r="F22" s="30"/>
      <c r="G22" s="30"/>
      <c r="H22" s="31"/>
      <c r="I22" s="31"/>
      <c r="J22" s="28">
        <v>293.99</v>
      </c>
      <c r="K22" s="31">
        <f t="shared" si="0"/>
        <v>413.70000000000005</v>
      </c>
    </row>
    <row r="23" spans="1:11" x14ac:dyDescent="0.2">
      <c r="A23" s="27" t="s">
        <v>27</v>
      </c>
      <c r="B23" s="28"/>
      <c r="C23" s="33"/>
      <c r="D23" s="30"/>
      <c r="E23" s="31"/>
      <c r="F23" s="30"/>
      <c r="G23" s="30"/>
      <c r="H23" s="31"/>
      <c r="I23" s="31"/>
      <c r="J23" s="28"/>
      <c r="K23" s="31">
        <f t="shared" si="0"/>
        <v>0</v>
      </c>
    </row>
    <row r="24" spans="1:11" x14ac:dyDescent="0.2">
      <c r="A24" s="27" t="s">
        <v>28</v>
      </c>
      <c r="B24" s="28"/>
      <c r="C24" s="33"/>
      <c r="D24" s="30"/>
      <c r="E24" s="31"/>
      <c r="F24" s="30"/>
      <c r="G24" s="30"/>
      <c r="H24" s="31"/>
      <c r="I24" s="31"/>
      <c r="J24" s="28"/>
      <c r="K24" s="31">
        <f t="shared" si="0"/>
        <v>0</v>
      </c>
    </row>
    <row r="25" spans="1:11" x14ac:dyDescent="0.2">
      <c r="A25" s="27"/>
      <c r="B25" s="28"/>
      <c r="C25" s="30"/>
      <c r="D25" s="30"/>
      <c r="E25" s="31"/>
      <c r="F25" s="30"/>
      <c r="G25" s="30"/>
      <c r="H25" s="31"/>
      <c r="I25" s="31"/>
      <c r="J25" s="28"/>
      <c r="K25" s="31"/>
    </row>
    <row r="26" spans="1:11" x14ac:dyDescent="0.2">
      <c r="A26" s="34" t="s">
        <v>29</v>
      </c>
      <c r="B26" s="35">
        <v>19104.46</v>
      </c>
      <c r="C26" s="36">
        <v>146.07</v>
      </c>
      <c r="D26" s="36"/>
      <c r="E26" s="37"/>
      <c r="F26" s="36"/>
      <c r="G26" s="36"/>
      <c r="H26" s="37"/>
      <c r="I26" s="37"/>
      <c r="J26" s="38">
        <v>293.99</v>
      </c>
      <c r="K26" s="37">
        <v>19544.52</v>
      </c>
    </row>
    <row r="27" spans="1:11" x14ac:dyDescent="0.2">
      <c r="A27" s="19" t="s">
        <v>30</v>
      </c>
      <c r="B27" s="40">
        <v>11273.220000000001</v>
      </c>
      <c r="C27" s="41">
        <v>121.81</v>
      </c>
      <c r="D27" s="41"/>
      <c r="E27" s="42"/>
      <c r="F27" s="41"/>
      <c r="G27" s="41"/>
      <c r="H27" s="42"/>
      <c r="I27" s="42"/>
      <c r="J27" s="43">
        <v>119.86</v>
      </c>
      <c r="K27" s="42">
        <v>11514.89</v>
      </c>
    </row>
    <row r="28" spans="1:11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 x14ac:dyDescent="0.2">
      <c r="A31" s="1" t="s">
        <v>32</v>
      </c>
    </row>
    <row r="32" spans="1:11" x14ac:dyDescent="0.2">
      <c r="A32" s="1" t="s">
        <v>33</v>
      </c>
    </row>
    <row r="34" spans="1:11" x14ac:dyDescent="0.2">
      <c r="A34" s="44" t="s">
        <v>34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47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/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19</v>
      </c>
      <c r="B51" s="45">
        <v>1.518</v>
      </c>
      <c r="C51" s="46">
        <v>2.387</v>
      </c>
      <c r="D51" s="46"/>
      <c r="E51" s="47"/>
      <c r="F51" s="46"/>
      <c r="G51" s="46"/>
      <c r="H51" s="47"/>
      <c r="I51" s="47"/>
      <c r="J51" s="45"/>
      <c r="K51" s="47">
        <v>1.4976584217255897</v>
      </c>
    </row>
    <row r="52" spans="1:11" x14ac:dyDescent="0.2">
      <c r="A52" s="9" t="s">
        <v>20</v>
      </c>
      <c r="B52" s="45"/>
      <c r="C52" s="46"/>
      <c r="D52" s="46"/>
      <c r="E52" s="47"/>
      <c r="F52" s="46"/>
      <c r="G52" s="46"/>
      <c r="H52" s="47"/>
      <c r="I52" s="47"/>
      <c r="J52" s="45"/>
      <c r="K52" s="47"/>
    </row>
    <row r="53" spans="1:11" x14ac:dyDescent="0.2">
      <c r="A53" s="9" t="s">
        <v>21</v>
      </c>
      <c r="B53" s="45">
        <v>4.846776536356713</v>
      </c>
      <c r="C53" s="46">
        <v>24.745999999999999</v>
      </c>
      <c r="D53" s="46"/>
      <c r="E53" s="47"/>
      <c r="F53" s="46"/>
      <c r="G53" s="46"/>
      <c r="H53" s="47"/>
      <c r="I53" s="47"/>
      <c r="J53" s="45"/>
      <c r="K53" s="47">
        <v>4.9225588157492828</v>
      </c>
    </row>
    <row r="54" spans="1:11" x14ac:dyDescent="0.2">
      <c r="A54" s="9" t="s">
        <v>22</v>
      </c>
      <c r="B54" s="45"/>
      <c r="C54" s="46"/>
      <c r="D54" s="46"/>
      <c r="E54" s="47"/>
      <c r="F54" s="46"/>
      <c r="G54" s="46"/>
      <c r="H54" s="47"/>
      <c r="I54" s="47"/>
      <c r="J54" s="45"/>
      <c r="K54" s="47"/>
    </row>
    <row r="55" spans="1:11" x14ac:dyDescent="0.2">
      <c r="A55" s="27" t="s">
        <v>23</v>
      </c>
      <c r="B55" s="45">
        <v>91.531999999999996</v>
      </c>
      <c r="C55" s="46">
        <v>47.614157595673305</v>
      </c>
      <c r="D55" s="46"/>
      <c r="E55" s="47"/>
      <c r="F55" s="46"/>
      <c r="G55" s="46"/>
      <c r="H55" s="47"/>
      <c r="I55" s="47"/>
      <c r="J55" s="45"/>
      <c r="K55" s="47">
        <v>89.82297330554718</v>
      </c>
    </row>
    <row r="56" spans="1:11" x14ac:dyDescent="0.2">
      <c r="A56" s="9" t="s">
        <v>24</v>
      </c>
      <c r="B56" s="45">
        <v>1.1060000000000001</v>
      </c>
      <c r="C56" s="46"/>
      <c r="D56" s="46"/>
      <c r="E56" s="47"/>
      <c r="F56" s="46"/>
      <c r="G56" s="46"/>
      <c r="H56" s="47"/>
      <c r="I56" s="47"/>
      <c r="J56" s="45"/>
      <c r="K56" s="47">
        <v>1.0768241311754556</v>
      </c>
    </row>
    <row r="57" spans="1:11" x14ac:dyDescent="0.2">
      <c r="A57" s="9" t="s">
        <v>25</v>
      </c>
      <c r="B57" s="45">
        <v>0.5</v>
      </c>
      <c r="C57" s="46">
        <v>10.597658656808379</v>
      </c>
      <c r="D57" s="46"/>
      <c r="E57" s="47"/>
      <c r="F57" s="46"/>
      <c r="G57" s="46"/>
      <c r="H57" s="47"/>
      <c r="I57" s="47"/>
      <c r="J57" s="45"/>
      <c r="K57" s="47">
        <v>0.56327838354607007</v>
      </c>
    </row>
    <row r="58" spans="1:11" x14ac:dyDescent="0.2">
      <c r="A58" s="9" t="s">
        <v>26</v>
      </c>
      <c r="B58" s="45">
        <v>0.51900000000000002</v>
      </c>
      <c r="C58" s="46">
        <v>14.664202094886015</v>
      </c>
      <c r="D58" s="46"/>
      <c r="E58" s="47"/>
      <c r="F58" s="46"/>
      <c r="G58" s="46"/>
      <c r="H58" s="47"/>
      <c r="I58" s="47"/>
      <c r="J58" s="45">
        <v>100</v>
      </c>
      <c r="K58" s="47">
        <v>2.1167069422564193</v>
      </c>
    </row>
    <row r="59" spans="1:11" x14ac:dyDescent="0.2">
      <c r="A59" s="9" t="s">
        <v>27</v>
      </c>
      <c r="B59" s="45"/>
      <c r="C59" s="4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/>
      <c r="C60" s="46"/>
      <c r="D60" s="46"/>
      <c r="E60" s="47"/>
      <c r="F60" s="46"/>
      <c r="G60" s="46"/>
      <c r="H60" s="47"/>
      <c r="I60" s="47"/>
      <c r="J60" s="45"/>
      <c r="K60" s="47"/>
    </row>
    <row r="61" spans="1:1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v>100</v>
      </c>
      <c r="C62" s="49">
        <f>SUM(C51:C60)</f>
        <v>100.00901834736769</v>
      </c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v>19104.465</v>
      </c>
      <c r="C63" s="52">
        <v>146.07</v>
      </c>
      <c r="D63" s="52"/>
      <c r="E63" s="53"/>
      <c r="F63" s="54"/>
      <c r="G63" s="54"/>
      <c r="H63" s="55"/>
      <c r="I63" s="55"/>
      <c r="J63" s="51">
        <v>293.99</v>
      </c>
      <c r="K63" s="53">
        <v>19544.52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70"/>
  <sheetViews>
    <sheetView workbookViewId="0">
      <selection activeCell="A8" sqref="A8"/>
    </sheetView>
  </sheetViews>
  <sheetFormatPr baseColWidth="10" defaultColWidth="39.140625" defaultRowHeight="12" x14ac:dyDescent="0.2"/>
  <cols>
    <col min="1" max="1" width="39.140625" style="1" customWidth="1"/>
    <col min="2" max="5" width="11.42578125" style="1" customWidth="1"/>
    <col min="6" max="6" width="9.42578125" style="1" customWidth="1"/>
    <col min="7" max="7" width="7" style="1" customWidth="1"/>
    <col min="8" max="8" width="6.5703125" style="1" customWidth="1"/>
    <col min="9" max="21" width="11.42578125" style="1" customWidth="1"/>
    <col min="22" max="255" width="11.42578125" style="3" customWidth="1"/>
    <col min="256" max="256" width="39.140625" style="3"/>
    <col min="257" max="257" width="39.140625" style="3" customWidth="1"/>
    <col min="258" max="261" width="11.42578125" style="3" customWidth="1"/>
    <col min="262" max="262" width="9.42578125" style="3" customWidth="1"/>
    <col min="263" max="263" width="7" style="3" customWidth="1"/>
    <col min="264" max="264" width="6.5703125" style="3" customWidth="1"/>
    <col min="265" max="511" width="11.42578125" style="3" customWidth="1"/>
    <col min="512" max="512" width="39.140625" style="3"/>
    <col min="513" max="513" width="39.140625" style="3" customWidth="1"/>
    <col min="514" max="517" width="11.42578125" style="3" customWidth="1"/>
    <col min="518" max="518" width="9.42578125" style="3" customWidth="1"/>
    <col min="519" max="519" width="7" style="3" customWidth="1"/>
    <col min="520" max="520" width="6.5703125" style="3" customWidth="1"/>
    <col min="521" max="767" width="11.42578125" style="3" customWidth="1"/>
    <col min="768" max="768" width="39.140625" style="3"/>
    <col min="769" max="769" width="39.140625" style="3" customWidth="1"/>
    <col min="770" max="773" width="11.42578125" style="3" customWidth="1"/>
    <col min="774" max="774" width="9.42578125" style="3" customWidth="1"/>
    <col min="775" max="775" width="7" style="3" customWidth="1"/>
    <col min="776" max="776" width="6.5703125" style="3" customWidth="1"/>
    <col min="777" max="1023" width="11.42578125" style="3" customWidth="1"/>
    <col min="1024" max="1024" width="39.140625" style="3"/>
    <col min="1025" max="1025" width="39.140625" style="3" customWidth="1"/>
    <col min="1026" max="1029" width="11.42578125" style="3" customWidth="1"/>
    <col min="1030" max="1030" width="9.42578125" style="3" customWidth="1"/>
    <col min="1031" max="1031" width="7" style="3" customWidth="1"/>
    <col min="1032" max="1032" width="6.5703125" style="3" customWidth="1"/>
    <col min="1033" max="1279" width="11.42578125" style="3" customWidth="1"/>
    <col min="1280" max="1280" width="39.140625" style="3"/>
    <col min="1281" max="1281" width="39.140625" style="3" customWidth="1"/>
    <col min="1282" max="1285" width="11.42578125" style="3" customWidth="1"/>
    <col min="1286" max="1286" width="9.42578125" style="3" customWidth="1"/>
    <col min="1287" max="1287" width="7" style="3" customWidth="1"/>
    <col min="1288" max="1288" width="6.5703125" style="3" customWidth="1"/>
    <col min="1289" max="1535" width="11.42578125" style="3" customWidth="1"/>
    <col min="1536" max="1536" width="39.140625" style="3"/>
    <col min="1537" max="1537" width="39.140625" style="3" customWidth="1"/>
    <col min="1538" max="1541" width="11.42578125" style="3" customWidth="1"/>
    <col min="1542" max="1542" width="9.42578125" style="3" customWidth="1"/>
    <col min="1543" max="1543" width="7" style="3" customWidth="1"/>
    <col min="1544" max="1544" width="6.5703125" style="3" customWidth="1"/>
    <col min="1545" max="1791" width="11.42578125" style="3" customWidth="1"/>
    <col min="1792" max="1792" width="39.140625" style="3"/>
    <col min="1793" max="1793" width="39.140625" style="3" customWidth="1"/>
    <col min="1794" max="1797" width="11.42578125" style="3" customWidth="1"/>
    <col min="1798" max="1798" width="9.42578125" style="3" customWidth="1"/>
    <col min="1799" max="1799" width="7" style="3" customWidth="1"/>
    <col min="1800" max="1800" width="6.5703125" style="3" customWidth="1"/>
    <col min="1801" max="2047" width="11.42578125" style="3" customWidth="1"/>
    <col min="2048" max="2048" width="39.140625" style="3"/>
    <col min="2049" max="2049" width="39.140625" style="3" customWidth="1"/>
    <col min="2050" max="2053" width="11.42578125" style="3" customWidth="1"/>
    <col min="2054" max="2054" width="9.42578125" style="3" customWidth="1"/>
    <col min="2055" max="2055" width="7" style="3" customWidth="1"/>
    <col min="2056" max="2056" width="6.5703125" style="3" customWidth="1"/>
    <col min="2057" max="2303" width="11.42578125" style="3" customWidth="1"/>
    <col min="2304" max="2304" width="39.140625" style="3"/>
    <col min="2305" max="2305" width="39.140625" style="3" customWidth="1"/>
    <col min="2306" max="2309" width="11.42578125" style="3" customWidth="1"/>
    <col min="2310" max="2310" width="9.42578125" style="3" customWidth="1"/>
    <col min="2311" max="2311" width="7" style="3" customWidth="1"/>
    <col min="2312" max="2312" width="6.5703125" style="3" customWidth="1"/>
    <col min="2313" max="2559" width="11.42578125" style="3" customWidth="1"/>
    <col min="2560" max="2560" width="39.140625" style="3"/>
    <col min="2561" max="2561" width="39.140625" style="3" customWidth="1"/>
    <col min="2562" max="2565" width="11.42578125" style="3" customWidth="1"/>
    <col min="2566" max="2566" width="9.42578125" style="3" customWidth="1"/>
    <col min="2567" max="2567" width="7" style="3" customWidth="1"/>
    <col min="2568" max="2568" width="6.5703125" style="3" customWidth="1"/>
    <col min="2569" max="2815" width="11.42578125" style="3" customWidth="1"/>
    <col min="2816" max="2816" width="39.140625" style="3"/>
    <col min="2817" max="2817" width="39.140625" style="3" customWidth="1"/>
    <col min="2818" max="2821" width="11.42578125" style="3" customWidth="1"/>
    <col min="2822" max="2822" width="9.42578125" style="3" customWidth="1"/>
    <col min="2823" max="2823" width="7" style="3" customWidth="1"/>
    <col min="2824" max="2824" width="6.5703125" style="3" customWidth="1"/>
    <col min="2825" max="3071" width="11.42578125" style="3" customWidth="1"/>
    <col min="3072" max="3072" width="39.140625" style="3"/>
    <col min="3073" max="3073" width="39.140625" style="3" customWidth="1"/>
    <col min="3074" max="3077" width="11.42578125" style="3" customWidth="1"/>
    <col min="3078" max="3078" width="9.42578125" style="3" customWidth="1"/>
    <col min="3079" max="3079" width="7" style="3" customWidth="1"/>
    <col min="3080" max="3080" width="6.5703125" style="3" customWidth="1"/>
    <col min="3081" max="3327" width="11.42578125" style="3" customWidth="1"/>
    <col min="3328" max="3328" width="39.140625" style="3"/>
    <col min="3329" max="3329" width="39.140625" style="3" customWidth="1"/>
    <col min="3330" max="3333" width="11.42578125" style="3" customWidth="1"/>
    <col min="3334" max="3334" width="9.42578125" style="3" customWidth="1"/>
    <col min="3335" max="3335" width="7" style="3" customWidth="1"/>
    <col min="3336" max="3336" width="6.5703125" style="3" customWidth="1"/>
    <col min="3337" max="3583" width="11.42578125" style="3" customWidth="1"/>
    <col min="3584" max="3584" width="39.140625" style="3"/>
    <col min="3585" max="3585" width="39.140625" style="3" customWidth="1"/>
    <col min="3586" max="3589" width="11.42578125" style="3" customWidth="1"/>
    <col min="3590" max="3590" width="9.42578125" style="3" customWidth="1"/>
    <col min="3591" max="3591" width="7" style="3" customWidth="1"/>
    <col min="3592" max="3592" width="6.5703125" style="3" customWidth="1"/>
    <col min="3593" max="3839" width="11.42578125" style="3" customWidth="1"/>
    <col min="3840" max="3840" width="39.140625" style="3"/>
    <col min="3841" max="3841" width="39.140625" style="3" customWidth="1"/>
    <col min="3842" max="3845" width="11.42578125" style="3" customWidth="1"/>
    <col min="3846" max="3846" width="9.42578125" style="3" customWidth="1"/>
    <col min="3847" max="3847" width="7" style="3" customWidth="1"/>
    <col min="3848" max="3848" width="6.5703125" style="3" customWidth="1"/>
    <col min="3849" max="4095" width="11.42578125" style="3" customWidth="1"/>
    <col min="4096" max="4096" width="39.140625" style="3"/>
    <col min="4097" max="4097" width="39.140625" style="3" customWidth="1"/>
    <col min="4098" max="4101" width="11.42578125" style="3" customWidth="1"/>
    <col min="4102" max="4102" width="9.42578125" style="3" customWidth="1"/>
    <col min="4103" max="4103" width="7" style="3" customWidth="1"/>
    <col min="4104" max="4104" width="6.5703125" style="3" customWidth="1"/>
    <col min="4105" max="4351" width="11.42578125" style="3" customWidth="1"/>
    <col min="4352" max="4352" width="39.140625" style="3"/>
    <col min="4353" max="4353" width="39.140625" style="3" customWidth="1"/>
    <col min="4354" max="4357" width="11.42578125" style="3" customWidth="1"/>
    <col min="4358" max="4358" width="9.42578125" style="3" customWidth="1"/>
    <col min="4359" max="4359" width="7" style="3" customWidth="1"/>
    <col min="4360" max="4360" width="6.5703125" style="3" customWidth="1"/>
    <col min="4361" max="4607" width="11.42578125" style="3" customWidth="1"/>
    <col min="4608" max="4608" width="39.140625" style="3"/>
    <col min="4609" max="4609" width="39.140625" style="3" customWidth="1"/>
    <col min="4610" max="4613" width="11.42578125" style="3" customWidth="1"/>
    <col min="4614" max="4614" width="9.42578125" style="3" customWidth="1"/>
    <col min="4615" max="4615" width="7" style="3" customWidth="1"/>
    <col min="4616" max="4616" width="6.5703125" style="3" customWidth="1"/>
    <col min="4617" max="4863" width="11.42578125" style="3" customWidth="1"/>
    <col min="4864" max="4864" width="39.140625" style="3"/>
    <col min="4865" max="4865" width="39.140625" style="3" customWidth="1"/>
    <col min="4866" max="4869" width="11.42578125" style="3" customWidth="1"/>
    <col min="4870" max="4870" width="9.42578125" style="3" customWidth="1"/>
    <col min="4871" max="4871" width="7" style="3" customWidth="1"/>
    <col min="4872" max="4872" width="6.5703125" style="3" customWidth="1"/>
    <col min="4873" max="5119" width="11.42578125" style="3" customWidth="1"/>
    <col min="5120" max="5120" width="39.140625" style="3"/>
    <col min="5121" max="5121" width="39.140625" style="3" customWidth="1"/>
    <col min="5122" max="5125" width="11.42578125" style="3" customWidth="1"/>
    <col min="5126" max="5126" width="9.42578125" style="3" customWidth="1"/>
    <col min="5127" max="5127" width="7" style="3" customWidth="1"/>
    <col min="5128" max="5128" width="6.5703125" style="3" customWidth="1"/>
    <col min="5129" max="5375" width="11.42578125" style="3" customWidth="1"/>
    <col min="5376" max="5376" width="39.140625" style="3"/>
    <col min="5377" max="5377" width="39.140625" style="3" customWidth="1"/>
    <col min="5378" max="5381" width="11.42578125" style="3" customWidth="1"/>
    <col min="5382" max="5382" width="9.42578125" style="3" customWidth="1"/>
    <col min="5383" max="5383" width="7" style="3" customWidth="1"/>
    <col min="5384" max="5384" width="6.5703125" style="3" customWidth="1"/>
    <col min="5385" max="5631" width="11.42578125" style="3" customWidth="1"/>
    <col min="5632" max="5632" width="39.140625" style="3"/>
    <col min="5633" max="5633" width="39.140625" style="3" customWidth="1"/>
    <col min="5634" max="5637" width="11.42578125" style="3" customWidth="1"/>
    <col min="5638" max="5638" width="9.42578125" style="3" customWidth="1"/>
    <col min="5639" max="5639" width="7" style="3" customWidth="1"/>
    <col min="5640" max="5640" width="6.5703125" style="3" customWidth="1"/>
    <col min="5641" max="5887" width="11.42578125" style="3" customWidth="1"/>
    <col min="5888" max="5888" width="39.140625" style="3"/>
    <col min="5889" max="5889" width="39.140625" style="3" customWidth="1"/>
    <col min="5890" max="5893" width="11.42578125" style="3" customWidth="1"/>
    <col min="5894" max="5894" width="9.42578125" style="3" customWidth="1"/>
    <col min="5895" max="5895" width="7" style="3" customWidth="1"/>
    <col min="5896" max="5896" width="6.5703125" style="3" customWidth="1"/>
    <col min="5897" max="6143" width="11.42578125" style="3" customWidth="1"/>
    <col min="6144" max="6144" width="39.140625" style="3"/>
    <col min="6145" max="6145" width="39.140625" style="3" customWidth="1"/>
    <col min="6146" max="6149" width="11.42578125" style="3" customWidth="1"/>
    <col min="6150" max="6150" width="9.42578125" style="3" customWidth="1"/>
    <col min="6151" max="6151" width="7" style="3" customWidth="1"/>
    <col min="6152" max="6152" width="6.5703125" style="3" customWidth="1"/>
    <col min="6153" max="6399" width="11.42578125" style="3" customWidth="1"/>
    <col min="6400" max="6400" width="39.140625" style="3"/>
    <col min="6401" max="6401" width="39.140625" style="3" customWidth="1"/>
    <col min="6402" max="6405" width="11.42578125" style="3" customWidth="1"/>
    <col min="6406" max="6406" width="9.42578125" style="3" customWidth="1"/>
    <col min="6407" max="6407" width="7" style="3" customWidth="1"/>
    <col min="6408" max="6408" width="6.5703125" style="3" customWidth="1"/>
    <col min="6409" max="6655" width="11.42578125" style="3" customWidth="1"/>
    <col min="6656" max="6656" width="39.140625" style="3"/>
    <col min="6657" max="6657" width="39.140625" style="3" customWidth="1"/>
    <col min="6658" max="6661" width="11.42578125" style="3" customWidth="1"/>
    <col min="6662" max="6662" width="9.42578125" style="3" customWidth="1"/>
    <col min="6663" max="6663" width="7" style="3" customWidth="1"/>
    <col min="6664" max="6664" width="6.5703125" style="3" customWidth="1"/>
    <col min="6665" max="6911" width="11.42578125" style="3" customWidth="1"/>
    <col min="6912" max="6912" width="39.140625" style="3"/>
    <col min="6913" max="6913" width="39.140625" style="3" customWidth="1"/>
    <col min="6914" max="6917" width="11.42578125" style="3" customWidth="1"/>
    <col min="6918" max="6918" width="9.42578125" style="3" customWidth="1"/>
    <col min="6919" max="6919" width="7" style="3" customWidth="1"/>
    <col min="6920" max="6920" width="6.5703125" style="3" customWidth="1"/>
    <col min="6921" max="7167" width="11.42578125" style="3" customWidth="1"/>
    <col min="7168" max="7168" width="39.140625" style="3"/>
    <col min="7169" max="7169" width="39.140625" style="3" customWidth="1"/>
    <col min="7170" max="7173" width="11.42578125" style="3" customWidth="1"/>
    <col min="7174" max="7174" width="9.42578125" style="3" customWidth="1"/>
    <col min="7175" max="7175" width="7" style="3" customWidth="1"/>
    <col min="7176" max="7176" width="6.5703125" style="3" customWidth="1"/>
    <col min="7177" max="7423" width="11.42578125" style="3" customWidth="1"/>
    <col min="7424" max="7424" width="39.140625" style="3"/>
    <col min="7425" max="7425" width="39.140625" style="3" customWidth="1"/>
    <col min="7426" max="7429" width="11.42578125" style="3" customWidth="1"/>
    <col min="7430" max="7430" width="9.42578125" style="3" customWidth="1"/>
    <col min="7431" max="7431" width="7" style="3" customWidth="1"/>
    <col min="7432" max="7432" width="6.5703125" style="3" customWidth="1"/>
    <col min="7433" max="7679" width="11.42578125" style="3" customWidth="1"/>
    <col min="7680" max="7680" width="39.140625" style="3"/>
    <col min="7681" max="7681" width="39.140625" style="3" customWidth="1"/>
    <col min="7682" max="7685" width="11.42578125" style="3" customWidth="1"/>
    <col min="7686" max="7686" width="9.42578125" style="3" customWidth="1"/>
    <col min="7687" max="7687" width="7" style="3" customWidth="1"/>
    <col min="7688" max="7688" width="6.5703125" style="3" customWidth="1"/>
    <col min="7689" max="7935" width="11.42578125" style="3" customWidth="1"/>
    <col min="7936" max="7936" width="39.140625" style="3"/>
    <col min="7937" max="7937" width="39.140625" style="3" customWidth="1"/>
    <col min="7938" max="7941" width="11.42578125" style="3" customWidth="1"/>
    <col min="7942" max="7942" width="9.42578125" style="3" customWidth="1"/>
    <col min="7943" max="7943" width="7" style="3" customWidth="1"/>
    <col min="7944" max="7944" width="6.5703125" style="3" customWidth="1"/>
    <col min="7945" max="8191" width="11.42578125" style="3" customWidth="1"/>
    <col min="8192" max="8192" width="39.140625" style="3"/>
    <col min="8193" max="8193" width="39.140625" style="3" customWidth="1"/>
    <col min="8194" max="8197" width="11.42578125" style="3" customWidth="1"/>
    <col min="8198" max="8198" width="9.42578125" style="3" customWidth="1"/>
    <col min="8199" max="8199" width="7" style="3" customWidth="1"/>
    <col min="8200" max="8200" width="6.5703125" style="3" customWidth="1"/>
    <col min="8201" max="8447" width="11.42578125" style="3" customWidth="1"/>
    <col min="8448" max="8448" width="39.140625" style="3"/>
    <col min="8449" max="8449" width="39.140625" style="3" customWidth="1"/>
    <col min="8450" max="8453" width="11.42578125" style="3" customWidth="1"/>
    <col min="8454" max="8454" width="9.42578125" style="3" customWidth="1"/>
    <col min="8455" max="8455" width="7" style="3" customWidth="1"/>
    <col min="8456" max="8456" width="6.5703125" style="3" customWidth="1"/>
    <col min="8457" max="8703" width="11.42578125" style="3" customWidth="1"/>
    <col min="8704" max="8704" width="39.140625" style="3"/>
    <col min="8705" max="8705" width="39.140625" style="3" customWidth="1"/>
    <col min="8706" max="8709" width="11.42578125" style="3" customWidth="1"/>
    <col min="8710" max="8710" width="9.42578125" style="3" customWidth="1"/>
    <col min="8711" max="8711" width="7" style="3" customWidth="1"/>
    <col min="8712" max="8712" width="6.5703125" style="3" customWidth="1"/>
    <col min="8713" max="8959" width="11.42578125" style="3" customWidth="1"/>
    <col min="8960" max="8960" width="39.140625" style="3"/>
    <col min="8961" max="8961" width="39.140625" style="3" customWidth="1"/>
    <col min="8962" max="8965" width="11.42578125" style="3" customWidth="1"/>
    <col min="8966" max="8966" width="9.42578125" style="3" customWidth="1"/>
    <col min="8967" max="8967" width="7" style="3" customWidth="1"/>
    <col min="8968" max="8968" width="6.5703125" style="3" customWidth="1"/>
    <col min="8969" max="9215" width="11.42578125" style="3" customWidth="1"/>
    <col min="9216" max="9216" width="39.140625" style="3"/>
    <col min="9217" max="9217" width="39.140625" style="3" customWidth="1"/>
    <col min="9218" max="9221" width="11.42578125" style="3" customWidth="1"/>
    <col min="9222" max="9222" width="9.42578125" style="3" customWidth="1"/>
    <col min="9223" max="9223" width="7" style="3" customWidth="1"/>
    <col min="9224" max="9224" width="6.5703125" style="3" customWidth="1"/>
    <col min="9225" max="9471" width="11.42578125" style="3" customWidth="1"/>
    <col min="9472" max="9472" width="39.140625" style="3"/>
    <col min="9473" max="9473" width="39.140625" style="3" customWidth="1"/>
    <col min="9474" max="9477" width="11.42578125" style="3" customWidth="1"/>
    <col min="9478" max="9478" width="9.42578125" style="3" customWidth="1"/>
    <col min="9479" max="9479" width="7" style="3" customWidth="1"/>
    <col min="9480" max="9480" width="6.5703125" style="3" customWidth="1"/>
    <col min="9481" max="9727" width="11.42578125" style="3" customWidth="1"/>
    <col min="9728" max="9728" width="39.140625" style="3"/>
    <col min="9729" max="9729" width="39.140625" style="3" customWidth="1"/>
    <col min="9730" max="9733" width="11.42578125" style="3" customWidth="1"/>
    <col min="9734" max="9734" width="9.42578125" style="3" customWidth="1"/>
    <col min="9735" max="9735" width="7" style="3" customWidth="1"/>
    <col min="9736" max="9736" width="6.5703125" style="3" customWidth="1"/>
    <col min="9737" max="9983" width="11.42578125" style="3" customWidth="1"/>
    <col min="9984" max="9984" width="39.140625" style="3"/>
    <col min="9985" max="9985" width="39.140625" style="3" customWidth="1"/>
    <col min="9986" max="9989" width="11.42578125" style="3" customWidth="1"/>
    <col min="9990" max="9990" width="9.42578125" style="3" customWidth="1"/>
    <col min="9991" max="9991" width="7" style="3" customWidth="1"/>
    <col min="9992" max="9992" width="6.5703125" style="3" customWidth="1"/>
    <col min="9993" max="10239" width="11.42578125" style="3" customWidth="1"/>
    <col min="10240" max="10240" width="39.140625" style="3"/>
    <col min="10241" max="10241" width="39.140625" style="3" customWidth="1"/>
    <col min="10242" max="10245" width="11.42578125" style="3" customWidth="1"/>
    <col min="10246" max="10246" width="9.42578125" style="3" customWidth="1"/>
    <col min="10247" max="10247" width="7" style="3" customWidth="1"/>
    <col min="10248" max="10248" width="6.5703125" style="3" customWidth="1"/>
    <col min="10249" max="10495" width="11.42578125" style="3" customWidth="1"/>
    <col min="10496" max="10496" width="39.140625" style="3"/>
    <col min="10497" max="10497" width="39.140625" style="3" customWidth="1"/>
    <col min="10498" max="10501" width="11.42578125" style="3" customWidth="1"/>
    <col min="10502" max="10502" width="9.42578125" style="3" customWidth="1"/>
    <col min="10503" max="10503" width="7" style="3" customWidth="1"/>
    <col min="10504" max="10504" width="6.5703125" style="3" customWidth="1"/>
    <col min="10505" max="10751" width="11.42578125" style="3" customWidth="1"/>
    <col min="10752" max="10752" width="39.140625" style="3"/>
    <col min="10753" max="10753" width="39.140625" style="3" customWidth="1"/>
    <col min="10754" max="10757" width="11.42578125" style="3" customWidth="1"/>
    <col min="10758" max="10758" width="9.42578125" style="3" customWidth="1"/>
    <col min="10759" max="10759" width="7" style="3" customWidth="1"/>
    <col min="10760" max="10760" width="6.5703125" style="3" customWidth="1"/>
    <col min="10761" max="11007" width="11.42578125" style="3" customWidth="1"/>
    <col min="11008" max="11008" width="39.140625" style="3"/>
    <col min="11009" max="11009" width="39.140625" style="3" customWidth="1"/>
    <col min="11010" max="11013" width="11.42578125" style="3" customWidth="1"/>
    <col min="11014" max="11014" width="9.42578125" style="3" customWidth="1"/>
    <col min="11015" max="11015" width="7" style="3" customWidth="1"/>
    <col min="11016" max="11016" width="6.5703125" style="3" customWidth="1"/>
    <col min="11017" max="11263" width="11.42578125" style="3" customWidth="1"/>
    <col min="11264" max="11264" width="39.140625" style="3"/>
    <col min="11265" max="11265" width="39.140625" style="3" customWidth="1"/>
    <col min="11266" max="11269" width="11.42578125" style="3" customWidth="1"/>
    <col min="11270" max="11270" width="9.42578125" style="3" customWidth="1"/>
    <col min="11271" max="11271" width="7" style="3" customWidth="1"/>
    <col min="11272" max="11272" width="6.5703125" style="3" customWidth="1"/>
    <col min="11273" max="11519" width="11.42578125" style="3" customWidth="1"/>
    <col min="11520" max="11520" width="39.140625" style="3"/>
    <col min="11521" max="11521" width="39.140625" style="3" customWidth="1"/>
    <col min="11522" max="11525" width="11.42578125" style="3" customWidth="1"/>
    <col min="11526" max="11526" width="9.42578125" style="3" customWidth="1"/>
    <col min="11527" max="11527" width="7" style="3" customWidth="1"/>
    <col min="11528" max="11528" width="6.5703125" style="3" customWidth="1"/>
    <col min="11529" max="11775" width="11.42578125" style="3" customWidth="1"/>
    <col min="11776" max="11776" width="39.140625" style="3"/>
    <col min="11777" max="11777" width="39.140625" style="3" customWidth="1"/>
    <col min="11778" max="11781" width="11.42578125" style="3" customWidth="1"/>
    <col min="11782" max="11782" width="9.42578125" style="3" customWidth="1"/>
    <col min="11783" max="11783" width="7" style="3" customWidth="1"/>
    <col min="11784" max="11784" width="6.5703125" style="3" customWidth="1"/>
    <col min="11785" max="12031" width="11.42578125" style="3" customWidth="1"/>
    <col min="12032" max="12032" width="39.140625" style="3"/>
    <col min="12033" max="12033" width="39.140625" style="3" customWidth="1"/>
    <col min="12034" max="12037" width="11.42578125" style="3" customWidth="1"/>
    <col min="12038" max="12038" width="9.42578125" style="3" customWidth="1"/>
    <col min="12039" max="12039" width="7" style="3" customWidth="1"/>
    <col min="12040" max="12040" width="6.5703125" style="3" customWidth="1"/>
    <col min="12041" max="12287" width="11.42578125" style="3" customWidth="1"/>
    <col min="12288" max="12288" width="39.140625" style="3"/>
    <col min="12289" max="12289" width="39.140625" style="3" customWidth="1"/>
    <col min="12290" max="12293" width="11.42578125" style="3" customWidth="1"/>
    <col min="12294" max="12294" width="9.42578125" style="3" customWidth="1"/>
    <col min="12295" max="12295" width="7" style="3" customWidth="1"/>
    <col min="12296" max="12296" width="6.5703125" style="3" customWidth="1"/>
    <col min="12297" max="12543" width="11.42578125" style="3" customWidth="1"/>
    <col min="12544" max="12544" width="39.140625" style="3"/>
    <col min="12545" max="12545" width="39.140625" style="3" customWidth="1"/>
    <col min="12546" max="12549" width="11.42578125" style="3" customWidth="1"/>
    <col min="12550" max="12550" width="9.42578125" style="3" customWidth="1"/>
    <col min="12551" max="12551" width="7" style="3" customWidth="1"/>
    <col min="12552" max="12552" width="6.5703125" style="3" customWidth="1"/>
    <col min="12553" max="12799" width="11.42578125" style="3" customWidth="1"/>
    <col min="12800" max="12800" width="39.140625" style="3"/>
    <col min="12801" max="12801" width="39.140625" style="3" customWidth="1"/>
    <col min="12802" max="12805" width="11.42578125" style="3" customWidth="1"/>
    <col min="12806" max="12806" width="9.42578125" style="3" customWidth="1"/>
    <col min="12807" max="12807" width="7" style="3" customWidth="1"/>
    <col min="12808" max="12808" width="6.5703125" style="3" customWidth="1"/>
    <col min="12809" max="13055" width="11.42578125" style="3" customWidth="1"/>
    <col min="13056" max="13056" width="39.140625" style="3"/>
    <col min="13057" max="13057" width="39.140625" style="3" customWidth="1"/>
    <col min="13058" max="13061" width="11.42578125" style="3" customWidth="1"/>
    <col min="13062" max="13062" width="9.42578125" style="3" customWidth="1"/>
    <col min="13063" max="13063" width="7" style="3" customWidth="1"/>
    <col min="13064" max="13064" width="6.5703125" style="3" customWidth="1"/>
    <col min="13065" max="13311" width="11.42578125" style="3" customWidth="1"/>
    <col min="13312" max="13312" width="39.140625" style="3"/>
    <col min="13313" max="13313" width="39.140625" style="3" customWidth="1"/>
    <col min="13314" max="13317" width="11.42578125" style="3" customWidth="1"/>
    <col min="13318" max="13318" width="9.42578125" style="3" customWidth="1"/>
    <col min="13319" max="13319" width="7" style="3" customWidth="1"/>
    <col min="13320" max="13320" width="6.5703125" style="3" customWidth="1"/>
    <col min="13321" max="13567" width="11.42578125" style="3" customWidth="1"/>
    <col min="13568" max="13568" width="39.140625" style="3"/>
    <col min="13569" max="13569" width="39.140625" style="3" customWidth="1"/>
    <col min="13570" max="13573" width="11.42578125" style="3" customWidth="1"/>
    <col min="13574" max="13574" width="9.42578125" style="3" customWidth="1"/>
    <col min="13575" max="13575" width="7" style="3" customWidth="1"/>
    <col min="13576" max="13576" width="6.5703125" style="3" customWidth="1"/>
    <col min="13577" max="13823" width="11.42578125" style="3" customWidth="1"/>
    <col min="13824" max="13824" width="39.140625" style="3"/>
    <col min="13825" max="13825" width="39.140625" style="3" customWidth="1"/>
    <col min="13826" max="13829" width="11.42578125" style="3" customWidth="1"/>
    <col min="13830" max="13830" width="9.42578125" style="3" customWidth="1"/>
    <col min="13831" max="13831" width="7" style="3" customWidth="1"/>
    <col min="13832" max="13832" width="6.5703125" style="3" customWidth="1"/>
    <col min="13833" max="14079" width="11.42578125" style="3" customWidth="1"/>
    <col min="14080" max="14080" width="39.140625" style="3"/>
    <col min="14081" max="14081" width="39.140625" style="3" customWidth="1"/>
    <col min="14082" max="14085" width="11.42578125" style="3" customWidth="1"/>
    <col min="14086" max="14086" width="9.42578125" style="3" customWidth="1"/>
    <col min="14087" max="14087" width="7" style="3" customWidth="1"/>
    <col min="14088" max="14088" width="6.5703125" style="3" customWidth="1"/>
    <col min="14089" max="14335" width="11.42578125" style="3" customWidth="1"/>
    <col min="14336" max="14336" width="39.140625" style="3"/>
    <col min="14337" max="14337" width="39.140625" style="3" customWidth="1"/>
    <col min="14338" max="14341" width="11.42578125" style="3" customWidth="1"/>
    <col min="14342" max="14342" width="9.42578125" style="3" customWidth="1"/>
    <col min="14343" max="14343" width="7" style="3" customWidth="1"/>
    <col min="14344" max="14344" width="6.5703125" style="3" customWidth="1"/>
    <col min="14345" max="14591" width="11.42578125" style="3" customWidth="1"/>
    <col min="14592" max="14592" width="39.140625" style="3"/>
    <col min="14593" max="14593" width="39.140625" style="3" customWidth="1"/>
    <col min="14594" max="14597" width="11.42578125" style="3" customWidth="1"/>
    <col min="14598" max="14598" width="9.42578125" style="3" customWidth="1"/>
    <col min="14599" max="14599" width="7" style="3" customWidth="1"/>
    <col min="14600" max="14600" width="6.5703125" style="3" customWidth="1"/>
    <col min="14601" max="14847" width="11.42578125" style="3" customWidth="1"/>
    <col min="14848" max="14848" width="39.140625" style="3"/>
    <col min="14849" max="14849" width="39.140625" style="3" customWidth="1"/>
    <col min="14850" max="14853" width="11.42578125" style="3" customWidth="1"/>
    <col min="14854" max="14854" width="9.42578125" style="3" customWidth="1"/>
    <col min="14855" max="14855" width="7" style="3" customWidth="1"/>
    <col min="14856" max="14856" width="6.5703125" style="3" customWidth="1"/>
    <col min="14857" max="15103" width="11.42578125" style="3" customWidth="1"/>
    <col min="15104" max="15104" width="39.140625" style="3"/>
    <col min="15105" max="15105" width="39.140625" style="3" customWidth="1"/>
    <col min="15106" max="15109" width="11.42578125" style="3" customWidth="1"/>
    <col min="15110" max="15110" width="9.42578125" style="3" customWidth="1"/>
    <col min="15111" max="15111" width="7" style="3" customWidth="1"/>
    <col min="15112" max="15112" width="6.5703125" style="3" customWidth="1"/>
    <col min="15113" max="15359" width="11.42578125" style="3" customWidth="1"/>
    <col min="15360" max="15360" width="39.140625" style="3"/>
    <col min="15361" max="15361" width="39.140625" style="3" customWidth="1"/>
    <col min="15362" max="15365" width="11.42578125" style="3" customWidth="1"/>
    <col min="15366" max="15366" width="9.42578125" style="3" customWidth="1"/>
    <col min="15367" max="15367" width="7" style="3" customWidth="1"/>
    <col min="15368" max="15368" width="6.5703125" style="3" customWidth="1"/>
    <col min="15369" max="15615" width="11.42578125" style="3" customWidth="1"/>
    <col min="15616" max="15616" width="39.140625" style="3"/>
    <col min="15617" max="15617" width="39.140625" style="3" customWidth="1"/>
    <col min="15618" max="15621" width="11.42578125" style="3" customWidth="1"/>
    <col min="15622" max="15622" width="9.42578125" style="3" customWidth="1"/>
    <col min="15623" max="15623" width="7" style="3" customWidth="1"/>
    <col min="15624" max="15624" width="6.5703125" style="3" customWidth="1"/>
    <col min="15625" max="15871" width="11.42578125" style="3" customWidth="1"/>
    <col min="15872" max="15872" width="39.140625" style="3"/>
    <col min="15873" max="15873" width="39.140625" style="3" customWidth="1"/>
    <col min="15874" max="15877" width="11.42578125" style="3" customWidth="1"/>
    <col min="15878" max="15878" width="9.42578125" style="3" customWidth="1"/>
    <col min="15879" max="15879" width="7" style="3" customWidth="1"/>
    <col min="15880" max="15880" width="6.5703125" style="3" customWidth="1"/>
    <col min="15881" max="16127" width="11.42578125" style="3" customWidth="1"/>
    <col min="16128" max="16128" width="39.140625" style="3"/>
    <col min="16129" max="16129" width="39.140625" style="3" customWidth="1"/>
    <col min="16130" max="16133" width="11.42578125" style="3" customWidth="1"/>
    <col min="16134" max="16134" width="9.42578125" style="3" customWidth="1"/>
    <col min="16135" max="16135" width="7" style="3" customWidth="1"/>
    <col min="16136" max="16136" width="6.5703125" style="3" customWidth="1"/>
    <col min="16137" max="16383" width="11.42578125" style="3" customWidth="1"/>
    <col min="16384" max="16384" width="39.1406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48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19</v>
      </c>
      <c r="B15" s="28">
        <v>454.47</v>
      </c>
      <c r="C15" s="29">
        <v>1.76</v>
      </c>
      <c r="D15" s="30"/>
      <c r="E15" s="31"/>
      <c r="F15" s="30"/>
      <c r="G15" s="30"/>
      <c r="H15" s="31"/>
      <c r="I15" s="31"/>
      <c r="J15" s="28"/>
      <c r="K15" s="31">
        <f>SUM(B15:J15)</f>
        <v>456.23</v>
      </c>
    </row>
    <row r="16" spans="1:11" x14ac:dyDescent="0.2">
      <c r="A16" s="27" t="s">
        <v>20</v>
      </c>
      <c r="B16" s="28"/>
      <c r="C16" s="29"/>
      <c r="D16" s="30"/>
      <c r="E16" s="31"/>
      <c r="F16" s="30"/>
      <c r="G16" s="30"/>
      <c r="H16" s="31"/>
      <c r="I16" s="31"/>
      <c r="J16" s="28"/>
      <c r="K16" s="31">
        <f t="shared" ref="K16:K24" si="0">SUM(B16:J16)</f>
        <v>0</v>
      </c>
    </row>
    <row r="17" spans="1:11" x14ac:dyDescent="0.2">
      <c r="A17" s="27" t="s">
        <v>21</v>
      </c>
      <c r="B17" s="28">
        <v>1353.59</v>
      </c>
      <c r="C17" s="29">
        <v>51.89</v>
      </c>
      <c r="D17" s="30"/>
      <c r="E17" s="31"/>
      <c r="F17" s="30"/>
      <c r="G17" s="30"/>
      <c r="H17" s="31"/>
      <c r="I17" s="31"/>
      <c r="J17" s="28"/>
      <c r="K17" s="31">
        <f t="shared" si="0"/>
        <v>1405.48</v>
      </c>
    </row>
    <row r="18" spans="1:11" s="32" customFormat="1" x14ac:dyDescent="0.2">
      <c r="A18" s="27" t="s">
        <v>22</v>
      </c>
      <c r="B18" s="28"/>
      <c r="C18" s="29"/>
      <c r="D18" s="30"/>
      <c r="E18" s="31"/>
      <c r="F18" s="30"/>
      <c r="G18" s="30"/>
      <c r="H18" s="31"/>
      <c r="I18" s="31"/>
      <c r="J18" s="28"/>
      <c r="K18" s="31">
        <f t="shared" si="0"/>
        <v>0</v>
      </c>
    </row>
    <row r="19" spans="1:11" x14ac:dyDescent="0.2">
      <c r="A19" s="27" t="s">
        <v>23</v>
      </c>
      <c r="B19" s="28">
        <v>20150.02</v>
      </c>
      <c r="C19" s="29">
        <v>73.489999999999995</v>
      </c>
      <c r="D19" s="30"/>
      <c r="E19" s="31"/>
      <c r="F19" s="30"/>
      <c r="G19" s="30"/>
      <c r="H19" s="31"/>
      <c r="I19" s="31"/>
      <c r="J19" s="28"/>
      <c r="K19" s="31">
        <f t="shared" si="0"/>
        <v>20223.510000000002</v>
      </c>
    </row>
    <row r="20" spans="1:11" x14ac:dyDescent="0.2">
      <c r="A20" s="27" t="s">
        <v>24</v>
      </c>
      <c r="B20" s="28">
        <v>38.770000000000003</v>
      </c>
      <c r="C20" s="29"/>
      <c r="D20" s="30"/>
      <c r="E20" s="31"/>
      <c r="F20" s="30"/>
      <c r="G20" s="30"/>
      <c r="H20" s="31"/>
      <c r="I20" s="31"/>
      <c r="J20" s="28"/>
      <c r="K20" s="31">
        <f t="shared" si="0"/>
        <v>38.770000000000003</v>
      </c>
    </row>
    <row r="21" spans="1:11" x14ac:dyDescent="0.2">
      <c r="A21" s="27" t="s">
        <v>25</v>
      </c>
      <c r="B21" s="28">
        <v>250.95</v>
      </c>
      <c r="C21" s="29"/>
      <c r="D21" s="30"/>
      <c r="E21" s="31"/>
      <c r="F21" s="30"/>
      <c r="G21" s="30"/>
      <c r="H21" s="31"/>
      <c r="I21" s="31"/>
      <c r="J21" s="28"/>
      <c r="K21" s="31">
        <f t="shared" si="0"/>
        <v>250.95</v>
      </c>
    </row>
    <row r="22" spans="1:11" x14ac:dyDescent="0.2">
      <c r="A22" s="27" t="s">
        <v>26</v>
      </c>
      <c r="B22" s="28">
        <v>73.06</v>
      </c>
      <c r="C22" s="29">
        <v>23.37</v>
      </c>
      <c r="D22" s="30"/>
      <c r="E22" s="31"/>
      <c r="F22" s="30"/>
      <c r="G22" s="30"/>
      <c r="H22" s="31"/>
      <c r="I22" s="31"/>
      <c r="J22" s="28">
        <v>109.38</v>
      </c>
      <c r="K22" s="31">
        <f t="shared" si="0"/>
        <v>205.81</v>
      </c>
    </row>
    <row r="23" spans="1:11" x14ac:dyDescent="0.2">
      <c r="A23" s="27" t="s">
        <v>27</v>
      </c>
      <c r="B23" s="28"/>
      <c r="C23" s="33"/>
      <c r="D23" s="30"/>
      <c r="E23" s="31"/>
      <c r="F23" s="30"/>
      <c r="G23" s="30"/>
      <c r="H23" s="31"/>
      <c r="I23" s="31"/>
      <c r="J23" s="28"/>
      <c r="K23" s="31">
        <f t="shared" si="0"/>
        <v>0</v>
      </c>
    </row>
    <row r="24" spans="1:11" x14ac:dyDescent="0.2">
      <c r="A24" s="27" t="s">
        <v>28</v>
      </c>
      <c r="B24" s="28"/>
      <c r="C24" s="33"/>
      <c r="D24" s="30"/>
      <c r="E24" s="31"/>
      <c r="F24" s="30"/>
      <c r="G24" s="30"/>
      <c r="H24" s="31"/>
      <c r="I24" s="31"/>
      <c r="J24" s="28"/>
      <c r="K24" s="31">
        <f t="shared" si="0"/>
        <v>0</v>
      </c>
    </row>
    <row r="25" spans="1:11" x14ac:dyDescent="0.2">
      <c r="A25" s="27"/>
      <c r="B25" s="28"/>
      <c r="C25" s="30"/>
      <c r="D25" s="30"/>
      <c r="E25" s="31"/>
      <c r="F25" s="30"/>
      <c r="G25" s="30"/>
      <c r="H25" s="31"/>
      <c r="I25" s="31"/>
      <c r="J25" s="28"/>
      <c r="K25" s="31"/>
    </row>
    <row r="26" spans="1:11" x14ac:dyDescent="0.2">
      <c r="A26" s="34" t="s">
        <v>29</v>
      </c>
      <c r="B26" s="35">
        <f>SUM(B15:B24)</f>
        <v>22320.860000000004</v>
      </c>
      <c r="C26" s="36">
        <f>SUM(C15:C24)</f>
        <v>150.51</v>
      </c>
      <c r="D26" s="36"/>
      <c r="E26" s="37"/>
      <c r="F26" s="36"/>
      <c r="G26" s="36"/>
      <c r="H26" s="37"/>
      <c r="I26" s="37"/>
      <c r="J26" s="38">
        <f>SUM(J15:J24)</f>
        <v>109.38</v>
      </c>
      <c r="K26" s="37">
        <f>SUM(K15:K24)</f>
        <v>22580.750000000004</v>
      </c>
    </row>
    <row r="27" spans="1:11" x14ac:dyDescent="0.2">
      <c r="A27" s="19" t="s">
        <v>30</v>
      </c>
      <c r="B27" s="40">
        <v>19104.46</v>
      </c>
      <c r="C27" s="41">
        <v>146.07</v>
      </c>
      <c r="D27" s="41"/>
      <c r="E27" s="42"/>
      <c r="F27" s="41"/>
      <c r="G27" s="41"/>
      <c r="H27" s="42"/>
      <c r="I27" s="42"/>
      <c r="J27" s="43">
        <v>293.99</v>
      </c>
      <c r="K27" s="42">
        <v>19544.52</v>
      </c>
    </row>
    <row r="28" spans="1:11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 x14ac:dyDescent="0.2">
      <c r="A31" s="1" t="s">
        <v>32</v>
      </c>
    </row>
    <row r="32" spans="1:11" x14ac:dyDescent="0.2">
      <c r="A32" s="1" t="s">
        <v>33</v>
      </c>
    </row>
    <row r="34" spans="1:11" x14ac:dyDescent="0.2">
      <c r="A34" s="44" t="s">
        <v>34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48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/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19</v>
      </c>
      <c r="B51" s="45">
        <v>2.0409999999999999</v>
      </c>
      <c r="C51" s="56">
        <v>1.1759999999999999</v>
      </c>
      <c r="D51" s="46"/>
      <c r="E51" s="47"/>
      <c r="F51" s="46"/>
      <c r="G51" s="46"/>
      <c r="H51" s="47"/>
      <c r="I51" s="47"/>
      <c r="J51" s="45"/>
      <c r="K51" s="47">
        <v>2.0249999999999999</v>
      </c>
    </row>
    <row r="52" spans="1:11" x14ac:dyDescent="0.2">
      <c r="A52" s="9" t="s">
        <v>20</v>
      </c>
      <c r="B52" s="45"/>
      <c r="C52" s="56"/>
      <c r="D52" s="46"/>
      <c r="E52" s="47"/>
      <c r="F52" s="46"/>
      <c r="G52" s="46"/>
      <c r="H52" s="47"/>
      <c r="I52" s="47"/>
      <c r="J52" s="45"/>
      <c r="K52" s="47"/>
    </row>
    <row r="53" spans="1:11" x14ac:dyDescent="0.2">
      <c r="A53" s="9" t="s">
        <v>21</v>
      </c>
      <c r="B53" s="45">
        <v>6.069</v>
      </c>
      <c r="C53" s="56">
        <v>34.481000000000002</v>
      </c>
      <c r="D53" s="46"/>
      <c r="E53" s="47"/>
      <c r="F53" s="46"/>
      <c r="G53" s="46"/>
      <c r="H53" s="47"/>
      <c r="I53" s="47"/>
      <c r="J53" s="45"/>
      <c r="K53" s="47">
        <v>6.2290000000000001</v>
      </c>
    </row>
    <row r="54" spans="1:11" x14ac:dyDescent="0.2">
      <c r="A54" s="9" t="s">
        <v>22</v>
      </c>
      <c r="B54" s="45"/>
      <c r="C54" s="56"/>
      <c r="D54" s="46"/>
      <c r="E54" s="47"/>
      <c r="F54" s="46"/>
      <c r="G54" s="46"/>
      <c r="H54" s="47"/>
      <c r="I54" s="47"/>
      <c r="J54" s="45"/>
      <c r="K54" s="47"/>
    </row>
    <row r="55" spans="1:11" x14ac:dyDescent="0.2">
      <c r="A55" s="27" t="s">
        <v>23</v>
      </c>
      <c r="B55" s="45">
        <v>90.278999999999996</v>
      </c>
      <c r="C55" s="56">
        <v>48.832999999999998</v>
      </c>
      <c r="D55" s="46"/>
      <c r="E55" s="47"/>
      <c r="F55" s="46"/>
      <c r="G55" s="46"/>
      <c r="H55" s="47"/>
      <c r="I55" s="47"/>
      <c r="J55" s="45"/>
      <c r="K55" s="47">
        <v>89.564999999999998</v>
      </c>
    </row>
    <row r="56" spans="1:11" x14ac:dyDescent="0.2">
      <c r="A56" s="9" t="s">
        <v>24</v>
      </c>
      <c r="B56" s="45">
        <v>0.17799999999999999</v>
      </c>
      <c r="C56" s="56"/>
      <c r="D56" s="46"/>
      <c r="E56" s="47"/>
      <c r="F56" s="46"/>
      <c r="G56" s="46"/>
      <c r="H56" s="47"/>
      <c r="I56" s="47"/>
      <c r="J56" s="45"/>
      <c r="K56" s="47">
        <v>0.17599999999999999</v>
      </c>
    </row>
    <row r="57" spans="1:11" x14ac:dyDescent="0.2">
      <c r="A57" s="9" t="s">
        <v>25</v>
      </c>
      <c r="B57" s="45">
        <v>1.129</v>
      </c>
      <c r="C57" s="56"/>
      <c r="D57" s="46"/>
      <c r="E57" s="47"/>
      <c r="F57" s="46"/>
      <c r="G57" s="46"/>
      <c r="H57" s="47"/>
      <c r="I57" s="47"/>
      <c r="J57" s="45"/>
      <c r="K57" s="47">
        <v>1.1160000000000001</v>
      </c>
    </row>
    <row r="58" spans="1:11" x14ac:dyDescent="0.2">
      <c r="A58" s="9" t="s">
        <v>26</v>
      </c>
      <c r="B58" s="45">
        <v>0.33200000000000002</v>
      </c>
      <c r="C58" s="56">
        <v>15.528</v>
      </c>
      <c r="D58" s="46"/>
      <c r="E58" s="47"/>
      <c r="F58" s="46"/>
      <c r="G58" s="46"/>
      <c r="H58" s="47"/>
      <c r="I58" s="47"/>
      <c r="J58" s="45">
        <v>100</v>
      </c>
      <c r="K58" s="47">
        <v>0.91600000000000004</v>
      </c>
    </row>
    <row r="59" spans="1:11" x14ac:dyDescent="0.2">
      <c r="A59" s="9" t="s">
        <v>27</v>
      </c>
      <c r="B59" s="45"/>
      <c r="C59" s="5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/>
      <c r="C60" s="56"/>
      <c r="D60" s="46"/>
      <c r="E60" s="47"/>
      <c r="F60" s="46"/>
      <c r="G60" s="46"/>
      <c r="H60" s="47"/>
      <c r="I60" s="47"/>
      <c r="J60" s="45"/>
      <c r="K60" s="47"/>
    </row>
    <row r="61" spans="1:1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v>100</v>
      </c>
      <c r="C62" s="49">
        <f>SUM(C51:C60)</f>
        <v>100.01800000000001</v>
      </c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v>22320.860000000004</v>
      </c>
      <c r="C63" s="52">
        <v>150.51</v>
      </c>
      <c r="D63" s="52"/>
      <c r="E63" s="53"/>
      <c r="F63" s="54"/>
      <c r="G63" s="54"/>
      <c r="H63" s="55"/>
      <c r="I63" s="55"/>
      <c r="J63" s="51">
        <v>109.38</v>
      </c>
      <c r="K63" s="53">
        <v>22580.750000000004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70"/>
  <sheetViews>
    <sheetView workbookViewId="0">
      <selection activeCell="A8" sqref="A8"/>
    </sheetView>
  </sheetViews>
  <sheetFormatPr baseColWidth="10" defaultRowHeight="12" x14ac:dyDescent="0.2"/>
  <cols>
    <col min="1" max="1" width="39.1406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20" width="11.42578125" style="1"/>
    <col min="21" max="254" width="11.42578125" style="3"/>
    <col min="255" max="255" width="39.140625" style="3" customWidth="1"/>
    <col min="256" max="256" width="11.42578125" style="3"/>
    <col min="257" max="257" width="39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510" width="11.42578125" style="3"/>
    <col min="511" max="511" width="39.140625" style="3" customWidth="1"/>
    <col min="512" max="512" width="11.42578125" style="3"/>
    <col min="513" max="513" width="39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766" width="11.42578125" style="3"/>
    <col min="767" max="767" width="39.140625" style="3" customWidth="1"/>
    <col min="768" max="768" width="11.42578125" style="3"/>
    <col min="769" max="769" width="39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1022" width="11.42578125" style="3"/>
    <col min="1023" max="1023" width="39.140625" style="3" customWidth="1"/>
    <col min="1024" max="1024" width="11.42578125" style="3"/>
    <col min="1025" max="1025" width="39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278" width="11.42578125" style="3"/>
    <col min="1279" max="1279" width="39.140625" style="3" customWidth="1"/>
    <col min="1280" max="1280" width="11.42578125" style="3"/>
    <col min="1281" max="1281" width="39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534" width="11.42578125" style="3"/>
    <col min="1535" max="1535" width="39.140625" style="3" customWidth="1"/>
    <col min="1536" max="1536" width="11.42578125" style="3"/>
    <col min="1537" max="1537" width="39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790" width="11.42578125" style="3"/>
    <col min="1791" max="1791" width="39.140625" style="3" customWidth="1"/>
    <col min="1792" max="1792" width="11.42578125" style="3"/>
    <col min="1793" max="1793" width="39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2046" width="11.42578125" style="3"/>
    <col min="2047" max="2047" width="39.140625" style="3" customWidth="1"/>
    <col min="2048" max="2048" width="11.42578125" style="3"/>
    <col min="2049" max="2049" width="39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302" width="11.42578125" style="3"/>
    <col min="2303" max="2303" width="39.140625" style="3" customWidth="1"/>
    <col min="2304" max="2304" width="11.42578125" style="3"/>
    <col min="2305" max="2305" width="39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558" width="11.42578125" style="3"/>
    <col min="2559" max="2559" width="39.140625" style="3" customWidth="1"/>
    <col min="2560" max="2560" width="11.42578125" style="3"/>
    <col min="2561" max="2561" width="39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814" width="11.42578125" style="3"/>
    <col min="2815" max="2815" width="39.140625" style="3" customWidth="1"/>
    <col min="2816" max="2816" width="11.42578125" style="3"/>
    <col min="2817" max="2817" width="39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3070" width="11.42578125" style="3"/>
    <col min="3071" max="3071" width="39.140625" style="3" customWidth="1"/>
    <col min="3072" max="3072" width="11.42578125" style="3"/>
    <col min="3073" max="3073" width="39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326" width="11.42578125" style="3"/>
    <col min="3327" max="3327" width="39.140625" style="3" customWidth="1"/>
    <col min="3328" max="3328" width="11.42578125" style="3"/>
    <col min="3329" max="3329" width="39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582" width="11.42578125" style="3"/>
    <col min="3583" max="3583" width="39.140625" style="3" customWidth="1"/>
    <col min="3584" max="3584" width="11.42578125" style="3"/>
    <col min="3585" max="3585" width="39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838" width="11.42578125" style="3"/>
    <col min="3839" max="3839" width="39.140625" style="3" customWidth="1"/>
    <col min="3840" max="3840" width="11.42578125" style="3"/>
    <col min="3841" max="3841" width="39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4094" width="11.42578125" style="3"/>
    <col min="4095" max="4095" width="39.140625" style="3" customWidth="1"/>
    <col min="4096" max="4096" width="11.42578125" style="3"/>
    <col min="4097" max="4097" width="39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350" width="11.42578125" style="3"/>
    <col min="4351" max="4351" width="39.140625" style="3" customWidth="1"/>
    <col min="4352" max="4352" width="11.42578125" style="3"/>
    <col min="4353" max="4353" width="39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606" width="11.42578125" style="3"/>
    <col min="4607" max="4607" width="39.140625" style="3" customWidth="1"/>
    <col min="4608" max="4608" width="11.42578125" style="3"/>
    <col min="4609" max="4609" width="39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862" width="11.42578125" style="3"/>
    <col min="4863" max="4863" width="39.140625" style="3" customWidth="1"/>
    <col min="4864" max="4864" width="11.42578125" style="3"/>
    <col min="4865" max="4865" width="39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5118" width="11.42578125" style="3"/>
    <col min="5119" max="5119" width="39.140625" style="3" customWidth="1"/>
    <col min="5120" max="5120" width="11.42578125" style="3"/>
    <col min="5121" max="5121" width="39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374" width="11.42578125" style="3"/>
    <col min="5375" max="5375" width="39.140625" style="3" customWidth="1"/>
    <col min="5376" max="5376" width="11.42578125" style="3"/>
    <col min="5377" max="5377" width="39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630" width="11.42578125" style="3"/>
    <col min="5631" max="5631" width="39.140625" style="3" customWidth="1"/>
    <col min="5632" max="5632" width="11.42578125" style="3"/>
    <col min="5633" max="5633" width="39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886" width="11.42578125" style="3"/>
    <col min="5887" max="5887" width="39.140625" style="3" customWidth="1"/>
    <col min="5888" max="5888" width="11.42578125" style="3"/>
    <col min="5889" max="5889" width="39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6142" width="11.42578125" style="3"/>
    <col min="6143" max="6143" width="39.140625" style="3" customWidth="1"/>
    <col min="6144" max="6144" width="11.42578125" style="3"/>
    <col min="6145" max="6145" width="39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398" width="11.42578125" style="3"/>
    <col min="6399" max="6399" width="39.140625" style="3" customWidth="1"/>
    <col min="6400" max="6400" width="11.42578125" style="3"/>
    <col min="6401" max="6401" width="39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654" width="11.42578125" style="3"/>
    <col min="6655" max="6655" width="39.140625" style="3" customWidth="1"/>
    <col min="6656" max="6656" width="11.42578125" style="3"/>
    <col min="6657" max="6657" width="39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910" width="11.42578125" style="3"/>
    <col min="6911" max="6911" width="39.140625" style="3" customWidth="1"/>
    <col min="6912" max="6912" width="11.42578125" style="3"/>
    <col min="6913" max="6913" width="39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7166" width="11.42578125" style="3"/>
    <col min="7167" max="7167" width="39.140625" style="3" customWidth="1"/>
    <col min="7168" max="7168" width="11.42578125" style="3"/>
    <col min="7169" max="7169" width="39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422" width="11.42578125" style="3"/>
    <col min="7423" max="7423" width="39.140625" style="3" customWidth="1"/>
    <col min="7424" max="7424" width="11.42578125" style="3"/>
    <col min="7425" max="7425" width="39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678" width="11.42578125" style="3"/>
    <col min="7679" max="7679" width="39.140625" style="3" customWidth="1"/>
    <col min="7680" max="7680" width="11.42578125" style="3"/>
    <col min="7681" max="7681" width="39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934" width="11.42578125" style="3"/>
    <col min="7935" max="7935" width="39.140625" style="3" customWidth="1"/>
    <col min="7936" max="7936" width="11.42578125" style="3"/>
    <col min="7937" max="7937" width="39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8190" width="11.42578125" style="3"/>
    <col min="8191" max="8191" width="39.140625" style="3" customWidth="1"/>
    <col min="8192" max="8192" width="11.42578125" style="3"/>
    <col min="8193" max="8193" width="39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446" width="11.42578125" style="3"/>
    <col min="8447" max="8447" width="39.140625" style="3" customWidth="1"/>
    <col min="8448" max="8448" width="11.42578125" style="3"/>
    <col min="8449" max="8449" width="39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702" width="11.42578125" style="3"/>
    <col min="8703" max="8703" width="39.140625" style="3" customWidth="1"/>
    <col min="8704" max="8704" width="11.42578125" style="3"/>
    <col min="8705" max="8705" width="39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958" width="11.42578125" style="3"/>
    <col min="8959" max="8959" width="39.140625" style="3" customWidth="1"/>
    <col min="8960" max="8960" width="11.42578125" style="3"/>
    <col min="8961" max="8961" width="39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9214" width="11.42578125" style="3"/>
    <col min="9215" max="9215" width="39.140625" style="3" customWidth="1"/>
    <col min="9216" max="9216" width="11.42578125" style="3"/>
    <col min="9217" max="9217" width="39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470" width="11.42578125" style="3"/>
    <col min="9471" max="9471" width="39.140625" style="3" customWidth="1"/>
    <col min="9472" max="9472" width="11.42578125" style="3"/>
    <col min="9473" max="9473" width="39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726" width="11.42578125" style="3"/>
    <col min="9727" max="9727" width="39.140625" style="3" customWidth="1"/>
    <col min="9728" max="9728" width="11.42578125" style="3"/>
    <col min="9729" max="9729" width="39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982" width="11.42578125" style="3"/>
    <col min="9983" max="9983" width="39.140625" style="3" customWidth="1"/>
    <col min="9984" max="9984" width="11.42578125" style="3"/>
    <col min="9985" max="9985" width="39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10238" width="11.42578125" style="3"/>
    <col min="10239" max="10239" width="39.140625" style="3" customWidth="1"/>
    <col min="10240" max="10240" width="11.42578125" style="3"/>
    <col min="10241" max="10241" width="39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494" width="11.42578125" style="3"/>
    <col min="10495" max="10495" width="39.140625" style="3" customWidth="1"/>
    <col min="10496" max="10496" width="11.42578125" style="3"/>
    <col min="10497" max="10497" width="39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750" width="11.42578125" style="3"/>
    <col min="10751" max="10751" width="39.140625" style="3" customWidth="1"/>
    <col min="10752" max="10752" width="11.42578125" style="3"/>
    <col min="10753" max="10753" width="39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1006" width="11.42578125" style="3"/>
    <col min="11007" max="11007" width="39.140625" style="3" customWidth="1"/>
    <col min="11008" max="11008" width="11.42578125" style="3"/>
    <col min="11009" max="11009" width="39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262" width="11.42578125" style="3"/>
    <col min="11263" max="11263" width="39.140625" style="3" customWidth="1"/>
    <col min="11264" max="11264" width="11.42578125" style="3"/>
    <col min="11265" max="11265" width="39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518" width="11.42578125" style="3"/>
    <col min="11519" max="11519" width="39.140625" style="3" customWidth="1"/>
    <col min="11520" max="11520" width="11.42578125" style="3"/>
    <col min="11521" max="11521" width="39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774" width="11.42578125" style="3"/>
    <col min="11775" max="11775" width="39.140625" style="3" customWidth="1"/>
    <col min="11776" max="11776" width="11.42578125" style="3"/>
    <col min="11777" max="11777" width="39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2030" width="11.42578125" style="3"/>
    <col min="12031" max="12031" width="39.140625" style="3" customWidth="1"/>
    <col min="12032" max="12032" width="11.42578125" style="3"/>
    <col min="12033" max="12033" width="39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286" width="11.42578125" style="3"/>
    <col min="12287" max="12287" width="39.140625" style="3" customWidth="1"/>
    <col min="12288" max="12288" width="11.42578125" style="3"/>
    <col min="12289" max="12289" width="39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542" width="11.42578125" style="3"/>
    <col min="12543" max="12543" width="39.140625" style="3" customWidth="1"/>
    <col min="12544" max="12544" width="11.42578125" style="3"/>
    <col min="12545" max="12545" width="39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798" width="11.42578125" style="3"/>
    <col min="12799" max="12799" width="39.140625" style="3" customWidth="1"/>
    <col min="12800" max="12800" width="11.42578125" style="3"/>
    <col min="12801" max="12801" width="39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3054" width="11.42578125" style="3"/>
    <col min="13055" max="13055" width="39.140625" style="3" customWidth="1"/>
    <col min="13056" max="13056" width="11.42578125" style="3"/>
    <col min="13057" max="13057" width="39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310" width="11.42578125" style="3"/>
    <col min="13311" max="13311" width="39.140625" style="3" customWidth="1"/>
    <col min="13312" max="13312" width="11.42578125" style="3"/>
    <col min="13313" max="13313" width="39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566" width="11.42578125" style="3"/>
    <col min="13567" max="13567" width="39.140625" style="3" customWidth="1"/>
    <col min="13568" max="13568" width="11.42578125" style="3"/>
    <col min="13569" max="13569" width="39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822" width="11.42578125" style="3"/>
    <col min="13823" max="13823" width="39.140625" style="3" customWidth="1"/>
    <col min="13824" max="13824" width="11.42578125" style="3"/>
    <col min="13825" max="13825" width="39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4078" width="11.42578125" style="3"/>
    <col min="14079" max="14079" width="39.140625" style="3" customWidth="1"/>
    <col min="14080" max="14080" width="11.42578125" style="3"/>
    <col min="14081" max="14081" width="39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334" width="11.42578125" style="3"/>
    <col min="14335" max="14335" width="39.140625" style="3" customWidth="1"/>
    <col min="14336" max="14336" width="11.42578125" style="3"/>
    <col min="14337" max="14337" width="39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590" width="11.42578125" style="3"/>
    <col min="14591" max="14591" width="39.140625" style="3" customWidth="1"/>
    <col min="14592" max="14592" width="11.42578125" style="3"/>
    <col min="14593" max="14593" width="39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846" width="11.42578125" style="3"/>
    <col min="14847" max="14847" width="39.140625" style="3" customWidth="1"/>
    <col min="14848" max="14848" width="11.42578125" style="3"/>
    <col min="14849" max="14849" width="39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5102" width="11.42578125" style="3"/>
    <col min="15103" max="15103" width="39.140625" style="3" customWidth="1"/>
    <col min="15104" max="15104" width="11.42578125" style="3"/>
    <col min="15105" max="15105" width="39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358" width="11.42578125" style="3"/>
    <col min="15359" max="15359" width="39.140625" style="3" customWidth="1"/>
    <col min="15360" max="15360" width="11.42578125" style="3"/>
    <col min="15361" max="15361" width="39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614" width="11.42578125" style="3"/>
    <col min="15615" max="15615" width="39.140625" style="3" customWidth="1"/>
    <col min="15616" max="15616" width="11.42578125" style="3"/>
    <col min="15617" max="15617" width="39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870" width="11.42578125" style="3"/>
    <col min="15871" max="15871" width="39.140625" style="3" customWidth="1"/>
    <col min="15872" max="15872" width="11.42578125" style="3"/>
    <col min="15873" max="15873" width="39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6126" width="11.42578125" style="3"/>
    <col min="16127" max="16127" width="39.140625" style="3" customWidth="1"/>
    <col min="16128" max="16128" width="11.42578125" style="3"/>
    <col min="16129" max="16129" width="39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382" width="11.42578125" style="3"/>
    <col min="16383" max="16383" width="39.140625" style="3" customWidth="1"/>
    <col min="16384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49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19</v>
      </c>
      <c r="B15" s="28">
        <v>458.3</v>
      </c>
      <c r="C15" s="29"/>
      <c r="D15" s="30"/>
      <c r="E15" s="31"/>
      <c r="F15" s="30"/>
      <c r="G15" s="30"/>
      <c r="H15" s="31"/>
      <c r="I15" s="31"/>
      <c r="J15" s="28"/>
      <c r="K15" s="31">
        <v>458.3</v>
      </c>
    </row>
    <row r="16" spans="1:11" x14ac:dyDescent="0.2">
      <c r="A16" s="27" t="s">
        <v>20</v>
      </c>
      <c r="B16" s="28"/>
      <c r="C16" s="29"/>
      <c r="D16" s="30"/>
      <c r="E16" s="31"/>
      <c r="F16" s="30"/>
      <c r="G16" s="30"/>
      <c r="H16" s="31"/>
      <c r="I16" s="31"/>
      <c r="J16" s="28"/>
      <c r="K16" s="31"/>
    </row>
    <row r="17" spans="1:11" x14ac:dyDescent="0.2">
      <c r="A17" s="27" t="s">
        <v>21</v>
      </c>
      <c r="B17" s="28">
        <v>498.71</v>
      </c>
      <c r="C17" s="29">
        <v>9.4</v>
      </c>
      <c r="D17" s="30"/>
      <c r="E17" s="31"/>
      <c r="F17" s="30"/>
      <c r="G17" s="30"/>
      <c r="H17" s="31"/>
      <c r="I17" s="31"/>
      <c r="J17" s="28"/>
      <c r="K17" s="31">
        <v>508.1</v>
      </c>
    </row>
    <row r="18" spans="1:11" s="32" customFormat="1" x14ac:dyDescent="0.2">
      <c r="A18" s="27" t="s">
        <v>22</v>
      </c>
      <c r="B18" s="28"/>
      <c r="C18" s="29"/>
      <c r="D18" s="30"/>
      <c r="E18" s="31"/>
      <c r="F18" s="30"/>
      <c r="G18" s="30"/>
      <c r="H18" s="31"/>
      <c r="I18" s="31"/>
      <c r="J18" s="28"/>
      <c r="K18" s="31"/>
    </row>
    <row r="19" spans="1:11" x14ac:dyDescent="0.2">
      <c r="A19" s="27" t="s">
        <v>23</v>
      </c>
      <c r="B19" s="28">
        <v>22163.23</v>
      </c>
      <c r="C19" s="29">
        <v>30.96</v>
      </c>
      <c r="D19" s="30"/>
      <c r="E19" s="31"/>
      <c r="F19" s="30"/>
      <c r="G19" s="30"/>
      <c r="H19" s="31"/>
      <c r="I19" s="31"/>
      <c r="J19" s="28"/>
      <c r="K19" s="31">
        <v>22194.18</v>
      </c>
    </row>
    <row r="20" spans="1:11" x14ac:dyDescent="0.2">
      <c r="A20" s="27" t="s">
        <v>24</v>
      </c>
      <c r="B20" s="28">
        <v>101.97</v>
      </c>
      <c r="C20" s="29"/>
      <c r="D20" s="30"/>
      <c r="E20" s="31"/>
      <c r="F20" s="30"/>
      <c r="G20" s="30"/>
      <c r="H20" s="31"/>
      <c r="I20" s="31"/>
      <c r="J20" s="28"/>
      <c r="K20" s="31">
        <v>101.97</v>
      </c>
    </row>
    <row r="21" spans="1:11" x14ac:dyDescent="0.2">
      <c r="A21" s="27" t="s">
        <v>25</v>
      </c>
      <c r="B21" s="28">
        <v>173.38</v>
      </c>
      <c r="C21" s="29"/>
      <c r="D21" s="30"/>
      <c r="E21" s="31"/>
      <c r="F21" s="30"/>
      <c r="G21" s="30"/>
      <c r="H21" s="31"/>
      <c r="I21" s="31"/>
      <c r="J21" s="28"/>
      <c r="K21" s="31">
        <v>173.38</v>
      </c>
    </row>
    <row r="22" spans="1:11" x14ac:dyDescent="0.2">
      <c r="A22" s="27" t="s">
        <v>26</v>
      </c>
      <c r="B22" s="28">
        <v>136.63</v>
      </c>
      <c r="C22" s="29">
        <v>21.56</v>
      </c>
      <c r="D22" s="30"/>
      <c r="E22" s="31"/>
      <c r="F22" s="30"/>
      <c r="G22" s="30"/>
      <c r="H22" s="31"/>
      <c r="I22" s="31"/>
      <c r="J22" s="28">
        <v>281.25</v>
      </c>
      <c r="K22" s="31">
        <v>439.44</v>
      </c>
    </row>
    <row r="23" spans="1:11" x14ac:dyDescent="0.2">
      <c r="A23" s="27" t="s">
        <v>27</v>
      </c>
      <c r="B23" s="28"/>
      <c r="C23" s="33"/>
      <c r="D23" s="30"/>
      <c r="E23" s="31"/>
      <c r="F23" s="30"/>
      <c r="G23" s="30"/>
      <c r="H23" s="31"/>
      <c r="I23" s="31"/>
      <c r="J23" s="28"/>
      <c r="K23" s="31"/>
    </row>
    <row r="24" spans="1:11" x14ac:dyDescent="0.2">
      <c r="A24" s="27" t="s">
        <v>28</v>
      </c>
      <c r="B24" s="28"/>
      <c r="C24" s="33"/>
      <c r="D24" s="30"/>
      <c r="E24" s="31"/>
      <c r="F24" s="30"/>
      <c r="G24" s="30"/>
      <c r="H24" s="31"/>
      <c r="I24" s="31"/>
      <c r="J24" s="28"/>
      <c r="K24" s="31">
        <f>SUM(B24:J24)</f>
        <v>0</v>
      </c>
    </row>
    <row r="25" spans="1:11" x14ac:dyDescent="0.2">
      <c r="A25" s="27"/>
      <c r="B25" s="28"/>
      <c r="C25" s="30"/>
      <c r="D25" s="30"/>
      <c r="E25" s="31"/>
      <c r="F25" s="30"/>
      <c r="G25" s="30"/>
      <c r="H25" s="31"/>
      <c r="I25" s="31"/>
      <c r="J25" s="28"/>
      <c r="K25" s="31"/>
    </row>
    <row r="26" spans="1:11" x14ac:dyDescent="0.2">
      <c r="A26" s="34" t="s">
        <v>29</v>
      </c>
      <c r="B26" s="35">
        <f>SUM(B15:B24)</f>
        <v>23532.22</v>
      </c>
      <c r="C26" s="36">
        <f>SUM(C15:C24)</f>
        <v>61.92</v>
      </c>
      <c r="D26" s="36"/>
      <c r="E26" s="37"/>
      <c r="F26" s="36"/>
      <c r="G26" s="36"/>
      <c r="H26" s="37"/>
      <c r="I26" s="37"/>
      <c r="J26" s="38">
        <f>SUM(J15:J24)</f>
        <v>281.25</v>
      </c>
      <c r="K26" s="37">
        <f>SUM(K15:K24)</f>
        <v>23875.370000000003</v>
      </c>
    </row>
    <row r="27" spans="1:11" x14ac:dyDescent="0.2">
      <c r="A27" s="19" t="s">
        <v>30</v>
      </c>
      <c r="B27" s="40">
        <v>22320.860000000004</v>
      </c>
      <c r="C27" s="41">
        <v>150.51</v>
      </c>
      <c r="D27" s="41"/>
      <c r="E27" s="42"/>
      <c r="F27" s="41"/>
      <c r="G27" s="41"/>
      <c r="H27" s="42"/>
      <c r="I27" s="42"/>
      <c r="J27" s="43">
        <v>109.38</v>
      </c>
      <c r="K27" s="42">
        <v>22580.750000000004</v>
      </c>
    </row>
    <row r="28" spans="1:11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 x14ac:dyDescent="0.2">
      <c r="A31" s="1" t="s">
        <v>32</v>
      </c>
    </row>
    <row r="32" spans="1:11" x14ac:dyDescent="0.2">
      <c r="A32" s="1" t="s">
        <v>33</v>
      </c>
    </row>
    <row r="34" spans="1:11" x14ac:dyDescent="0.2">
      <c r="A34" s="44" t="s">
        <v>34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49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/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19</v>
      </c>
      <c r="B51" s="45">
        <v>1.952</v>
      </c>
      <c r="C51" s="56"/>
      <c r="D51" s="46"/>
      <c r="E51" s="47"/>
      <c r="F51" s="46"/>
      <c r="G51" s="46"/>
      <c r="H51" s="47"/>
      <c r="I51" s="47"/>
      <c r="J51" s="45"/>
      <c r="K51" s="47">
        <v>1.9239999999999999</v>
      </c>
    </row>
    <row r="52" spans="1:11" x14ac:dyDescent="0.2">
      <c r="A52" s="9" t="s">
        <v>20</v>
      </c>
      <c r="B52" s="45"/>
      <c r="C52" s="56"/>
      <c r="D52" s="46"/>
      <c r="E52" s="47"/>
      <c r="F52" s="46"/>
      <c r="G52" s="46"/>
      <c r="H52" s="47"/>
      <c r="I52" s="47"/>
      <c r="J52" s="45"/>
      <c r="K52" s="47"/>
    </row>
    <row r="53" spans="1:11" x14ac:dyDescent="0.2">
      <c r="A53" s="9" t="s">
        <v>21</v>
      </c>
      <c r="B53" s="45">
        <v>2.1240000000000001</v>
      </c>
      <c r="C53" s="56">
        <v>15.16</v>
      </c>
      <c r="D53" s="46"/>
      <c r="E53" s="47"/>
      <c r="F53" s="46"/>
      <c r="G53" s="46"/>
      <c r="H53" s="47"/>
      <c r="I53" s="47"/>
      <c r="J53" s="45"/>
      <c r="K53" s="47">
        <v>2.133</v>
      </c>
    </row>
    <row r="54" spans="1:11" x14ac:dyDescent="0.2">
      <c r="A54" s="9" t="s">
        <v>22</v>
      </c>
      <c r="B54" s="45"/>
      <c r="C54" s="56"/>
      <c r="D54" s="46"/>
      <c r="E54" s="47"/>
      <c r="F54" s="46"/>
      <c r="G54" s="46"/>
      <c r="H54" s="47"/>
      <c r="I54" s="47"/>
      <c r="J54" s="45"/>
      <c r="K54" s="47"/>
    </row>
    <row r="55" spans="1:11" x14ac:dyDescent="0.2">
      <c r="A55" s="27" t="s">
        <v>23</v>
      </c>
      <c r="B55" s="45">
        <v>94.186999999999998</v>
      </c>
      <c r="C55" s="56">
        <v>50.005000000000003</v>
      </c>
      <c r="D55" s="46"/>
      <c r="E55" s="47"/>
      <c r="F55" s="46"/>
      <c r="G55" s="46"/>
      <c r="H55" s="47"/>
      <c r="I55" s="47"/>
      <c r="J55" s="45"/>
      <c r="K55" s="47">
        <v>92.962999999999994</v>
      </c>
    </row>
    <row r="56" spans="1:11" x14ac:dyDescent="0.2">
      <c r="A56" s="9" t="s">
        <v>24</v>
      </c>
      <c r="B56" s="45">
        <v>0.438</v>
      </c>
      <c r="C56" s="56"/>
      <c r="D56" s="46"/>
      <c r="E56" s="47"/>
      <c r="F56" s="46"/>
      <c r="G56" s="46"/>
      <c r="H56" s="47"/>
      <c r="I56" s="47"/>
      <c r="J56" s="45"/>
      <c r="K56" s="47">
        <v>0.432</v>
      </c>
    </row>
    <row r="57" spans="1:11" x14ac:dyDescent="0.2">
      <c r="A57" s="9" t="s">
        <v>25</v>
      </c>
      <c r="B57" s="45">
        <v>0.74099999999999999</v>
      </c>
      <c r="C57" s="56"/>
      <c r="D57" s="46"/>
      <c r="E57" s="47"/>
      <c r="F57" s="46"/>
      <c r="G57" s="46"/>
      <c r="H57" s="47"/>
      <c r="I57" s="47"/>
      <c r="J57" s="45"/>
      <c r="K57" s="47">
        <v>0.73099999999999998</v>
      </c>
    </row>
    <row r="58" spans="1:11" x14ac:dyDescent="0.2">
      <c r="A58" s="9" t="s">
        <v>26</v>
      </c>
      <c r="B58" s="45">
        <v>0.58499999999999996</v>
      </c>
      <c r="C58" s="56">
        <v>34.829000000000001</v>
      </c>
      <c r="D58" s="46"/>
      <c r="E58" s="47"/>
      <c r="F58" s="46"/>
      <c r="G58" s="46"/>
      <c r="H58" s="47"/>
      <c r="I58" s="47"/>
      <c r="J58" s="45">
        <v>100</v>
      </c>
      <c r="K58" s="47">
        <v>1.845</v>
      </c>
    </row>
    <row r="59" spans="1:11" x14ac:dyDescent="0.2">
      <c r="A59" s="9" t="s">
        <v>27</v>
      </c>
      <c r="B59" s="45"/>
      <c r="C59" s="5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/>
      <c r="C60" s="56"/>
      <c r="D60" s="46"/>
      <c r="E60" s="47"/>
      <c r="F60" s="46"/>
      <c r="G60" s="46"/>
      <c r="H60" s="47"/>
      <c r="I60" s="47"/>
      <c r="J60" s="45"/>
      <c r="K60" s="47"/>
    </row>
    <row r="61" spans="1:1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v>100</v>
      </c>
      <c r="C62" s="49">
        <v>100</v>
      </c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f>B26</f>
        <v>23532.22</v>
      </c>
      <c r="C63" s="52">
        <f>C26</f>
        <v>61.92</v>
      </c>
      <c r="D63" s="52"/>
      <c r="E63" s="53"/>
      <c r="F63" s="54"/>
      <c r="G63" s="54"/>
      <c r="H63" s="55"/>
      <c r="I63" s="55"/>
      <c r="J63" s="51">
        <f>J26</f>
        <v>281.25</v>
      </c>
      <c r="K63" s="53">
        <f>K26</f>
        <v>23875.370000000003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70"/>
  <sheetViews>
    <sheetView workbookViewId="0">
      <selection activeCell="A7" sqref="A7"/>
    </sheetView>
  </sheetViews>
  <sheetFormatPr baseColWidth="10" defaultRowHeight="12" x14ac:dyDescent="0.2"/>
  <cols>
    <col min="1" max="1" width="39.140625" style="57" customWidth="1"/>
    <col min="2" max="5" width="11.42578125" style="57"/>
    <col min="6" max="6" width="9.42578125" style="57" customWidth="1"/>
    <col min="7" max="7" width="7" style="57" customWidth="1"/>
    <col min="8" max="8" width="6.5703125" style="57" customWidth="1"/>
    <col min="9" max="20" width="11.42578125" style="57"/>
    <col min="21" max="254" width="11.42578125" style="59"/>
    <col min="255" max="255" width="39.140625" style="59" customWidth="1"/>
    <col min="256" max="256" width="11.42578125" style="59"/>
    <col min="257" max="257" width="39.140625" style="59" customWidth="1"/>
    <col min="258" max="261" width="11.42578125" style="59"/>
    <col min="262" max="262" width="9.42578125" style="59" customWidth="1"/>
    <col min="263" max="263" width="7" style="59" customWidth="1"/>
    <col min="264" max="264" width="6.5703125" style="59" customWidth="1"/>
    <col min="265" max="510" width="11.42578125" style="59"/>
    <col min="511" max="511" width="39.140625" style="59" customWidth="1"/>
    <col min="512" max="512" width="11.42578125" style="59"/>
    <col min="513" max="513" width="39.140625" style="59" customWidth="1"/>
    <col min="514" max="517" width="11.42578125" style="59"/>
    <col min="518" max="518" width="9.42578125" style="59" customWidth="1"/>
    <col min="519" max="519" width="7" style="59" customWidth="1"/>
    <col min="520" max="520" width="6.5703125" style="59" customWidth="1"/>
    <col min="521" max="766" width="11.42578125" style="59"/>
    <col min="767" max="767" width="39.140625" style="59" customWidth="1"/>
    <col min="768" max="768" width="11.42578125" style="59"/>
    <col min="769" max="769" width="39.140625" style="59" customWidth="1"/>
    <col min="770" max="773" width="11.42578125" style="59"/>
    <col min="774" max="774" width="9.42578125" style="59" customWidth="1"/>
    <col min="775" max="775" width="7" style="59" customWidth="1"/>
    <col min="776" max="776" width="6.5703125" style="59" customWidth="1"/>
    <col min="777" max="1022" width="11.42578125" style="59"/>
    <col min="1023" max="1023" width="39.140625" style="59" customWidth="1"/>
    <col min="1024" max="1024" width="11.42578125" style="59"/>
    <col min="1025" max="1025" width="39.140625" style="59" customWidth="1"/>
    <col min="1026" max="1029" width="11.42578125" style="59"/>
    <col min="1030" max="1030" width="9.42578125" style="59" customWidth="1"/>
    <col min="1031" max="1031" width="7" style="59" customWidth="1"/>
    <col min="1032" max="1032" width="6.5703125" style="59" customWidth="1"/>
    <col min="1033" max="1278" width="11.42578125" style="59"/>
    <col min="1279" max="1279" width="39.140625" style="59" customWidth="1"/>
    <col min="1280" max="1280" width="11.42578125" style="59"/>
    <col min="1281" max="1281" width="39.140625" style="59" customWidth="1"/>
    <col min="1282" max="1285" width="11.42578125" style="59"/>
    <col min="1286" max="1286" width="9.42578125" style="59" customWidth="1"/>
    <col min="1287" max="1287" width="7" style="59" customWidth="1"/>
    <col min="1288" max="1288" width="6.5703125" style="59" customWidth="1"/>
    <col min="1289" max="1534" width="11.42578125" style="59"/>
    <col min="1535" max="1535" width="39.140625" style="59" customWidth="1"/>
    <col min="1536" max="1536" width="11.42578125" style="59"/>
    <col min="1537" max="1537" width="39.140625" style="59" customWidth="1"/>
    <col min="1538" max="1541" width="11.42578125" style="59"/>
    <col min="1542" max="1542" width="9.42578125" style="59" customWidth="1"/>
    <col min="1543" max="1543" width="7" style="59" customWidth="1"/>
    <col min="1544" max="1544" width="6.5703125" style="59" customWidth="1"/>
    <col min="1545" max="1790" width="11.42578125" style="59"/>
    <col min="1791" max="1791" width="39.140625" style="59" customWidth="1"/>
    <col min="1792" max="1792" width="11.42578125" style="59"/>
    <col min="1793" max="1793" width="39.140625" style="59" customWidth="1"/>
    <col min="1794" max="1797" width="11.42578125" style="59"/>
    <col min="1798" max="1798" width="9.42578125" style="59" customWidth="1"/>
    <col min="1799" max="1799" width="7" style="59" customWidth="1"/>
    <col min="1800" max="1800" width="6.5703125" style="59" customWidth="1"/>
    <col min="1801" max="2046" width="11.42578125" style="59"/>
    <col min="2047" max="2047" width="39.140625" style="59" customWidth="1"/>
    <col min="2048" max="2048" width="11.42578125" style="59"/>
    <col min="2049" max="2049" width="39.140625" style="59" customWidth="1"/>
    <col min="2050" max="2053" width="11.42578125" style="59"/>
    <col min="2054" max="2054" width="9.42578125" style="59" customWidth="1"/>
    <col min="2055" max="2055" width="7" style="59" customWidth="1"/>
    <col min="2056" max="2056" width="6.5703125" style="59" customWidth="1"/>
    <col min="2057" max="2302" width="11.42578125" style="59"/>
    <col min="2303" max="2303" width="39.140625" style="59" customWidth="1"/>
    <col min="2304" max="2304" width="11.42578125" style="59"/>
    <col min="2305" max="2305" width="39.140625" style="59" customWidth="1"/>
    <col min="2306" max="2309" width="11.42578125" style="59"/>
    <col min="2310" max="2310" width="9.42578125" style="59" customWidth="1"/>
    <col min="2311" max="2311" width="7" style="59" customWidth="1"/>
    <col min="2312" max="2312" width="6.5703125" style="59" customWidth="1"/>
    <col min="2313" max="2558" width="11.42578125" style="59"/>
    <col min="2559" max="2559" width="39.140625" style="59" customWidth="1"/>
    <col min="2560" max="2560" width="11.42578125" style="59"/>
    <col min="2561" max="2561" width="39.140625" style="59" customWidth="1"/>
    <col min="2562" max="2565" width="11.42578125" style="59"/>
    <col min="2566" max="2566" width="9.42578125" style="59" customWidth="1"/>
    <col min="2567" max="2567" width="7" style="59" customWidth="1"/>
    <col min="2568" max="2568" width="6.5703125" style="59" customWidth="1"/>
    <col min="2569" max="2814" width="11.42578125" style="59"/>
    <col min="2815" max="2815" width="39.140625" style="59" customWidth="1"/>
    <col min="2816" max="2816" width="11.42578125" style="59"/>
    <col min="2817" max="2817" width="39.140625" style="59" customWidth="1"/>
    <col min="2818" max="2821" width="11.42578125" style="59"/>
    <col min="2822" max="2822" width="9.42578125" style="59" customWidth="1"/>
    <col min="2823" max="2823" width="7" style="59" customWidth="1"/>
    <col min="2824" max="2824" width="6.5703125" style="59" customWidth="1"/>
    <col min="2825" max="3070" width="11.42578125" style="59"/>
    <col min="3071" max="3071" width="39.140625" style="59" customWidth="1"/>
    <col min="3072" max="3072" width="11.42578125" style="59"/>
    <col min="3073" max="3073" width="39.140625" style="59" customWidth="1"/>
    <col min="3074" max="3077" width="11.42578125" style="59"/>
    <col min="3078" max="3078" width="9.42578125" style="59" customWidth="1"/>
    <col min="3079" max="3079" width="7" style="59" customWidth="1"/>
    <col min="3080" max="3080" width="6.5703125" style="59" customWidth="1"/>
    <col min="3081" max="3326" width="11.42578125" style="59"/>
    <col min="3327" max="3327" width="39.140625" style="59" customWidth="1"/>
    <col min="3328" max="3328" width="11.42578125" style="59"/>
    <col min="3329" max="3329" width="39.140625" style="59" customWidth="1"/>
    <col min="3330" max="3333" width="11.42578125" style="59"/>
    <col min="3334" max="3334" width="9.42578125" style="59" customWidth="1"/>
    <col min="3335" max="3335" width="7" style="59" customWidth="1"/>
    <col min="3336" max="3336" width="6.5703125" style="59" customWidth="1"/>
    <col min="3337" max="3582" width="11.42578125" style="59"/>
    <col min="3583" max="3583" width="39.140625" style="59" customWidth="1"/>
    <col min="3584" max="3584" width="11.42578125" style="59"/>
    <col min="3585" max="3585" width="39.140625" style="59" customWidth="1"/>
    <col min="3586" max="3589" width="11.42578125" style="59"/>
    <col min="3590" max="3590" width="9.42578125" style="59" customWidth="1"/>
    <col min="3591" max="3591" width="7" style="59" customWidth="1"/>
    <col min="3592" max="3592" width="6.5703125" style="59" customWidth="1"/>
    <col min="3593" max="3838" width="11.42578125" style="59"/>
    <col min="3839" max="3839" width="39.140625" style="59" customWidth="1"/>
    <col min="3840" max="3840" width="11.42578125" style="59"/>
    <col min="3841" max="3841" width="39.140625" style="59" customWidth="1"/>
    <col min="3842" max="3845" width="11.42578125" style="59"/>
    <col min="3846" max="3846" width="9.42578125" style="59" customWidth="1"/>
    <col min="3847" max="3847" width="7" style="59" customWidth="1"/>
    <col min="3848" max="3848" width="6.5703125" style="59" customWidth="1"/>
    <col min="3849" max="4094" width="11.42578125" style="59"/>
    <col min="4095" max="4095" width="39.140625" style="59" customWidth="1"/>
    <col min="4096" max="4096" width="11.42578125" style="59"/>
    <col min="4097" max="4097" width="39.140625" style="59" customWidth="1"/>
    <col min="4098" max="4101" width="11.42578125" style="59"/>
    <col min="4102" max="4102" width="9.42578125" style="59" customWidth="1"/>
    <col min="4103" max="4103" width="7" style="59" customWidth="1"/>
    <col min="4104" max="4104" width="6.5703125" style="59" customWidth="1"/>
    <col min="4105" max="4350" width="11.42578125" style="59"/>
    <col min="4351" max="4351" width="39.140625" style="59" customWidth="1"/>
    <col min="4352" max="4352" width="11.42578125" style="59"/>
    <col min="4353" max="4353" width="39.140625" style="59" customWidth="1"/>
    <col min="4354" max="4357" width="11.42578125" style="59"/>
    <col min="4358" max="4358" width="9.42578125" style="59" customWidth="1"/>
    <col min="4359" max="4359" width="7" style="59" customWidth="1"/>
    <col min="4360" max="4360" width="6.5703125" style="59" customWidth="1"/>
    <col min="4361" max="4606" width="11.42578125" style="59"/>
    <col min="4607" max="4607" width="39.140625" style="59" customWidth="1"/>
    <col min="4608" max="4608" width="11.42578125" style="59"/>
    <col min="4609" max="4609" width="39.140625" style="59" customWidth="1"/>
    <col min="4610" max="4613" width="11.42578125" style="59"/>
    <col min="4614" max="4614" width="9.42578125" style="59" customWidth="1"/>
    <col min="4615" max="4615" width="7" style="59" customWidth="1"/>
    <col min="4616" max="4616" width="6.5703125" style="59" customWidth="1"/>
    <col min="4617" max="4862" width="11.42578125" style="59"/>
    <col min="4863" max="4863" width="39.140625" style="59" customWidth="1"/>
    <col min="4864" max="4864" width="11.42578125" style="59"/>
    <col min="4865" max="4865" width="39.140625" style="59" customWidth="1"/>
    <col min="4866" max="4869" width="11.42578125" style="59"/>
    <col min="4870" max="4870" width="9.42578125" style="59" customWidth="1"/>
    <col min="4871" max="4871" width="7" style="59" customWidth="1"/>
    <col min="4872" max="4872" width="6.5703125" style="59" customWidth="1"/>
    <col min="4873" max="5118" width="11.42578125" style="59"/>
    <col min="5119" max="5119" width="39.140625" style="59" customWidth="1"/>
    <col min="5120" max="5120" width="11.42578125" style="59"/>
    <col min="5121" max="5121" width="39.140625" style="59" customWidth="1"/>
    <col min="5122" max="5125" width="11.42578125" style="59"/>
    <col min="5126" max="5126" width="9.42578125" style="59" customWidth="1"/>
    <col min="5127" max="5127" width="7" style="59" customWidth="1"/>
    <col min="5128" max="5128" width="6.5703125" style="59" customWidth="1"/>
    <col min="5129" max="5374" width="11.42578125" style="59"/>
    <col min="5375" max="5375" width="39.140625" style="59" customWidth="1"/>
    <col min="5376" max="5376" width="11.42578125" style="59"/>
    <col min="5377" max="5377" width="39.140625" style="59" customWidth="1"/>
    <col min="5378" max="5381" width="11.42578125" style="59"/>
    <col min="5382" max="5382" width="9.42578125" style="59" customWidth="1"/>
    <col min="5383" max="5383" width="7" style="59" customWidth="1"/>
    <col min="5384" max="5384" width="6.5703125" style="59" customWidth="1"/>
    <col min="5385" max="5630" width="11.42578125" style="59"/>
    <col min="5631" max="5631" width="39.140625" style="59" customWidth="1"/>
    <col min="5632" max="5632" width="11.42578125" style="59"/>
    <col min="5633" max="5633" width="39.140625" style="59" customWidth="1"/>
    <col min="5634" max="5637" width="11.42578125" style="59"/>
    <col min="5638" max="5638" width="9.42578125" style="59" customWidth="1"/>
    <col min="5639" max="5639" width="7" style="59" customWidth="1"/>
    <col min="5640" max="5640" width="6.5703125" style="59" customWidth="1"/>
    <col min="5641" max="5886" width="11.42578125" style="59"/>
    <col min="5887" max="5887" width="39.140625" style="59" customWidth="1"/>
    <col min="5888" max="5888" width="11.42578125" style="59"/>
    <col min="5889" max="5889" width="39.140625" style="59" customWidth="1"/>
    <col min="5890" max="5893" width="11.42578125" style="59"/>
    <col min="5894" max="5894" width="9.42578125" style="59" customWidth="1"/>
    <col min="5895" max="5895" width="7" style="59" customWidth="1"/>
    <col min="5896" max="5896" width="6.5703125" style="59" customWidth="1"/>
    <col min="5897" max="6142" width="11.42578125" style="59"/>
    <col min="6143" max="6143" width="39.140625" style="59" customWidth="1"/>
    <col min="6144" max="6144" width="11.42578125" style="59"/>
    <col min="6145" max="6145" width="39.140625" style="59" customWidth="1"/>
    <col min="6146" max="6149" width="11.42578125" style="59"/>
    <col min="6150" max="6150" width="9.42578125" style="59" customWidth="1"/>
    <col min="6151" max="6151" width="7" style="59" customWidth="1"/>
    <col min="6152" max="6152" width="6.5703125" style="59" customWidth="1"/>
    <col min="6153" max="6398" width="11.42578125" style="59"/>
    <col min="6399" max="6399" width="39.140625" style="59" customWidth="1"/>
    <col min="6400" max="6400" width="11.42578125" style="59"/>
    <col min="6401" max="6401" width="39.140625" style="59" customWidth="1"/>
    <col min="6402" max="6405" width="11.42578125" style="59"/>
    <col min="6406" max="6406" width="9.42578125" style="59" customWidth="1"/>
    <col min="6407" max="6407" width="7" style="59" customWidth="1"/>
    <col min="6408" max="6408" width="6.5703125" style="59" customWidth="1"/>
    <col min="6409" max="6654" width="11.42578125" style="59"/>
    <col min="6655" max="6655" width="39.140625" style="59" customWidth="1"/>
    <col min="6656" max="6656" width="11.42578125" style="59"/>
    <col min="6657" max="6657" width="39.140625" style="59" customWidth="1"/>
    <col min="6658" max="6661" width="11.42578125" style="59"/>
    <col min="6662" max="6662" width="9.42578125" style="59" customWidth="1"/>
    <col min="6663" max="6663" width="7" style="59" customWidth="1"/>
    <col min="6664" max="6664" width="6.5703125" style="59" customWidth="1"/>
    <col min="6665" max="6910" width="11.42578125" style="59"/>
    <col min="6911" max="6911" width="39.140625" style="59" customWidth="1"/>
    <col min="6912" max="6912" width="11.42578125" style="59"/>
    <col min="6913" max="6913" width="39.140625" style="59" customWidth="1"/>
    <col min="6914" max="6917" width="11.42578125" style="59"/>
    <col min="6918" max="6918" width="9.42578125" style="59" customWidth="1"/>
    <col min="6919" max="6919" width="7" style="59" customWidth="1"/>
    <col min="6920" max="6920" width="6.5703125" style="59" customWidth="1"/>
    <col min="6921" max="7166" width="11.42578125" style="59"/>
    <col min="7167" max="7167" width="39.140625" style="59" customWidth="1"/>
    <col min="7168" max="7168" width="11.42578125" style="59"/>
    <col min="7169" max="7169" width="39.140625" style="59" customWidth="1"/>
    <col min="7170" max="7173" width="11.42578125" style="59"/>
    <col min="7174" max="7174" width="9.42578125" style="59" customWidth="1"/>
    <col min="7175" max="7175" width="7" style="59" customWidth="1"/>
    <col min="7176" max="7176" width="6.5703125" style="59" customWidth="1"/>
    <col min="7177" max="7422" width="11.42578125" style="59"/>
    <col min="7423" max="7423" width="39.140625" style="59" customWidth="1"/>
    <col min="7424" max="7424" width="11.42578125" style="59"/>
    <col min="7425" max="7425" width="39.140625" style="59" customWidth="1"/>
    <col min="7426" max="7429" width="11.42578125" style="59"/>
    <col min="7430" max="7430" width="9.42578125" style="59" customWidth="1"/>
    <col min="7431" max="7431" width="7" style="59" customWidth="1"/>
    <col min="7432" max="7432" width="6.5703125" style="59" customWidth="1"/>
    <col min="7433" max="7678" width="11.42578125" style="59"/>
    <col min="7679" max="7679" width="39.140625" style="59" customWidth="1"/>
    <col min="7680" max="7680" width="11.42578125" style="59"/>
    <col min="7681" max="7681" width="39.140625" style="59" customWidth="1"/>
    <col min="7682" max="7685" width="11.42578125" style="59"/>
    <col min="7686" max="7686" width="9.42578125" style="59" customWidth="1"/>
    <col min="7687" max="7687" width="7" style="59" customWidth="1"/>
    <col min="7688" max="7688" width="6.5703125" style="59" customWidth="1"/>
    <col min="7689" max="7934" width="11.42578125" style="59"/>
    <col min="7935" max="7935" width="39.140625" style="59" customWidth="1"/>
    <col min="7936" max="7936" width="11.42578125" style="59"/>
    <col min="7937" max="7937" width="39.140625" style="59" customWidth="1"/>
    <col min="7938" max="7941" width="11.42578125" style="59"/>
    <col min="7942" max="7942" width="9.42578125" style="59" customWidth="1"/>
    <col min="7943" max="7943" width="7" style="59" customWidth="1"/>
    <col min="7944" max="7944" width="6.5703125" style="59" customWidth="1"/>
    <col min="7945" max="8190" width="11.42578125" style="59"/>
    <col min="8191" max="8191" width="39.140625" style="59" customWidth="1"/>
    <col min="8192" max="8192" width="11.42578125" style="59"/>
    <col min="8193" max="8193" width="39.140625" style="59" customWidth="1"/>
    <col min="8194" max="8197" width="11.42578125" style="59"/>
    <col min="8198" max="8198" width="9.42578125" style="59" customWidth="1"/>
    <col min="8199" max="8199" width="7" style="59" customWidth="1"/>
    <col min="8200" max="8200" width="6.5703125" style="59" customWidth="1"/>
    <col min="8201" max="8446" width="11.42578125" style="59"/>
    <col min="8447" max="8447" width="39.140625" style="59" customWidth="1"/>
    <col min="8448" max="8448" width="11.42578125" style="59"/>
    <col min="8449" max="8449" width="39.140625" style="59" customWidth="1"/>
    <col min="8450" max="8453" width="11.42578125" style="59"/>
    <col min="8454" max="8454" width="9.42578125" style="59" customWidth="1"/>
    <col min="8455" max="8455" width="7" style="59" customWidth="1"/>
    <col min="8456" max="8456" width="6.5703125" style="59" customWidth="1"/>
    <col min="8457" max="8702" width="11.42578125" style="59"/>
    <col min="8703" max="8703" width="39.140625" style="59" customWidth="1"/>
    <col min="8704" max="8704" width="11.42578125" style="59"/>
    <col min="8705" max="8705" width="39.140625" style="59" customWidth="1"/>
    <col min="8706" max="8709" width="11.42578125" style="59"/>
    <col min="8710" max="8710" width="9.42578125" style="59" customWidth="1"/>
    <col min="8711" max="8711" width="7" style="59" customWidth="1"/>
    <col min="8712" max="8712" width="6.5703125" style="59" customWidth="1"/>
    <col min="8713" max="8958" width="11.42578125" style="59"/>
    <col min="8959" max="8959" width="39.140625" style="59" customWidth="1"/>
    <col min="8960" max="8960" width="11.42578125" style="59"/>
    <col min="8961" max="8961" width="39.140625" style="59" customWidth="1"/>
    <col min="8962" max="8965" width="11.42578125" style="59"/>
    <col min="8966" max="8966" width="9.42578125" style="59" customWidth="1"/>
    <col min="8967" max="8967" width="7" style="59" customWidth="1"/>
    <col min="8968" max="8968" width="6.5703125" style="59" customWidth="1"/>
    <col min="8969" max="9214" width="11.42578125" style="59"/>
    <col min="9215" max="9215" width="39.140625" style="59" customWidth="1"/>
    <col min="9216" max="9216" width="11.42578125" style="59"/>
    <col min="9217" max="9217" width="39.140625" style="59" customWidth="1"/>
    <col min="9218" max="9221" width="11.42578125" style="59"/>
    <col min="9222" max="9222" width="9.42578125" style="59" customWidth="1"/>
    <col min="9223" max="9223" width="7" style="59" customWidth="1"/>
    <col min="9224" max="9224" width="6.5703125" style="59" customWidth="1"/>
    <col min="9225" max="9470" width="11.42578125" style="59"/>
    <col min="9471" max="9471" width="39.140625" style="59" customWidth="1"/>
    <col min="9472" max="9472" width="11.42578125" style="59"/>
    <col min="9473" max="9473" width="39.140625" style="59" customWidth="1"/>
    <col min="9474" max="9477" width="11.42578125" style="59"/>
    <col min="9478" max="9478" width="9.42578125" style="59" customWidth="1"/>
    <col min="9479" max="9479" width="7" style="59" customWidth="1"/>
    <col min="9480" max="9480" width="6.5703125" style="59" customWidth="1"/>
    <col min="9481" max="9726" width="11.42578125" style="59"/>
    <col min="9727" max="9727" width="39.140625" style="59" customWidth="1"/>
    <col min="9728" max="9728" width="11.42578125" style="59"/>
    <col min="9729" max="9729" width="39.140625" style="59" customWidth="1"/>
    <col min="9730" max="9733" width="11.42578125" style="59"/>
    <col min="9734" max="9734" width="9.42578125" style="59" customWidth="1"/>
    <col min="9735" max="9735" width="7" style="59" customWidth="1"/>
    <col min="9736" max="9736" width="6.5703125" style="59" customWidth="1"/>
    <col min="9737" max="9982" width="11.42578125" style="59"/>
    <col min="9983" max="9983" width="39.140625" style="59" customWidth="1"/>
    <col min="9984" max="9984" width="11.42578125" style="59"/>
    <col min="9985" max="9985" width="39.140625" style="59" customWidth="1"/>
    <col min="9986" max="9989" width="11.42578125" style="59"/>
    <col min="9990" max="9990" width="9.42578125" style="59" customWidth="1"/>
    <col min="9991" max="9991" width="7" style="59" customWidth="1"/>
    <col min="9992" max="9992" width="6.5703125" style="59" customWidth="1"/>
    <col min="9993" max="10238" width="11.42578125" style="59"/>
    <col min="10239" max="10239" width="39.140625" style="59" customWidth="1"/>
    <col min="10240" max="10240" width="11.42578125" style="59"/>
    <col min="10241" max="10241" width="39.140625" style="59" customWidth="1"/>
    <col min="10242" max="10245" width="11.42578125" style="59"/>
    <col min="10246" max="10246" width="9.42578125" style="59" customWidth="1"/>
    <col min="10247" max="10247" width="7" style="59" customWidth="1"/>
    <col min="10248" max="10248" width="6.5703125" style="59" customWidth="1"/>
    <col min="10249" max="10494" width="11.42578125" style="59"/>
    <col min="10495" max="10495" width="39.140625" style="59" customWidth="1"/>
    <col min="10496" max="10496" width="11.42578125" style="59"/>
    <col min="10497" max="10497" width="39.140625" style="59" customWidth="1"/>
    <col min="10498" max="10501" width="11.42578125" style="59"/>
    <col min="10502" max="10502" width="9.42578125" style="59" customWidth="1"/>
    <col min="10503" max="10503" width="7" style="59" customWidth="1"/>
    <col min="10504" max="10504" width="6.5703125" style="59" customWidth="1"/>
    <col min="10505" max="10750" width="11.42578125" style="59"/>
    <col min="10751" max="10751" width="39.140625" style="59" customWidth="1"/>
    <col min="10752" max="10752" width="11.42578125" style="59"/>
    <col min="10753" max="10753" width="39.140625" style="59" customWidth="1"/>
    <col min="10754" max="10757" width="11.42578125" style="59"/>
    <col min="10758" max="10758" width="9.42578125" style="59" customWidth="1"/>
    <col min="10759" max="10759" width="7" style="59" customWidth="1"/>
    <col min="10760" max="10760" width="6.5703125" style="59" customWidth="1"/>
    <col min="10761" max="11006" width="11.42578125" style="59"/>
    <col min="11007" max="11007" width="39.140625" style="59" customWidth="1"/>
    <col min="11008" max="11008" width="11.42578125" style="59"/>
    <col min="11009" max="11009" width="39.140625" style="59" customWidth="1"/>
    <col min="11010" max="11013" width="11.42578125" style="59"/>
    <col min="11014" max="11014" width="9.42578125" style="59" customWidth="1"/>
    <col min="11015" max="11015" width="7" style="59" customWidth="1"/>
    <col min="11016" max="11016" width="6.5703125" style="59" customWidth="1"/>
    <col min="11017" max="11262" width="11.42578125" style="59"/>
    <col min="11263" max="11263" width="39.140625" style="59" customWidth="1"/>
    <col min="11264" max="11264" width="11.42578125" style="59"/>
    <col min="11265" max="11265" width="39.140625" style="59" customWidth="1"/>
    <col min="11266" max="11269" width="11.42578125" style="59"/>
    <col min="11270" max="11270" width="9.42578125" style="59" customWidth="1"/>
    <col min="11271" max="11271" width="7" style="59" customWidth="1"/>
    <col min="11272" max="11272" width="6.5703125" style="59" customWidth="1"/>
    <col min="11273" max="11518" width="11.42578125" style="59"/>
    <col min="11519" max="11519" width="39.140625" style="59" customWidth="1"/>
    <col min="11520" max="11520" width="11.42578125" style="59"/>
    <col min="11521" max="11521" width="39.140625" style="59" customWidth="1"/>
    <col min="11522" max="11525" width="11.42578125" style="59"/>
    <col min="11526" max="11526" width="9.42578125" style="59" customWidth="1"/>
    <col min="11527" max="11527" width="7" style="59" customWidth="1"/>
    <col min="11528" max="11528" width="6.5703125" style="59" customWidth="1"/>
    <col min="11529" max="11774" width="11.42578125" style="59"/>
    <col min="11775" max="11775" width="39.140625" style="59" customWidth="1"/>
    <col min="11776" max="11776" width="11.42578125" style="59"/>
    <col min="11777" max="11777" width="39.140625" style="59" customWidth="1"/>
    <col min="11778" max="11781" width="11.42578125" style="59"/>
    <col min="11782" max="11782" width="9.42578125" style="59" customWidth="1"/>
    <col min="11783" max="11783" width="7" style="59" customWidth="1"/>
    <col min="11784" max="11784" width="6.5703125" style="59" customWidth="1"/>
    <col min="11785" max="12030" width="11.42578125" style="59"/>
    <col min="12031" max="12031" width="39.140625" style="59" customWidth="1"/>
    <col min="12032" max="12032" width="11.42578125" style="59"/>
    <col min="12033" max="12033" width="39.140625" style="59" customWidth="1"/>
    <col min="12034" max="12037" width="11.42578125" style="59"/>
    <col min="12038" max="12038" width="9.42578125" style="59" customWidth="1"/>
    <col min="12039" max="12039" width="7" style="59" customWidth="1"/>
    <col min="12040" max="12040" width="6.5703125" style="59" customWidth="1"/>
    <col min="12041" max="12286" width="11.42578125" style="59"/>
    <col min="12287" max="12287" width="39.140625" style="59" customWidth="1"/>
    <col min="12288" max="12288" width="11.42578125" style="59"/>
    <col min="12289" max="12289" width="39.140625" style="59" customWidth="1"/>
    <col min="12290" max="12293" width="11.42578125" style="59"/>
    <col min="12294" max="12294" width="9.42578125" style="59" customWidth="1"/>
    <col min="12295" max="12295" width="7" style="59" customWidth="1"/>
    <col min="12296" max="12296" width="6.5703125" style="59" customWidth="1"/>
    <col min="12297" max="12542" width="11.42578125" style="59"/>
    <col min="12543" max="12543" width="39.140625" style="59" customWidth="1"/>
    <col min="12544" max="12544" width="11.42578125" style="59"/>
    <col min="12545" max="12545" width="39.140625" style="59" customWidth="1"/>
    <col min="12546" max="12549" width="11.42578125" style="59"/>
    <col min="12550" max="12550" width="9.42578125" style="59" customWidth="1"/>
    <col min="12551" max="12551" width="7" style="59" customWidth="1"/>
    <col min="12552" max="12552" width="6.5703125" style="59" customWidth="1"/>
    <col min="12553" max="12798" width="11.42578125" style="59"/>
    <col min="12799" max="12799" width="39.140625" style="59" customWidth="1"/>
    <col min="12800" max="12800" width="11.42578125" style="59"/>
    <col min="12801" max="12801" width="39.140625" style="59" customWidth="1"/>
    <col min="12802" max="12805" width="11.42578125" style="59"/>
    <col min="12806" max="12806" width="9.42578125" style="59" customWidth="1"/>
    <col min="12807" max="12807" width="7" style="59" customWidth="1"/>
    <col min="12808" max="12808" width="6.5703125" style="59" customWidth="1"/>
    <col min="12809" max="13054" width="11.42578125" style="59"/>
    <col min="13055" max="13055" width="39.140625" style="59" customWidth="1"/>
    <col min="13056" max="13056" width="11.42578125" style="59"/>
    <col min="13057" max="13057" width="39.140625" style="59" customWidth="1"/>
    <col min="13058" max="13061" width="11.42578125" style="59"/>
    <col min="13062" max="13062" width="9.42578125" style="59" customWidth="1"/>
    <col min="13063" max="13063" width="7" style="59" customWidth="1"/>
    <col min="13064" max="13064" width="6.5703125" style="59" customWidth="1"/>
    <col min="13065" max="13310" width="11.42578125" style="59"/>
    <col min="13311" max="13311" width="39.140625" style="59" customWidth="1"/>
    <col min="13312" max="13312" width="11.42578125" style="59"/>
    <col min="13313" max="13313" width="39.140625" style="59" customWidth="1"/>
    <col min="13314" max="13317" width="11.42578125" style="59"/>
    <col min="13318" max="13318" width="9.42578125" style="59" customWidth="1"/>
    <col min="13319" max="13319" width="7" style="59" customWidth="1"/>
    <col min="13320" max="13320" width="6.5703125" style="59" customWidth="1"/>
    <col min="13321" max="13566" width="11.42578125" style="59"/>
    <col min="13567" max="13567" width="39.140625" style="59" customWidth="1"/>
    <col min="13568" max="13568" width="11.42578125" style="59"/>
    <col min="13569" max="13569" width="39.140625" style="59" customWidth="1"/>
    <col min="13570" max="13573" width="11.42578125" style="59"/>
    <col min="13574" max="13574" width="9.42578125" style="59" customWidth="1"/>
    <col min="13575" max="13575" width="7" style="59" customWidth="1"/>
    <col min="13576" max="13576" width="6.5703125" style="59" customWidth="1"/>
    <col min="13577" max="13822" width="11.42578125" style="59"/>
    <col min="13823" max="13823" width="39.140625" style="59" customWidth="1"/>
    <col min="13824" max="13824" width="11.42578125" style="59"/>
    <col min="13825" max="13825" width="39.140625" style="59" customWidth="1"/>
    <col min="13826" max="13829" width="11.42578125" style="59"/>
    <col min="13830" max="13830" width="9.42578125" style="59" customWidth="1"/>
    <col min="13831" max="13831" width="7" style="59" customWidth="1"/>
    <col min="13832" max="13832" width="6.5703125" style="59" customWidth="1"/>
    <col min="13833" max="14078" width="11.42578125" style="59"/>
    <col min="14079" max="14079" width="39.140625" style="59" customWidth="1"/>
    <col min="14080" max="14080" width="11.42578125" style="59"/>
    <col min="14081" max="14081" width="39.140625" style="59" customWidth="1"/>
    <col min="14082" max="14085" width="11.42578125" style="59"/>
    <col min="14086" max="14086" width="9.42578125" style="59" customWidth="1"/>
    <col min="14087" max="14087" width="7" style="59" customWidth="1"/>
    <col min="14088" max="14088" width="6.5703125" style="59" customWidth="1"/>
    <col min="14089" max="14334" width="11.42578125" style="59"/>
    <col min="14335" max="14335" width="39.140625" style="59" customWidth="1"/>
    <col min="14336" max="14336" width="11.42578125" style="59"/>
    <col min="14337" max="14337" width="39.140625" style="59" customWidth="1"/>
    <col min="14338" max="14341" width="11.42578125" style="59"/>
    <col min="14342" max="14342" width="9.42578125" style="59" customWidth="1"/>
    <col min="14343" max="14343" width="7" style="59" customWidth="1"/>
    <col min="14344" max="14344" width="6.5703125" style="59" customWidth="1"/>
    <col min="14345" max="14590" width="11.42578125" style="59"/>
    <col min="14591" max="14591" width="39.140625" style="59" customWidth="1"/>
    <col min="14592" max="14592" width="11.42578125" style="59"/>
    <col min="14593" max="14593" width="39.140625" style="59" customWidth="1"/>
    <col min="14594" max="14597" width="11.42578125" style="59"/>
    <col min="14598" max="14598" width="9.42578125" style="59" customWidth="1"/>
    <col min="14599" max="14599" width="7" style="59" customWidth="1"/>
    <col min="14600" max="14600" width="6.5703125" style="59" customWidth="1"/>
    <col min="14601" max="14846" width="11.42578125" style="59"/>
    <col min="14847" max="14847" width="39.140625" style="59" customWidth="1"/>
    <col min="14848" max="14848" width="11.42578125" style="59"/>
    <col min="14849" max="14849" width="39.140625" style="59" customWidth="1"/>
    <col min="14850" max="14853" width="11.42578125" style="59"/>
    <col min="14854" max="14854" width="9.42578125" style="59" customWidth="1"/>
    <col min="14855" max="14855" width="7" style="59" customWidth="1"/>
    <col min="14856" max="14856" width="6.5703125" style="59" customWidth="1"/>
    <col min="14857" max="15102" width="11.42578125" style="59"/>
    <col min="15103" max="15103" width="39.140625" style="59" customWidth="1"/>
    <col min="15104" max="15104" width="11.42578125" style="59"/>
    <col min="15105" max="15105" width="39.140625" style="59" customWidth="1"/>
    <col min="15106" max="15109" width="11.42578125" style="59"/>
    <col min="15110" max="15110" width="9.42578125" style="59" customWidth="1"/>
    <col min="15111" max="15111" width="7" style="59" customWidth="1"/>
    <col min="15112" max="15112" width="6.5703125" style="59" customWidth="1"/>
    <col min="15113" max="15358" width="11.42578125" style="59"/>
    <col min="15359" max="15359" width="39.140625" style="59" customWidth="1"/>
    <col min="15360" max="15360" width="11.42578125" style="59"/>
    <col min="15361" max="15361" width="39.140625" style="59" customWidth="1"/>
    <col min="15362" max="15365" width="11.42578125" style="59"/>
    <col min="15366" max="15366" width="9.42578125" style="59" customWidth="1"/>
    <col min="15367" max="15367" width="7" style="59" customWidth="1"/>
    <col min="15368" max="15368" width="6.5703125" style="59" customWidth="1"/>
    <col min="15369" max="15614" width="11.42578125" style="59"/>
    <col min="15615" max="15615" width="39.140625" style="59" customWidth="1"/>
    <col min="15616" max="15616" width="11.42578125" style="59"/>
    <col min="15617" max="15617" width="39.140625" style="59" customWidth="1"/>
    <col min="15618" max="15621" width="11.42578125" style="59"/>
    <col min="15622" max="15622" width="9.42578125" style="59" customWidth="1"/>
    <col min="15623" max="15623" width="7" style="59" customWidth="1"/>
    <col min="15624" max="15624" width="6.5703125" style="59" customWidth="1"/>
    <col min="15625" max="15870" width="11.42578125" style="59"/>
    <col min="15871" max="15871" width="39.140625" style="59" customWidth="1"/>
    <col min="15872" max="15872" width="11.42578125" style="59"/>
    <col min="15873" max="15873" width="39.140625" style="59" customWidth="1"/>
    <col min="15874" max="15877" width="11.42578125" style="59"/>
    <col min="15878" max="15878" width="9.42578125" style="59" customWidth="1"/>
    <col min="15879" max="15879" width="7" style="59" customWidth="1"/>
    <col min="15880" max="15880" width="6.5703125" style="59" customWidth="1"/>
    <col min="15881" max="16126" width="11.42578125" style="59"/>
    <col min="16127" max="16127" width="39.140625" style="59" customWidth="1"/>
    <col min="16128" max="16128" width="11.42578125" style="59"/>
    <col min="16129" max="16129" width="39.140625" style="59" customWidth="1"/>
    <col min="16130" max="16133" width="11.42578125" style="59"/>
    <col min="16134" max="16134" width="9.42578125" style="59" customWidth="1"/>
    <col min="16135" max="16135" width="7" style="59" customWidth="1"/>
    <col min="16136" max="16136" width="6.5703125" style="59" customWidth="1"/>
    <col min="16137" max="16382" width="11.42578125" style="59"/>
    <col min="16383" max="16383" width="39.140625" style="59" customWidth="1"/>
    <col min="16384" max="16384" width="11.42578125" style="59"/>
  </cols>
  <sheetData>
    <row r="4" spans="1:11" x14ac:dyDescent="0.2">
      <c r="C4" s="58" t="s">
        <v>0</v>
      </c>
    </row>
    <row r="5" spans="1:11" x14ac:dyDescent="0.2">
      <c r="C5" s="58" t="s">
        <v>1</v>
      </c>
    </row>
    <row r="6" spans="1:11" x14ac:dyDescent="0.2">
      <c r="C6" s="60"/>
    </row>
    <row r="7" spans="1:11" x14ac:dyDescent="0.2">
      <c r="C7" s="60" t="s">
        <v>50</v>
      </c>
    </row>
    <row r="10" spans="1:11" x14ac:dyDescent="0.2">
      <c r="A10" s="61"/>
      <c r="B10" s="62"/>
      <c r="C10" s="62"/>
      <c r="D10" s="62"/>
      <c r="E10" s="63" t="s">
        <v>3</v>
      </c>
      <c r="F10" s="62"/>
      <c r="G10" s="62"/>
      <c r="H10" s="62"/>
      <c r="I10" s="64"/>
      <c r="J10" s="61"/>
      <c r="K10" s="64"/>
    </row>
    <row r="11" spans="1:11" x14ac:dyDescent="0.2">
      <c r="A11" s="65"/>
      <c r="B11" s="66"/>
      <c r="C11" s="66"/>
      <c r="D11" s="66"/>
      <c r="E11" s="66"/>
      <c r="F11" s="66"/>
      <c r="G11" s="66"/>
      <c r="H11" s="66"/>
      <c r="I11" s="67"/>
      <c r="J11" s="68" t="s">
        <v>4</v>
      </c>
      <c r="K11" s="67"/>
    </row>
    <row r="12" spans="1:11" x14ac:dyDescent="0.2">
      <c r="A12" s="65" t="s">
        <v>5</v>
      </c>
      <c r="B12" s="69" t="s">
        <v>6</v>
      </c>
      <c r="C12" s="70"/>
      <c r="D12" s="71" t="s">
        <v>7</v>
      </c>
      <c r="E12" s="72"/>
      <c r="F12" s="70"/>
      <c r="G12" s="71" t="s">
        <v>8</v>
      </c>
      <c r="H12" s="72"/>
      <c r="I12" s="73" t="s">
        <v>9</v>
      </c>
      <c r="J12" s="68" t="s">
        <v>10</v>
      </c>
      <c r="K12" s="74" t="s">
        <v>11</v>
      </c>
    </row>
    <row r="13" spans="1:11" x14ac:dyDescent="0.2">
      <c r="A13" s="75"/>
      <c r="B13" s="75"/>
      <c r="C13" s="71" t="s">
        <v>12</v>
      </c>
      <c r="D13" s="71" t="s">
        <v>13</v>
      </c>
      <c r="E13" s="73" t="s">
        <v>14</v>
      </c>
      <c r="F13" s="71" t="s">
        <v>15</v>
      </c>
      <c r="G13" s="71"/>
      <c r="H13" s="73" t="s">
        <v>16</v>
      </c>
      <c r="I13" s="76" t="s">
        <v>17</v>
      </c>
      <c r="J13" s="77" t="s">
        <v>18</v>
      </c>
      <c r="K13" s="78"/>
    </row>
    <row r="14" spans="1:11" x14ac:dyDescent="0.2">
      <c r="A14" s="65"/>
      <c r="B14" s="79"/>
      <c r="C14" s="80"/>
      <c r="D14" s="80"/>
      <c r="E14" s="81"/>
      <c r="F14" s="80"/>
      <c r="G14" s="80"/>
      <c r="H14" s="82"/>
      <c r="I14" s="82"/>
      <c r="J14" s="79"/>
      <c r="K14" s="82"/>
    </row>
    <row r="15" spans="1:11" x14ac:dyDescent="0.2">
      <c r="A15" s="27" t="s">
        <v>19</v>
      </c>
      <c r="B15" s="28">
        <v>737.01</v>
      </c>
      <c r="C15" s="29"/>
      <c r="D15" s="30"/>
      <c r="E15" s="31"/>
      <c r="F15" s="30"/>
      <c r="G15" s="30"/>
      <c r="H15" s="31"/>
      <c r="I15" s="31"/>
      <c r="J15" s="28"/>
      <c r="K15" s="31">
        <f>SUM(B15:J15)</f>
        <v>737.01</v>
      </c>
    </row>
    <row r="16" spans="1:11" x14ac:dyDescent="0.2">
      <c r="A16" s="27" t="s">
        <v>20</v>
      </c>
      <c r="B16" s="28"/>
      <c r="C16" s="29"/>
      <c r="D16" s="30"/>
      <c r="E16" s="31"/>
      <c r="F16" s="30"/>
      <c r="G16" s="30"/>
      <c r="H16" s="31"/>
      <c r="I16" s="31"/>
      <c r="J16" s="28"/>
      <c r="K16" s="31">
        <f t="shared" ref="K16:K24" si="0">SUM(B16:J16)</f>
        <v>0</v>
      </c>
    </row>
    <row r="17" spans="1:11" x14ac:dyDescent="0.2">
      <c r="A17" s="27" t="s">
        <v>21</v>
      </c>
      <c r="B17" s="28">
        <v>989.7</v>
      </c>
      <c r="C17" s="29">
        <v>1.56</v>
      </c>
      <c r="D17" s="30"/>
      <c r="E17" s="31"/>
      <c r="F17" s="30"/>
      <c r="G17" s="30"/>
      <c r="H17" s="31"/>
      <c r="I17" s="31"/>
      <c r="J17" s="28"/>
      <c r="K17" s="31">
        <f t="shared" si="0"/>
        <v>991.26</v>
      </c>
    </row>
    <row r="18" spans="1:11" s="83" customFormat="1" x14ac:dyDescent="0.2">
      <c r="A18" s="27" t="s">
        <v>22</v>
      </c>
      <c r="B18" s="28"/>
      <c r="C18" s="29"/>
      <c r="D18" s="30"/>
      <c r="E18" s="31"/>
      <c r="F18" s="30"/>
      <c r="G18" s="30"/>
      <c r="H18" s="31"/>
      <c r="I18" s="31"/>
      <c r="J18" s="28"/>
      <c r="K18" s="31">
        <f t="shared" si="0"/>
        <v>0</v>
      </c>
    </row>
    <row r="19" spans="1:11" x14ac:dyDescent="0.2">
      <c r="A19" s="27" t="s">
        <v>23</v>
      </c>
      <c r="B19" s="28">
        <v>24387.23</v>
      </c>
      <c r="C19" s="29">
        <v>2.6</v>
      </c>
      <c r="D19" s="30"/>
      <c r="E19" s="31"/>
      <c r="F19" s="30"/>
      <c r="G19" s="30"/>
      <c r="H19" s="31"/>
      <c r="I19" s="31"/>
      <c r="J19" s="28"/>
      <c r="K19" s="31">
        <f t="shared" si="0"/>
        <v>24389.829999999998</v>
      </c>
    </row>
    <row r="20" spans="1:11" x14ac:dyDescent="0.2">
      <c r="A20" s="27" t="s">
        <v>24</v>
      </c>
      <c r="B20" s="28">
        <v>23.04</v>
      </c>
      <c r="C20" s="29"/>
      <c r="D20" s="30"/>
      <c r="E20" s="31"/>
      <c r="F20" s="30"/>
      <c r="G20" s="30"/>
      <c r="H20" s="31"/>
      <c r="I20" s="31"/>
      <c r="J20" s="28"/>
      <c r="K20" s="31">
        <f t="shared" si="0"/>
        <v>23.04</v>
      </c>
    </row>
    <row r="21" spans="1:11" x14ac:dyDescent="0.2">
      <c r="A21" s="27" t="s">
        <v>25</v>
      </c>
      <c r="B21" s="28">
        <v>354.99</v>
      </c>
      <c r="C21" s="29">
        <v>1.04</v>
      </c>
      <c r="D21" s="30"/>
      <c r="E21" s="31"/>
      <c r="F21" s="30"/>
      <c r="G21" s="30"/>
      <c r="H21" s="31"/>
      <c r="I21" s="31"/>
      <c r="J21" s="28"/>
      <c r="K21" s="31">
        <f t="shared" si="0"/>
        <v>356.03000000000003</v>
      </c>
    </row>
    <row r="22" spans="1:11" x14ac:dyDescent="0.2">
      <c r="A22" s="27" t="s">
        <v>26</v>
      </c>
      <c r="B22" s="28">
        <v>178.43</v>
      </c>
      <c r="C22" s="29"/>
      <c r="D22" s="30"/>
      <c r="E22" s="31"/>
      <c r="F22" s="30"/>
      <c r="G22" s="30"/>
      <c r="H22" s="31"/>
      <c r="I22" s="31"/>
      <c r="J22" s="28">
        <v>171.74</v>
      </c>
      <c r="K22" s="31">
        <f t="shared" si="0"/>
        <v>350.17</v>
      </c>
    </row>
    <row r="23" spans="1:11" x14ac:dyDescent="0.2">
      <c r="A23" s="27" t="s">
        <v>27</v>
      </c>
      <c r="B23" s="28"/>
      <c r="C23" s="33"/>
      <c r="D23" s="30"/>
      <c r="E23" s="31"/>
      <c r="F23" s="30"/>
      <c r="G23" s="30"/>
      <c r="H23" s="31"/>
      <c r="I23" s="31"/>
      <c r="J23" s="28"/>
      <c r="K23" s="31">
        <f t="shared" si="0"/>
        <v>0</v>
      </c>
    </row>
    <row r="24" spans="1:11" x14ac:dyDescent="0.2">
      <c r="A24" s="27" t="s">
        <v>28</v>
      </c>
      <c r="B24" s="28"/>
      <c r="C24" s="33"/>
      <c r="D24" s="30"/>
      <c r="E24" s="31"/>
      <c r="F24" s="30"/>
      <c r="G24" s="30"/>
      <c r="H24" s="31"/>
      <c r="I24" s="31"/>
      <c r="J24" s="28"/>
      <c r="K24" s="31">
        <f t="shared" si="0"/>
        <v>0</v>
      </c>
    </row>
    <row r="25" spans="1:11" x14ac:dyDescent="0.2">
      <c r="A25" s="27"/>
      <c r="B25" s="28"/>
      <c r="C25" s="30"/>
      <c r="D25" s="30"/>
      <c r="E25" s="31"/>
      <c r="F25" s="30"/>
      <c r="G25" s="30"/>
      <c r="H25" s="31"/>
      <c r="I25" s="31"/>
      <c r="J25" s="28"/>
      <c r="K25" s="31"/>
    </row>
    <row r="26" spans="1:11" x14ac:dyDescent="0.2">
      <c r="A26" s="34" t="s">
        <v>29</v>
      </c>
      <c r="B26" s="35">
        <f>SUM(B15:B24)</f>
        <v>26670.400000000001</v>
      </c>
      <c r="C26" s="36">
        <f>SUM(C15:C24)</f>
        <v>5.2</v>
      </c>
      <c r="D26" s="36"/>
      <c r="E26" s="37"/>
      <c r="F26" s="36"/>
      <c r="G26" s="36"/>
      <c r="H26" s="37"/>
      <c r="I26" s="37"/>
      <c r="J26" s="38">
        <f>SUM(J15:J24)</f>
        <v>171.74</v>
      </c>
      <c r="K26" s="37">
        <f>SUM(K15:K24)</f>
        <v>26847.339999999997</v>
      </c>
    </row>
    <row r="27" spans="1:11" x14ac:dyDescent="0.2">
      <c r="A27" s="75" t="s">
        <v>30</v>
      </c>
      <c r="B27" s="84">
        <v>23532.22</v>
      </c>
      <c r="C27" s="85">
        <v>61.92</v>
      </c>
      <c r="D27" s="85"/>
      <c r="E27" s="86"/>
      <c r="F27" s="85"/>
      <c r="G27" s="85"/>
      <c r="H27" s="86"/>
      <c r="I27" s="86"/>
      <c r="J27" s="87">
        <v>281.25</v>
      </c>
      <c r="K27" s="86">
        <v>23875.370000000003</v>
      </c>
    </row>
    <row r="28" spans="1:11" x14ac:dyDescent="0.2">
      <c r="B28" s="80"/>
      <c r="C28" s="80"/>
      <c r="D28" s="80"/>
      <c r="E28" s="80"/>
      <c r="F28" s="80"/>
      <c r="G28" s="80"/>
      <c r="H28" s="80"/>
      <c r="I28" s="80"/>
      <c r="J28" s="80"/>
      <c r="K28" s="80"/>
    </row>
    <row r="29" spans="1:11" x14ac:dyDescent="0.2">
      <c r="A29" s="57" t="s">
        <v>31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</row>
    <row r="30" spans="1:11" x14ac:dyDescent="0.2">
      <c r="B30" s="80"/>
      <c r="C30" s="80"/>
      <c r="D30" s="80"/>
      <c r="E30" s="80"/>
      <c r="F30" s="80"/>
      <c r="G30" s="80"/>
      <c r="H30" s="80"/>
      <c r="I30" s="80"/>
      <c r="J30" s="80"/>
      <c r="K30" s="80"/>
    </row>
    <row r="31" spans="1:11" x14ac:dyDescent="0.2">
      <c r="A31" s="57" t="s">
        <v>32</v>
      </c>
    </row>
    <row r="32" spans="1:11" x14ac:dyDescent="0.2">
      <c r="A32" s="57" t="s">
        <v>33</v>
      </c>
    </row>
    <row r="34" spans="1:11" x14ac:dyDescent="0.2">
      <c r="A34" s="66" t="s">
        <v>34</v>
      </c>
    </row>
    <row r="40" spans="1:11" x14ac:dyDescent="0.2">
      <c r="C40" s="58" t="s">
        <v>35</v>
      </c>
    </row>
    <row r="41" spans="1:11" x14ac:dyDescent="0.2">
      <c r="C41" s="58" t="s">
        <v>36</v>
      </c>
    </row>
    <row r="42" spans="1:11" x14ac:dyDescent="0.2">
      <c r="C42" s="60"/>
    </row>
    <row r="43" spans="1:11" x14ac:dyDescent="0.2">
      <c r="C43" s="60" t="s">
        <v>50</v>
      </c>
    </row>
    <row r="46" spans="1:11" x14ac:dyDescent="0.2">
      <c r="A46" s="61"/>
      <c r="B46" s="62"/>
      <c r="C46" s="62"/>
      <c r="D46" s="62"/>
      <c r="E46" s="63" t="s">
        <v>37</v>
      </c>
      <c r="F46" s="62"/>
      <c r="G46" s="62"/>
      <c r="H46" s="62"/>
      <c r="I46" s="64"/>
      <c r="J46" s="61"/>
      <c r="K46" s="64"/>
    </row>
    <row r="47" spans="1:11" x14ac:dyDescent="0.2">
      <c r="A47" s="65"/>
      <c r="B47" s="66"/>
      <c r="C47" s="66"/>
      <c r="D47" s="66"/>
      <c r="E47" s="66"/>
      <c r="F47" s="66"/>
      <c r="G47" s="66"/>
      <c r="H47" s="66"/>
      <c r="I47" s="67"/>
      <c r="J47" s="68" t="s">
        <v>4</v>
      </c>
      <c r="K47" s="67"/>
    </row>
    <row r="48" spans="1:11" x14ac:dyDescent="0.2">
      <c r="A48" s="65"/>
      <c r="B48" s="69" t="s">
        <v>39</v>
      </c>
      <c r="C48" s="70"/>
      <c r="D48" s="71" t="s">
        <v>7</v>
      </c>
      <c r="E48" s="72"/>
      <c r="F48" s="70"/>
      <c r="G48" s="71" t="s">
        <v>8</v>
      </c>
      <c r="H48" s="72"/>
      <c r="I48" s="73" t="s">
        <v>9</v>
      </c>
      <c r="J48" s="68" t="s">
        <v>10</v>
      </c>
      <c r="K48" s="74" t="s">
        <v>11</v>
      </c>
    </row>
    <row r="49" spans="1:11" x14ac:dyDescent="0.2">
      <c r="A49" s="75"/>
      <c r="B49" s="75"/>
      <c r="C49" s="71" t="s">
        <v>12</v>
      </c>
      <c r="D49" s="71" t="s">
        <v>13</v>
      </c>
      <c r="E49" s="73" t="s">
        <v>14</v>
      </c>
      <c r="F49" s="71" t="s">
        <v>15</v>
      </c>
      <c r="G49" s="71"/>
      <c r="H49" s="73" t="s">
        <v>16</v>
      </c>
      <c r="I49" s="76" t="s">
        <v>17</v>
      </c>
      <c r="J49" s="77" t="s">
        <v>18</v>
      </c>
      <c r="K49" s="78"/>
    </row>
    <row r="50" spans="1:11" x14ac:dyDescent="0.2">
      <c r="A50" s="65"/>
      <c r="B50" s="79"/>
      <c r="C50" s="80"/>
      <c r="D50" s="80"/>
      <c r="E50" s="81"/>
      <c r="F50" s="80"/>
      <c r="G50" s="80"/>
      <c r="H50" s="82"/>
      <c r="I50" s="82"/>
      <c r="J50" s="79"/>
      <c r="K50" s="82"/>
    </row>
    <row r="51" spans="1:11" x14ac:dyDescent="0.2">
      <c r="A51" s="65" t="s">
        <v>19</v>
      </c>
      <c r="B51" s="88">
        <v>2.7629999999999999</v>
      </c>
      <c r="C51" s="89"/>
      <c r="D51" s="90"/>
      <c r="E51" s="91"/>
      <c r="F51" s="90"/>
      <c r="G51" s="90"/>
      <c r="H51" s="91"/>
      <c r="I51" s="91"/>
      <c r="J51" s="88"/>
      <c r="K51" s="91">
        <v>2.75</v>
      </c>
    </row>
    <row r="52" spans="1:11" x14ac:dyDescent="0.2">
      <c r="A52" s="65" t="s">
        <v>20</v>
      </c>
      <c r="B52" s="88"/>
      <c r="C52" s="89"/>
      <c r="D52" s="90"/>
      <c r="E52" s="91"/>
      <c r="F52" s="90"/>
      <c r="G52" s="90"/>
      <c r="H52" s="91"/>
      <c r="I52" s="91"/>
      <c r="J52" s="88"/>
      <c r="K52" s="91"/>
    </row>
    <row r="53" spans="1:11" x14ac:dyDescent="0.2">
      <c r="A53" s="65" t="s">
        <v>21</v>
      </c>
      <c r="B53" s="88">
        <v>3.7149999999999999</v>
      </c>
      <c r="C53" s="89">
        <v>30.004000000000001</v>
      </c>
      <c r="D53" s="90"/>
      <c r="E53" s="91"/>
      <c r="F53" s="90"/>
      <c r="G53" s="90"/>
      <c r="H53" s="91"/>
      <c r="I53" s="91"/>
      <c r="J53" s="88"/>
      <c r="K53" s="91">
        <v>3.6970000000000001</v>
      </c>
    </row>
    <row r="54" spans="1:11" x14ac:dyDescent="0.2">
      <c r="A54" s="65" t="s">
        <v>22</v>
      </c>
      <c r="B54" s="88"/>
      <c r="C54" s="89"/>
      <c r="D54" s="90"/>
      <c r="E54" s="91"/>
      <c r="F54" s="90"/>
      <c r="G54" s="90"/>
      <c r="H54" s="91"/>
      <c r="I54" s="91"/>
      <c r="J54" s="88"/>
      <c r="K54" s="91"/>
    </row>
    <row r="55" spans="1:11" x14ac:dyDescent="0.2">
      <c r="A55" s="27" t="s">
        <v>23</v>
      </c>
      <c r="B55" s="88">
        <v>91.444000000000003</v>
      </c>
      <c r="C55" s="89">
        <v>50.005000000000003</v>
      </c>
      <c r="D55" s="90"/>
      <c r="E55" s="91"/>
      <c r="F55" s="90"/>
      <c r="G55" s="90"/>
      <c r="H55" s="91"/>
      <c r="I55" s="91"/>
      <c r="J55" s="88"/>
      <c r="K55" s="91">
        <v>90.850999999999999</v>
      </c>
    </row>
    <row r="56" spans="1:11" x14ac:dyDescent="0.2">
      <c r="A56" s="65" t="s">
        <v>24</v>
      </c>
      <c r="B56" s="88">
        <v>9.0999999999999998E-2</v>
      </c>
      <c r="C56" s="89"/>
      <c r="D56" s="90"/>
      <c r="E56" s="91"/>
      <c r="F56" s="90"/>
      <c r="G56" s="90"/>
      <c r="H56" s="91"/>
      <c r="I56" s="91"/>
      <c r="J56" s="88"/>
      <c r="K56" s="91">
        <v>0.09</v>
      </c>
    </row>
    <row r="57" spans="1:11" x14ac:dyDescent="0.2">
      <c r="A57" s="65" t="s">
        <v>25</v>
      </c>
      <c r="B57" s="88">
        <v>1.3360000000000001</v>
      </c>
      <c r="C57" s="89">
        <v>20.004999999999999</v>
      </c>
      <c r="D57" s="90"/>
      <c r="E57" s="91"/>
      <c r="F57" s="90"/>
      <c r="G57" s="90"/>
      <c r="H57" s="91"/>
      <c r="I57" s="91"/>
      <c r="J57" s="88"/>
      <c r="K57" s="91">
        <v>1.331</v>
      </c>
    </row>
    <row r="58" spans="1:11" x14ac:dyDescent="0.2">
      <c r="A58" s="65" t="s">
        <v>26</v>
      </c>
      <c r="B58" s="88">
        <v>0.67400000000000004</v>
      </c>
      <c r="C58" s="89"/>
      <c r="D58" s="90"/>
      <c r="E58" s="91"/>
      <c r="F58" s="90"/>
      <c r="G58" s="90"/>
      <c r="H58" s="91"/>
      <c r="I58" s="91"/>
      <c r="J58" s="88">
        <v>100</v>
      </c>
      <c r="K58" s="91">
        <v>1.3089999999999999</v>
      </c>
    </row>
    <row r="59" spans="1:11" x14ac:dyDescent="0.2">
      <c r="A59" s="65" t="s">
        <v>27</v>
      </c>
      <c r="B59" s="88"/>
      <c r="C59" s="89"/>
      <c r="D59" s="90"/>
      <c r="E59" s="91"/>
      <c r="F59" s="90"/>
      <c r="G59" s="90"/>
      <c r="H59" s="91"/>
      <c r="I59" s="91"/>
      <c r="J59" s="88"/>
      <c r="K59" s="91"/>
    </row>
    <row r="60" spans="1:11" x14ac:dyDescent="0.2">
      <c r="A60" s="65" t="s">
        <v>28</v>
      </c>
      <c r="B60" s="88"/>
      <c r="C60" s="89"/>
      <c r="D60" s="90"/>
      <c r="E60" s="91"/>
      <c r="F60" s="90"/>
      <c r="G60" s="90"/>
      <c r="H60" s="91"/>
      <c r="I60" s="91"/>
      <c r="J60" s="88"/>
      <c r="K60" s="91"/>
    </row>
    <row r="61" spans="1:11" x14ac:dyDescent="0.2">
      <c r="A61" s="65"/>
      <c r="B61" s="88"/>
      <c r="C61" s="90"/>
      <c r="D61" s="90"/>
      <c r="E61" s="91"/>
      <c r="F61" s="90"/>
      <c r="G61" s="90"/>
      <c r="H61" s="91"/>
      <c r="I61" s="91"/>
      <c r="J61" s="88"/>
      <c r="K61" s="91"/>
    </row>
    <row r="62" spans="1:11" x14ac:dyDescent="0.2">
      <c r="A62" s="61" t="s">
        <v>29</v>
      </c>
      <c r="B62" s="92">
        <v>100</v>
      </c>
      <c r="C62" s="93">
        <v>100</v>
      </c>
      <c r="D62" s="93"/>
      <c r="E62" s="94"/>
      <c r="F62" s="93"/>
      <c r="G62" s="93"/>
      <c r="H62" s="94"/>
      <c r="I62" s="94"/>
      <c r="J62" s="92">
        <f>SUM(J51:J60)</f>
        <v>100</v>
      </c>
      <c r="K62" s="94">
        <v>100</v>
      </c>
    </row>
    <row r="63" spans="1:11" x14ac:dyDescent="0.2">
      <c r="A63" s="75" t="s">
        <v>40</v>
      </c>
      <c r="B63" s="95">
        <f>B26</f>
        <v>26670.400000000001</v>
      </c>
      <c r="C63" s="96">
        <f>C26</f>
        <v>5.2</v>
      </c>
      <c r="D63" s="96"/>
      <c r="E63" s="97"/>
      <c r="F63" s="98"/>
      <c r="G63" s="98"/>
      <c r="H63" s="99"/>
      <c r="I63" s="99"/>
      <c r="J63" s="95">
        <f>J26</f>
        <v>171.74</v>
      </c>
      <c r="K63" s="97">
        <f>K26</f>
        <v>26847.339999999997</v>
      </c>
    </row>
    <row r="64" spans="1:11" x14ac:dyDescent="0.2">
      <c r="B64" s="80"/>
      <c r="C64" s="80"/>
      <c r="D64" s="80"/>
      <c r="E64" s="80"/>
      <c r="F64" s="80"/>
      <c r="G64" s="80"/>
      <c r="H64" s="80"/>
      <c r="I64" s="80"/>
      <c r="J64" s="80"/>
      <c r="K64" s="80"/>
    </row>
    <row r="65" spans="1:11" x14ac:dyDescent="0.2">
      <c r="A65" s="57" t="s">
        <v>31</v>
      </c>
      <c r="B65" s="80"/>
      <c r="C65" s="80"/>
      <c r="D65" s="80"/>
      <c r="E65" s="80"/>
      <c r="F65" s="80"/>
      <c r="G65" s="80"/>
      <c r="H65" s="80"/>
      <c r="I65" s="80"/>
      <c r="J65" s="80"/>
      <c r="K65" s="80"/>
    </row>
    <row r="66" spans="1:11" x14ac:dyDescent="0.2">
      <c r="B66" s="80"/>
      <c r="C66" s="80"/>
      <c r="D66" s="80"/>
      <c r="E66" s="80"/>
      <c r="F66" s="80"/>
      <c r="G66" s="80"/>
      <c r="H66" s="80"/>
      <c r="I66" s="80"/>
      <c r="J66" s="80"/>
      <c r="K66" s="80"/>
    </row>
    <row r="67" spans="1:11" x14ac:dyDescent="0.2">
      <c r="A67" s="57" t="s">
        <v>41</v>
      </c>
    </row>
    <row r="68" spans="1:11" x14ac:dyDescent="0.2">
      <c r="A68" s="57" t="s">
        <v>42</v>
      </c>
    </row>
    <row r="70" spans="1:11" x14ac:dyDescent="0.2">
      <c r="A70" s="66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2013-12-12T20:55:35Z</dcterms:modified>
</cp:coreProperties>
</file>