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K26" i="12" l="1"/>
  <c r="J26" i="12"/>
  <c r="B26" i="12"/>
  <c r="B61" i="2"/>
  <c r="B62" i="2" s="1"/>
  <c r="B61" i="1"/>
  <c r="K51" i="1"/>
  <c r="J51" i="1"/>
  <c r="B51" i="1"/>
  <c r="B62" i="1" s="1"/>
  <c r="K26" i="1"/>
  <c r="J26" i="1"/>
  <c r="B26" i="1"/>
</calcChain>
</file>

<file path=xl/sharedStrings.xml><?xml version="1.0" encoding="utf-8"?>
<sst xmlns="http://schemas.openxmlformats.org/spreadsheetml/2006/main" count="844" uniqueCount="55">
  <si>
    <t>TRANSACCIONES EFECTUADAS POR</t>
  </si>
  <si>
    <t>LA BOLSA DE CORREDORES - BOLSA DE VALORES</t>
  </si>
  <si>
    <t>(ENERO DE 2010, CIFRAS EN $ MILLONES)</t>
  </si>
  <si>
    <t>E N   R U E D A   (2)</t>
  </si>
  <si>
    <t>FUERA</t>
  </si>
  <si>
    <t>CORREDORES  ( 1 )</t>
  </si>
  <si>
    <t>ACCIONES</t>
  </si>
  <si>
    <t>MONETARIOS</t>
  </si>
  <si>
    <t>I.R.F.</t>
  </si>
  <si>
    <t>I.I.F.</t>
  </si>
  <si>
    <t>DE</t>
  </si>
  <si>
    <t>T O T A L</t>
  </si>
  <si>
    <t>ORO</t>
  </si>
  <si>
    <t xml:space="preserve">PLATA </t>
  </si>
  <si>
    <t>DÓLAR</t>
  </si>
  <si>
    <t>BONOS</t>
  </si>
  <si>
    <t>L.H.</t>
  </si>
  <si>
    <t>PAGARES</t>
  </si>
  <si>
    <t>RUEDA</t>
  </si>
  <si>
    <t>CHILEMARKET S.A. CORREDORES DE BOLSA</t>
  </si>
  <si>
    <t>CARLOS F. MARIN ORREGO S.A. CORREDORES DE BOLSA</t>
  </si>
  <si>
    <t>DUPOL S.A. CORREDORES DE BOLSA</t>
  </si>
  <si>
    <t>INTERVALORES CORREDORES DE BOLSA LTDA.</t>
  </si>
  <si>
    <t>SERGIO CONTRERAS Y CÍA LTDA.</t>
  </si>
  <si>
    <t>EUROAMERICA CORREDORES DE BOLSA S.A.</t>
  </si>
  <si>
    <t>ICB S.A</t>
  </si>
  <si>
    <t>FIT RESEARCH COREDORES DE BOLSA</t>
  </si>
  <si>
    <t>VALENZUELA LAFOURCADE S.A.</t>
  </si>
  <si>
    <t>CB CORREDORES DE BOLSA</t>
  </si>
  <si>
    <t>TOTAL</t>
  </si>
  <si>
    <t>TOTAL MES ANTERIOR</t>
  </si>
  <si>
    <t>NOTA : POSIBLES DIFERENCIAS EN LAS SUMATORIAS ALGEIBRAICAS SON EXPLICABLES POR LAS APROXIMACIONES REALIZADAS AL TERCER DECIMAL</t>
  </si>
  <si>
    <t>(1) INCLUYE COMPRAS Y VENTAS, TANTO EN OPERACIONES POR CUENTA PROPIA COMO DE INTERMEDIARIOS POR CUENTA DE TERCEROS</t>
  </si>
  <si>
    <t>(2) INCLUYE REMATES</t>
  </si>
  <si>
    <t>FUENTE : ELABORADO POR LA BOLSA DE CORREDORES - BOLSA DE VALORES, EN BASE A INFORMACION PROPIA.</t>
  </si>
  <si>
    <t>ESTRUCTURA PORCENTUAL DE LAS TRANSACCIONES EFECTUADAS</t>
  </si>
  <si>
    <t>EN LA BOLSA DE CORREDORES - BOLSA DE VALORES</t>
  </si>
  <si>
    <t>E N   R U E D A   (1)</t>
  </si>
  <si>
    <t>CORREDORES ( 2 )</t>
  </si>
  <si>
    <t xml:space="preserve">ACCIONES </t>
  </si>
  <si>
    <t>TOTAL MES</t>
  </si>
  <si>
    <t>(1) INCLUYE REMATES</t>
  </si>
  <si>
    <t>(2) INCLUYE COMPRAS Y VENTAS, TANTO EN OPERACIONES POR CUENTA PROPIA COMO DE INTERMEDIARIOS POR CUENTA DE TERCEROS</t>
  </si>
  <si>
    <t>(FEBRERO DE 2010, CIFRAS EN $ MILLONES)</t>
  </si>
  <si>
    <t>(MARZO DE 2010, CIFRAS EN $ MILLONES)</t>
  </si>
  <si>
    <t>|1</t>
  </si>
  <si>
    <t>(ABRIL DE 2010, CIFRAS EN $ MILLONES)</t>
  </si>
  <si>
    <t>(MAYO DE 2010, CIFRAS EN $ MILLONES)</t>
  </si>
  <si>
    <t>(JUNIO DE 2010, CIFRAS EN $ MILLONES)</t>
  </si>
  <si>
    <t>(JULIO DE 2010, CIFRAS EN $ MILLONES)</t>
  </si>
  <si>
    <t>(AGOSTO DE 2010, CIFRAS EN $ MILLONES)</t>
  </si>
  <si>
    <t>(SEPTIEMBRE DE 2010, CIFRAS EN $ MILLONES)</t>
  </si>
  <si>
    <t>(OCTUBRE DE 2010, CIFRAS EN $ MILLONES)</t>
  </si>
  <si>
    <t>(NOVIEMBRE DE 2010, CIFRAS EN $ MILLONES)</t>
  </si>
  <si>
    <t>(DICIEMBRE DE 2010, CIFRAS EN $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</si>
</sst>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center"/>
    </xf>
    <xf numFmtId="0" fontId="3" fillId="2" borderId="1" xfId="1" applyFont="1" applyFill="1" applyBorder="1"/>
    <xf numFmtId="0" fontId="3" fillId="2" borderId="2" xfId="1" applyFont="1" applyFill="1" applyBorder="1"/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/>
    <xf numFmtId="0" fontId="3" fillId="2" borderId="4" xfId="1" applyFont="1" applyFill="1" applyBorder="1"/>
    <xf numFmtId="0" fontId="3" fillId="2" borderId="0" xfId="1" applyFont="1" applyFill="1" applyBorder="1"/>
    <xf numFmtId="0" fontId="3" fillId="2" borderId="5" xfId="1" applyFont="1" applyFill="1" applyBorder="1"/>
    <xf numFmtId="0" fontId="3" fillId="2" borderId="4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6" xfId="1" applyFont="1" applyFill="1" applyBorder="1"/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/>
    <xf numFmtId="0" fontId="3" fillId="2" borderId="7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8" xfId="1" applyFont="1" applyFill="1" applyBorder="1"/>
    <xf numFmtId="0" fontId="3" fillId="2" borderId="9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9" xfId="1" applyFont="1" applyFill="1" applyBorder="1"/>
    <xf numFmtId="4" fontId="2" fillId="2" borderId="4" xfId="1" applyNumberFormat="1" applyFont="1" applyFill="1" applyBorder="1"/>
    <xf numFmtId="4" fontId="2" fillId="2" borderId="0" xfId="1" applyNumberFormat="1" applyFont="1" applyFill="1" applyBorder="1"/>
    <xf numFmtId="4" fontId="2" fillId="2" borderId="3" xfId="1" applyNumberFormat="1" applyFont="1" applyFill="1" applyBorder="1"/>
    <xf numFmtId="4" fontId="2" fillId="2" borderId="5" xfId="1" applyNumberFormat="1" applyFont="1" applyFill="1" applyBorder="1"/>
    <xf numFmtId="0" fontId="3" fillId="0" borderId="4" xfId="1" applyFont="1" applyFill="1" applyBorder="1"/>
    <xf numFmtId="4" fontId="2" fillId="2" borderId="10" xfId="2" applyNumberFormat="1" applyFont="1" applyFill="1" applyBorder="1"/>
    <xf numFmtId="4" fontId="2" fillId="0" borderId="4" xfId="1" applyNumberFormat="1" applyFont="1" applyFill="1" applyBorder="1"/>
    <xf numFmtId="4" fontId="2" fillId="0" borderId="10" xfId="2" applyNumberFormat="1" applyFont="1" applyFill="1" applyBorder="1"/>
    <xf numFmtId="4" fontId="2" fillId="0" borderId="0" xfId="1" applyNumberFormat="1" applyFont="1" applyFill="1" applyBorder="1"/>
    <xf numFmtId="4" fontId="2" fillId="0" borderId="5" xfId="1" applyNumberFormat="1" applyFont="1" applyFill="1" applyBorder="1"/>
    <xf numFmtId="0" fontId="2" fillId="3" borderId="0" xfId="1" applyFont="1" applyFill="1"/>
    <xf numFmtId="4" fontId="2" fillId="2" borderId="0" xfId="2" applyNumberFormat="1" applyFont="1" applyFill="1" applyBorder="1"/>
    <xf numFmtId="4" fontId="3" fillId="2" borderId="1" xfId="1" applyNumberFormat="1" applyFont="1" applyFill="1" applyBorder="1" applyAlignment="1">
      <alignment horizontal="right"/>
    </xf>
    <xf numFmtId="4" fontId="3" fillId="2" borderId="2" xfId="1" applyNumberFormat="1" applyFont="1" applyFill="1" applyBorder="1"/>
    <xf numFmtId="4" fontId="3" fillId="2" borderId="3" xfId="1" applyNumberFormat="1" applyFont="1" applyFill="1" applyBorder="1"/>
    <xf numFmtId="4" fontId="3" fillId="2" borderId="1" xfId="1" applyNumberFormat="1" applyFont="1" applyFill="1" applyBorder="1"/>
    <xf numFmtId="4" fontId="2" fillId="2" borderId="0" xfId="1" applyNumberFormat="1" applyFont="1" applyFill="1"/>
    <xf numFmtId="4" fontId="3" fillId="2" borderId="8" xfId="1" applyNumberFormat="1" applyFont="1" applyFill="1" applyBorder="1" applyAlignment="1">
      <alignment horizontal="right"/>
    </xf>
    <xf numFmtId="4" fontId="3" fillId="2" borderId="11" xfId="1" applyNumberFormat="1" applyFont="1" applyFill="1" applyBorder="1"/>
    <xf numFmtId="4" fontId="3" fillId="2" borderId="9" xfId="1" applyNumberFormat="1" applyFont="1" applyFill="1" applyBorder="1"/>
    <xf numFmtId="4" fontId="3" fillId="2" borderId="8" xfId="1" applyNumberFormat="1" applyFont="1" applyFill="1" applyBorder="1"/>
    <xf numFmtId="0" fontId="3" fillId="2" borderId="0" xfId="1" applyFont="1" applyFill="1"/>
    <xf numFmtId="164" fontId="2" fillId="2" borderId="4" xfId="1" applyNumberFormat="1" applyFont="1" applyFill="1" applyBorder="1"/>
    <xf numFmtId="164" fontId="2" fillId="2" borderId="0" xfId="1" applyNumberFormat="1" applyFont="1" applyFill="1" applyBorder="1"/>
    <xf numFmtId="164" fontId="2" fillId="2" borderId="5" xfId="1" applyNumberFormat="1" applyFont="1" applyFill="1" applyBorder="1"/>
    <xf numFmtId="164" fontId="3" fillId="2" borderId="1" xfId="1" applyNumberFormat="1" applyFont="1" applyFill="1" applyBorder="1"/>
    <xf numFmtId="164" fontId="3" fillId="2" borderId="2" xfId="1" applyNumberFormat="1" applyFont="1" applyFill="1" applyBorder="1"/>
    <xf numFmtId="164" fontId="3" fillId="2" borderId="3" xfId="1" applyNumberFormat="1" applyFont="1" applyFill="1" applyBorder="1"/>
    <xf numFmtId="164" fontId="3" fillId="2" borderId="8" xfId="1" applyNumberFormat="1" applyFont="1" applyFill="1" applyBorder="1"/>
    <xf numFmtId="164" fontId="3" fillId="2" borderId="11" xfId="1" applyNumberFormat="1" applyFont="1" applyFill="1" applyBorder="1"/>
    <xf numFmtId="164" fontId="3" fillId="2" borderId="9" xfId="1" applyNumberFormat="1" applyFont="1" applyFill="1" applyBorder="1"/>
    <xf numFmtId="3" fontId="3" fillId="2" borderId="11" xfId="1" applyNumberFormat="1" applyFont="1" applyFill="1" applyBorder="1"/>
    <xf numFmtId="3" fontId="3" fillId="2" borderId="9" xfId="1" applyNumberFormat="1" applyFont="1" applyFill="1" applyBorder="1"/>
    <xf numFmtId="4" fontId="2" fillId="0" borderId="0" xfId="2" applyNumberFormat="1" applyFont="1" applyFill="1" applyBorder="1"/>
    <xf numFmtId="0" fontId="3" fillId="0" borderId="1" xfId="1" applyFont="1" applyFill="1" applyBorder="1"/>
    <xf numFmtId="4" fontId="3" fillId="0" borderId="1" xfId="1" applyNumberFormat="1" applyFont="1" applyFill="1" applyBorder="1" applyAlignment="1">
      <alignment horizontal="right"/>
    </xf>
    <xf numFmtId="4" fontId="3" fillId="0" borderId="2" xfId="1" applyNumberFormat="1" applyFont="1" applyFill="1" applyBorder="1"/>
    <xf numFmtId="4" fontId="3" fillId="0" borderId="3" xfId="1" applyNumberFormat="1" applyFont="1" applyFill="1" applyBorder="1"/>
    <xf numFmtId="4" fontId="3" fillId="0" borderId="1" xfId="1" applyNumberFormat="1" applyFont="1" applyFill="1" applyBorder="1"/>
  </cellXfs>
  <cellStyles count="3">
    <cellStyle name="Normal" xfId="0" builtinId="0"/>
    <cellStyle name="Normal_2007.09 Resumen de Operaciones BOVALPO" xfId="2"/>
    <cellStyle name="Normal_2008.02 Cuadro 3 Bolsas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710937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710937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710937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710937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710937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710937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710937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710937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710937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710937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710937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710937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710937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710937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710937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710937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710937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710937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710937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710937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710937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710937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710937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710937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710937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710937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710937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710937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710937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710937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710937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710937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710937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710937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710937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710937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710937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710937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710937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710937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710937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710937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710937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710937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710937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710937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710937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710937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710937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710937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710937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710937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710937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710937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710937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710937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710937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710937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710937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710937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710937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710937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710937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710937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2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3"/>
      <c r="C15" s="28"/>
      <c r="D15" s="24"/>
      <c r="E15" s="26"/>
      <c r="F15" s="24"/>
      <c r="G15" s="24"/>
      <c r="H15" s="26"/>
      <c r="I15" s="26"/>
      <c r="J15" s="23"/>
      <c r="K15" s="26"/>
    </row>
    <row r="16" spans="1:11" x14ac:dyDescent="0.2">
      <c r="A16" s="27" t="s">
        <v>20</v>
      </c>
      <c r="B16" s="29">
        <v>1385.65</v>
      </c>
      <c r="C16" s="28"/>
      <c r="D16" s="24"/>
      <c r="E16" s="26"/>
      <c r="F16" s="24"/>
      <c r="G16" s="24"/>
      <c r="H16" s="26"/>
      <c r="I16" s="26"/>
      <c r="J16" s="23">
        <v>2.35</v>
      </c>
      <c r="K16" s="26">
        <v>1388</v>
      </c>
    </row>
    <row r="17" spans="1:12" x14ac:dyDescent="0.2">
      <c r="A17" s="27" t="s">
        <v>21</v>
      </c>
      <c r="B17" s="29">
        <v>3919.83</v>
      </c>
      <c r="C17" s="28"/>
      <c r="D17" s="24"/>
      <c r="E17" s="26"/>
      <c r="F17" s="24"/>
      <c r="G17" s="24"/>
      <c r="H17" s="26"/>
      <c r="I17" s="26"/>
      <c r="J17" s="23"/>
      <c r="K17" s="26">
        <v>3919.83</v>
      </c>
    </row>
    <row r="18" spans="1:12" x14ac:dyDescent="0.2">
      <c r="A18" s="27" t="s">
        <v>22</v>
      </c>
      <c r="B18" s="29">
        <v>2920.31</v>
      </c>
      <c r="C18" s="28"/>
      <c r="D18" s="24"/>
      <c r="E18" s="26"/>
      <c r="F18" s="24"/>
      <c r="G18" s="24"/>
      <c r="H18" s="26"/>
      <c r="I18" s="26"/>
      <c r="J18" s="23"/>
      <c r="K18" s="26">
        <v>2920.31</v>
      </c>
    </row>
    <row r="19" spans="1:12" s="33" customFormat="1" x14ac:dyDescent="0.2">
      <c r="A19" s="27" t="s">
        <v>23</v>
      </c>
      <c r="B19" s="29">
        <v>300.17</v>
      </c>
      <c r="C19" s="30"/>
      <c r="D19" s="31"/>
      <c r="E19" s="32"/>
      <c r="F19" s="31"/>
      <c r="G19" s="31"/>
      <c r="H19" s="32"/>
      <c r="I19" s="32"/>
      <c r="J19" s="29">
        <v>630.05999999999995</v>
      </c>
      <c r="K19" s="32">
        <v>930.22</v>
      </c>
    </row>
    <row r="20" spans="1:12" x14ac:dyDescent="0.2">
      <c r="A20" s="27" t="s">
        <v>24</v>
      </c>
      <c r="B20" s="29"/>
      <c r="C20" s="28"/>
      <c r="D20" s="24"/>
      <c r="E20" s="26"/>
      <c r="F20" s="24"/>
      <c r="G20" s="24"/>
      <c r="H20" s="26"/>
      <c r="I20" s="26"/>
      <c r="J20" s="23"/>
      <c r="K20" s="26"/>
    </row>
    <row r="21" spans="1:12" x14ac:dyDescent="0.2">
      <c r="A21" s="27" t="s">
        <v>25</v>
      </c>
      <c r="B21" s="29">
        <v>11.3</v>
      </c>
      <c r="C21" s="28"/>
      <c r="D21" s="24"/>
      <c r="E21" s="26"/>
      <c r="F21" s="24"/>
      <c r="G21" s="24"/>
      <c r="H21" s="26"/>
      <c r="I21" s="26"/>
      <c r="J21" s="23"/>
      <c r="K21" s="26">
        <v>11.3</v>
      </c>
    </row>
    <row r="22" spans="1:12" x14ac:dyDescent="0.2">
      <c r="A22" s="27" t="s">
        <v>26</v>
      </c>
      <c r="B22" s="29">
        <v>20342.5</v>
      </c>
      <c r="C22" s="28"/>
      <c r="D22" s="24"/>
      <c r="E22" s="26"/>
      <c r="F22" s="24"/>
      <c r="G22" s="24"/>
      <c r="H22" s="26"/>
      <c r="I22" s="26"/>
      <c r="J22" s="23"/>
      <c r="K22" s="26">
        <v>20342.5</v>
      </c>
    </row>
    <row r="23" spans="1:12" x14ac:dyDescent="0.2">
      <c r="A23" s="27" t="s">
        <v>27</v>
      </c>
      <c r="B23" s="29"/>
      <c r="C23" s="28"/>
      <c r="D23" s="24"/>
      <c r="E23" s="26"/>
      <c r="F23" s="24"/>
      <c r="G23" s="24"/>
      <c r="H23" s="26"/>
      <c r="I23" s="26"/>
      <c r="J23" s="23"/>
      <c r="K23" s="26"/>
    </row>
    <row r="24" spans="1:12" x14ac:dyDescent="0.2">
      <c r="A24" s="27" t="s">
        <v>28</v>
      </c>
      <c r="B24" s="29">
        <v>30.7</v>
      </c>
      <c r="C24" s="34"/>
      <c r="D24" s="24"/>
      <c r="E24" s="26"/>
      <c r="F24" s="24"/>
      <c r="G24" s="24"/>
      <c r="H24" s="26"/>
      <c r="I24" s="26"/>
      <c r="J24" s="23"/>
      <c r="K24" s="26">
        <v>30.7</v>
      </c>
    </row>
    <row r="25" spans="1:12" x14ac:dyDescent="0.2">
      <c r="A25" s="9"/>
      <c r="B25" s="23"/>
      <c r="C25" s="24"/>
      <c r="D25" s="24"/>
      <c r="E25" s="26"/>
      <c r="F25" s="24"/>
      <c r="G25" s="24"/>
      <c r="H25" s="26"/>
      <c r="I25" s="26"/>
      <c r="J25" s="23"/>
      <c r="K25" s="26"/>
    </row>
    <row r="26" spans="1:12" x14ac:dyDescent="0.2">
      <c r="A26" s="5" t="s">
        <v>29</v>
      </c>
      <c r="B26" s="35">
        <f>SUM(B15:B24)</f>
        <v>28910.46</v>
      </c>
      <c r="C26" s="36"/>
      <c r="D26" s="36"/>
      <c r="E26" s="37"/>
      <c r="F26" s="36"/>
      <c r="G26" s="36"/>
      <c r="H26" s="37"/>
      <c r="I26" s="37"/>
      <c r="J26" s="38">
        <f>SUM(J15:J25)</f>
        <v>632.41</v>
      </c>
      <c r="K26" s="37">
        <f>SUM(K15:K25)</f>
        <v>29542.859999999997</v>
      </c>
      <c r="L26" s="39"/>
    </row>
    <row r="27" spans="1:12" x14ac:dyDescent="0.2">
      <c r="A27" s="19" t="s">
        <v>30</v>
      </c>
      <c r="B27" s="40">
        <v>25536.06</v>
      </c>
      <c r="C27" s="41">
        <v>20.5</v>
      </c>
      <c r="D27" s="41"/>
      <c r="E27" s="42"/>
      <c r="F27" s="41"/>
      <c r="G27" s="41"/>
      <c r="H27" s="42"/>
      <c r="I27" s="42"/>
      <c r="J27" s="43">
        <v>851.07</v>
      </c>
      <c r="K27" s="42">
        <v>26407.63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2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 t="str">
        <f>IF(B15="","",B15/$B$26*100)</f>
        <v/>
      </c>
      <c r="C51" s="46"/>
      <c r="D51" s="46"/>
      <c r="E51" s="47"/>
      <c r="F51" s="46"/>
      <c r="G51" s="46"/>
      <c r="H51" s="47"/>
      <c r="I51" s="47"/>
      <c r="J51" s="45" t="str">
        <f>IF(J15="","",J15/$J$26*100)</f>
        <v/>
      </c>
      <c r="K51" s="47" t="str">
        <f>IF(K15="","",K15/$K$26*100)</f>
        <v/>
      </c>
    </row>
    <row r="52" spans="1:11" x14ac:dyDescent="0.2">
      <c r="A52" s="9" t="s">
        <v>20</v>
      </c>
      <c r="B52" s="45">
        <v>4.7969999999999997</v>
      </c>
      <c r="C52" s="46"/>
      <c r="D52" s="46"/>
      <c r="E52" s="47"/>
      <c r="F52" s="46"/>
      <c r="G52" s="46"/>
      <c r="H52" s="47"/>
      <c r="I52" s="47"/>
      <c r="J52" s="45">
        <v>0.376</v>
      </c>
      <c r="K52" s="47">
        <v>4.7030000000000003</v>
      </c>
    </row>
    <row r="53" spans="1:11" x14ac:dyDescent="0.2">
      <c r="A53" s="9" t="s">
        <v>21</v>
      </c>
      <c r="B53" s="45">
        <v>13.563000000000001</v>
      </c>
      <c r="C53" s="46"/>
      <c r="D53" s="46"/>
      <c r="E53" s="47"/>
      <c r="F53" s="46"/>
      <c r="G53" s="46"/>
      <c r="H53" s="47"/>
      <c r="I53" s="47"/>
      <c r="J53" s="45"/>
      <c r="K53" s="47">
        <v>13.273</v>
      </c>
    </row>
    <row r="54" spans="1:11" x14ac:dyDescent="0.2">
      <c r="A54" s="9" t="s">
        <v>22</v>
      </c>
      <c r="B54" s="45">
        <v>10.106</v>
      </c>
      <c r="C54" s="46"/>
      <c r="D54" s="46"/>
      <c r="E54" s="47"/>
      <c r="F54" s="46"/>
      <c r="G54" s="46"/>
      <c r="H54" s="47"/>
      <c r="I54" s="47"/>
      <c r="J54" s="45"/>
      <c r="K54" s="47">
        <v>9.8889999999999993</v>
      </c>
    </row>
    <row r="55" spans="1:11" x14ac:dyDescent="0.2">
      <c r="A55" s="27" t="s">
        <v>23</v>
      </c>
      <c r="B55" s="45">
        <v>1.0429999999999999</v>
      </c>
      <c r="C55" s="46"/>
      <c r="D55" s="46"/>
      <c r="E55" s="47"/>
      <c r="F55" s="46"/>
      <c r="G55" s="46"/>
      <c r="H55" s="47"/>
      <c r="I55" s="47"/>
      <c r="J55" s="45">
        <v>99.632999999999996</v>
      </c>
      <c r="K55" s="47">
        <v>3.153</v>
      </c>
    </row>
    <row r="56" spans="1:11" x14ac:dyDescent="0.2">
      <c r="A56" s="9" t="s">
        <v>24</v>
      </c>
      <c r="B56" s="45"/>
      <c r="C56" s="46"/>
      <c r="D56" s="46"/>
      <c r="E56" s="47"/>
      <c r="F56" s="46"/>
      <c r="G56" s="46"/>
      <c r="H56" s="47"/>
      <c r="I56" s="47"/>
      <c r="J56" s="45"/>
      <c r="K56" s="47"/>
    </row>
    <row r="57" spans="1:11" x14ac:dyDescent="0.2">
      <c r="A57" s="9" t="s">
        <v>25</v>
      </c>
      <c r="B57" s="45">
        <v>4.3999999999999997E-2</v>
      </c>
      <c r="C57" s="46"/>
      <c r="D57" s="46"/>
      <c r="E57" s="47"/>
      <c r="F57" s="46"/>
      <c r="G57" s="46"/>
      <c r="H57" s="47"/>
      <c r="I57" s="47"/>
      <c r="J57" s="45"/>
      <c r="K57" s="47">
        <v>4.2999999999999997E-2</v>
      </c>
    </row>
    <row r="58" spans="1:11" x14ac:dyDescent="0.2">
      <c r="A58" s="9" t="s">
        <v>26</v>
      </c>
      <c r="B58" s="45">
        <v>70.367999999999995</v>
      </c>
      <c r="C58" s="46"/>
      <c r="D58" s="46"/>
      <c r="E58" s="47"/>
      <c r="F58" s="46"/>
      <c r="G58" s="46"/>
      <c r="H58" s="47"/>
      <c r="I58" s="47"/>
      <c r="J58" s="45"/>
      <c r="K58" s="47">
        <v>68.861999999999995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0.111</v>
      </c>
      <c r="C60" s="46"/>
      <c r="D60" s="46"/>
      <c r="E60" s="47"/>
      <c r="F60" s="46"/>
      <c r="G60" s="46"/>
      <c r="H60" s="47"/>
      <c r="I60" s="47"/>
      <c r="J60" s="45"/>
      <c r="K60" s="47">
        <v>0.108</v>
      </c>
    </row>
    <row r="61" spans="1:11" x14ac:dyDescent="0.2">
      <c r="A61" s="9"/>
      <c r="B61" s="45" t="str">
        <f>IF(B25="","",B25/$B$26*100)</f>
        <v/>
      </c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f>SUM(B51:B61)</f>
        <v>100.032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28910.473999999998</v>
      </c>
      <c r="C63" s="52"/>
      <c r="D63" s="52"/>
      <c r="E63" s="53"/>
      <c r="F63" s="54"/>
      <c r="G63" s="54"/>
      <c r="H63" s="55"/>
      <c r="I63" s="55"/>
      <c r="J63" s="51">
        <v>632.4</v>
      </c>
      <c r="K63" s="53">
        <v>29542.87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52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20</v>
      </c>
      <c r="B15" s="29">
        <v>2621.02</v>
      </c>
      <c r="C15" s="30"/>
      <c r="D15" s="31"/>
      <c r="E15" s="32"/>
      <c r="F15" s="31"/>
      <c r="G15" s="31"/>
      <c r="H15" s="32"/>
      <c r="I15" s="32"/>
      <c r="J15" s="29"/>
      <c r="K15" s="32">
        <v>2621.02</v>
      </c>
    </row>
    <row r="16" spans="1:11" x14ac:dyDescent="0.2">
      <c r="A16" s="27" t="s">
        <v>19</v>
      </c>
      <c r="B16" s="29"/>
      <c r="C16" s="30"/>
      <c r="D16" s="31"/>
      <c r="E16" s="32"/>
      <c r="F16" s="31"/>
      <c r="G16" s="31"/>
      <c r="H16" s="32"/>
      <c r="I16" s="32"/>
      <c r="J16" s="29"/>
      <c r="K16" s="32"/>
    </row>
    <row r="17" spans="1:12" x14ac:dyDescent="0.2">
      <c r="A17" s="27" t="s">
        <v>21</v>
      </c>
      <c r="B17" s="29">
        <v>3958.5</v>
      </c>
      <c r="C17" s="30"/>
      <c r="D17" s="31"/>
      <c r="E17" s="32"/>
      <c r="F17" s="31"/>
      <c r="G17" s="31"/>
      <c r="H17" s="32"/>
      <c r="I17" s="32"/>
      <c r="J17" s="29">
        <v>14</v>
      </c>
      <c r="K17" s="32">
        <v>3972.5</v>
      </c>
    </row>
    <row r="18" spans="1:12" s="33" customFormat="1" x14ac:dyDescent="0.2">
      <c r="A18" s="27" t="s">
        <v>24</v>
      </c>
      <c r="B18" s="29"/>
      <c r="C18" s="30"/>
      <c r="D18" s="31"/>
      <c r="E18" s="32"/>
      <c r="F18" s="31"/>
      <c r="G18" s="31"/>
      <c r="H18" s="32"/>
      <c r="I18" s="32"/>
      <c r="J18" s="29"/>
      <c r="K18" s="32"/>
    </row>
    <row r="19" spans="1:12" x14ac:dyDescent="0.2">
      <c r="A19" s="27" t="s">
        <v>26</v>
      </c>
      <c r="B19" s="29">
        <v>8286.32</v>
      </c>
      <c r="C19" s="30">
        <v>0.84</v>
      </c>
      <c r="D19" s="31"/>
      <c r="E19" s="32"/>
      <c r="F19" s="31"/>
      <c r="G19" s="31"/>
      <c r="H19" s="32"/>
      <c r="I19" s="32"/>
      <c r="J19" s="29"/>
      <c r="K19" s="32">
        <v>8287.16</v>
      </c>
    </row>
    <row r="20" spans="1:12" x14ac:dyDescent="0.2">
      <c r="A20" s="27" t="s">
        <v>25</v>
      </c>
      <c r="B20" s="29"/>
      <c r="C20" s="30"/>
      <c r="D20" s="31"/>
      <c r="E20" s="32"/>
      <c r="F20" s="31"/>
      <c r="G20" s="31"/>
      <c r="H20" s="32"/>
      <c r="I20" s="32"/>
      <c r="J20" s="29"/>
      <c r="K20" s="32"/>
    </row>
    <row r="21" spans="1:12" x14ac:dyDescent="0.2">
      <c r="A21" s="27" t="s">
        <v>22</v>
      </c>
      <c r="B21" s="29">
        <v>1882.65</v>
      </c>
      <c r="C21" s="30"/>
      <c r="D21" s="31"/>
      <c r="E21" s="32"/>
      <c r="F21" s="31"/>
      <c r="G21" s="31"/>
      <c r="H21" s="32"/>
      <c r="I21" s="32"/>
      <c r="J21" s="29"/>
      <c r="K21" s="32">
        <v>1882.65</v>
      </c>
    </row>
    <row r="22" spans="1:12" x14ac:dyDescent="0.2">
      <c r="A22" s="27" t="s">
        <v>23</v>
      </c>
      <c r="B22" s="29">
        <v>463.85</v>
      </c>
      <c r="C22" s="30">
        <v>0.84</v>
      </c>
      <c r="D22" s="31"/>
      <c r="E22" s="32"/>
      <c r="F22" s="31"/>
      <c r="G22" s="31"/>
      <c r="H22" s="32"/>
      <c r="I22" s="32"/>
      <c r="J22" s="29">
        <v>1413.18</v>
      </c>
      <c r="K22" s="32">
        <v>1877.87</v>
      </c>
    </row>
    <row r="23" spans="1:12" x14ac:dyDescent="0.2">
      <c r="A23" s="27" t="s">
        <v>27</v>
      </c>
      <c r="B23" s="29"/>
      <c r="C23" s="56"/>
      <c r="D23" s="31"/>
      <c r="E23" s="32"/>
      <c r="F23" s="31"/>
      <c r="G23" s="31"/>
      <c r="H23" s="32"/>
      <c r="I23" s="32"/>
      <c r="J23" s="29"/>
      <c r="K23" s="32"/>
    </row>
    <row r="24" spans="1:12" x14ac:dyDescent="0.2">
      <c r="A24" s="27" t="s">
        <v>28</v>
      </c>
      <c r="B24" s="29">
        <v>21.55</v>
      </c>
      <c r="C24" s="56"/>
      <c r="D24" s="31"/>
      <c r="E24" s="32"/>
      <c r="F24" s="31"/>
      <c r="G24" s="31"/>
      <c r="H24" s="32"/>
      <c r="I24" s="32"/>
      <c r="J24" s="29"/>
      <c r="K24" s="32">
        <v>21.55</v>
      </c>
    </row>
    <row r="25" spans="1:12" x14ac:dyDescent="0.2">
      <c r="A25" s="27"/>
      <c r="B25" s="29"/>
      <c r="C25" s="31"/>
      <c r="D25" s="31"/>
      <c r="E25" s="32"/>
      <c r="F25" s="31"/>
      <c r="G25" s="31"/>
      <c r="H25" s="32"/>
      <c r="I25" s="32"/>
      <c r="J25" s="29"/>
      <c r="K25" s="32"/>
    </row>
    <row r="26" spans="1:12" x14ac:dyDescent="0.2">
      <c r="A26" s="57" t="s">
        <v>29</v>
      </c>
      <c r="B26" s="58">
        <v>17233.89</v>
      </c>
      <c r="C26" s="59">
        <v>1.67</v>
      </c>
      <c r="D26" s="59"/>
      <c r="E26" s="60"/>
      <c r="F26" s="59"/>
      <c r="G26" s="59"/>
      <c r="H26" s="60"/>
      <c r="I26" s="60"/>
      <c r="J26" s="61">
        <v>1427.18</v>
      </c>
      <c r="K26" s="60">
        <v>18662.75</v>
      </c>
      <c r="L26" s="39"/>
    </row>
    <row r="27" spans="1:12" x14ac:dyDescent="0.2">
      <c r="A27" s="19" t="s">
        <v>30</v>
      </c>
      <c r="B27" s="40">
        <v>29022.04</v>
      </c>
      <c r="C27" s="41">
        <v>19.75</v>
      </c>
      <c r="D27" s="41"/>
      <c r="E27" s="42"/>
      <c r="F27" s="41"/>
      <c r="G27" s="41"/>
      <c r="H27" s="42"/>
      <c r="I27" s="42"/>
      <c r="J27" s="43">
        <v>772.59</v>
      </c>
      <c r="K27" s="42">
        <v>29814.38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52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20</v>
      </c>
      <c r="B51" s="45">
        <v>15.212999999999999</v>
      </c>
      <c r="C51" s="46"/>
      <c r="D51" s="46"/>
      <c r="E51" s="47"/>
      <c r="F51" s="46"/>
      <c r="G51" s="46"/>
      <c r="H51" s="47"/>
      <c r="I51" s="47"/>
      <c r="J51" s="45"/>
      <c r="K51" s="47">
        <v>14.048999999999999</v>
      </c>
    </row>
    <row r="52" spans="1:11" x14ac:dyDescent="0.2">
      <c r="A52" s="9" t="s">
        <v>19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22.974</v>
      </c>
      <c r="C53" s="46"/>
      <c r="D53" s="46"/>
      <c r="E53" s="47"/>
      <c r="F53" s="46"/>
      <c r="G53" s="46"/>
      <c r="H53" s="47"/>
      <c r="I53" s="47"/>
      <c r="J53" s="45">
        <v>0.98499999999999999</v>
      </c>
      <c r="K53" s="47">
        <v>21.29</v>
      </c>
    </row>
    <row r="54" spans="1:11" x14ac:dyDescent="0.2">
      <c r="A54" s="9" t="s">
        <v>24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26</v>
      </c>
      <c r="B55" s="45">
        <v>48.085999999999999</v>
      </c>
      <c r="C55" s="46">
        <v>50.005000000000003</v>
      </c>
      <c r="D55" s="46"/>
      <c r="E55" s="47"/>
      <c r="F55" s="46"/>
      <c r="G55" s="46"/>
      <c r="H55" s="47"/>
      <c r="I55" s="47"/>
      <c r="J55" s="45"/>
      <c r="K55" s="47">
        <v>44.408999999999999</v>
      </c>
    </row>
    <row r="56" spans="1:11" x14ac:dyDescent="0.2">
      <c r="A56" s="9" t="s">
        <v>25</v>
      </c>
      <c r="B56" s="45"/>
      <c r="C56" s="46"/>
      <c r="D56" s="46"/>
      <c r="E56" s="47"/>
      <c r="F56" s="46"/>
      <c r="G56" s="46"/>
      <c r="H56" s="47"/>
      <c r="I56" s="47"/>
      <c r="J56" s="45"/>
      <c r="K56" s="47"/>
    </row>
    <row r="57" spans="1:11" x14ac:dyDescent="0.2">
      <c r="A57" s="9" t="s">
        <v>22</v>
      </c>
      <c r="B57" s="45">
        <v>10.929</v>
      </c>
      <c r="C57" s="46"/>
      <c r="D57" s="46"/>
      <c r="E57" s="47"/>
      <c r="F57" s="46"/>
      <c r="G57" s="46"/>
      <c r="H57" s="47"/>
      <c r="I57" s="47"/>
      <c r="J57" s="45"/>
      <c r="K57" s="47">
        <v>10.092000000000001</v>
      </c>
    </row>
    <row r="58" spans="1:11" x14ac:dyDescent="0.2">
      <c r="A58" s="9" t="s">
        <v>23</v>
      </c>
      <c r="B58" s="45">
        <v>2.6960000000000002</v>
      </c>
      <c r="C58" s="46">
        <v>50.005000000000003</v>
      </c>
      <c r="D58" s="46"/>
      <c r="E58" s="47"/>
      <c r="F58" s="46"/>
      <c r="G58" s="46"/>
      <c r="H58" s="47"/>
      <c r="I58" s="47"/>
      <c r="J58" s="45">
        <v>99.024000000000001</v>
      </c>
      <c r="K58" s="47">
        <v>10.067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0.13</v>
      </c>
      <c r="C60" s="46"/>
      <c r="D60" s="46"/>
      <c r="E60" s="47"/>
      <c r="F60" s="46"/>
      <c r="G60" s="46"/>
      <c r="H60" s="47"/>
      <c r="I60" s="47"/>
      <c r="J60" s="45"/>
      <c r="K60" s="47">
        <v>0.12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>
        <v>100</v>
      </c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17233.896000000001</v>
      </c>
      <c r="C63" s="52">
        <v>1.677</v>
      </c>
      <c r="D63" s="52"/>
      <c r="E63" s="53"/>
      <c r="F63" s="54"/>
      <c r="G63" s="54"/>
      <c r="H63" s="55"/>
      <c r="I63" s="55"/>
      <c r="J63" s="51">
        <v>1427.18</v>
      </c>
      <c r="K63" s="53">
        <v>18662.75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53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20</v>
      </c>
      <c r="B15" s="29">
        <v>1987.59</v>
      </c>
      <c r="C15" s="30"/>
      <c r="D15" s="31"/>
      <c r="E15" s="32"/>
      <c r="F15" s="31"/>
      <c r="G15" s="31"/>
      <c r="H15" s="32"/>
      <c r="I15" s="32"/>
      <c r="J15" s="29"/>
      <c r="K15" s="32">
        <v>1987.59</v>
      </c>
    </row>
    <row r="16" spans="1:11" x14ac:dyDescent="0.2">
      <c r="A16" s="27" t="s">
        <v>19</v>
      </c>
      <c r="B16" s="29"/>
      <c r="C16" s="30"/>
      <c r="D16" s="31"/>
      <c r="E16" s="32"/>
      <c r="F16" s="31"/>
      <c r="G16" s="31"/>
      <c r="H16" s="32"/>
      <c r="I16" s="32"/>
      <c r="J16" s="29"/>
      <c r="K16" s="32"/>
    </row>
    <row r="17" spans="1:12" x14ac:dyDescent="0.2">
      <c r="A17" s="27" t="s">
        <v>21</v>
      </c>
      <c r="B17" s="29">
        <v>3204.49</v>
      </c>
      <c r="C17" s="30"/>
      <c r="D17" s="31"/>
      <c r="E17" s="32"/>
      <c r="F17" s="31"/>
      <c r="G17" s="31"/>
      <c r="H17" s="32"/>
      <c r="I17" s="32"/>
      <c r="J17" s="29"/>
      <c r="K17" s="32">
        <v>3204.49</v>
      </c>
    </row>
    <row r="18" spans="1:12" s="33" customFormat="1" x14ac:dyDescent="0.2">
      <c r="A18" s="27" t="s">
        <v>24</v>
      </c>
      <c r="B18" s="29"/>
      <c r="C18" s="30"/>
      <c r="D18" s="31"/>
      <c r="E18" s="32"/>
      <c r="F18" s="31"/>
      <c r="G18" s="31"/>
      <c r="H18" s="32"/>
      <c r="I18" s="32"/>
      <c r="J18" s="29"/>
      <c r="K18" s="32"/>
    </row>
    <row r="19" spans="1:12" x14ac:dyDescent="0.2">
      <c r="A19" s="27" t="s">
        <v>26</v>
      </c>
      <c r="B19" s="29">
        <v>8488.83</v>
      </c>
      <c r="C19" s="30"/>
      <c r="D19" s="31"/>
      <c r="E19" s="32"/>
      <c r="F19" s="31"/>
      <c r="G19" s="31"/>
      <c r="H19" s="32"/>
      <c r="I19" s="32"/>
      <c r="J19" s="29"/>
      <c r="K19" s="32">
        <v>8488.83</v>
      </c>
    </row>
    <row r="20" spans="1:12" x14ac:dyDescent="0.2">
      <c r="A20" s="27" t="s">
        <v>25</v>
      </c>
      <c r="B20" s="29"/>
      <c r="C20" s="30"/>
      <c r="D20" s="31"/>
      <c r="E20" s="32"/>
      <c r="F20" s="31"/>
      <c r="G20" s="31"/>
      <c r="H20" s="32"/>
      <c r="I20" s="32"/>
      <c r="J20" s="29"/>
      <c r="K20" s="32"/>
    </row>
    <row r="21" spans="1:12" x14ac:dyDescent="0.2">
      <c r="A21" s="27" t="s">
        <v>22</v>
      </c>
      <c r="B21" s="29">
        <v>1714.44</v>
      </c>
      <c r="C21" s="30"/>
      <c r="D21" s="31"/>
      <c r="E21" s="32"/>
      <c r="F21" s="31"/>
      <c r="G21" s="31"/>
      <c r="H21" s="32"/>
      <c r="I21" s="32"/>
      <c r="J21" s="29"/>
      <c r="K21" s="32">
        <v>1714.44</v>
      </c>
    </row>
    <row r="22" spans="1:12" x14ac:dyDescent="0.2">
      <c r="A22" s="27" t="s">
        <v>23</v>
      </c>
      <c r="B22" s="29">
        <v>723.73</v>
      </c>
      <c r="C22" s="30"/>
      <c r="D22" s="31"/>
      <c r="E22" s="32"/>
      <c r="F22" s="31"/>
      <c r="G22" s="31"/>
      <c r="H22" s="32"/>
      <c r="I22" s="32"/>
      <c r="J22" s="29">
        <v>1410.16</v>
      </c>
      <c r="K22" s="32">
        <v>2133.89</v>
      </c>
    </row>
    <row r="23" spans="1:12" x14ac:dyDescent="0.2">
      <c r="A23" s="27" t="s">
        <v>27</v>
      </c>
      <c r="B23" s="29"/>
      <c r="C23" s="56"/>
      <c r="D23" s="31"/>
      <c r="E23" s="32"/>
      <c r="F23" s="31"/>
      <c r="G23" s="31"/>
      <c r="H23" s="32"/>
      <c r="I23" s="32"/>
      <c r="J23" s="29"/>
      <c r="K23" s="32"/>
    </row>
    <row r="24" spans="1:12" x14ac:dyDescent="0.2">
      <c r="A24" s="27" t="s">
        <v>28</v>
      </c>
      <c r="B24" s="29">
        <v>20.11</v>
      </c>
      <c r="C24" s="56"/>
      <c r="D24" s="31"/>
      <c r="E24" s="32"/>
      <c r="F24" s="31"/>
      <c r="G24" s="31"/>
      <c r="H24" s="32"/>
      <c r="I24" s="32"/>
      <c r="J24" s="29"/>
      <c r="K24" s="32">
        <v>20.11</v>
      </c>
    </row>
    <row r="25" spans="1:12" x14ac:dyDescent="0.2">
      <c r="A25" s="27"/>
      <c r="B25" s="29"/>
      <c r="C25" s="31"/>
      <c r="D25" s="31"/>
      <c r="E25" s="32"/>
      <c r="F25" s="31"/>
      <c r="G25" s="31"/>
      <c r="H25" s="32"/>
      <c r="I25" s="32"/>
      <c r="J25" s="29"/>
      <c r="K25" s="32"/>
    </row>
    <row r="26" spans="1:12" x14ac:dyDescent="0.2">
      <c r="A26" s="57" t="s">
        <v>29</v>
      </c>
      <c r="B26" s="58">
        <v>16139.18</v>
      </c>
      <c r="C26" s="59"/>
      <c r="D26" s="59"/>
      <c r="E26" s="60"/>
      <c r="F26" s="59"/>
      <c r="G26" s="59"/>
      <c r="H26" s="60"/>
      <c r="I26" s="60"/>
      <c r="J26" s="61">
        <v>1410.16</v>
      </c>
      <c r="K26" s="60">
        <v>17549.34</v>
      </c>
      <c r="L26" s="39"/>
    </row>
    <row r="27" spans="1:12" x14ac:dyDescent="0.2">
      <c r="A27" s="19" t="s">
        <v>30</v>
      </c>
      <c r="B27" s="40">
        <v>17233.89</v>
      </c>
      <c r="C27" s="41">
        <v>1.67</v>
      </c>
      <c r="D27" s="41"/>
      <c r="E27" s="42"/>
      <c r="F27" s="41"/>
      <c r="G27" s="41"/>
      <c r="H27" s="42"/>
      <c r="I27" s="42"/>
      <c r="J27" s="43">
        <v>1427.18</v>
      </c>
      <c r="K27" s="42">
        <v>18662.75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53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20</v>
      </c>
      <c r="B51" s="45">
        <v>12.32</v>
      </c>
      <c r="C51" s="46"/>
      <c r="D51" s="46"/>
      <c r="E51" s="47"/>
      <c r="F51" s="46"/>
      <c r="G51" s="46"/>
      <c r="H51" s="47"/>
      <c r="I51" s="47"/>
      <c r="J51" s="45"/>
      <c r="K51" s="47">
        <v>11.33</v>
      </c>
    </row>
    <row r="52" spans="1:11" x14ac:dyDescent="0.2">
      <c r="A52" s="9" t="s">
        <v>19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19.86</v>
      </c>
      <c r="C53" s="46"/>
      <c r="D53" s="46"/>
      <c r="E53" s="47"/>
      <c r="F53" s="46"/>
      <c r="G53" s="46"/>
      <c r="H53" s="47"/>
      <c r="I53" s="47"/>
      <c r="J53" s="45"/>
      <c r="K53" s="47">
        <v>18.263999999999999</v>
      </c>
    </row>
    <row r="54" spans="1:11" x14ac:dyDescent="0.2">
      <c r="A54" s="9" t="s">
        <v>24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26</v>
      </c>
      <c r="B55" s="45">
        <v>52.601999999999997</v>
      </c>
      <c r="C55" s="46"/>
      <c r="D55" s="46"/>
      <c r="E55" s="47"/>
      <c r="F55" s="46"/>
      <c r="G55" s="46"/>
      <c r="H55" s="47"/>
      <c r="I55" s="47"/>
      <c r="J55" s="45"/>
      <c r="K55" s="47">
        <v>48.375999999999998</v>
      </c>
    </row>
    <row r="56" spans="1:11" x14ac:dyDescent="0.2">
      <c r="A56" s="9" t="s">
        <v>25</v>
      </c>
      <c r="B56" s="45"/>
      <c r="C56" s="46"/>
      <c r="D56" s="46"/>
      <c r="E56" s="47"/>
      <c r="F56" s="46"/>
      <c r="G56" s="46"/>
      <c r="H56" s="47"/>
      <c r="I56" s="47"/>
      <c r="J56" s="45"/>
      <c r="K56" s="47"/>
    </row>
    <row r="57" spans="1:11" x14ac:dyDescent="0.2">
      <c r="A57" s="9" t="s">
        <v>22</v>
      </c>
      <c r="B57" s="45">
        <v>10.627000000000001</v>
      </c>
      <c r="C57" s="46"/>
      <c r="D57" s="46"/>
      <c r="E57" s="47"/>
      <c r="F57" s="46"/>
      <c r="G57" s="46"/>
      <c r="H57" s="47"/>
      <c r="I57" s="47"/>
      <c r="J57" s="45"/>
      <c r="K57" s="47">
        <v>9.7739999999999991</v>
      </c>
    </row>
    <row r="58" spans="1:11" x14ac:dyDescent="0.2">
      <c r="A58" s="9" t="s">
        <v>23</v>
      </c>
      <c r="B58" s="45">
        <v>4.4889999999999999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12.164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/>
      <c r="C60" s="46"/>
      <c r="D60" s="46"/>
      <c r="E60" s="47"/>
      <c r="F60" s="46"/>
      <c r="G60" s="46"/>
      <c r="H60" s="47"/>
      <c r="I60" s="47"/>
      <c r="J60" s="45"/>
      <c r="K60" s="47"/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>
        <v>100</v>
      </c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16139.189</v>
      </c>
      <c r="C63" s="52"/>
      <c r="D63" s="52"/>
      <c r="E63" s="53"/>
      <c r="F63" s="54"/>
      <c r="G63" s="54"/>
      <c r="H63" s="55"/>
      <c r="I63" s="55"/>
      <c r="J63" s="51">
        <v>1410.16</v>
      </c>
      <c r="K63" s="53">
        <v>17549.34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tabSelected="1"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54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20</v>
      </c>
      <c r="B15" s="29">
        <v>1844.83</v>
      </c>
      <c r="C15" s="30"/>
      <c r="D15" s="31"/>
      <c r="E15" s="32"/>
      <c r="F15" s="31"/>
      <c r="G15" s="31"/>
      <c r="H15" s="32"/>
      <c r="I15" s="32"/>
      <c r="J15" s="29"/>
      <c r="K15" s="32">
        <v>1844.83</v>
      </c>
    </row>
    <row r="16" spans="1:11" x14ac:dyDescent="0.2">
      <c r="A16" s="27" t="s">
        <v>19</v>
      </c>
      <c r="B16" s="29"/>
      <c r="C16" s="30"/>
      <c r="D16" s="31"/>
      <c r="E16" s="32"/>
      <c r="F16" s="31"/>
      <c r="G16" s="31"/>
      <c r="H16" s="32"/>
      <c r="I16" s="32"/>
      <c r="J16" s="29"/>
      <c r="K16" s="32"/>
    </row>
    <row r="17" spans="1:12" x14ac:dyDescent="0.2">
      <c r="A17" s="27" t="s">
        <v>21</v>
      </c>
      <c r="B17" s="29">
        <v>2434.4499999999998</v>
      </c>
      <c r="C17" s="30"/>
      <c r="D17" s="31"/>
      <c r="E17" s="32"/>
      <c r="F17" s="31"/>
      <c r="G17" s="31"/>
      <c r="H17" s="32"/>
      <c r="I17" s="32"/>
      <c r="J17" s="29"/>
      <c r="K17" s="32">
        <v>2434.4499999999998</v>
      </c>
    </row>
    <row r="18" spans="1:12" s="33" customFormat="1" x14ac:dyDescent="0.2">
      <c r="A18" s="27" t="s">
        <v>24</v>
      </c>
      <c r="B18" s="29"/>
      <c r="C18" s="30"/>
      <c r="D18" s="31"/>
      <c r="E18" s="32"/>
      <c r="F18" s="31"/>
      <c r="G18" s="31"/>
      <c r="H18" s="32"/>
      <c r="I18" s="32"/>
      <c r="J18" s="29"/>
      <c r="K18" s="32"/>
    </row>
    <row r="19" spans="1:12" x14ac:dyDescent="0.2">
      <c r="A19" s="27" t="s">
        <v>26</v>
      </c>
      <c r="B19" s="29">
        <v>9183.92</v>
      </c>
      <c r="C19" s="30"/>
      <c r="D19" s="31"/>
      <c r="E19" s="32"/>
      <c r="F19" s="31"/>
      <c r="G19" s="31"/>
      <c r="H19" s="32"/>
      <c r="I19" s="32"/>
      <c r="J19" s="29"/>
      <c r="K19" s="32">
        <v>9183.92</v>
      </c>
    </row>
    <row r="20" spans="1:12" x14ac:dyDescent="0.2">
      <c r="A20" s="27" t="s">
        <v>25</v>
      </c>
      <c r="B20" s="29">
        <v>1.19</v>
      </c>
      <c r="C20" s="30"/>
      <c r="D20" s="31"/>
      <c r="E20" s="32"/>
      <c r="F20" s="31"/>
      <c r="G20" s="31"/>
      <c r="H20" s="32"/>
      <c r="I20" s="32"/>
      <c r="J20" s="29"/>
      <c r="K20" s="32">
        <v>1.19</v>
      </c>
    </row>
    <row r="21" spans="1:12" x14ac:dyDescent="0.2">
      <c r="A21" s="27" t="s">
        <v>22</v>
      </c>
      <c r="B21" s="29">
        <v>3672.79</v>
      </c>
      <c r="C21" s="30"/>
      <c r="D21" s="31"/>
      <c r="E21" s="32"/>
      <c r="F21" s="31"/>
      <c r="G21" s="31"/>
      <c r="H21" s="32"/>
      <c r="I21" s="32"/>
      <c r="J21" s="29"/>
      <c r="K21" s="32">
        <v>3672.79</v>
      </c>
    </row>
    <row r="22" spans="1:12" x14ac:dyDescent="0.2">
      <c r="A22" s="27" t="s">
        <v>23</v>
      </c>
      <c r="B22" s="29">
        <v>897.69</v>
      </c>
      <c r="C22" s="30"/>
      <c r="D22" s="31"/>
      <c r="E22" s="32"/>
      <c r="F22" s="31"/>
      <c r="G22" s="31"/>
      <c r="H22" s="32"/>
      <c r="I22" s="32"/>
      <c r="J22" s="29">
        <v>506.39</v>
      </c>
      <c r="K22" s="32">
        <v>1404.08</v>
      </c>
    </row>
    <row r="23" spans="1:12" x14ac:dyDescent="0.2">
      <c r="A23" s="27" t="s">
        <v>27</v>
      </c>
      <c r="B23" s="29"/>
      <c r="C23" s="56"/>
      <c r="D23" s="31"/>
      <c r="E23" s="32"/>
      <c r="F23" s="31"/>
      <c r="G23" s="31"/>
      <c r="H23" s="32"/>
      <c r="I23" s="32"/>
      <c r="J23" s="29"/>
      <c r="K23" s="32"/>
    </row>
    <row r="24" spans="1:12" x14ac:dyDescent="0.2">
      <c r="A24" s="27" t="s">
        <v>28</v>
      </c>
      <c r="B24" s="29">
        <v>4.0999999999999996</v>
      </c>
      <c r="C24" s="56"/>
      <c r="D24" s="31"/>
      <c r="E24" s="32"/>
      <c r="F24" s="31"/>
      <c r="G24" s="31"/>
      <c r="H24" s="32"/>
      <c r="I24" s="32"/>
      <c r="J24" s="29"/>
      <c r="K24" s="32">
        <v>4.0999999999999996</v>
      </c>
    </row>
    <row r="25" spans="1:12" x14ac:dyDescent="0.2">
      <c r="A25" s="27"/>
      <c r="B25" s="29"/>
      <c r="C25" s="31"/>
      <c r="D25" s="31"/>
      <c r="E25" s="32"/>
      <c r="F25" s="31"/>
      <c r="G25" s="31"/>
      <c r="H25" s="32"/>
      <c r="I25" s="32"/>
      <c r="J25" s="29"/>
      <c r="K25" s="32"/>
    </row>
    <row r="26" spans="1:12" x14ac:dyDescent="0.2">
      <c r="A26" s="57" t="s">
        <v>29</v>
      </c>
      <c r="B26" s="58">
        <f>SUM(B15:B25)</f>
        <v>18038.969999999998</v>
      </c>
      <c r="C26" s="59"/>
      <c r="D26" s="59"/>
      <c r="E26" s="60"/>
      <c r="F26" s="59"/>
      <c r="G26" s="59"/>
      <c r="H26" s="60"/>
      <c r="I26" s="60"/>
      <c r="J26" s="61">
        <f>SUM(J15:J25)</f>
        <v>506.39</v>
      </c>
      <c r="K26" s="60">
        <f>SUM(K15:K25)</f>
        <v>18545.36</v>
      </c>
      <c r="L26" s="39"/>
    </row>
    <row r="27" spans="1:12" x14ac:dyDescent="0.2">
      <c r="A27" s="19" t="s">
        <v>30</v>
      </c>
      <c r="B27" s="40">
        <v>16139.18</v>
      </c>
      <c r="C27" s="41"/>
      <c r="D27" s="41"/>
      <c r="E27" s="42"/>
      <c r="F27" s="41"/>
      <c r="G27" s="41"/>
      <c r="H27" s="42"/>
      <c r="I27" s="42"/>
      <c r="J27" s="43">
        <v>1410.16</v>
      </c>
      <c r="K27" s="42">
        <v>17549.34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54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20</v>
      </c>
      <c r="B51" s="45">
        <v>10.231</v>
      </c>
      <c r="C51" s="46"/>
      <c r="D51" s="46"/>
      <c r="E51" s="47"/>
      <c r="F51" s="46"/>
      <c r="G51" s="46"/>
      <c r="H51" s="47"/>
      <c r="I51" s="47"/>
      <c r="J51" s="45"/>
      <c r="K51" s="47">
        <v>9.952</v>
      </c>
    </row>
    <row r="52" spans="1:11" x14ac:dyDescent="0.2">
      <c r="A52" s="9" t="s">
        <v>19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13.5</v>
      </c>
      <c r="C53" s="46"/>
      <c r="D53" s="46"/>
      <c r="E53" s="47"/>
      <c r="F53" s="46"/>
      <c r="G53" s="46"/>
      <c r="H53" s="47"/>
      <c r="I53" s="47"/>
      <c r="J53" s="45"/>
      <c r="K53" s="47">
        <v>13.131</v>
      </c>
    </row>
    <row r="54" spans="1:11" x14ac:dyDescent="0.2">
      <c r="A54" s="9" t="s">
        <v>24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26</v>
      </c>
      <c r="B55" s="45">
        <v>50.915999999999997</v>
      </c>
      <c r="C55" s="46"/>
      <c r="D55" s="46"/>
      <c r="E55" s="47"/>
      <c r="F55" s="46"/>
      <c r="G55" s="46"/>
      <c r="H55" s="47"/>
      <c r="I55" s="47"/>
      <c r="J55" s="45"/>
      <c r="K55" s="47">
        <v>49.526000000000003</v>
      </c>
    </row>
    <row r="56" spans="1:11" x14ac:dyDescent="0.2">
      <c r="A56" s="9" t="s">
        <v>25</v>
      </c>
      <c r="B56" s="45">
        <v>1.0999999999999999E-2</v>
      </c>
      <c r="C56" s="46"/>
      <c r="D56" s="46"/>
      <c r="E56" s="47"/>
      <c r="F56" s="46"/>
      <c r="G56" s="46"/>
      <c r="H56" s="47"/>
      <c r="I56" s="47"/>
      <c r="J56" s="45"/>
      <c r="K56" s="47">
        <v>1.0999999999999999E-2</v>
      </c>
    </row>
    <row r="57" spans="1:11" x14ac:dyDescent="0.2">
      <c r="A57" s="9" t="s">
        <v>22</v>
      </c>
      <c r="B57" s="45">
        <v>20.364999999999998</v>
      </c>
      <c r="C57" s="46"/>
      <c r="D57" s="46"/>
      <c r="E57" s="47"/>
      <c r="F57" s="46"/>
      <c r="G57" s="46"/>
      <c r="H57" s="47"/>
      <c r="I57" s="47"/>
      <c r="J57" s="45"/>
      <c r="K57" s="47">
        <v>19.809000000000001</v>
      </c>
    </row>
    <row r="58" spans="1:11" x14ac:dyDescent="0.2">
      <c r="A58" s="9" t="s">
        <v>23</v>
      </c>
      <c r="B58" s="45">
        <v>4.9809999999999999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7.5759999999999996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2.7E-2</v>
      </c>
      <c r="C60" s="46"/>
      <c r="D60" s="46"/>
      <c r="E60" s="47"/>
      <c r="F60" s="46"/>
      <c r="G60" s="46"/>
      <c r="H60" s="47"/>
      <c r="I60" s="47"/>
      <c r="J60" s="45"/>
      <c r="K60" s="47">
        <v>2.7E-2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18038.981</v>
      </c>
      <c r="C63" s="52"/>
      <c r="D63" s="52"/>
      <c r="E63" s="53"/>
      <c r="F63" s="54"/>
      <c r="G63" s="54"/>
      <c r="H63" s="55"/>
      <c r="I63" s="55"/>
      <c r="J63" s="51">
        <v>506.39</v>
      </c>
      <c r="K63" s="53">
        <v>18545.37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710937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710937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710937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710937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710937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710937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710937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710937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710937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710937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710937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710937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710937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710937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710937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710937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710937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710937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710937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710937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710937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710937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710937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710937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710937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710937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710937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710937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710937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710937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710937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710937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710937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710937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710937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710937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710937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710937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710937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710937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710937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710937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710937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710937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710937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710937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710937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710937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710937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710937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710937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710937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710937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710937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710937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710937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710937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710937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710937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710937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710937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710937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710937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710937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43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20</v>
      </c>
      <c r="B15" s="29">
        <v>1596.62</v>
      </c>
      <c r="C15" s="28"/>
      <c r="D15" s="24"/>
      <c r="E15" s="26"/>
      <c r="F15" s="24"/>
      <c r="G15" s="24"/>
      <c r="H15" s="26"/>
      <c r="I15" s="26"/>
      <c r="J15" s="23">
        <v>0.01</v>
      </c>
      <c r="K15" s="26">
        <v>1596.63</v>
      </c>
    </row>
    <row r="16" spans="1:11" x14ac:dyDescent="0.2">
      <c r="A16" s="27" t="s">
        <v>19</v>
      </c>
      <c r="B16" s="23"/>
      <c r="C16" s="28"/>
      <c r="D16" s="24"/>
      <c r="E16" s="26"/>
      <c r="F16" s="24"/>
      <c r="G16" s="24"/>
      <c r="H16" s="26"/>
      <c r="I16" s="26"/>
      <c r="J16" s="23"/>
      <c r="K16" s="26"/>
    </row>
    <row r="17" spans="1:12" x14ac:dyDescent="0.2">
      <c r="A17" s="27" t="s">
        <v>21</v>
      </c>
      <c r="B17" s="29">
        <v>3431.07</v>
      </c>
      <c r="C17" s="28"/>
      <c r="D17" s="24"/>
      <c r="E17" s="26"/>
      <c r="F17" s="24"/>
      <c r="G17" s="24"/>
      <c r="H17" s="26"/>
      <c r="I17" s="26"/>
      <c r="J17" s="23"/>
      <c r="K17" s="26">
        <v>3431.07</v>
      </c>
    </row>
    <row r="18" spans="1:12" s="33" customFormat="1" x14ac:dyDescent="0.2">
      <c r="A18" s="27" t="s">
        <v>24</v>
      </c>
      <c r="B18" s="29"/>
      <c r="C18" s="28"/>
      <c r="D18" s="24"/>
      <c r="E18" s="26"/>
      <c r="F18" s="24"/>
      <c r="G18" s="24"/>
      <c r="H18" s="26"/>
      <c r="I18" s="26"/>
      <c r="J18" s="23"/>
      <c r="K18" s="26"/>
    </row>
    <row r="19" spans="1:12" x14ac:dyDescent="0.2">
      <c r="A19" s="27" t="s">
        <v>26</v>
      </c>
      <c r="B19" s="29">
        <v>7724.76</v>
      </c>
      <c r="C19" s="28"/>
      <c r="D19" s="24"/>
      <c r="E19" s="26"/>
      <c r="F19" s="24"/>
      <c r="G19" s="24"/>
      <c r="H19" s="26"/>
      <c r="I19" s="26"/>
      <c r="J19" s="23"/>
      <c r="K19" s="26">
        <v>7724.76</v>
      </c>
    </row>
    <row r="20" spans="1:12" x14ac:dyDescent="0.2">
      <c r="A20" s="27" t="s">
        <v>25</v>
      </c>
      <c r="B20" s="29">
        <v>1.63</v>
      </c>
      <c r="C20" s="28"/>
      <c r="D20" s="24"/>
      <c r="E20" s="26"/>
      <c r="F20" s="24"/>
      <c r="G20" s="24"/>
      <c r="H20" s="26"/>
      <c r="I20" s="26"/>
      <c r="J20" s="23"/>
      <c r="K20" s="26">
        <v>1.63</v>
      </c>
    </row>
    <row r="21" spans="1:12" x14ac:dyDescent="0.2">
      <c r="A21" s="27" t="s">
        <v>22</v>
      </c>
      <c r="B21" s="29">
        <v>1675</v>
      </c>
      <c r="C21" s="28"/>
      <c r="D21" s="24"/>
      <c r="E21" s="26"/>
      <c r="F21" s="24"/>
      <c r="G21" s="24"/>
      <c r="H21" s="26"/>
      <c r="I21" s="26"/>
      <c r="J21" s="23"/>
      <c r="K21" s="26">
        <v>1675</v>
      </c>
    </row>
    <row r="22" spans="1:12" x14ac:dyDescent="0.2">
      <c r="A22" s="27" t="s">
        <v>23</v>
      </c>
      <c r="B22" s="29">
        <v>168.08</v>
      </c>
      <c r="C22" s="30"/>
      <c r="D22" s="31"/>
      <c r="E22" s="32"/>
      <c r="F22" s="31"/>
      <c r="G22" s="31"/>
      <c r="H22" s="32"/>
      <c r="I22" s="32"/>
      <c r="J22" s="29">
        <v>62.79</v>
      </c>
      <c r="K22" s="32">
        <v>230.87</v>
      </c>
    </row>
    <row r="23" spans="1:12" x14ac:dyDescent="0.2">
      <c r="A23" s="27" t="s">
        <v>27</v>
      </c>
      <c r="B23" s="29"/>
      <c r="C23" s="56"/>
      <c r="D23" s="31"/>
      <c r="E23" s="32"/>
      <c r="F23" s="31"/>
      <c r="G23" s="31"/>
      <c r="H23" s="32"/>
      <c r="I23" s="32"/>
      <c r="J23" s="29"/>
      <c r="K23" s="32"/>
    </row>
    <row r="24" spans="1:12" x14ac:dyDescent="0.2">
      <c r="A24" s="27" t="s">
        <v>28</v>
      </c>
      <c r="B24" s="29">
        <v>10.119999999999999</v>
      </c>
      <c r="C24" s="34"/>
      <c r="D24" s="24"/>
      <c r="E24" s="26"/>
      <c r="F24" s="24"/>
      <c r="G24" s="24"/>
      <c r="H24" s="26"/>
      <c r="I24" s="26"/>
      <c r="J24" s="23"/>
      <c r="K24" s="26">
        <v>10.119999999999999</v>
      </c>
    </row>
    <row r="25" spans="1:12" x14ac:dyDescent="0.2">
      <c r="A25" s="9"/>
      <c r="B25" s="23"/>
      <c r="C25" s="24"/>
      <c r="D25" s="24"/>
      <c r="E25" s="26"/>
      <c r="F25" s="24"/>
      <c r="G25" s="24"/>
      <c r="H25" s="26"/>
      <c r="I25" s="26"/>
      <c r="J25" s="23"/>
      <c r="K25" s="26"/>
    </row>
    <row r="26" spans="1:12" x14ac:dyDescent="0.2">
      <c r="A26" s="5" t="s">
        <v>29</v>
      </c>
      <c r="B26" s="35">
        <v>14607.29</v>
      </c>
      <c r="C26" s="36"/>
      <c r="D26" s="36"/>
      <c r="E26" s="37"/>
      <c r="F26" s="36"/>
      <c r="G26" s="36"/>
      <c r="H26" s="37"/>
      <c r="I26" s="37"/>
      <c r="J26" s="38">
        <v>62.8</v>
      </c>
      <c r="K26" s="37">
        <v>14670.09</v>
      </c>
      <c r="L26" s="39"/>
    </row>
    <row r="27" spans="1:12" x14ac:dyDescent="0.2">
      <c r="A27" s="19" t="s">
        <v>30</v>
      </c>
      <c r="B27" s="40">
        <v>28910.46</v>
      </c>
      <c r="C27" s="41"/>
      <c r="D27" s="41"/>
      <c r="E27" s="42"/>
      <c r="F27" s="41"/>
      <c r="G27" s="41"/>
      <c r="H27" s="42"/>
      <c r="I27" s="42"/>
      <c r="J27" s="43">
        <v>632.41</v>
      </c>
      <c r="K27" s="42">
        <v>29542.86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43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/>
      <c r="C51" s="46"/>
      <c r="D51" s="46"/>
      <c r="E51" s="47"/>
      <c r="F51" s="46"/>
      <c r="G51" s="46"/>
      <c r="H51" s="47"/>
      <c r="I51" s="47"/>
      <c r="J51" s="45"/>
      <c r="K51" s="47"/>
    </row>
    <row r="52" spans="1:11" x14ac:dyDescent="0.2">
      <c r="A52" s="9" t="s">
        <v>20</v>
      </c>
      <c r="B52" s="45">
        <v>10.935</v>
      </c>
      <c r="C52" s="46"/>
      <c r="D52" s="46"/>
      <c r="E52" s="47"/>
      <c r="F52" s="46"/>
      <c r="G52" s="46"/>
      <c r="H52" s="47"/>
      <c r="I52" s="47"/>
      <c r="J52" s="45">
        <v>0.02</v>
      </c>
      <c r="K52" s="47">
        <v>10.888</v>
      </c>
    </row>
    <row r="53" spans="1:11" x14ac:dyDescent="0.2">
      <c r="A53" s="9" t="s">
        <v>21</v>
      </c>
      <c r="B53" s="45">
        <v>23.492999999999999</v>
      </c>
      <c r="C53" s="46"/>
      <c r="D53" s="46"/>
      <c r="E53" s="47"/>
      <c r="F53" s="46"/>
      <c r="G53" s="46"/>
      <c r="H53" s="47"/>
      <c r="I53" s="47"/>
      <c r="J53" s="45"/>
      <c r="K53" s="47">
        <v>23.393000000000001</v>
      </c>
    </row>
    <row r="54" spans="1:11" x14ac:dyDescent="0.2">
      <c r="A54" s="9" t="s">
        <v>22</v>
      </c>
      <c r="B54" s="45">
        <v>11.471</v>
      </c>
      <c r="C54" s="46"/>
      <c r="D54" s="46"/>
      <c r="E54" s="47"/>
      <c r="F54" s="46"/>
      <c r="G54" s="46"/>
      <c r="H54" s="47"/>
      <c r="I54" s="47"/>
      <c r="J54" s="45"/>
      <c r="K54" s="47">
        <v>11.422000000000001</v>
      </c>
    </row>
    <row r="55" spans="1:11" x14ac:dyDescent="0.2">
      <c r="A55" s="27" t="s">
        <v>23</v>
      </c>
      <c r="B55" s="45">
        <v>1.155</v>
      </c>
      <c r="C55" s="46"/>
      <c r="D55" s="46"/>
      <c r="E55" s="47"/>
      <c r="F55" s="46"/>
      <c r="G55" s="46"/>
      <c r="H55" s="47"/>
      <c r="I55" s="47"/>
      <c r="J55" s="45">
        <v>99.989000000000004</v>
      </c>
      <c r="K55" s="47">
        <v>1.5780000000000001</v>
      </c>
    </row>
    <row r="56" spans="1:11" x14ac:dyDescent="0.2">
      <c r="A56" s="9" t="s">
        <v>24</v>
      </c>
      <c r="B56" s="45"/>
      <c r="C56" s="46"/>
      <c r="D56" s="46"/>
      <c r="E56" s="47"/>
      <c r="F56" s="46"/>
      <c r="G56" s="46"/>
      <c r="H56" s="47"/>
      <c r="I56" s="47"/>
      <c r="J56" s="45"/>
      <c r="K56" s="47"/>
    </row>
    <row r="57" spans="1:11" x14ac:dyDescent="0.2">
      <c r="A57" s="9" t="s">
        <v>25</v>
      </c>
      <c r="B57" s="45">
        <v>1.6E-2</v>
      </c>
      <c r="C57" s="46"/>
      <c r="D57" s="46"/>
      <c r="E57" s="47"/>
      <c r="F57" s="46"/>
      <c r="G57" s="46"/>
      <c r="H57" s="47"/>
      <c r="I57" s="47"/>
      <c r="J57" s="45"/>
      <c r="K57" s="47">
        <v>1.6E-2</v>
      </c>
    </row>
    <row r="58" spans="1:11" x14ac:dyDescent="0.2">
      <c r="A58" s="9" t="s">
        <v>26</v>
      </c>
      <c r="B58" s="45">
        <v>52.887</v>
      </c>
      <c r="C58" s="46"/>
      <c r="D58" s="46"/>
      <c r="E58" s="47"/>
      <c r="F58" s="46"/>
      <c r="G58" s="46"/>
      <c r="H58" s="47"/>
      <c r="I58" s="47"/>
      <c r="J58" s="45"/>
      <c r="K58" s="47">
        <v>52.661000000000001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7.3999999999999996E-2</v>
      </c>
      <c r="C60" s="46"/>
      <c r="D60" s="46"/>
      <c r="E60" s="47"/>
      <c r="F60" s="46"/>
      <c r="G60" s="46"/>
      <c r="H60" s="47"/>
      <c r="I60" s="47"/>
      <c r="J60" s="45"/>
      <c r="K60" s="47">
        <v>7.2999999999999995E-2</v>
      </c>
    </row>
    <row r="61" spans="1:11" x14ac:dyDescent="0.2">
      <c r="A61" s="9"/>
      <c r="B61" s="45" t="str">
        <f>IF(B25="","",B25/$B$26*100)</f>
        <v/>
      </c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f>SUM(B51:B61)</f>
        <v>100.03099999999999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14607.295</v>
      </c>
      <c r="C63" s="52"/>
      <c r="D63" s="52"/>
      <c r="E63" s="53"/>
      <c r="F63" s="54"/>
      <c r="G63" s="54"/>
      <c r="H63" s="55"/>
      <c r="I63" s="55"/>
      <c r="J63" s="51">
        <v>62.8</v>
      </c>
      <c r="K63" s="53">
        <v>14670.09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710937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710937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710937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710937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710937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710937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710937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710937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710937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710937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710937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710937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710937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710937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710937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710937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710937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710937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710937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710937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710937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710937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710937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710937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710937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710937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710937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710937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710937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710937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710937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710937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710937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710937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710937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710937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710937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710937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710937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710937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710937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710937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710937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710937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710937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710937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710937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710937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710937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710937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710937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710937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710937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710937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710937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710937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710937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710937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710937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710937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710937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710937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710937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710937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44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20</v>
      </c>
      <c r="B15" s="29">
        <v>1592.21</v>
      </c>
      <c r="C15" s="28"/>
      <c r="D15" s="24"/>
      <c r="E15" s="26"/>
      <c r="F15" s="24"/>
      <c r="G15" s="24"/>
      <c r="H15" s="26"/>
      <c r="I15" s="26"/>
      <c r="J15" s="23"/>
      <c r="K15" s="26">
        <v>1592.21</v>
      </c>
    </row>
    <row r="16" spans="1:11" x14ac:dyDescent="0.2">
      <c r="A16" s="27" t="s">
        <v>19</v>
      </c>
      <c r="B16" s="23"/>
      <c r="C16" s="28"/>
      <c r="D16" s="24"/>
      <c r="E16" s="26"/>
      <c r="F16" s="24"/>
      <c r="G16" s="24"/>
      <c r="H16" s="26"/>
      <c r="I16" s="26"/>
      <c r="J16" s="23"/>
      <c r="K16" s="26"/>
    </row>
    <row r="17" spans="1:12" x14ac:dyDescent="0.2">
      <c r="A17" s="27" t="s">
        <v>21</v>
      </c>
      <c r="B17" s="29">
        <v>4053.04</v>
      </c>
      <c r="C17" s="28"/>
      <c r="D17" s="24"/>
      <c r="E17" s="26"/>
      <c r="F17" s="24"/>
      <c r="G17" s="24"/>
      <c r="H17" s="26"/>
      <c r="I17" s="26"/>
      <c r="J17" s="23"/>
      <c r="K17" s="26">
        <v>4053.04</v>
      </c>
    </row>
    <row r="18" spans="1:12" s="33" customFormat="1" x14ac:dyDescent="0.2">
      <c r="A18" s="27" t="s">
        <v>24</v>
      </c>
      <c r="B18" s="29"/>
      <c r="C18" s="28"/>
      <c r="D18" s="24"/>
      <c r="E18" s="26"/>
      <c r="F18" s="24"/>
      <c r="G18" s="24"/>
      <c r="H18" s="26"/>
      <c r="I18" s="26"/>
      <c r="J18" s="23"/>
      <c r="K18" s="26"/>
    </row>
    <row r="19" spans="1:12" x14ac:dyDescent="0.2">
      <c r="A19" s="27" t="s">
        <v>26</v>
      </c>
      <c r="B19" s="29">
        <v>9866.89</v>
      </c>
      <c r="C19" s="28"/>
      <c r="D19" s="24"/>
      <c r="E19" s="26"/>
      <c r="F19" s="24"/>
      <c r="G19" s="24"/>
      <c r="H19" s="26"/>
      <c r="I19" s="26"/>
      <c r="J19" s="23"/>
      <c r="K19" s="26">
        <v>9866.89</v>
      </c>
    </row>
    <row r="20" spans="1:12" x14ac:dyDescent="0.2">
      <c r="A20" s="27" t="s">
        <v>25</v>
      </c>
      <c r="B20" s="29">
        <v>0.62</v>
      </c>
      <c r="C20" s="28"/>
      <c r="D20" s="24"/>
      <c r="E20" s="26"/>
      <c r="F20" s="24"/>
      <c r="G20" s="24"/>
      <c r="H20" s="26"/>
      <c r="I20" s="26"/>
      <c r="J20" s="23"/>
      <c r="K20" s="26">
        <v>0.62</v>
      </c>
    </row>
    <row r="21" spans="1:12" x14ac:dyDescent="0.2">
      <c r="A21" s="27" t="s">
        <v>22</v>
      </c>
      <c r="B21" s="29">
        <v>2565.67</v>
      </c>
      <c r="C21" s="28"/>
      <c r="D21" s="24"/>
      <c r="E21" s="26"/>
      <c r="F21" s="24"/>
      <c r="G21" s="24"/>
      <c r="H21" s="26"/>
      <c r="I21" s="26"/>
      <c r="J21" s="23"/>
      <c r="K21" s="26">
        <v>2565.67</v>
      </c>
    </row>
    <row r="22" spans="1:12" x14ac:dyDescent="0.2">
      <c r="A22" s="27" t="s">
        <v>23</v>
      </c>
      <c r="B22" s="29">
        <v>681.14</v>
      </c>
      <c r="C22" s="30"/>
      <c r="D22" s="31"/>
      <c r="E22" s="32"/>
      <c r="F22" s="31"/>
      <c r="G22" s="31"/>
      <c r="H22" s="32"/>
      <c r="I22" s="32"/>
      <c r="J22" s="29">
        <v>290.86</v>
      </c>
      <c r="K22" s="32">
        <v>972</v>
      </c>
    </row>
    <row r="23" spans="1:12" x14ac:dyDescent="0.2">
      <c r="A23" s="27" t="s">
        <v>27</v>
      </c>
      <c r="B23" s="29"/>
      <c r="C23" s="56"/>
      <c r="D23" s="31"/>
      <c r="E23" s="32"/>
      <c r="F23" s="31"/>
      <c r="G23" s="31"/>
      <c r="H23" s="32"/>
      <c r="I23" s="32"/>
      <c r="J23" s="29"/>
      <c r="K23" s="32"/>
    </row>
    <row r="24" spans="1:12" x14ac:dyDescent="0.2">
      <c r="A24" s="27" t="s">
        <v>28</v>
      </c>
      <c r="B24" s="29">
        <v>47.74</v>
      </c>
      <c r="C24" s="34"/>
      <c r="D24" s="24"/>
      <c r="E24" s="26"/>
      <c r="F24" s="24"/>
      <c r="G24" s="24"/>
      <c r="H24" s="26"/>
      <c r="I24" s="26"/>
      <c r="J24" s="23"/>
      <c r="K24" s="26">
        <v>47.74</v>
      </c>
    </row>
    <row r="25" spans="1:12" x14ac:dyDescent="0.2">
      <c r="A25" s="9"/>
      <c r="B25" s="23"/>
      <c r="C25" s="24"/>
      <c r="D25" s="24"/>
      <c r="E25" s="26"/>
      <c r="F25" s="24"/>
      <c r="G25" s="24"/>
      <c r="H25" s="26"/>
      <c r="I25" s="26"/>
      <c r="J25" s="23"/>
      <c r="K25" s="26"/>
    </row>
    <row r="26" spans="1:12" x14ac:dyDescent="0.2">
      <c r="A26" s="5" t="s">
        <v>29</v>
      </c>
      <c r="B26" s="35">
        <v>18807.3</v>
      </c>
      <c r="C26" s="36"/>
      <c r="D26" s="36"/>
      <c r="E26" s="37"/>
      <c r="F26" s="36"/>
      <c r="G26" s="36"/>
      <c r="H26" s="37"/>
      <c r="I26" s="37"/>
      <c r="J26" s="38">
        <v>290.86</v>
      </c>
      <c r="K26" s="37">
        <v>19098.169999999998</v>
      </c>
      <c r="L26" s="39"/>
    </row>
    <row r="27" spans="1:12" x14ac:dyDescent="0.2">
      <c r="A27" s="19" t="s">
        <v>30</v>
      </c>
      <c r="B27" s="40">
        <v>14607.29</v>
      </c>
      <c r="C27" s="41"/>
      <c r="D27" s="41"/>
      <c r="E27" s="42"/>
      <c r="F27" s="41"/>
      <c r="G27" s="41"/>
      <c r="H27" s="42"/>
      <c r="I27" s="42"/>
      <c r="J27" s="43">
        <v>62.8</v>
      </c>
      <c r="K27" s="42">
        <v>14670.09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  <c r="D34" s="1" t="s">
        <v>45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44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20</v>
      </c>
      <c r="B51" s="45">
        <v>8.4700000000000006</v>
      </c>
      <c r="C51" s="46"/>
      <c r="D51" s="46"/>
      <c r="E51" s="47"/>
      <c r="F51" s="46"/>
      <c r="G51" s="46"/>
      <c r="H51" s="47"/>
      <c r="I51" s="47"/>
      <c r="J51" s="45"/>
      <c r="K51" s="47">
        <v>8.3409999999999993</v>
      </c>
    </row>
    <row r="52" spans="1:11" x14ac:dyDescent="0.2">
      <c r="A52" s="9" t="s">
        <v>19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21.555</v>
      </c>
      <c r="C53" s="46"/>
      <c r="D53" s="46"/>
      <c r="E53" s="47"/>
      <c r="F53" s="46"/>
      <c r="G53" s="46"/>
      <c r="H53" s="47"/>
      <c r="I53" s="47"/>
      <c r="J53" s="45"/>
      <c r="K53" s="47">
        <v>21.227</v>
      </c>
    </row>
    <row r="54" spans="1:11" x14ac:dyDescent="0.2">
      <c r="A54" s="9" t="s">
        <v>24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26</v>
      </c>
      <c r="B55" s="45">
        <v>52.468000000000004</v>
      </c>
      <c r="C55" s="46"/>
      <c r="D55" s="46"/>
      <c r="E55" s="47"/>
      <c r="F55" s="46"/>
      <c r="G55" s="46"/>
      <c r="H55" s="47"/>
      <c r="I55" s="47"/>
      <c r="J55" s="45"/>
      <c r="K55" s="47">
        <v>51.668999999999997</v>
      </c>
    </row>
    <row r="56" spans="1:11" x14ac:dyDescent="0.2">
      <c r="A56" s="9" t="s">
        <v>25</v>
      </c>
      <c r="B56" s="45">
        <v>8.0000000000000002E-3</v>
      </c>
      <c r="C56" s="46"/>
      <c r="D56" s="46"/>
      <c r="E56" s="47"/>
      <c r="F56" s="46"/>
      <c r="G56" s="46"/>
      <c r="H56" s="47"/>
      <c r="I56" s="47"/>
      <c r="J56" s="45"/>
      <c r="K56" s="47">
        <v>8.0000000000000002E-3</v>
      </c>
    </row>
    <row r="57" spans="1:11" x14ac:dyDescent="0.2">
      <c r="A57" s="9" t="s">
        <v>22</v>
      </c>
      <c r="B57" s="45">
        <v>13.646000000000001</v>
      </c>
      <c r="C57" s="46"/>
      <c r="D57" s="46"/>
      <c r="E57" s="47"/>
      <c r="F57" s="46"/>
      <c r="G57" s="46"/>
      <c r="H57" s="47"/>
      <c r="I57" s="47"/>
      <c r="J57" s="45"/>
      <c r="K57" s="47">
        <v>13.439</v>
      </c>
    </row>
    <row r="58" spans="1:11" x14ac:dyDescent="0.2">
      <c r="A58" s="9" t="s">
        <v>23</v>
      </c>
      <c r="B58" s="45">
        <v>3.6259999999999999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5094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0.25</v>
      </c>
      <c r="C60" s="46"/>
      <c r="D60" s="46"/>
      <c r="E60" s="47"/>
      <c r="F60" s="46"/>
      <c r="G60" s="46"/>
      <c r="H60" s="47"/>
      <c r="I60" s="47"/>
      <c r="J60" s="45"/>
      <c r="K60" s="47">
        <v>0.254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18807.308000000001</v>
      </c>
      <c r="C63" s="52"/>
      <c r="D63" s="52"/>
      <c r="E63" s="53"/>
      <c r="F63" s="54"/>
      <c r="G63" s="54"/>
      <c r="H63" s="55"/>
      <c r="I63" s="55"/>
      <c r="J63" s="51">
        <v>290.86</v>
      </c>
      <c r="K63" s="53">
        <v>19098.169999999998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710937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710937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710937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710937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710937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710937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710937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710937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710937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710937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710937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710937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710937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710937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710937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710937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710937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710937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710937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710937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710937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710937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710937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710937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710937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710937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710937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710937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710937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710937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710937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710937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710937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710937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710937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710937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710937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710937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710937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710937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710937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710937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710937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710937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710937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710937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710937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710937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710937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710937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710937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710937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710937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710937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710937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710937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710937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710937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710937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710937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710937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710937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710937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710937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46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20</v>
      </c>
      <c r="B15" s="29">
        <v>851.01</v>
      </c>
      <c r="C15" s="28"/>
      <c r="D15" s="24"/>
      <c r="E15" s="26"/>
      <c r="F15" s="24"/>
      <c r="G15" s="24"/>
      <c r="H15" s="26"/>
      <c r="I15" s="26"/>
      <c r="J15" s="23"/>
      <c r="K15" s="26">
        <v>851.01</v>
      </c>
    </row>
    <row r="16" spans="1:11" x14ac:dyDescent="0.2">
      <c r="A16" s="27" t="s">
        <v>19</v>
      </c>
      <c r="B16" s="23"/>
      <c r="C16" s="28"/>
      <c r="D16" s="24"/>
      <c r="E16" s="26"/>
      <c r="F16" s="24"/>
      <c r="G16" s="24"/>
      <c r="H16" s="26"/>
      <c r="I16" s="26"/>
      <c r="J16" s="23"/>
      <c r="K16" s="26"/>
    </row>
    <row r="17" spans="1:12" x14ac:dyDescent="0.2">
      <c r="A17" s="27" t="s">
        <v>21</v>
      </c>
      <c r="B17" s="29">
        <v>1731.73</v>
      </c>
      <c r="C17" s="28"/>
      <c r="D17" s="24"/>
      <c r="E17" s="26"/>
      <c r="F17" s="24"/>
      <c r="G17" s="24"/>
      <c r="H17" s="26"/>
      <c r="I17" s="26"/>
      <c r="J17" s="23"/>
      <c r="K17" s="26">
        <v>1731.73</v>
      </c>
    </row>
    <row r="18" spans="1:12" s="33" customFormat="1" x14ac:dyDescent="0.2">
      <c r="A18" s="27" t="s">
        <v>24</v>
      </c>
      <c r="B18" s="29"/>
      <c r="C18" s="28"/>
      <c r="D18" s="24"/>
      <c r="E18" s="26"/>
      <c r="F18" s="24"/>
      <c r="G18" s="24"/>
      <c r="H18" s="26"/>
      <c r="I18" s="26"/>
      <c r="J18" s="23"/>
      <c r="K18" s="26"/>
    </row>
    <row r="19" spans="1:12" x14ac:dyDescent="0.2">
      <c r="A19" s="27" t="s">
        <v>26</v>
      </c>
      <c r="B19" s="29">
        <v>18055.419999999998</v>
      </c>
      <c r="C19" s="28"/>
      <c r="D19" s="24"/>
      <c r="E19" s="26"/>
      <c r="F19" s="24"/>
      <c r="G19" s="24"/>
      <c r="H19" s="26"/>
      <c r="I19" s="26"/>
      <c r="J19" s="23"/>
      <c r="K19" s="26">
        <v>18055.419999999998</v>
      </c>
    </row>
    <row r="20" spans="1:12" x14ac:dyDescent="0.2">
      <c r="A20" s="27" t="s">
        <v>25</v>
      </c>
      <c r="B20" s="29">
        <v>14.39</v>
      </c>
      <c r="C20" s="28"/>
      <c r="D20" s="24"/>
      <c r="E20" s="26"/>
      <c r="F20" s="24"/>
      <c r="G20" s="24"/>
      <c r="H20" s="26"/>
      <c r="I20" s="26"/>
      <c r="J20" s="23"/>
      <c r="K20" s="26">
        <v>14.39</v>
      </c>
    </row>
    <row r="21" spans="1:12" x14ac:dyDescent="0.2">
      <c r="A21" s="27" t="s">
        <v>22</v>
      </c>
      <c r="B21" s="29">
        <v>456.28</v>
      </c>
      <c r="C21" s="28"/>
      <c r="D21" s="24"/>
      <c r="E21" s="26"/>
      <c r="F21" s="24"/>
      <c r="G21" s="24"/>
      <c r="H21" s="26"/>
      <c r="I21" s="26"/>
      <c r="J21" s="23"/>
      <c r="K21" s="26">
        <v>456.28</v>
      </c>
    </row>
    <row r="22" spans="1:12" x14ac:dyDescent="0.2">
      <c r="A22" s="27" t="s">
        <v>23</v>
      </c>
      <c r="B22" s="29">
        <v>495.5</v>
      </c>
      <c r="C22" s="30"/>
      <c r="D22" s="31"/>
      <c r="E22" s="32"/>
      <c r="F22" s="31"/>
      <c r="G22" s="31"/>
      <c r="H22" s="32"/>
      <c r="I22" s="32"/>
      <c r="J22" s="29">
        <v>446.44</v>
      </c>
      <c r="K22" s="32">
        <v>941.94</v>
      </c>
    </row>
    <row r="23" spans="1:12" x14ac:dyDescent="0.2">
      <c r="A23" s="27" t="s">
        <v>27</v>
      </c>
      <c r="B23" s="29"/>
      <c r="C23" s="56"/>
      <c r="D23" s="31"/>
      <c r="E23" s="32"/>
      <c r="F23" s="31"/>
      <c r="G23" s="31"/>
      <c r="H23" s="32"/>
      <c r="I23" s="32"/>
      <c r="J23" s="29"/>
      <c r="K23" s="32"/>
    </row>
    <row r="24" spans="1:12" x14ac:dyDescent="0.2">
      <c r="A24" s="27" t="s">
        <v>28</v>
      </c>
      <c r="B24" s="29">
        <v>11.25</v>
      </c>
      <c r="C24" s="34"/>
      <c r="D24" s="24"/>
      <c r="E24" s="26"/>
      <c r="F24" s="24"/>
      <c r="G24" s="24"/>
      <c r="H24" s="26"/>
      <c r="I24" s="26"/>
      <c r="J24" s="23"/>
      <c r="K24" s="26">
        <v>11.25</v>
      </c>
    </row>
    <row r="25" spans="1:12" x14ac:dyDescent="0.2">
      <c r="A25" s="9"/>
      <c r="B25" s="23"/>
      <c r="C25" s="24"/>
      <c r="D25" s="24"/>
      <c r="E25" s="26"/>
      <c r="F25" s="24"/>
      <c r="G25" s="24"/>
      <c r="H25" s="26"/>
      <c r="I25" s="26"/>
      <c r="J25" s="23"/>
      <c r="K25" s="26"/>
    </row>
    <row r="26" spans="1:12" x14ac:dyDescent="0.2">
      <c r="A26" s="5" t="s">
        <v>29</v>
      </c>
      <c r="B26" s="35">
        <v>21615.58</v>
      </c>
      <c r="C26" s="36"/>
      <c r="D26" s="36"/>
      <c r="E26" s="37"/>
      <c r="F26" s="36"/>
      <c r="G26" s="36"/>
      <c r="H26" s="37"/>
      <c r="I26" s="37"/>
      <c r="J26" s="38">
        <v>446.44</v>
      </c>
      <c r="K26" s="37">
        <v>22062.02</v>
      </c>
      <c r="L26" s="39"/>
    </row>
    <row r="27" spans="1:12" x14ac:dyDescent="0.2">
      <c r="A27" s="19" t="s">
        <v>30</v>
      </c>
      <c r="B27" s="40">
        <v>18807.3</v>
      </c>
      <c r="C27" s="41"/>
      <c r="D27" s="41"/>
      <c r="E27" s="42"/>
      <c r="F27" s="41"/>
      <c r="G27" s="41"/>
      <c r="H27" s="42"/>
      <c r="I27" s="42"/>
      <c r="J27" s="43">
        <v>290.86</v>
      </c>
      <c r="K27" s="42">
        <v>19098.169999999998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  <c r="D34" s="1" t="s">
        <v>45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46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20</v>
      </c>
      <c r="B51" s="45">
        <v>3.9420000000000002</v>
      </c>
      <c r="C51" s="46"/>
      <c r="D51" s="46"/>
      <c r="E51" s="47"/>
      <c r="F51" s="46"/>
      <c r="G51" s="46"/>
      <c r="H51" s="47"/>
      <c r="I51" s="47"/>
      <c r="J51" s="45"/>
      <c r="K51" s="47">
        <v>3.8620000000000001</v>
      </c>
    </row>
    <row r="52" spans="1:11" x14ac:dyDescent="0.2">
      <c r="A52" s="9" t="s">
        <v>19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8.016</v>
      </c>
      <c r="C53" s="46"/>
      <c r="D53" s="46"/>
      <c r="E53" s="47"/>
      <c r="F53" s="46"/>
      <c r="G53" s="46"/>
      <c r="H53" s="47"/>
      <c r="I53" s="47"/>
      <c r="J53" s="45"/>
      <c r="K53" s="47">
        <v>7.8540000000000001</v>
      </c>
    </row>
    <row r="54" spans="1:11" x14ac:dyDescent="0.2">
      <c r="A54" s="9" t="s">
        <v>24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26</v>
      </c>
      <c r="B55" s="45">
        <v>83.534000000000006</v>
      </c>
      <c r="C55" s="46"/>
      <c r="D55" s="46"/>
      <c r="E55" s="47"/>
      <c r="F55" s="46"/>
      <c r="G55" s="46"/>
      <c r="H55" s="47"/>
      <c r="I55" s="47"/>
      <c r="J55" s="45"/>
      <c r="K55" s="47">
        <v>81.843999999999994</v>
      </c>
    </row>
    <row r="56" spans="1:11" x14ac:dyDescent="0.2">
      <c r="A56" s="9" t="s">
        <v>25</v>
      </c>
      <c r="B56" s="45">
        <v>7.0999999999999994E-2</v>
      </c>
      <c r="C56" s="46"/>
      <c r="D56" s="46"/>
      <c r="E56" s="47"/>
      <c r="F56" s="46"/>
      <c r="G56" s="46"/>
      <c r="H56" s="47"/>
      <c r="I56" s="47"/>
      <c r="J56" s="45"/>
      <c r="K56" s="47">
        <v>7.0000000000000007E-2</v>
      </c>
    </row>
    <row r="57" spans="1:11" x14ac:dyDescent="0.2">
      <c r="A57" s="9" t="s">
        <v>22</v>
      </c>
      <c r="B57" s="45">
        <v>2.1150000000000002</v>
      </c>
      <c r="C57" s="46"/>
      <c r="D57" s="46"/>
      <c r="E57" s="47"/>
      <c r="F57" s="46"/>
      <c r="G57" s="46"/>
      <c r="H57" s="47"/>
      <c r="I57" s="47"/>
      <c r="J57" s="45"/>
      <c r="K57" s="47">
        <v>2.073</v>
      </c>
    </row>
    <row r="58" spans="1:11" x14ac:dyDescent="0.2">
      <c r="A58" s="9" t="s">
        <v>23</v>
      </c>
      <c r="B58" s="45">
        <v>2.2970000000000002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4.274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5.7000000000000002E-2</v>
      </c>
      <c r="C60" s="46"/>
      <c r="D60" s="46"/>
      <c r="E60" s="47"/>
      <c r="F60" s="46"/>
      <c r="G60" s="46"/>
      <c r="H60" s="47"/>
      <c r="I60" s="47"/>
      <c r="J60" s="45"/>
      <c r="K60" s="47">
        <v>5.6000000000000001E-2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21615.585999999999</v>
      </c>
      <c r="C63" s="52"/>
      <c r="D63" s="52"/>
      <c r="E63" s="53"/>
      <c r="F63" s="54"/>
      <c r="G63" s="54"/>
      <c r="H63" s="55"/>
      <c r="I63" s="55"/>
      <c r="J63" s="51">
        <v>446.44</v>
      </c>
      <c r="K63" s="53">
        <v>22062.02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47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20</v>
      </c>
      <c r="B15" s="29">
        <v>767.21</v>
      </c>
      <c r="C15" s="28"/>
      <c r="D15" s="24"/>
      <c r="E15" s="26"/>
      <c r="F15" s="24"/>
      <c r="G15" s="24"/>
      <c r="H15" s="26"/>
      <c r="I15" s="26"/>
      <c r="J15" s="23"/>
      <c r="K15" s="26">
        <v>767.21</v>
      </c>
    </row>
    <row r="16" spans="1:11" x14ac:dyDescent="0.2">
      <c r="A16" s="27" t="s">
        <v>19</v>
      </c>
      <c r="B16" s="23"/>
      <c r="C16" s="28"/>
      <c r="D16" s="24"/>
      <c r="E16" s="26"/>
      <c r="F16" s="24"/>
      <c r="G16" s="24"/>
      <c r="H16" s="26"/>
      <c r="I16" s="26"/>
      <c r="J16" s="23"/>
      <c r="K16" s="26"/>
    </row>
    <row r="17" spans="1:12" x14ac:dyDescent="0.2">
      <c r="A17" s="27" t="s">
        <v>21</v>
      </c>
      <c r="B17" s="29">
        <v>3086.48</v>
      </c>
      <c r="C17" s="28"/>
      <c r="D17" s="24"/>
      <c r="E17" s="26"/>
      <c r="F17" s="24"/>
      <c r="G17" s="24"/>
      <c r="H17" s="26"/>
      <c r="I17" s="26"/>
      <c r="J17" s="23"/>
      <c r="K17" s="26">
        <v>3086.48</v>
      </c>
    </row>
    <row r="18" spans="1:12" s="33" customFormat="1" x14ac:dyDescent="0.2">
      <c r="A18" s="27" t="s">
        <v>24</v>
      </c>
      <c r="B18" s="29"/>
      <c r="C18" s="28"/>
      <c r="D18" s="24"/>
      <c r="E18" s="26"/>
      <c r="F18" s="24"/>
      <c r="G18" s="24"/>
      <c r="H18" s="26"/>
      <c r="I18" s="26"/>
      <c r="J18" s="23"/>
      <c r="K18" s="26"/>
    </row>
    <row r="19" spans="1:12" x14ac:dyDescent="0.2">
      <c r="A19" s="27" t="s">
        <v>26</v>
      </c>
      <c r="B19" s="29">
        <v>17254.96</v>
      </c>
      <c r="C19" s="28"/>
      <c r="D19" s="24"/>
      <c r="E19" s="26"/>
      <c r="F19" s="24"/>
      <c r="G19" s="24"/>
      <c r="H19" s="26"/>
      <c r="I19" s="26"/>
      <c r="J19" s="23"/>
      <c r="K19" s="26">
        <v>17254.96</v>
      </c>
    </row>
    <row r="20" spans="1:12" x14ac:dyDescent="0.2">
      <c r="A20" s="27" t="s">
        <v>25</v>
      </c>
      <c r="B20" s="29">
        <v>10.25</v>
      </c>
      <c r="C20" s="28"/>
      <c r="D20" s="24"/>
      <c r="E20" s="26"/>
      <c r="F20" s="24"/>
      <c r="G20" s="24"/>
      <c r="H20" s="26"/>
      <c r="I20" s="26"/>
      <c r="J20" s="23"/>
      <c r="K20" s="26">
        <v>10.25</v>
      </c>
    </row>
    <row r="21" spans="1:12" x14ac:dyDescent="0.2">
      <c r="A21" s="27" t="s">
        <v>22</v>
      </c>
      <c r="B21" s="29">
        <v>1865.72</v>
      </c>
      <c r="C21" s="28"/>
      <c r="D21" s="24"/>
      <c r="E21" s="26"/>
      <c r="F21" s="24"/>
      <c r="G21" s="24"/>
      <c r="H21" s="26"/>
      <c r="I21" s="26"/>
      <c r="J21" s="23"/>
      <c r="K21" s="26">
        <v>1865.72</v>
      </c>
    </row>
    <row r="22" spans="1:12" x14ac:dyDescent="0.2">
      <c r="A22" s="27" t="s">
        <v>23</v>
      </c>
      <c r="B22" s="29">
        <v>413.27</v>
      </c>
      <c r="C22" s="30"/>
      <c r="D22" s="31"/>
      <c r="E22" s="32"/>
      <c r="F22" s="31"/>
      <c r="G22" s="31"/>
      <c r="H22" s="32"/>
      <c r="I22" s="32"/>
      <c r="J22" s="29">
        <v>175.14</v>
      </c>
      <c r="K22" s="32">
        <v>588.41</v>
      </c>
    </row>
    <row r="23" spans="1:12" x14ac:dyDescent="0.2">
      <c r="A23" s="27" t="s">
        <v>27</v>
      </c>
      <c r="B23" s="29"/>
      <c r="C23" s="56"/>
      <c r="D23" s="31"/>
      <c r="E23" s="32"/>
      <c r="F23" s="31"/>
      <c r="G23" s="31"/>
      <c r="H23" s="32"/>
      <c r="I23" s="32"/>
      <c r="J23" s="29"/>
      <c r="K23" s="32"/>
    </row>
    <row r="24" spans="1:12" x14ac:dyDescent="0.2">
      <c r="A24" s="27" t="s">
        <v>28</v>
      </c>
      <c r="B24" s="29">
        <v>26.01</v>
      </c>
      <c r="C24" s="34"/>
      <c r="D24" s="24"/>
      <c r="E24" s="26"/>
      <c r="F24" s="24"/>
      <c r="G24" s="24"/>
      <c r="H24" s="26"/>
      <c r="I24" s="26"/>
      <c r="J24" s="23"/>
      <c r="K24" s="26">
        <v>26.01</v>
      </c>
    </row>
    <row r="25" spans="1:12" x14ac:dyDescent="0.2">
      <c r="A25" s="9"/>
      <c r="B25" s="23"/>
      <c r="C25" s="24"/>
      <c r="D25" s="24"/>
      <c r="E25" s="26"/>
      <c r="F25" s="24"/>
      <c r="G25" s="24"/>
      <c r="H25" s="26"/>
      <c r="I25" s="26"/>
      <c r="J25" s="23"/>
      <c r="K25" s="26"/>
    </row>
    <row r="26" spans="1:12" x14ac:dyDescent="0.2">
      <c r="A26" s="5" t="s">
        <v>29</v>
      </c>
      <c r="B26" s="35">
        <v>23423.9</v>
      </c>
      <c r="C26" s="36"/>
      <c r="D26" s="36"/>
      <c r="E26" s="37"/>
      <c r="F26" s="36"/>
      <c r="G26" s="36"/>
      <c r="H26" s="37"/>
      <c r="I26" s="37"/>
      <c r="J26" s="38">
        <v>175.14</v>
      </c>
      <c r="K26" s="37">
        <v>23599.05</v>
      </c>
      <c r="L26" s="39"/>
    </row>
    <row r="27" spans="1:12" x14ac:dyDescent="0.2">
      <c r="A27" s="19" t="s">
        <v>30</v>
      </c>
      <c r="B27" s="40">
        <v>21615.58</v>
      </c>
      <c r="C27" s="41"/>
      <c r="D27" s="41"/>
      <c r="E27" s="42"/>
      <c r="F27" s="41"/>
      <c r="G27" s="41"/>
      <c r="H27" s="42"/>
      <c r="I27" s="42"/>
      <c r="J27" s="43">
        <v>446.44</v>
      </c>
      <c r="K27" s="42">
        <v>22062.02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  <c r="D34" s="1" t="s">
        <v>45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47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20</v>
      </c>
      <c r="B51" s="45">
        <v>3.28</v>
      </c>
      <c r="C51" s="46"/>
      <c r="D51" s="46"/>
      <c r="E51" s="47"/>
      <c r="F51" s="46"/>
      <c r="G51" s="46"/>
      <c r="H51" s="47"/>
      <c r="I51" s="47"/>
      <c r="J51" s="45"/>
      <c r="K51" s="47">
        <v>3.2559999999999998</v>
      </c>
    </row>
    <row r="52" spans="1:11" x14ac:dyDescent="0.2">
      <c r="A52" s="9" t="s">
        <v>19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13.180999999999999</v>
      </c>
      <c r="C53" s="46"/>
      <c r="D53" s="46"/>
      <c r="E53" s="47"/>
      <c r="F53" s="46"/>
      <c r="G53" s="46"/>
      <c r="H53" s="47"/>
      <c r="I53" s="47"/>
      <c r="J53" s="45"/>
      <c r="K53" s="47">
        <v>13.083</v>
      </c>
    </row>
    <row r="54" spans="1:11" x14ac:dyDescent="0.2">
      <c r="A54" s="9" t="s">
        <v>24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26</v>
      </c>
      <c r="B55" s="45">
        <v>73.668000000000006</v>
      </c>
      <c r="C55" s="46"/>
      <c r="D55" s="46"/>
      <c r="E55" s="47"/>
      <c r="F55" s="46"/>
      <c r="G55" s="46"/>
      <c r="H55" s="47"/>
      <c r="I55" s="47"/>
      <c r="J55" s="45"/>
      <c r="K55" s="47">
        <v>73.122</v>
      </c>
    </row>
    <row r="56" spans="1:11" x14ac:dyDescent="0.2">
      <c r="A56" s="9" t="s">
        <v>25</v>
      </c>
      <c r="B56" s="45">
        <v>4.8000000000000001E-2</v>
      </c>
      <c r="C56" s="46"/>
      <c r="D56" s="46"/>
      <c r="E56" s="47"/>
      <c r="F56" s="46"/>
      <c r="G56" s="46"/>
      <c r="H56" s="47"/>
      <c r="I56" s="47"/>
      <c r="J56" s="45"/>
      <c r="K56" s="47">
        <v>4.8000000000000001E-2</v>
      </c>
    </row>
    <row r="57" spans="1:11" x14ac:dyDescent="0.2">
      <c r="A57" s="9" t="s">
        <v>22</v>
      </c>
      <c r="B57" s="45">
        <v>7.97</v>
      </c>
      <c r="C57" s="46"/>
      <c r="D57" s="46"/>
      <c r="E57" s="47"/>
      <c r="F57" s="46"/>
      <c r="G57" s="46"/>
      <c r="H57" s="47"/>
      <c r="I57" s="47"/>
      <c r="J57" s="45"/>
      <c r="K57" s="47">
        <v>7.91</v>
      </c>
    </row>
    <row r="58" spans="1:11" x14ac:dyDescent="0.2">
      <c r="A58" s="9" t="s">
        <v>23</v>
      </c>
      <c r="B58" s="45">
        <v>1.7689999999999999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2.4980000000000002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0.11600000000000001</v>
      </c>
      <c r="C60" s="46"/>
      <c r="D60" s="46"/>
      <c r="E60" s="47"/>
      <c r="F60" s="46"/>
      <c r="G60" s="46"/>
      <c r="H60" s="47"/>
      <c r="I60" s="47"/>
      <c r="J60" s="45"/>
      <c r="K60" s="47">
        <v>0.115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23423.905999999999</v>
      </c>
      <c r="C63" s="52"/>
      <c r="D63" s="52"/>
      <c r="E63" s="53"/>
      <c r="F63" s="54"/>
      <c r="G63" s="54"/>
      <c r="H63" s="55"/>
      <c r="I63" s="55"/>
      <c r="J63" s="51">
        <v>175.14</v>
      </c>
      <c r="K63" s="53">
        <v>23599.05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48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20</v>
      </c>
      <c r="B15" s="29">
        <v>930.41</v>
      </c>
      <c r="C15" s="28"/>
      <c r="D15" s="24"/>
      <c r="E15" s="26"/>
      <c r="F15" s="24"/>
      <c r="G15" s="24"/>
      <c r="H15" s="26"/>
      <c r="I15" s="26"/>
      <c r="J15" s="23"/>
      <c r="K15" s="26">
        <v>930.41</v>
      </c>
    </row>
    <row r="16" spans="1:11" x14ac:dyDescent="0.2">
      <c r="A16" s="27" t="s">
        <v>19</v>
      </c>
      <c r="B16" s="23"/>
      <c r="C16" s="28"/>
      <c r="D16" s="24"/>
      <c r="E16" s="26"/>
      <c r="F16" s="24"/>
      <c r="G16" s="24"/>
      <c r="H16" s="26"/>
      <c r="I16" s="26"/>
      <c r="J16" s="23"/>
      <c r="K16" s="26"/>
    </row>
    <row r="17" spans="1:12" x14ac:dyDescent="0.2">
      <c r="A17" s="27" t="s">
        <v>21</v>
      </c>
      <c r="B17" s="29">
        <v>3238.93</v>
      </c>
      <c r="C17" s="28"/>
      <c r="D17" s="24"/>
      <c r="E17" s="26"/>
      <c r="F17" s="24"/>
      <c r="G17" s="24"/>
      <c r="H17" s="26"/>
      <c r="I17" s="26"/>
      <c r="J17" s="23"/>
      <c r="K17" s="26">
        <v>3238.93</v>
      </c>
    </row>
    <row r="18" spans="1:12" s="33" customFormat="1" x14ac:dyDescent="0.2">
      <c r="A18" s="27" t="s">
        <v>24</v>
      </c>
      <c r="B18" s="29"/>
      <c r="C18" s="28"/>
      <c r="D18" s="24"/>
      <c r="E18" s="26"/>
      <c r="F18" s="24"/>
      <c r="G18" s="24"/>
      <c r="H18" s="26"/>
      <c r="I18" s="26"/>
      <c r="J18" s="23"/>
      <c r="K18" s="26"/>
    </row>
    <row r="19" spans="1:12" x14ac:dyDescent="0.2">
      <c r="A19" s="27" t="s">
        <v>26</v>
      </c>
      <c r="B19" s="29">
        <v>9476.39</v>
      </c>
      <c r="C19" s="28"/>
      <c r="D19" s="24"/>
      <c r="E19" s="26"/>
      <c r="F19" s="24"/>
      <c r="G19" s="24"/>
      <c r="H19" s="26"/>
      <c r="I19" s="26"/>
      <c r="J19" s="23"/>
      <c r="K19" s="26">
        <v>9476.39</v>
      </c>
    </row>
    <row r="20" spans="1:12" x14ac:dyDescent="0.2">
      <c r="A20" s="27" t="s">
        <v>25</v>
      </c>
      <c r="B20" s="29">
        <v>19.78</v>
      </c>
      <c r="C20" s="28"/>
      <c r="D20" s="24"/>
      <c r="E20" s="26"/>
      <c r="F20" s="24"/>
      <c r="G20" s="24"/>
      <c r="H20" s="26"/>
      <c r="I20" s="26"/>
      <c r="J20" s="23"/>
      <c r="K20" s="26">
        <v>19.78</v>
      </c>
    </row>
    <row r="21" spans="1:12" x14ac:dyDescent="0.2">
      <c r="A21" s="27" t="s">
        <v>22</v>
      </c>
      <c r="B21" s="29">
        <v>1161.73</v>
      </c>
      <c r="C21" s="28"/>
      <c r="D21" s="24"/>
      <c r="E21" s="26"/>
      <c r="F21" s="24"/>
      <c r="G21" s="24"/>
      <c r="H21" s="26"/>
      <c r="I21" s="26"/>
      <c r="J21" s="23"/>
      <c r="K21" s="26">
        <v>1161.73</v>
      </c>
    </row>
    <row r="22" spans="1:12" x14ac:dyDescent="0.2">
      <c r="A22" s="27" t="s">
        <v>23</v>
      </c>
      <c r="B22" s="29">
        <v>433.97</v>
      </c>
      <c r="C22" s="30"/>
      <c r="D22" s="31"/>
      <c r="E22" s="32"/>
      <c r="F22" s="31"/>
      <c r="G22" s="31"/>
      <c r="H22" s="32"/>
      <c r="I22" s="32"/>
      <c r="J22" s="29">
        <v>692.2</v>
      </c>
      <c r="K22" s="32">
        <v>1126.17</v>
      </c>
    </row>
    <row r="23" spans="1:12" x14ac:dyDescent="0.2">
      <c r="A23" s="27" t="s">
        <v>27</v>
      </c>
      <c r="B23" s="29"/>
      <c r="C23" s="56"/>
      <c r="D23" s="31"/>
      <c r="E23" s="32"/>
      <c r="F23" s="31"/>
      <c r="G23" s="31"/>
      <c r="H23" s="32"/>
      <c r="I23" s="32"/>
      <c r="J23" s="29"/>
      <c r="K23" s="32"/>
    </row>
    <row r="24" spans="1:12" x14ac:dyDescent="0.2">
      <c r="A24" s="27" t="s">
        <v>28</v>
      </c>
      <c r="B24" s="29">
        <v>16.16</v>
      </c>
      <c r="C24" s="34"/>
      <c r="D24" s="24"/>
      <c r="E24" s="26"/>
      <c r="F24" s="24"/>
      <c r="G24" s="24"/>
      <c r="H24" s="26"/>
      <c r="I24" s="26"/>
      <c r="J24" s="23"/>
      <c r="K24" s="26">
        <v>16.16</v>
      </c>
    </row>
    <row r="25" spans="1:12" x14ac:dyDescent="0.2">
      <c r="A25" s="9"/>
      <c r="B25" s="23"/>
      <c r="C25" s="24"/>
      <c r="D25" s="24"/>
      <c r="E25" s="26"/>
      <c r="F25" s="24"/>
      <c r="G25" s="24"/>
      <c r="H25" s="26"/>
      <c r="I25" s="26"/>
      <c r="J25" s="23"/>
      <c r="K25" s="26"/>
    </row>
    <row r="26" spans="1:12" x14ac:dyDescent="0.2">
      <c r="A26" s="5" t="s">
        <v>29</v>
      </c>
      <c r="B26" s="35">
        <v>15277.37</v>
      </c>
      <c r="C26" s="36"/>
      <c r="D26" s="36"/>
      <c r="E26" s="37"/>
      <c r="F26" s="36"/>
      <c r="G26" s="36"/>
      <c r="H26" s="37"/>
      <c r="I26" s="37"/>
      <c r="J26" s="38">
        <v>692.2</v>
      </c>
      <c r="K26" s="37">
        <v>15969.57</v>
      </c>
      <c r="L26" s="39"/>
    </row>
    <row r="27" spans="1:12" x14ac:dyDescent="0.2">
      <c r="A27" s="19" t="s">
        <v>30</v>
      </c>
      <c r="B27" s="40">
        <v>23423.9</v>
      </c>
      <c r="C27" s="41"/>
      <c r="D27" s="41"/>
      <c r="E27" s="42"/>
      <c r="F27" s="41"/>
      <c r="G27" s="41"/>
      <c r="H27" s="42"/>
      <c r="I27" s="42"/>
      <c r="J27" s="43">
        <v>175.14</v>
      </c>
      <c r="K27" s="42">
        <v>23599.05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  <c r="D34" s="1" t="s">
        <v>45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48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20</v>
      </c>
      <c r="B51" s="45">
        <v>6.0949999999999998</v>
      </c>
      <c r="C51" s="46"/>
      <c r="D51" s="46"/>
      <c r="E51" s="47"/>
      <c r="F51" s="46"/>
      <c r="G51" s="46"/>
      <c r="H51" s="47"/>
      <c r="I51" s="47"/>
      <c r="J51" s="45"/>
      <c r="K51" s="47">
        <v>5.8310000000000004</v>
      </c>
    </row>
    <row r="52" spans="1:11" x14ac:dyDescent="0.2">
      <c r="A52" s="9" t="s">
        <v>19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21.204999999999998</v>
      </c>
      <c r="C53" s="46"/>
      <c r="D53" s="46"/>
      <c r="E53" s="47"/>
      <c r="F53" s="46"/>
      <c r="G53" s="46"/>
      <c r="H53" s="47"/>
      <c r="I53" s="47"/>
      <c r="J53" s="45"/>
      <c r="K53" s="47">
        <v>20.286000000000001</v>
      </c>
    </row>
    <row r="54" spans="1:11" x14ac:dyDescent="0.2">
      <c r="A54" s="9" t="s">
        <v>24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26</v>
      </c>
      <c r="B55" s="45">
        <v>62.033000000000001</v>
      </c>
      <c r="C55" s="46"/>
      <c r="D55" s="46"/>
      <c r="E55" s="47"/>
      <c r="F55" s="46"/>
      <c r="G55" s="46"/>
      <c r="H55" s="47"/>
      <c r="I55" s="47"/>
      <c r="J55" s="45"/>
      <c r="K55" s="47">
        <v>59.344999999999999</v>
      </c>
    </row>
    <row r="56" spans="1:11" x14ac:dyDescent="0.2">
      <c r="A56" s="9" t="s">
        <v>25</v>
      </c>
      <c r="B56" s="45">
        <v>0.13400000000000001</v>
      </c>
      <c r="C56" s="46"/>
      <c r="D56" s="46"/>
      <c r="E56" s="47"/>
      <c r="F56" s="46"/>
      <c r="G56" s="46"/>
      <c r="H56" s="47"/>
      <c r="I56" s="47"/>
      <c r="J56" s="45"/>
      <c r="K56" s="47">
        <v>0.128</v>
      </c>
    </row>
    <row r="57" spans="1:11" x14ac:dyDescent="0.2">
      <c r="A57" s="9" t="s">
        <v>22</v>
      </c>
      <c r="B57" s="45">
        <v>7.609</v>
      </c>
      <c r="C57" s="46"/>
      <c r="D57" s="46"/>
      <c r="E57" s="47"/>
      <c r="F57" s="46"/>
      <c r="G57" s="46"/>
      <c r="H57" s="47"/>
      <c r="I57" s="47"/>
      <c r="J57" s="45"/>
      <c r="K57" s="47">
        <v>7.2789999999999999</v>
      </c>
    </row>
    <row r="58" spans="1:11" x14ac:dyDescent="0.2">
      <c r="A58" s="9" t="s">
        <v>23</v>
      </c>
      <c r="B58" s="45">
        <v>2.8450000000000002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7.056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0.11</v>
      </c>
      <c r="C60" s="46"/>
      <c r="D60" s="46"/>
      <c r="E60" s="47"/>
      <c r="F60" s="46"/>
      <c r="G60" s="46"/>
      <c r="H60" s="47"/>
      <c r="I60" s="47"/>
      <c r="J60" s="45"/>
      <c r="K60" s="47">
        <v>0.106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15277.36</v>
      </c>
      <c r="C63" s="52"/>
      <c r="D63" s="52"/>
      <c r="E63" s="53"/>
      <c r="F63" s="54"/>
      <c r="G63" s="54"/>
      <c r="H63" s="55"/>
      <c r="I63" s="55"/>
      <c r="J63" s="51">
        <v>692.2</v>
      </c>
      <c r="K63" s="53">
        <v>15969.56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6" sqref="A6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49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20</v>
      </c>
      <c r="B15" s="29">
        <v>1049.8599999999999</v>
      </c>
      <c r="C15" s="28"/>
      <c r="D15" s="24"/>
      <c r="E15" s="26"/>
      <c r="F15" s="24"/>
      <c r="G15" s="24"/>
      <c r="H15" s="26"/>
      <c r="I15" s="26"/>
      <c r="J15" s="23"/>
      <c r="K15" s="26">
        <v>1049.8599999999999</v>
      </c>
    </row>
    <row r="16" spans="1:11" x14ac:dyDescent="0.2">
      <c r="A16" s="27" t="s">
        <v>19</v>
      </c>
      <c r="B16" s="23"/>
      <c r="C16" s="28"/>
      <c r="D16" s="24"/>
      <c r="E16" s="26"/>
      <c r="F16" s="24"/>
      <c r="G16" s="24"/>
      <c r="H16" s="26"/>
      <c r="I16" s="26"/>
      <c r="J16" s="23"/>
      <c r="K16" s="26"/>
    </row>
    <row r="17" spans="1:12" x14ac:dyDescent="0.2">
      <c r="A17" s="27" t="s">
        <v>21</v>
      </c>
      <c r="B17" s="29">
        <v>4233.92</v>
      </c>
      <c r="C17" s="28"/>
      <c r="D17" s="24"/>
      <c r="E17" s="26"/>
      <c r="F17" s="24"/>
      <c r="G17" s="24"/>
      <c r="H17" s="26"/>
      <c r="I17" s="26"/>
      <c r="J17" s="23"/>
      <c r="K17" s="26">
        <v>4233.92</v>
      </c>
    </row>
    <row r="18" spans="1:12" s="33" customFormat="1" x14ac:dyDescent="0.2">
      <c r="A18" s="27" t="s">
        <v>24</v>
      </c>
      <c r="B18" s="29"/>
      <c r="C18" s="28"/>
      <c r="D18" s="24"/>
      <c r="E18" s="26"/>
      <c r="F18" s="24"/>
      <c r="G18" s="24"/>
      <c r="H18" s="26"/>
      <c r="I18" s="26"/>
      <c r="J18" s="23"/>
      <c r="K18" s="26"/>
    </row>
    <row r="19" spans="1:12" x14ac:dyDescent="0.2">
      <c r="A19" s="27" t="s">
        <v>26</v>
      </c>
      <c r="B19" s="29">
        <v>14990.95</v>
      </c>
      <c r="C19" s="28"/>
      <c r="D19" s="24"/>
      <c r="E19" s="26"/>
      <c r="F19" s="24"/>
      <c r="G19" s="24"/>
      <c r="H19" s="26"/>
      <c r="I19" s="26"/>
      <c r="J19" s="23"/>
      <c r="K19" s="26">
        <v>14990.95</v>
      </c>
    </row>
    <row r="20" spans="1:12" x14ac:dyDescent="0.2">
      <c r="A20" s="27" t="s">
        <v>25</v>
      </c>
      <c r="B20" s="29">
        <v>19.27</v>
      </c>
      <c r="C20" s="28"/>
      <c r="D20" s="24"/>
      <c r="E20" s="26"/>
      <c r="F20" s="24"/>
      <c r="G20" s="24"/>
      <c r="H20" s="26"/>
      <c r="I20" s="26"/>
      <c r="J20" s="23"/>
      <c r="K20" s="26">
        <v>19.27</v>
      </c>
    </row>
    <row r="21" spans="1:12" x14ac:dyDescent="0.2">
      <c r="A21" s="27" t="s">
        <v>22</v>
      </c>
      <c r="B21" s="29">
        <v>2552.08</v>
      </c>
      <c r="C21" s="28"/>
      <c r="D21" s="24"/>
      <c r="E21" s="26"/>
      <c r="F21" s="24"/>
      <c r="G21" s="24"/>
      <c r="H21" s="26"/>
      <c r="I21" s="26"/>
      <c r="J21" s="23"/>
      <c r="K21" s="26">
        <v>2552.08</v>
      </c>
    </row>
    <row r="22" spans="1:12" x14ac:dyDescent="0.2">
      <c r="A22" s="27" t="s">
        <v>23</v>
      </c>
      <c r="B22" s="29">
        <v>292.64999999999998</v>
      </c>
      <c r="C22" s="30"/>
      <c r="D22" s="31"/>
      <c r="E22" s="32"/>
      <c r="F22" s="31"/>
      <c r="G22" s="31"/>
      <c r="H22" s="32"/>
      <c r="I22" s="32"/>
      <c r="J22" s="29">
        <v>584.98</v>
      </c>
      <c r="K22" s="32">
        <v>877.63</v>
      </c>
    </row>
    <row r="23" spans="1:12" x14ac:dyDescent="0.2">
      <c r="A23" s="27" t="s">
        <v>27</v>
      </c>
      <c r="B23" s="29"/>
      <c r="C23" s="56"/>
      <c r="D23" s="31"/>
      <c r="E23" s="32"/>
      <c r="F23" s="31"/>
      <c r="G23" s="31"/>
      <c r="H23" s="32"/>
      <c r="I23" s="32"/>
      <c r="J23" s="29"/>
      <c r="K23" s="32"/>
    </row>
    <row r="24" spans="1:12" x14ac:dyDescent="0.2">
      <c r="A24" s="27" t="s">
        <v>28</v>
      </c>
      <c r="B24" s="29">
        <v>28.2</v>
      </c>
      <c r="C24" s="34"/>
      <c r="D24" s="24"/>
      <c r="E24" s="26"/>
      <c r="F24" s="24"/>
      <c r="G24" s="24"/>
      <c r="H24" s="26"/>
      <c r="I24" s="26"/>
      <c r="J24" s="23"/>
      <c r="K24" s="26">
        <v>28.2</v>
      </c>
    </row>
    <row r="25" spans="1:12" x14ac:dyDescent="0.2">
      <c r="A25" s="9"/>
      <c r="B25" s="23"/>
      <c r="C25" s="24"/>
      <c r="D25" s="24"/>
      <c r="E25" s="26"/>
      <c r="F25" s="24"/>
      <c r="G25" s="24"/>
      <c r="H25" s="26"/>
      <c r="I25" s="26"/>
      <c r="J25" s="23"/>
      <c r="K25" s="26"/>
    </row>
    <row r="26" spans="1:12" x14ac:dyDescent="0.2">
      <c r="A26" s="5" t="s">
        <v>29</v>
      </c>
      <c r="B26" s="35">
        <v>23166.93</v>
      </c>
      <c r="C26" s="36"/>
      <c r="D26" s="36"/>
      <c r="E26" s="37"/>
      <c r="F26" s="36"/>
      <c r="G26" s="36"/>
      <c r="H26" s="37"/>
      <c r="I26" s="37"/>
      <c r="J26" s="38">
        <v>584.98</v>
      </c>
      <c r="K26" s="37">
        <v>23751.91</v>
      </c>
      <c r="L26" s="39"/>
    </row>
    <row r="27" spans="1:12" x14ac:dyDescent="0.2">
      <c r="A27" s="19" t="s">
        <v>30</v>
      </c>
      <c r="B27" s="40">
        <v>15277.37</v>
      </c>
      <c r="C27" s="41"/>
      <c r="D27" s="41"/>
      <c r="E27" s="42"/>
      <c r="F27" s="41"/>
      <c r="G27" s="41"/>
      <c r="H27" s="42"/>
      <c r="I27" s="42"/>
      <c r="J27" s="43">
        <v>692.2</v>
      </c>
      <c r="K27" s="42">
        <v>15969.57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49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20</v>
      </c>
      <c r="B51" s="45">
        <v>4.5359999999999996</v>
      </c>
      <c r="C51" s="46"/>
      <c r="D51" s="46"/>
      <c r="E51" s="47"/>
      <c r="F51" s="46"/>
      <c r="G51" s="46"/>
      <c r="H51" s="47"/>
      <c r="I51" s="47"/>
      <c r="J51" s="45"/>
      <c r="K51" s="47">
        <v>4.4249999999999998</v>
      </c>
    </row>
    <row r="52" spans="1:11" x14ac:dyDescent="0.2">
      <c r="A52" s="9" t="s">
        <v>19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18.28</v>
      </c>
      <c r="C53" s="46"/>
      <c r="D53" s="46"/>
      <c r="E53" s="47"/>
      <c r="F53" s="46"/>
      <c r="G53" s="46"/>
      <c r="H53" s="47"/>
      <c r="I53" s="47"/>
      <c r="J53" s="45"/>
      <c r="K53" s="47">
        <v>17.829999999999998</v>
      </c>
    </row>
    <row r="54" spans="1:11" x14ac:dyDescent="0.2">
      <c r="A54" s="9" t="s">
        <v>24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26</v>
      </c>
      <c r="B55" s="45">
        <v>64.712999999999994</v>
      </c>
      <c r="C55" s="46"/>
      <c r="D55" s="46"/>
      <c r="E55" s="47"/>
      <c r="F55" s="46"/>
      <c r="G55" s="46"/>
      <c r="H55" s="47"/>
      <c r="I55" s="47"/>
      <c r="J55" s="45"/>
      <c r="K55" s="47">
        <v>63.119</v>
      </c>
    </row>
    <row r="56" spans="1:11" x14ac:dyDescent="0.2">
      <c r="A56" s="9" t="s">
        <v>25</v>
      </c>
      <c r="B56" s="45">
        <v>8.7999999999999995E-2</v>
      </c>
      <c r="C56" s="46"/>
      <c r="D56" s="46"/>
      <c r="E56" s="47"/>
      <c r="F56" s="46"/>
      <c r="G56" s="46"/>
      <c r="H56" s="47"/>
      <c r="I56" s="47"/>
      <c r="J56" s="45"/>
      <c r="K56" s="47">
        <v>8.5999999999999993E-2</v>
      </c>
    </row>
    <row r="57" spans="1:11" x14ac:dyDescent="0.2">
      <c r="A57" s="9" t="s">
        <v>22</v>
      </c>
      <c r="B57" s="45">
        <v>11.021000000000001</v>
      </c>
      <c r="C57" s="46"/>
      <c r="D57" s="46"/>
      <c r="E57" s="47"/>
      <c r="F57" s="46"/>
      <c r="G57" s="46"/>
      <c r="H57" s="47"/>
      <c r="I57" s="47"/>
      <c r="J57" s="45"/>
      <c r="K57" s="47">
        <v>10.749000000000001</v>
      </c>
    </row>
    <row r="58" spans="1:11" x14ac:dyDescent="0.2">
      <c r="A58" s="9" t="s">
        <v>23</v>
      </c>
      <c r="B58" s="45">
        <v>1.268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3.6989999999999998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0.126</v>
      </c>
      <c r="C60" s="46"/>
      <c r="D60" s="46"/>
      <c r="E60" s="47"/>
      <c r="F60" s="46"/>
      <c r="G60" s="46"/>
      <c r="H60" s="47"/>
      <c r="I60" s="47"/>
      <c r="J60" s="45"/>
      <c r="K60" s="47">
        <v>0.123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23166.935000000001</v>
      </c>
      <c r="C63" s="52"/>
      <c r="D63" s="52"/>
      <c r="E63" s="53"/>
      <c r="F63" s="54"/>
      <c r="G63" s="54"/>
      <c r="H63" s="55"/>
      <c r="I63" s="55"/>
      <c r="J63" s="51">
        <v>584.98</v>
      </c>
      <c r="K63" s="53">
        <v>23751.91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50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20</v>
      </c>
      <c r="B15" s="29">
        <v>2653.43</v>
      </c>
      <c r="C15" s="28"/>
      <c r="D15" s="24"/>
      <c r="E15" s="26"/>
      <c r="F15" s="24"/>
      <c r="G15" s="24"/>
      <c r="H15" s="26"/>
      <c r="I15" s="26"/>
      <c r="J15" s="23"/>
      <c r="K15" s="26">
        <v>2653.43</v>
      </c>
    </row>
    <row r="16" spans="1:11" x14ac:dyDescent="0.2">
      <c r="A16" s="27" t="s">
        <v>19</v>
      </c>
      <c r="B16" s="23"/>
      <c r="C16" s="28"/>
      <c r="D16" s="24"/>
      <c r="E16" s="26"/>
      <c r="F16" s="24"/>
      <c r="G16" s="24"/>
      <c r="H16" s="26"/>
      <c r="I16" s="26"/>
      <c r="J16" s="23"/>
      <c r="K16" s="26"/>
    </row>
    <row r="17" spans="1:12" x14ac:dyDescent="0.2">
      <c r="A17" s="27" t="s">
        <v>21</v>
      </c>
      <c r="B17" s="29">
        <v>5073.08</v>
      </c>
      <c r="C17" s="28"/>
      <c r="D17" s="24"/>
      <c r="E17" s="26"/>
      <c r="F17" s="24"/>
      <c r="G17" s="24"/>
      <c r="H17" s="26"/>
      <c r="I17" s="26"/>
      <c r="J17" s="23"/>
      <c r="K17" s="26">
        <v>5073.08</v>
      </c>
    </row>
    <row r="18" spans="1:12" s="33" customFormat="1" x14ac:dyDescent="0.2">
      <c r="A18" s="27" t="s">
        <v>24</v>
      </c>
      <c r="B18" s="29"/>
      <c r="C18" s="28"/>
      <c r="D18" s="24"/>
      <c r="E18" s="26"/>
      <c r="F18" s="24"/>
      <c r="G18" s="24"/>
      <c r="H18" s="26"/>
      <c r="I18" s="26"/>
      <c r="J18" s="23"/>
      <c r="K18" s="26"/>
    </row>
    <row r="19" spans="1:12" x14ac:dyDescent="0.2">
      <c r="A19" s="27" t="s">
        <v>26</v>
      </c>
      <c r="B19" s="29">
        <v>14060.21</v>
      </c>
      <c r="C19" s="28"/>
      <c r="D19" s="24"/>
      <c r="E19" s="26"/>
      <c r="F19" s="24"/>
      <c r="G19" s="24"/>
      <c r="H19" s="26"/>
      <c r="I19" s="26"/>
      <c r="J19" s="23"/>
      <c r="K19" s="26">
        <v>14060.21</v>
      </c>
    </row>
    <row r="20" spans="1:12" x14ac:dyDescent="0.2">
      <c r="A20" s="27" t="s">
        <v>25</v>
      </c>
      <c r="B20" s="29">
        <v>26.43</v>
      </c>
      <c r="C20" s="28"/>
      <c r="D20" s="24"/>
      <c r="E20" s="26"/>
      <c r="F20" s="24"/>
      <c r="G20" s="24"/>
      <c r="H20" s="26"/>
      <c r="I20" s="26"/>
      <c r="J20" s="23"/>
      <c r="K20" s="26">
        <v>26.43</v>
      </c>
    </row>
    <row r="21" spans="1:12" x14ac:dyDescent="0.2">
      <c r="A21" s="27" t="s">
        <v>22</v>
      </c>
      <c r="B21" s="29">
        <v>5220.8599999999997</v>
      </c>
      <c r="C21" s="28"/>
      <c r="D21" s="24"/>
      <c r="E21" s="26"/>
      <c r="F21" s="24"/>
      <c r="G21" s="24"/>
      <c r="H21" s="26"/>
      <c r="I21" s="26"/>
      <c r="J21" s="23"/>
      <c r="K21" s="26">
        <v>5220.8599999999997</v>
      </c>
    </row>
    <row r="22" spans="1:12" x14ac:dyDescent="0.2">
      <c r="A22" s="27" t="s">
        <v>23</v>
      </c>
      <c r="B22" s="29">
        <v>786.37</v>
      </c>
      <c r="C22" s="30"/>
      <c r="D22" s="31"/>
      <c r="E22" s="32"/>
      <c r="F22" s="31"/>
      <c r="G22" s="31"/>
      <c r="H22" s="32"/>
      <c r="I22" s="32"/>
      <c r="J22" s="29">
        <v>215.54</v>
      </c>
      <c r="K22" s="32">
        <v>1001.91</v>
      </c>
    </row>
    <row r="23" spans="1:12" x14ac:dyDescent="0.2">
      <c r="A23" s="27" t="s">
        <v>27</v>
      </c>
      <c r="B23" s="29"/>
      <c r="C23" s="56"/>
      <c r="D23" s="31"/>
      <c r="E23" s="32"/>
      <c r="F23" s="31"/>
      <c r="G23" s="31"/>
      <c r="H23" s="32"/>
      <c r="I23" s="32"/>
      <c r="J23" s="29"/>
      <c r="K23" s="32"/>
    </row>
    <row r="24" spans="1:12" x14ac:dyDescent="0.2">
      <c r="A24" s="27" t="s">
        <v>28</v>
      </c>
      <c r="B24" s="29">
        <v>43.92</v>
      </c>
      <c r="C24" s="34"/>
      <c r="D24" s="24"/>
      <c r="E24" s="26"/>
      <c r="F24" s="24"/>
      <c r="G24" s="24"/>
      <c r="H24" s="26"/>
      <c r="I24" s="26"/>
      <c r="J24" s="23"/>
      <c r="K24" s="26">
        <v>43.92</v>
      </c>
    </row>
    <row r="25" spans="1:12" x14ac:dyDescent="0.2">
      <c r="A25" s="9"/>
      <c r="B25" s="23"/>
      <c r="C25" s="24"/>
      <c r="D25" s="24"/>
      <c r="E25" s="26"/>
      <c r="F25" s="24"/>
      <c r="G25" s="24"/>
      <c r="H25" s="26"/>
      <c r="I25" s="26"/>
      <c r="J25" s="23"/>
      <c r="K25" s="26"/>
    </row>
    <row r="26" spans="1:12" x14ac:dyDescent="0.2">
      <c r="A26" s="5" t="s">
        <v>29</v>
      </c>
      <c r="B26" s="35">
        <v>27864.3</v>
      </c>
      <c r="C26" s="36"/>
      <c r="D26" s="36"/>
      <c r="E26" s="37"/>
      <c r="F26" s="36"/>
      <c r="G26" s="36"/>
      <c r="H26" s="37"/>
      <c r="I26" s="37"/>
      <c r="J26" s="38">
        <v>215.54</v>
      </c>
      <c r="K26" s="37">
        <v>28079.83</v>
      </c>
      <c r="L26" s="39"/>
    </row>
    <row r="27" spans="1:12" x14ac:dyDescent="0.2">
      <c r="A27" s="19" t="s">
        <v>30</v>
      </c>
      <c r="B27" s="40">
        <v>23166.93</v>
      </c>
      <c r="C27" s="41"/>
      <c r="D27" s="41"/>
      <c r="E27" s="42"/>
      <c r="F27" s="41"/>
      <c r="G27" s="41"/>
      <c r="H27" s="42"/>
      <c r="I27" s="42"/>
      <c r="J27" s="43">
        <v>584.98</v>
      </c>
      <c r="K27" s="42">
        <v>23751.91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50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20</v>
      </c>
      <c r="B51" s="45">
        <v>9.5269999999999992</v>
      </c>
      <c r="C51" s="46"/>
      <c r="D51" s="46"/>
      <c r="E51" s="47"/>
      <c r="F51" s="46"/>
      <c r="G51" s="46"/>
      <c r="H51" s="47"/>
      <c r="I51" s="47"/>
      <c r="J51" s="45"/>
      <c r="K51" s="47">
        <v>9.4540000000000006</v>
      </c>
    </row>
    <row r="52" spans="1:11" x14ac:dyDescent="0.2">
      <c r="A52" s="9" t="s">
        <v>19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18.210999999999999</v>
      </c>
      <c r="C53" s="46"/>
      <c r="D53" s="46"/>
      <c r="E53" s="47"/>
      <c r="F53" s="46"/>
      <c r="G53" s="46"/>
      <c r="H53" s="47"/>
      <c r="I53" s="47"/>
      <c r="J53" s="45"/>
      <c r="K53" s="47">
        <v>18.071000000000002</v>
      </c>
    </row>
    <row r="54" spans="1:11" x14ac:dyDescent="0.2">
      <c r="A54" s="9" t="s">
        <v>24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26</v>
      </c>
      <c r="B55" s="45">
        <v>50.463999999999999</v>
      </c>
      <c r="C55" s="46"/>
      <c r="D55" s="46"/>
      <c r="E55" s="47"/>
      <c r="F55" s="46"/>
      <c r="G55" s="46"/>
      <c r="H55" s="47"/>
      <c r="I55" s="47"/>
      <c r="J55" s="45"/>
      <c r="K55" s="47">
        <v>50.076999999999998</v>
      </c>
    </row>
    <row r="56" spans="1:11" x14ac:dyDescent="0.2">
      <c r="A56" s="9" t="s">
        <v>25</v>
      </c>
      <c r="B56" s="45">
        <v>9.9000000000000005E-2</v>
      </c>
      <c r="C56" s="46"/>
      <c r="D56" s="46"/>
      <c r="E56" s="47"/>
      <c r="F56" s="46"/>
      <c r="G56" s="46"/>
      <c r="H56" s="47"/>
      <c r="I56" s="47"/>
      <c r="J56" s="45"/>
      <c r="K56" s="47">
        <v>9.9000000000000005E-2</v>
      </c>
    </row>
    <row r="57" spans="1:11" x14ac:dyDescent="0.2">
      <c r="A57" s="9" t="s">
        <v>22</v>
      </c>
      <c r="B57" s="45">
        <v>18.741</v>
      </c>
      <c r="C57" s="46"/>
      <c r="D57" s="46"/>
      <c r="E57" s="47"/>
      <c r="F57" s="46"/>
      <c r="G57" s="46"/>
      <c r="H57" s="47"/>
      <c r="I57" s="47"/>
      <c r="J57" s="45"/>
      <c r="K57" s="47">
        <v>18.597000000000001</v>
      </c>
    </row>
    <row r="58" spans="1:11" x14ac:dyDescent="0.2">
      <c r="A58" s="9" t="s">
        <v>23</v>
      </c>
      <c r="B58" s="45">
        <v>2.827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3.573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0.16200000000000001</v>
      </c>
      <c r="C60" s="46"/>
      <c r="D60" s="46"/>
      <c r="E60" s="47"/>
      <c r="F60" s="46"/>
      <c r="G60" s="46"/>
      <c r="H60" s="47"/>
      <c r="I60" s="47"/>
      <c r="J60" s="45"/>
      <c r="K60" s="47">
        <v>0.161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27864.292000000001</v>
      </c>
      <c r="C63" s="52"/>
      <c r="D63" s="52"/>
      <c r="E63" s="53"/>
      <c r="F63" s="54"/>
      <c r="G63" s="54"/>
      <c r="H63" s="55"/>
      <c r="I63" s="55"/>
      <c r="J63" s="51">
        <v>215.54</v>
      </c>
      <c r="K63" s="53">
        <v>28079.83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51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20</v>
      </c>
      <c r="B15" s="29">
        <v>4799.12</v>
      </c>
      <c r="C15" s="30"/>
      <c r="D15" s="31"/>
      <c r="E15" s="32"/>
      <c r="F15" s="31"/>
      <c r="G15" s="31"/>
      <c r="H15" s="32"/>
      <c r="I15" s="32"/>
      <c r="J15" s="29"/>
      <c r="K15" s="32">
        <v>4799.12</v>
      </c>
    </row>
    <row r="16" spans="1:11" x14ac:dyDescent="0.2">
      <c r="A16" s="27" t="s">
        <v>19</v>
      </c>
      <c r="B16" s="29"/>
      <c r="C16" s="30"/>
      <c r="D16" s="31"/>
      <c r="E16" s="32"/>
      <c r="F16" s="31"/>
      <c r="G16" s="31"/>
      <c r="H16" s="32"/>
      <c r="I16" s="32"/>
      <c r="J16" s="29"/>
      <c r="K16" s="32"/>
    </row>
    <row r="17" spans="1:12" x14ac:dyDescent="0.2">
      <c r="A17" s="27" t="s">
        <v>21</v>
      </c>
      <c r="B17" s="29">
        <v>5867.11</v>
      </c>
      <c r="C17" s="30"/>
      <c r="D17" s="31"/>
      <c r="E17" s="32"/>
      <c r="F17" s="31"/>
      <c r="G17" s="31"/>
      <c r="H17" s="32"/>
      <c r="I17" s="32"/>
      <c r="J17" s="29"/>
      <c r="K17" s="32">
        <v>5867.11</v>
      </c>
    </row>
    <row r="18" spans="1:12" s="33" customFormat="1" x14ac:dyDescent="0.2">
      <c r="A18" s="27" t="s">
        <v>24</v>
      </c>
      <c r="B18" s="29"/>
      <c r="C18" s="30"/>
      <c r="D18" s="31"/>
      <c r="E18" s="32"/>
      <c r="F18" s="31"/>
      <c r="G18" s="31"/>
      <c r="H18" s="32"/>
      <c r="I18" s="32"/>
      <c r="J18" s="29"/>
      <c r="K18" s="32"/>
    </row>
    <row r="19" spans="1:12" x14ac:dyDescent="0.2">
      <c r="A19" s="27" t="s">
        <v>26</v>
      </c>
      <c r="B19" s="29">
        <v>15559.38</v>
      </c>
      <c r="C19" s="30">
        <v>9.8800000000000008</v>
      </c>
      <c r="D19" s="31"/>
      <c r="E19" s="32"/>
      <c r="F19" s="31"/>
      <c r="G19" s="31"/>
      <c r="H19" s="32"/>
      <c r="I19" s="32"/>
      <c r="J19" s="29"/>
      <c r="K19" s="32">
        <v>15569.26</v>
      </c>
    </row>
    <row r="20" spans="1:12" x14ac:dyDescent="0.2">
      <c r="A20" s="27" t="s">
        <v>25</v>
      </c>
      <c r="B20" s="29"/>
      <c r="C20" s="30"/>
      <c r="D20" s="31"/>
      <c r="E20" s="32"/>
      <c r="F20" s="31"/>
      <c r="G20" s="31"/>
      <c r="H20" s="32"/>
      <c r="I20" s="32"/>
      <c r="J20" s="29"/>
      <c r="K20" s="32"/>
    </row>
    <row r="21" spans="1:12" x14ac:dyDescent="0.2">
      <c r="A21" s="27" t="s">
        <v>22</v>
      </c>
      <c r="B21" s="29">
        <v>2437.1999999999998</v>
      </c>
      <c r="C21" s="30"/>
      <c r="D21" s="31"/>
      <c r="E21" s="32"/>
      <c r="F21" s="31"/>
      <c r="G21" s="31"/>
      <c r="H21" s="32"/>
      <c r="I21" s="32"/>
      <c r="J21" s="29"/>
      <c r="K21" s="32">
        <v>2437.1999999999998</v>
      </c>
    </row>
    <row r="22" spans="1:12" x14ac:dyDescent="0.2">
      <c r="A22" s="27" t="s">
        <v>23</v>
      </c>
      <c r="B22" s="29">
        <v>328.17</v>
      </c>
      <c r="C22" s="30">
        <v>9.8800000000000008</v>
      </c>
      <c r="D22" s="31"/>
      <c r="E22" s="32"/>
      <c r="F22" s="31"/>
      <c r="G22" s="31"/>
      <c r="H22" s="32"/>
      <c r="I22" s="32"/>
      <c r="J22" s="29">
        <v>772.59</v>
      </c>
      <c r="K22" s="32">
        <v>1110.6400000000001</v>
      </c>
    </row>
    <row r="23" spans="1:12" x14ac:dyDescent="0.2">
      <c r="A23" s="27" t="s">
        <v>27</v>
      </c>
      <c r="B23" s="29"/>
      <c r="C23" s="56"/>
      <c r="D23" s="31"/>
      <c r="E23" s="32"/>
      <c r="F23" s="31"/>
      <c r="G23" s="31"/>
      <c r="H23" s="32"/>
      <c r="I23" s="32"/>
      <c r="J23" s="29"/>
      <c r="K23" s="32"/>
    </row>
    <row r="24" spans="1:12" x14ac:dyDescent="0.2">
      <c r="A24" s="27" t="s">
        <v>28</v>
      </c>
      <c r="B24" s="29">
        <v>31.05</v>
      </c>
      <c r="C24" s="56"/>
      <c r="D24" s="31"/>
      <c r="E24" s="32"/>
      <c r="F24" s="31"/>
      <c r="G24" s="31"/>
      <c r="H24" s="32"/>
      <c r="I24" s="32"/>
      <c r="J24" s="29"/>
      <c r="K24" s="32">
        <v>31.05</v>
      </c>
    </row>
    <row r="25" spans="1:12" x14ac:dyDescent="0.2">
      <c r="A25" s="27"/>
      <c r="B25" s="29"/>
      <c r="C25" s="31"/>
      <c r="D25" s="31"/>
      <c r="E25" s="32"/>
      <c r="F25" s="31"/>
      <c r="G25" s="31"/>
      <c r="H25" s="32"/>
      <c r="I25" s="32"/>
      <c r="J25" s="29"/>
      <c r="K25" s="32"/>
    </row>
    <row r="26" spans="1:12" x14ac:dyDescent="0.2">
      <c r="A26" s="57" t="s">
        <v>29</v>
      </c>
      <c r="B26" s="58">
        <v>29022.04</v>
      </c>
      <c r="C26" s="59">
        <v>19.75</v>
      </c>
      <c r="D26" s="59"/>
      <c r="E26" s="60"/>
      <c r="F26" s="59"/>
      <c r="G26" s="59"/>
      <c r="H26" s="60"/>
      <c r="I26" s="60"/>
      <c r="J26" s="61">
        <v>772.59</v>
      </c>
      <c r="K26" s="60">
        <v>29814.38</v>
      </c>
      <c r="L26" s="39"/>
    </row>
    <row r="27" spans="1:12" x14ac:dyDescent="0.2">
      <c r="A27" s="19" t="s">
        <v>30</v>
      </c>
      <c r="B27" s="40">
        <v>27864.3</v>
      </c>
      <c r="C27" s="41"/>
      <c r="D27" s="41"/>
      <c r="E27" s="42"/>
      <c r="F27" s="41"/>
      <c r="G27" s="41"/>
      <c r="H27" s="42"/>
      <c r="I27" s="42"/>
      <c r="J27" s="43">
        <v>215.54</v>
      </c>
      <c r="K27" s="42">
        <v>28079.83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51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20</v>
      </c>
      <c r="B51" s="45">
        <v>16.541</v>
      </c>
      <c r="C51" s="46"/>
      <c r="D51" s="46"/>
      <c r="E51" s="47"/>
      <c r="F51" s="46"/>
      <c r="G51" s="46"/>
      <c r="H51" s="47"/>
      <c r="I51" s="47"/>
      <c r="J51" s="45"/>
      <c r="K51" s="47">
        <v>16.100999999999999</v>
      </c>
    </row>
    <row r="52" spans="1:11" x14ac:dyDescent="0.2">
      <c r="A52" s="9" t="s">
        <v>19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20.221</v>
      </c>
      <c r="C53" s="46"/>
      <c r="D53" s="46"/>
      <c r="E53" s="47"/>
      <c r="F53" s="46"/>
      <c r="G53" s="46"/>
      <c r="H53" s="47"/>
      <c r="I53" s="47"/>
      <c r="J53" s="45"/>
      <c r="K53" s="47">
        <v>19.683</v>
      </c>
    </row>
    <row r="54" spans="1:11" x14ac:dyDescent="0.2">
      <c r="A54" s="9" t="s">
        <v>24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26</v>
      </c>
      <c r="B55" s="45">
        <v>53.616999999999997</v>
      </c>
      <c r="C55" s="46">
        <v>50.005000000000003</v>
      </c>
      <c r="D55" s="46"/>
      <c r="E55" s="47"/>
      <c r="F55" s="46"/>
      <c r="G55" s="46"/>
      <c r="H55" s="47"/>
      <c r="I55" s="47"/>
      <c r="J55" s="45"/>
      <c r="K55" s="47">
        <v>52.225000000000001</v>
      </c>
    </row>
    <row r="56" spans="1:11" x14ac:dyDescent="0.2">
      <c r="A56" s="9" t="s">
        <v>25</v>
      </c>
      <c r="B56" s="45"/>
      <c r="C56" s="46"/>
      <c r="D56" s="46"/>
      <c r="E56" s="47"/>
      <c r="F56" s="46"/>
      <c r="G56" s="46"/>
      <c r="H56" s="47"/>
      <c r="I56" s="47"/>
      <c r="J56" s="45"/>
      <c r="K56" s="47"/>
    </row>
    <row r="57" spans="1:11" x14ac:dyDescent="0.2">
      <c r="A57" s="9" t="s">
        <v>22</v>
      </c>
      <c r="B57" s="45">
        <v>8.4019999999999992</v>
      </c>
      <c r="C57" s="46"/>
      <c r="D57" s="46"/>
      <c r="E57" s="47"/>
      <c r="F57" s="46"/>
      <c r="G57" s="46"/>
      <c r="H57" s="47"/>
      <c r="I57" s="47"/>
      <c r="J57" s="45"/>
      <c r="K57" s="47">
        <v>8.1790000000000003</v>
      </c>
    </row>
    <row r="58" spans="1:11" x14ac:dyDescent="0.2">
      <c r="A58" s="9" t="s">
        <v>23</v>
      </c>
      <c r="B58" s="45">
        <v>1.135</v>
      </c>
      <c r="C58" s="46">
        <v>50.005000000000003</v>
      </c>
      <c r="D58" s="46"/>
      <c r="E58" s="47"/>
      <c r="F58" s="46"/>
      <c r="G58" s="46"/>
      <c r="H58" s="47"/>
      <c r="I58" s="47"/>
      <c r="J58" s="45">
        <v>100.005</v>
      </c>
      <c r="K58" s="47">
        <v>3.73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0.111</v>
      </c>
      <c r="C60" s="46"/>
      <c r="D60" s="46"/>
      <c r="E60" s="47"/>
      <c r="F60" s="46"/>
      <c r="G60" s="46"/>
      <c r="H60" s="47"/>
      <c r="I60" s="47"/>
      <c r="J60" s="45"/>
      <c r="K60" s="47">
        <v>0.109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29022.042000000001</v>
      </c>
      <c r="C63" s="52">
        <v>19.754999999999999</v>
      </c>
      <c r="D63" s="52"/>
      <c r="E63" s="53"/>
      <c r="F63" s="54"/>
      <c r="G63" s="54"/>
      <c r="H63" s="55"/>
      <c r="I63" s="55"/>
      <c r="J63" s="51">
        <v>772.59</v>
      </c>
      <c r="K63" s="53">
        <v>29814.38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2013-12-12T20:48:52Z</dcterms:modified>
</cp:coreProperties>
</file>