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" sheetId="1" r:id="rId1"/>
    <sheet name="Jun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L56" i="3" l="1"/>
  <c r="B56" i="3"/>
  <c r="I39" i="3"/>
  <c r="B39" i="3"/>
  <c r="L35" i="3"/>
  <c r="L39" i="3" s="1"/>
  <c r="J16" i="3"/>
  <c r="I16" i="3"/>
  <c r="H16" i="3"/>
  <c r="G16" i="3"/>
  <c r="F16" i="3"/>
  <c r="E16" i="3"/>
  <c r="D16" i="3"/>
  <c r="C16" i="3"/>
  <c r="B16" i="3"/>
  <c r="L15" i="3"/>
  <c r="L14" i="3"/>
  <c r="L16" i="3" s="1"/>
  <c r="L53" i="2"/>
  <c r="B53" i="2"/>
  <c r="K36" i="2"/>
  <c r="J36" i="2"/>
  <c r="I36" i="2"/>
  <c r="H36" i="2"/>
  <c r="G36" i="2"/>
  <c r="F36" i="2"/>
  <c r="E36" i="2"/>
  <c r="D36" i="2"/>
  <c r="C36" i="2"/>
  <c r="B36" i="2"/>
  <c r="L32" i="2"/>
  <c r="L31" i="2"/>
  <c r="L36" i="2" s="1"/>
  <c r="I15" i="2"/>
  <c r="H15" i="2"/>
  <c r="G15" i="2"/>
  <c r="F15" i="2"/>
  <c r="E15" i="2"/>
  <c r="D15" i="2"/>
  <c r="C15" i="2"/>
  <c r="B15" i="2"/>
  <c r="L13" i="2"/>
  <c r="L15" i="2" s="1"/>
</calcChain>
</file>

<file path=xl/sharedStrings.xml><?xml version="1.0" encoding="utf-8"?>
<sst xmlns="http://schemas.openxmlformats.org/spreadsheetml/2006/main" count="938" uniqueCount="62">
  <si>
    <t>ESTADO DE APORTES FICE (1)</t>
  </si>
  <si>
    <t>Fund´s net value brought into the country</t>
  </si>
  <si>
    <t>(flujos al último día de cada mes, millones de dólares)</t>
  </si>
  <si>
    <t>(flows as of  the last day of each month, millions dollars)</t>
  </si>
  <si>
    <t>Acum.</t>
  </si>
  <si>
    <t>Fondos (Ley 18.657)</t>
  </si>
  <si>
    <t>Jun.05</t>
  </si>
  <si>
    <t>Jul.</t>
  </si>
  <si>
    <t>Ago.</t>
  </si>
  <si>
    <t>Sep.</t>
  </si>
  <si>
    <t>Oct.</t>
  </si>
  <si>
    <t>Nov.</t>
  </si>
  <si>
    <t>Dic.</t>
  </si>
  <si>
    <t>Ene.</t>
  </si>
  <si>
    <t>Feb.</t>
  </si>
  <si>
    <t>Mar.</t>
  </si>
  <si>
    <t>Mar.06</t>
  </si>
  <si>
    <t>The Chile Fund Inc.</t>
  </si>
  <si>
    <t>-</t>
  </si>
  <si>
    <t>Genesis Chile Fund Limited</t>
  </si>
  <si>
    <t>Batterymarch Global Emerging Markets Fund  (3)</t>
  </si>
  <si>
    <t>The Latin America Equity Fund Inc.</t>
  </si>
  <si>
    <t>The Latin American Capital Fund (Chile) Limited  (4)</t>
  </si>
  <si>
    <t>Moneda Chile Fund Ltd.</t>
  </si>
  <si>
    <t>Dassault Investment Fund Inc.  (2)</t>
  </si>
  <si>
    <t>EGI -VSR, L.L.C    (5)</t>
  </si>
  <si>
    <t>TOTAL</t>
  </si>
  <si>
    <t>(1) Información referida sólo a FICE vigentes.</t>
  </si>
  <si>
    <t>(2) Por Resolución Exenta Nº 305 de 21.09.2001 se aprobó el Reglamento Interno de este FICER, iniciando sus operaciones con fecha</t>
  </si>
  <si>
    <t xml:space="preserve">      03.10.2001. Su administración la efectuará "South Cone Administradora de Fondos de Inversión de Capital Extranjero S.A.</t>
  </si>
  <si>
    <t>(3) Ex Equity Fund of Latin America</t>
  </si>
  <si>
    <t>(4) Por Resolución Exenta Nº 268, de 13.04.2005, se deja sin efecto el Reglamento Interno de operación de este fondo.</t>
  </si>
  <si>
    <t>(5) Por Resolución Exenta Nº 693 de 19.12.2005 se aprobó el Reglamento Interno de este FICER, iniciando sus operaciones con esa fecha.</t>
  </si>
  <si>
    <t xml:space="preserve">     Su administración está a cargo de "Celfin Capital Administradora de Fondos de Inversión de Capital Extranjero S.A."</t>
  </si>
  <si>
    <t>ESTADO DE REMESAS DE BENEFICIOS FICE (1) (2)</t>
  </si>
  <si>
    <t>Remittances of profits</t>
  </si>
  <si>
    <t>Génesis Chile Fund Limited</t>
  </si>
  <si>
    <t xml:space="preserve"> </t>
  </si>
  <si>
    <t>(2) A las remesas les fue deducido el 10% de impuesto, si correspondiere.</t>
  </si>
  <si>
    <t>Minus a 10% tax.</t>
  </si>
  <si>
    <t>(1) Incluye inversiones en cuotas de fondos mutuos y otros títulos de inversión.</t>
  </si>
  <si>
    <t>ESTADO DE REMESAS DE CAPITAL DE LOS FICE (1)</t>
  </si>
  <si>
    <t xml:space="preserve"> Remittances of capital </t>
  </si>
  <si>
    <t>Batterymarch Global Emerging Markets Fund  (2)</t>
  </si>
  <si>
    <t>Moneda Chile Fund Limited</t>
  </si>
  <si>
    <t>The Latin American Capital Fund (Chile) Limited  (3)</t>
  </si>
  <si>
    <t>(2) Ex Equity Fund of Latin America</t>
  </si>
  <si>
    <t>(3) Por Resolución Exenta Nº 268, de 13.04.2005, se deja sin efecto el Reglamento Interno de operación de este fondo.</t>
  </si>
  <si>
    <t>Sep.05</t>
  </si>
  <si>
    <t>Abr.</t>
  </si>
  <si>
    <t>May.</t>
  </si>
  <si>
    <t>Jun.</t>
  </si>
  <si>
    <t>Jun.06</t>
  </si>
  <si>
    <t>EGI -VSR, L.L.C    (4)</t>
  </si>
  <si>
    <t>(4) Por Resolución Exenta Nº 693 de 19.12.2005 se aprobó el Reglamento Interno de este FICER, iniciando sus operaciones con esa fecha.</t>
  </si>
  <si>
    <t>Dic.05</t>
  </si>
  <si>
    <t>Sep.06</t>
  </si>
  <si>
    <t>Matignon Developpement 3   (5)</t>
  </si>
  <si>
    <t>(5) Por Resolución Exenta Nº 009 de 12.01.2006 se aprobó el Reglamento Interno de este FICER, iniciando sus operaciones con fecha 20.02.2006.</t>
  </si>
  <si>
    <t xml:space="preserve">     El FICER está a cargo del apoderado designado Sr. Juan Francisco Gutierrez Irarrazabal.</t>
  </si>
  <si>
    <t xml:space="preserve">     Los aportes de capital se materiarizaron el 20.02.2006 por US$ 147.826,29, 24.04.2006 por US$ 183.424,25 y 24.08.2006 por US$ 185.976,41</t>
  </si>
  <si>
    <t>Dic.06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</si>
</sst>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_);\(#,##0.0\)"/>
    <numFmt numFmtId="167" formatCode="0.00_)"/>
  </numFmts>
  <fonts count="11">
    <font>
      <sz val="11"/>
      <color theme="1"/>
      <name val="Calibri"/>
      <family val="2"/>
      <scheme val="minor"/>
    </font>
    <font>
      <sz val="9"/>
      <name val="MS Sans Serif"/>
      <family val="2"/>
    </font>
    <font>
      <sz val="10"/>
      <name val="MS Sans Serif"/>
      <family val="2"/>
    </font>
    <font>
      <b/>
      <sz val="9"/>
      <name val="MS Sans Serif"/>
      <family val="2"/>
    </font>
    <font>
      <i/>
      <sz val="7"/>
      <name val="MS Sans Serif"/>
      <family val="2"/>
    </font>
    <font>
      <i/>
      <sz val="9"/>
      <name val="MS Sans Serif"/>
      <family val="2"/>
    </font>
    <font>
      <b/>
      <sz val="8"/>
      <name val="MS Sans Serif"/>
      <family val="2"/>
    </font>
    <font>
      <b/>
      <sz val="10"/>
      <name val="MS Sans Serif"/>
      <family val="2"/>
    </font>
    <font>
      <i/>
      <sz val="8"/>
      <name val="MS Sans Serif"/>
      <family val="2"/>
    </font>
    <font>
      <b/>
      <sz val="9"/>
      <name val="MS Sans Serif"/>
    </font>
    <font>
      <sz val="9"/>
      <name val="Univers (WN)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quotePrefix="1" applyFont="1" applyAlignment="1">
      <alignment horizontal="left"/>
    </xf>
    <xf numFmtId="0" fontId="4" fillId="0" borderId="0" xfId="0" applyFont="1"/>
    <xf numFmtId="0" fontId="3" fillId="0" borderId="0" xfId="0" quotePrefix="1" applyFont="1" applyBorder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1" fillId="0" borderId="0" xfId="0" applyFont="1" applyBorder="1"/>
    <xf numFmtId="0" fontId="3" fillId="0" borderId="0" xfId="0" applyFont="1"/>
    <xf numFmtId="0" fontId="2" fillId="0" borderId="1" xfId="0" applyFont="1" applyBorder="1"/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17" fontId="3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7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4" fontId="1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center"/>
    </xf>
    <xf numFmtId="0" fontId="1" fillId="0" borderId="7" xfId="0" applyFont="1" applyBorder="1"/>
    <xf numFmtId="165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8" xfId="0" applyNumberFormat="1" applyFont="1" applyBorder="1"/>
    <xf numFmtId="0" fontId="3" fillId="0" borderId="0" xfId="0" applyFont="1" applyAlignment="1">
      <alignment horizontal="center"/>
    </xf>
    <xf numFmtId="0" fontId="1" fillId="0" borderId="7" xfId="0" quotePrefix="1" applyFont="1" applyBorder="1" applyAlignment="1">
      <alignment horizontal="left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0" fontId="1" fillId="0" borderId="7" xfId="0" applyFont="1" applyBorder="1" applyAlignment="1" applyProtection="1">
      <alignment horizontal="left"/>
    </xf>
    <xf numFmtId="0" fontId="1" fillId="0" borderId="9" xfId="0" applyFont="1" applyBorder="1"/>
    <xf numFmtId="165" fontId="1" fillId="0" borderId="6" xfId="0" applyNumberFormat="1" applyFont="1" applyBorder="1" applyAlignment="1">
      <alignment horizontal="center"/>
    </xf>
    <xf numFmtId="165" fontId="1" fillId="0" borderId="6" xfId="0" applyNumberFormat="1" applyFont="1" applyBorder="1"/>
    <xf numFmtId="0" fontId="4" fillId="0" borderId="0" xfId="0" quotePrefix="1" applyFont="1" applyBorder="1" applyAlignment="1">
      <alignment horizontal="left"/>
    </xf>
    <xf numFmtId="165" fontId="1" fillId="0" borderId="0" xfId="0" applyNumberFormat="1" applyFont="1" applyBorder="1"/>
    <xf numFmtId="165" fontId="1" fillId="0" borderId="0" xfId="0" applyNumberFormat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 applyBorder="1"/>
    <xf numFmtId="0" fontId="1" fillId="0" borderId="0" xfId="0" applyFont="1" applyBorder="1" applyAlignment="1">
      <alignment horizontal="left"/>
    </xf>
    <xf numFmtId="3" fontId="2" fillId="0" borderId="0" xfId="0" applyNumberFormat="1" applyFont="1" applyBorder="1"/>
    <xf numFmtId="165" fontId="1" fillId="0" borderId="0" xfId="0" applyNumberFormat="1" applyFont="1" applyAlignment="1">
      <alignment horizontal="center"/>
    </xf>
    <xf numFmtId="165" fontId="1" fillId="0" borderId="8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0" fontId="8" fillId="0" borderId="0" xfId="0" applyFont="1"/>
    <xf numFmtId="0" fontId="8" fillId="0" borderId="0" xfId="0" quotePrefix="1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/>
    </xf>
    <xf numFmtId="0" fontId="1" fillId="0" borderId="8" xfId="0" applyFont="1" applyBorder="1"/>
    <xf numFmtId="165" fontId="1" fillId="0" borderId="0" xfId="0" applyNumberFormat="1" applyFont="1"/>
    <xf numFmtId="165" fontId="1" fillId="0" borderId="6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17" fontId="9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5" xfId="0" applyFont="1" applyBorder="1" applyAlignment="1">
      <alignment horizontal="center"/>
    </xf>
    <xf numFmtId="166" fontId="0" fillId="0" borderId="0" xfId="0" applyNumberFormat="1"/>
    <xf numFmtId="167" fontId="0" fillId="0" borderId="0" xfId="0" applyNumberFormat="1" applyProtection="1"/>
    <xf numFmtId="166" fontId="0" fillId="0" borderId="0" xfId="0" applyNumberFormat="1" applyProtection="1"/>
    <xf numFmtId="0" fontId="0" fillId="0" borderId="0" xfId="0" applyProtection="1"/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7"/>
  <sheetViews>
    <sheetView tabSelected="1" workbookViewId="0">
      <selection activeCell="A4" sqref="A4"/>
    </sheetView>
  </sheetViews>
  <sheetFormatPr baseColWidth="10" defaultRowHeight="12.75"/>
  <cols>
    <col min="1" max="1" width="39.42578125" style="2" customWidth="1"/>
    <col min="2" max="2" width="9.7109375" style="2" customWidth="1"/>
    <col min="3" max="11" width="5.7109375" style="2" customWidth="1"/>
    <col min="12" max="12" width="10.85546875" style="2" customWidth="1"/>
    <col min="13" max="14" width="4.85546875" style="2" customWidth="1"/>
    <col min="15" max="17" width="11.42578125" style="2"/>
    <col min="18" max="18" width="10.5703125" style="2" customWidth="1"/>
    <col min="19" max="24" width="7.42578125" style="2" customWidth="1"/>
    <col min="25" max="25" width="11.140625" style="2" customWidth="1"/>
    <col min="26" max="26" width="9.5703125" style="2" customWidth="1"/>
    <col min="27" max="27" width="8.5703125" style="2" customWidth="1"/>
    <col min="28" max="28" width="2.28515625" style="2" customWidth="1"/>
    <col min="29" max="256" width="11.42578125" style="2"/>
    <col min="257" max="257" width="39.42578125" style="2" customWidth="1"/>
    <col min="258" max="258" width="9.7109375" style="2" customWidth="1"/>
    <col min="259" max="267" width="5.7109375" style="2" customWidth="1"/>
    <col min="268" max="268" width="10.85546875" style="2" customWidth="1"/>
    <col min="269" max="270" width="4.85546875" style="2" customWidth="1"/>
    <col min="271" max="273" width="11.42578125" style="2"/>
    <col min="274" max="274" width="10.5703125" style="2" customWidth="1"/>
    <col min="275" max="280" width="7.42578125" style="2" customWidth="1"/>
    <col min="281" max="281" width="11.140625" style="2" customWidth="1"/>
    <col min="282" max="282" width="9.5703125" style="2" customWidth="1"/>
    <col min="283" max="283" width="8.5703125" style="2" customWidth="1"/>
    <col min="284" max="284" width="2.28515625" style="2" customWidth="1"/>
    <col min="285" max="512" width="11.42578125" style="2"/>
    <col min="513" max="513" width="39.42578125" style="2" customWidth="1"/>
    <col min="514" max="514" width="9.7109375" style="2" customWidth="1"/>
    <col min="515" max="523" width="5.7109375" style="2" customWidth="1"/>
    <col min="524" max="524" width="10.85546875" style="2" customWidth="1"/>
    <col min="525" max="526" width="4.85546875" style="2" customWidth="1"/>
    <col min="527" max="529" width="11.42578125" style="2"/>
    <col min="530" max="530" width="10.5703125" style="2" customWidth="1"/>
    <col min="531" max="536" width="7.42578125" style="2" customWidth="1"/>
    <col min="537" max="537" width="11.140625" style="2" customWidth="1"/>
    <col min="538" max="538" width="9.5703125" style="2" customWidth="1"/>
    <col min="539" max="539" width="8.5703125" style="2" customWidth="1"/>
    <col min="540" max="540" width="2.28515625" style="2" customWidth="1"/>
    <col min="541" max="768" width="11.42578125" style="2"/>
    <col min="769" max="769" width="39.42578125" style="2" customWidth="1"/>
    <col min="770" max="770" width="9.7109375" style="2" customWidth="1"/>
    <col min="771" max="779" width="5.7109375" style="2" customWidth="1"/>
    <col min="780" max="780" width="10.85546875" style="2" customWidth="1"/>
    <col min="781" max="782" width="4.85546875" style="2" customWidth="1"/>
    <col min="783" max="785" width="11.42578125" style="2"/>
    <col min="786" max="786" width="10.5703125" style="2" customWidth="1"/>
    <col min="787" max="792" width="7.42578125" style="2" customWidth="1"/>
    <col min="793" max="793" width="11.140625" style="2" customWidth="1"/>
    <col min="794" max="794" width="9.5703125" style="2" customWidth="1"/>
    <col min="795" max="795" width="8.5703125" style="2" customWidth="1"/>
    <col min="796" max="796" width="2.28515625" style="2" customWidth="1"/>
    <col min="797" max="1024" width="11.42578125" style="2"/>
    <col min="1025" max="1025" width="39.42578125" style="2" customWidth="1"/>
    <col min="1026" max="1026" width="9.7109375" style="2" customWidth="1"/>
    <col min="1027" max="1035" width="5.7109375" style="2" customWidth="1"/>
    <col min="1036" max="1036" width="10.85546875" style="2" customWidth="1"/>
    <col min="1037" max="1038" width="4.85546875" style="2" customWidth="1"/>
    <col min="1039" max="1041" width="11.42578125" style="2"/>
    <col min="1042" max="1042" width="10.5703125" style="2" customWidth="1"/>
    <col min="1043" max="1048" width="7.42578125" style="2" customWidth="1"/>
    <col min="1049" max="1049" width="11.140625" style="2" customWidth="1"/>
    <col min="1050" max="1050" width="9.5703125" style="2" customWidth="1"/>
    <col min="1051" max="1051" width="8.5703125" style="2" customWidth="1"/>
    <col min="1052" max="1052" width="2.28515625" style="2" customWidth="1"/>
    <col min="1053" max="1280" width="11.42578125" style="2"/>
    <col min="1281" max="1281" width="39.42578125" style="2" customWidth="1"/>
    <col min="1282" max="1282" width="9.7109375" style="2" customWidth="1"/>
    <col min="1283" max="1291" width="5.7109375" style="2" customWidth="1"/>
    <col min="1292" max="1292" width="10.85546875" style="2" customWidth="1"/>
    <col min="1293" max="1294" width="4.85546875" style="2" customWidth="1"/>
    <col min="1295" max="1297" width="11.42578125" style="2"/>
    <col min="1298" max="1298" width="10.5703125" style="2" customWidth="1"/>
    <col min="1299" max="1304" width="7.42578125" style="2" customWidth="1"/>
    <col min="1305" max="1305" width="11.140625" style="2" customWidth="1"/>
    <col min="1306" max="1306" width="9.5703125" style="2" customWidth="1"/>
    <col min="1307" max="1307" width="8.5703125" style="2" customWidth="1"/>
    <col min="1308" max="1308" width="2.28515625" style="2" customWidth="1"/>
    <col min="1309" max="1536" width="11.42578125" style="2"/>
    <col min="1537" max="1537" width="39.42578125" style="2" customWidth="1"/>
    <col min="1538" max="1538" width="9.7109375" style="2" customWidth="1"/>
    <col min="1539" max="1547" width="5.7109375" style="2" customWidth="1"/>
    <col min="1548" max="1548" width="10.85546875" style="2" customWidth="1"/>
    <col min="1549" max="1550" width="4.85546875" style="2" customWidth="1"/>
    <col min="1551" max="1553" width="11.42578125" style="2"/>
    <col min="1554" max="1554" width="10.5703125" style="2" customWidth="1"/>
    <col min="1555" max="1560" width="7.42578125" style="2" customWidth="1"/>
    <col min="1561" max="1561" width="11.140625" style="2" customWidth="1"/>
    <col min="1562" max="1562" width="9.5703125" style="2" customWidth="1"/>
    <col min="1563" max="1563" width="8.5703125" style="2" customWidth="1"/>
    <col min="1564" max="1564" width="2.28515625" style="2" customWidth="1"/>
    <col min="1565" max="1792" width="11.42578125" style="2"/>
    <col min="1793" max="1793" width="39.42578125" style="2" customWidth="1"/>
    <col min="1794" max="1794" width="9.7109375" style="2" customWidth="1"/>
    <col min="1795" max="1803" width="5.7109375" style="2" customWidth="1"/>
    <col min="1804" max="1804" width="10.85546875" style="2" customWidth="1"/>
    <col min="1805" max="1806" width="4.85546875" style="2" customWidth="1"/>
    <col min="1807" max="1809" width="11.42578125" style="2"/>
    <col min="1810" max="1810" width="10.5703125" style="2" customWidth="1"/>
    <col min="1811" max="1816" width="7.42578125" style="2" customWidth="1"/>
    <col min="1817" max="1817" width="11.140625" style="2" customWidth="1"/>
    <col min="1818" max="1818" width="9.5703125" style="2" customWidth="1"/>
    <col min="1819" max="1819" width="8.5703125" style="2" customWidth="1"/>
    <col min="1820" max="1820" width="2.28515625" style="2" customWidth="1"/>
    <col min="1821" max="2048" width="11.42578125" style="2"/>
    <col min="2049" max="2049" width="39.42578125" style="2" customWidth="1"/>
    <col min="2050" max="2050" width="9.7109375" style="2" customWidth="1"/>
    <col min="2051" max="2059" width="5.7109375" style="2" customWidth="1"/>
    <col min="2060" max="2060" width="10.85546875" style="2" customWidth="1"/>
    <col min="2061" max="2062" width="4.85546875" style="2" customWidth="1"/>
    <col min="2063" max="2065" width="11.42578125" style="2"/>
    <col min="2066" max="2066" width="10.5703125" style="2" customWidth="1"/>
    <col min="2067" max="2072" width="7.42578125" style="2" customWidth="1"/>
    <col min="2073" max="2073" width="11.140625" style="2" customWidth="1"/>
    <col min="2074" max="2074" width="9.5703125" style="2" customWidth="1"/>
    <col min="2075" max="2075" width="8.5703125" style="2" customWidth="1"/>
    <col min="2076" max="2076" width="2.28515625" style="2" customWidth="1"/>
    <col min="2077" max="2304" width="11.42578125" style="2"/>
    <col min="2305" max="2305" width="39.42578125" style="2" customWidth="1"/>
    <col min="2306" max="2306" width="9.7109375" style="2" customWidth="1"/>
    <col min="2307" max="2315" width="5.7109375" style="2" customWidth="1"/>
    <col min="2316" max="2316" width="10.85546875" style="2" customWidth="1"/>
    <col min="2317" max="2318" width="4.85546875" style="2" customWidth="1"/>
    <col min="2319" max="2321" width="11.42578125" style="2"/>
    <col min="2322" max="2322" width="10.5703125" style="2" customWidth="1"/>
    <col min="2323" max="2328" width="7.42578125" style="2" customWidth="1"/>
    <col min="2329" max="2329" width="11.140625" style="2" customWidth="1"/>
    <col min="2330" max="2330" width="9.5703125" style="2" customWidth="1"/>
    <col min="2331" max="2331" width="8.5703125" style="2" customWidth="1"/>
    <col min="2332" max="2332" width="2.28515625" style="2" customWidth="1"/>
    <col min="2333" max="2560" width="11.42578125" style="2"/>
    <col min="2561" max="2561" width="39.42578125" style="2" customWidth="1"/>
    <col min="2562" max="2562" width="9.7109375" style="2" customWidth="1"/>
    <col min="2563" max="2571" width="5.7109375" style="2" customWidth="1"/>
    <col min="2572" max="2572" width="10.85546875" style="2" customWidth="1"/>
    <col min="2573" max="2574" width="4.85546875" style="2" customWidth="1"/>
    <col min="2575" max="2577" width="11.42578125" style="2"/>
    <col min="2578" max="2578" width="10.5703125" style="2" customWidth="1"/>
    <col min="2579" max="2584" width="7.42578125" style="2" customWidth="1"/>
    <col min="2585" max="2585" width="11.140625" style="2" customWidth="1"/>
    <col min="2586" max="2586" width="9.5703125" style="2" customWidth="1"/>
    <col min="2587" max="2587" width="8.5703125" style="2" customWidth="1"/>
    <col min="2588" max="2588" width="2.28515625" style="2" customWidth="1"/>
    <col min="2589" max="2816" width="11.42578125" style="2"/>
    <col min="2817" max="2817" width="39.42578125" style="2" customWidth="1"/>
    <col min="2818" max="2818" width="9.7109375" style="2" customWidth="1"/>
    <col min="2819" max="2827" width="5.7109375" style="2" customWidth="1"/>
    <col min="2828" max="2828" width="10.85546875" style="2" customWidth="1"/>
    <col min="2829" max="2830" width="4.85546875" style="2" customWidth="1"/>
    <col min="2831" max="2833" width="11.42578125" style="2"/>
    <col min="2834" max="2834" width="10.5703125" style="2" customWidth="1"/>
    <col min="2835" max="2840" width="7.42578125" style="2" customWidth="1"/>
    <col min="2841" max="2841" width="11.140625" style="2" customWidth="1"/>
    <col min="2842" max="2842" width="9.5703125" style="2" customWidth="1"/>
    <col min="2843" max="2843" width="8.5703125" style="2" customWidth="1"/>
    <col min="2844" max="2844" width="2.28515625" style="2" customWidth="1"/>
    <col min="2845" max="3072" width="11.42578125" style="2"/>
    <col min="3073" max="3073" width="39.42578125" style="2" customWidth="1"/>
    <col min="3074" max="3074" width="9.7109375" style="2" customWidth="1"/>
    <col min="3075" max="3083" width="5.7109375" style="2" customWidth="1"/>
    <col min="3084" max="3084" width="10.85546875" style="2" customWidth="1"/>
    <col min="3085" max="3086" width="4.85546875" style="2" customWidth="1"/>
    <col min="3087" max="3089" width="11.42578125" style="2"/>
    <col min="3090" max="3090" width="10.5703125" style="2" customWidth="1"/>
    <col min="3091" max="3096" width="7.42578125" style="2" customWidth="1"/>
    <col min="3097" max="3097" width="11.140625" style="2" customWidth="1"/>
    <col min="3098" max="3098" width="9.5703125" style="2" customWidth="1"/>
    <col min="3099" max="3099" width="8.5703125" style="2" customWidth="1"/>
    <col min="3100" max="3100" width="2.28515625" style="2" customWidth="1"/>
    <col min="3101" max="3328" width="11.42578125" style="2"/>
    <col min="3329" max="3329" width="39.42578125" style="2" customWidth="1"/>
    <col min="3330" max="3330" width="9.7109375" style="2" customWidth="1"/>
    <col min="3331" max="3339" width="5.7109375" style="2" customWidth="1"/>
    <col min="3340" max="3340" width="10.85546875" style="2" customWidth="1"/>
    <col min="3341" max="3342" width="4.85546875" style="2" customWidth="1"/>
    <col min="3343" max="3345" width="11.42578125" style="2"/>
    <col min="3346" max="3346" width="10.5703125" style="2" customWidth="1"/>
    <col min="3347" max="3352" width="7.42578125" style="2" customWidth="1"/>
    <col min="3353" max="3353" width="11.140625" style="2" customWidth="1"/>
    <col min="3354" max="3354" width="9.5703125" style="2" customWidth="1"/>
    <col min="3355" max="3355" width="8.5703125" style="2" customWidth="1"/>
    <col min="3356" max="3356" width="2.28515625" style="2" customWidth="1"/>
    <col min="3357" max="3584" width="11.42578125" style="2"/>
    <col min="3585" max="3585" width="39.42578125" style="2" customWidth="1"/>
    <col min="3586" max="3586" width="9.7109375" style="2" customWidth="1"/>
    <col min="3587" max="3595" width="5.7109375" style="2" customWidth="1"/>
    <col min="3596" max="3596" width="10.85546875" style="2" customWidth="1"/>
    <col min="3597" max="3598" width="4.85546875" style="2" customWidth="1"/>
    <col min="3599" max="3601" width="11.42578125" style="2"/>
    <col min="3602" max="3602" width="10.5703125" style="2" customWidth="1"/>
    <col min="3603" max="3608" width="7.42578125" style="2" customWidth="1"/>
    <col min="3609" max="3609" width="11.140625" style="2" customWidth="1"/>
    <col min="3610" max="3610" width="9.5703125" style="2" customWidth="1"/>
    <col min="3611" max="3611" width="8.5703125" style="2" customWidth="1"/>
    <col min="3612" max="3612" width="2.28515625" style="2" customWidth="1"/>
    <col min="3613" max="3840" width="11.42578125" style="2"/>
    <col min="3841" max="3841" width="39.42578125" style="2" customWidth="1"/>
    <col min="3842" max="3842" width="9.7109375" style="2" customWidth="1"/>
    <col min="3843" max="3851" width="5.7109375" style="2" customWidth="1"/>
    <col min="3852" max="3852" width="10.85546875" style="2" customWidth="1"/>
    <col min="3853" max="3854" width="4.85546875" style="2" customWidth="1"/>
    <col min="3855" max="3857" width="11.42578125" style="2"/>
    <col min="3858" max="3858" width="10.5703125" style="2" customWidth="1"/>
    <col min="3859" max="3864" width="7.42578125" style="2" customWidth="1"/>
    <col min="3865" max="3865" width="11.140625" style="2" customWidth="1"/>
    <col min="3866" max="3866" width="9.5703125" style="2" customWidth="1"/>
    <col min="3867" max="3867" width="8.5703125" style="2" customWidth="1"/>
    <col min="3868" max="3868" width="2.28515625" style="2" customWidth="1"/>
    <col min="3869" max="4096" width="11.42578125" style="2"/>
    <col min="4097" max="4097" width="39.42578125" style="2" customWidth="1"/>
    <col min="4098" max="4098" width="9.7109375" style="2" customWidth="1"/>
    <col min="4099" max="4107" width="5.7109375" style="2" customWidth="1"/>
    <col min="4108" max="4108" width="10.85546875" style="2" customWidth="1"/>
    <col min="4109" max="4110" width="4.85546875" style="2" customWidth="1"/>
    <col min="4111" max="4113" width="11.42578125" style="2"/>
    <col min="4114" max="4114" width="10.5703125" style="2" customWidth="1"/>
    <col min="4115" max="4120" width="7.42578125" style="2" customWidth="1"/>
    <col min="4121" max="4121" width="11.140625" style="2" customWidth="1"/>
    <col min="4122" max="4122" width="9.5703125" style="2" customWidth="1"/>
    <col min="4123" max="4123" width="8.5703125" style="2" customWidth="1"/>
    <col min="4124" max="4124" width="2.28515625" style="2" customWidth="1"/>
    <col min="4125" max="4352" width="11.42578125" style="2"/>
    <col min="4353" max="4353" width="39.42578125" style="2" customWidth="1"/>
    <col min="4354" max="4354" width="9.7109375" style="2" customWidth="1"/>
    <col min="4355" max="4363" width="5.7109375" style="2" customWidth="1"/>
    <col min="4364" max="4364" width="10.85546875" style="2" customWidth="1"/>
    <col min="4365" max="4366" width="4.85546875" style="2" customWidth="1"/>
    <col min="4367" max="4369" width="11.42578125" style="2"/>
    <col min="4370" max="4370" width="10.5703125" style="2" customWidth="1"/>
    <col min="4371" max="4376" width="7.42578125" style="2" customWidth="1"/>
    <col min="4377" max="4377" width="11.140625" style="2" customWidth="1"/>
    <col min="4378" max="4378" width="9.5703125" style="2" customWidth="1"/>
    <col min="4379" max="4379" width="8.5703125" style="2" customWidth="1"/>
    <col min="4380" max="4380" width="2.28515625" style="2" customWidth="1"/>
    <col min="4381" max="4608" width="11.42578125" style="2"/>
    <col min="4609" max="4609" width="39.42578125" style="2" customWidth="1"/>
    <col min="4610" max="4610" width="9.7109375" style="2" customWidth="1"/>
    <col min="4611" max="4619" width="5.7109375" style="2" customWidth="1"/>
    <col min="4620" max="4620" width="10.85546875" style="2" customWidth="1"/>
    <col min="4621" max="4622" width="4.85546875" style="2" customWidth="1"/>
    <col min="4623" max="4625" width="11.42578125" style="2"/>
    <col min="4626" max="4626" width="10.5703125" style="2" customWidth="1"/>
    <col min="4627" max="4632" width="7.42578125" style="2" customWidth="1"/>
    <col min="4633" max="4633" width="11.140625" style="2" customWidth="1"/>
    <col min="4634" max="4634" width="9.5703125" style="2" customWidth="1"/>
    <col min="4635" max="4635" width="8.5703125" style="2" customWidth="1"/>
    <col min="4636" max="4636" width="2.28515625" style="2" customWidth="1"/>
    <col min="4637" max="4864" width="11.42578125" style="2"/>
    <col min="4865" max="4865" width="39.42578125" style="2" customWidth="1"/>
    <col min="4866" max="4866" width="9.7109375" style="2" customWidth="1"/>
    <col min="4867" max="4875" width="5.7109375" style="2" customWidth="1"/>
    <col min="4876" max="4876" width="10.85546875" style="2" customWidth="1"/>
    <col min="4877" max="4878" width="4.85546875" style="2" customWidth="1"/>
    <col min="4879" max="4881" width="11.42578125" style="2"/>
    <col min="4882" max="4882" width="10.5703125" style="2" customWidth="1"/>
    <col min="4883" max="4888" width="7.42578125" style="2" customWidth="1"/>
    <col min="4889" max="4889" width="11.140625" style="2" customWidth="1"/>
    <col min="4890" max="4890" width="9.5703125" style="2" customWidth="1"/>
    <col min="4891" max="4891" width="8.5703125" style="2" customWidth="1"/>
    <col min="4892" max="4892" width="2.28515625" style="2" customWidth="1"/>
    <col min="4893" max="5120" width="11.42578125" style="2"/>
    <col min="5121" max="5121" width="39.42578125" style="2" customWidth="1"/>
    <col min="5122" max="5122" width="9.7109375" style="2" customWidth="1"/>
    <col min="5123" max="5131" width="5.7109375" style="2" customWidth="1"/>
    <col min="5132" max="5132" width="10.85546875" style="2" customWidth="1"/>
    <col min="5133" max="5134" width="4.85546875" style="2" customWidth="1"/>
    <col min="5135" max="5137" width="11.42578125" style="2"/>
    <col min="5138" max="5138" width="10.5703125" style="2" customWidth="1"/>
    <col min="5139" max="5144" width="7.42578125" style="2" customWidth="1"/>
    <col min="5145" max="5145" width="11.140625" style="2" customWidth="1"/>
    <col min="5146" max="5146" width="9.5703125" style="2" customWidth="1"/>
    <col min="5147" max="5147" width="8.5703125" style="2" customWidth="1"/>
    <col min="5148" max="5148" width="2.28515625" style="2" customWidth="1"/>
    <col min="5149" max="5376" width="11.42578125" style="2"/>
    <col min="5377" max="5377" width="39.42578125" style="2" customWidth="1"/>
    <col min="5378" max="5378" width="9.7109375" style="2" customWidth="1"/>
    <col min="5379" max="5387" width="5.7109375" style="2" customWidth="1"/>
    <col min="5388" max="5388" width="10.85546875" style="2" customWidth="1"/>
    <col min="5389" max="5390" width="4.85546875" style="2" customWidth="1"/>
    <col min="5391" max="5393" width="11.42578125" style="2"/>
    <col min="5394" max="5394" width="10.5703125" style="2" customWidth="1"/>
    <col min="5395" max="5400" width="7.42578125" style="2" customWidth="1"/>
    <col min="5401" max="5401" width="11.140625" style="2" customWidth="1"/>
    <col min="5402" max="5402" width="9.5703125" style="2" customWidth="1"/>
    <col min="5403" max="5403" width="8.5703125" style="2" customWidth="1"/>
    <col min="5404" max="5404" width="2.28515625" style="2" customWidth="1"/>
    <col min="5405" max="5632" width="11.42578125" style="2"/>
    <col min="5633" max="5633" width="39.42578125" style="2" customWidth="1"/>
    <col min="5634" max="5634" width="9.7109375" style="2" customWidth="1"/>
    <col min="5635" max="5643" width="5.7109375" style="2" customWidth="1"/>
    <col min="5644" max="5644" width="10.85546875" style="2" customWidth="1"/>
    <col min="5645" max="5646" width="4.85546875" style="2" customWidth="1"/>
    <col min="5647" max="5649" width="11.42578125" style="2"/>
    <col min="5650" max="5650" width="10.5703125" style="2" customWidth="1"/>
    <col min="5651" max="5656" width="7.42578125" style="2" customWidth="1"/>
    <col min="5657" max="5657" width="11.140625" style="2" customWidth="1"/>
    <col min="5658" max="5658" width="9.5703125" style="2" customWidth="1"/>
    <col min="5659" max="5659" width="8.5703125" style="2" customWidth="1"/>
    <col min="5660" max="5660" width="2.28515625" style="2" customWidth="1"/>
    <col min="5661" max="5888" width="11.42578125" style="2"/>
    <col min="5889" max="5889" width="39.42578125" style="2" customWidth="1"/>
    <col min="5890" max="5890" width="9.7109375" style="2" customWidth="1"/>
    <col min="5891" max="5899" width="5.7109375" style="2" customWidth="1"/>
    <col min="5900" max="5900" width="10.85546875" style="2" customWidth="1"/>
    <col min="5901" max="5902" width="4.85546875" style="2" customWidth="1"/>
    <col min="5903" max="5905" width="11.42578125" style="2"/>
    <col min="5906" max="5906" width="10.5703125" style="2" customWidth="1"/>
    <col min="5907" max="5912" width="7.42578125" style="2" customWidth="1"/>
    <col min="5913" max="5913" width="11.140625" style="2" customWidth="1"/>
    <col min="5914" max="5914" width="9.5703125" style="2" customWidth="1"/>
    <col min="5915" max="5915" width="8.5703125" style="2" customWidth="1"/>
    <col min="5916" max="5916" width="2.28515625" style="2" customWidth="1"/>
    <col min="5917" max="6144" width="11.42578125" style="2"/>
    <col min="6145" max="6145" width="39.42578125" style="2" customWidth="1"/>
    <col min="6146" max="6146" width="9.7109375" style="2" customWidth="1"/>
    <col min="6147" max="6155" width="5.7109375" style="2" customWidth="1"/>
    <col min="6156" max="6156" width="10.85546875" style="2" customWidth="1"/>
    <col min="6157" max="6158" width="4.85546875" style="2" customWidth="1"/>
    <col min="6159" max="6161" width="11.42578125" style="2"/>
    <col min="6162" max="6162" width="10.5703125" style="2" customWidth="1"/>
    <col min="6163" max="6168" width="7.42578125" style="2" customWidth="1"/>
    <col min="6169" max="6169" width="11.140625" style="2" customWidth="1"/>
    <col min="6170" max="6170" width="9.5703125" style="2" customWidth="1"/>
    <col min="6171" max="6171" width="8.5703125" style="2" customWidth="1"/>
    <col min="6172" max="6172" width="2.28515625" style="2" customWidth="1"/>
    <col min="6173" max="6400" width="11.42578125" style="2"/>
    <col min="6401" max="6401" width="39.42578125" style="2" customWidth="1"/>
    <col min="6402" max="6402" width="9.7109375" style="2" customWidth="1"/>
    <col min="6403" max="6411" width="5.7109375" style="2" customWidth="1"/>
    <col min="6412" max="6412" width="10.85546875" style="2" customWidth="1"/>
    <col min="6413" max="6414" width="4.85546875" style="2" customWidth="1"/>
    <col min="6415" max="6417" width="11.42578125" style="2"/>
    <col min="6418" max="6418" width="10.5703125" style="2" customWidth="1"/>
    <col min="6419" max="6424" width="7.42578125" style="2" customWidth="1"/>
    <col min="6425" max="6425" width="11.140625" style="2" customWidth="1"/>
    <col min="6426" max="6426" width="9.5703125" style="2" customWidth="1"/>
    <col min="6427" max="6427" width="8.5703125" style="2" customWidth="1"/>
    <col min="6428" max="6428" width="2.28515625" style="2" customWidth="1"/>
    <col min="6429" max="6656" width="11.42578125" style="2"/>
    <col min="6657" max="6657" width="39.42578125" style="2" customWidth="1"/>
    <col min="6658" max="6658" width="9.7109375" style="2" customWidth="1"/>
    <col min="6659" max="6667" width="5.7109375" style="2" customWidth="1"/>
    <col min="6668" max="6668" width="10.85546875" style="2" customWidth="1"/>
    <col min="6669" max="6670" width="4.85546875" style="2" customWidth="1"/>
    <col min="6671" max="6673" width="11.42578125" style="2"/>
    <col min="6674" max="6674" width="10.5703125" style="2" customWidth="1"/>
    <col min="6675" max="6680" width="7.42578125" style="2" customWidth="1"/>
    <col min="6681" max="6681" width="11.140625" style="2" customWidth="1"/>
    <col min="6682" max="6682" width="9.5703125" style="2" customWidth="1"/>
    <col min="6683" max="6683" width="8.5703125" style="2" customWidth="1"/>
    <col min="6684" max="6684" width="2.28515625" style="2" customWidth="1"/>
    <col min="6685" max="6912" width="11.42578125" style="2"/>
    <col min="6913" max="6913" width="39.42578125" style="2" customWidth="1"/>
    <col min="6914" max="6914" width="9.7109375" style="2" customWidth="1"/>
    <col min="6915" max="6923" width="5.7109375" style="2" customWidth="1"/>
    <col min="6924" max="6924" width="10.85546875" style="2" customWidth="1"/>
    <col min="6925" max="6926" width="4.85546875" style="2" customWidth="1"/>
    <col min="6927" max="6929" width="11.42578125" style="2"/>
    <col min="6930" max="6930" width="10.5703125" style="2" customWidth="1"/>
    <col min="6931" max="6936" width="7.42578125" style="2" customWidth="1"/>
    <col min="6937" max="6937" width="11.140625" style="2" customWidth="1"/>
    <col min="6938" max="6938" width="9.5703125" style="2" customWidth="1"/>
    <col min="6939" max="6939" width="8.5703125" style="2" customWidth="1"/>
    <col min="6940" max="6940" width="2.28515625" style="2" customWidth="1"/>
    <col min="6941" max="7168" width="11.42578125" style="2"/>
    <col min="7169" max="7169" width="39.42578125" style="2" customWidth="1"/>
    <col min="7170" max="7170" width="9.7109375" style="2" customWidth="1"/>
    <col min="7171" max="7179" width="5.7109375" style="2" customWidth="1"/>
    <col min="7180" max="7180" width="10.85546875" style="2" customWidth="1"/>
    <col min="7181" max="7182" width="4.85546875" style="2" customWidth="1"/>
    <col min="7183" max="7185" width="11.42578125" style="2"/>
    <col min="7186" max="7186" width="10.5703125" style="2" customWidth="1"/>
    <col min="7187" max="7192" width="7.42578125" style="2" customWidth="1"/>
    <col min="7193" max="7193" width="11.140625" style="2" customWidth="1"/>
    <col min="7194" max="7194" width="9.5703125" style="2" customWidth="1"/>
    <col min="7195" max="7195" width="8.5703125" style="2" customWidth="1"/>
    <col min="7196" max="7196" width="2.28515625" style="2" customWidth="1"/>
    <col min="7197" max="7424" width="11.42578125" style="2"/>
    <col min="7425" max="7425" width="39.42578125" style="2" customWidth="1"/>
    <col min="7426" max="7426" width="9.7109375" style="2" customWidth="1"/>
    <col min="7427" max="7435" width="5.7109375" style="2" customWidth="1"/>
    <col min="7436" max="7436" width="10.85546875" style="2" customWidth="1"/>
    <col min="7437" max="7438" width="4.85546875" style="2" customWidth="1"/>
    <col min="7439" max="7441" width="11.42578125" style="2"/>
    <col min="7442" max="7442" width="10.5703125" style="2" customWidth="1"/>
    <col min="7443" max="7448" width="7.42578125" style="2" customWidth="1"/>
    <col min="7449" max="7449" width="11.140625" style="2" customWidth="1"/>
    <col min="7450" max="7450" width="9.5703125" style="2" customWidth="1"/>
    <col min="7451" max="7451" width="8.5703125" style="2" customWidth="1"/>
    <col min="7452" max="7452" width="2.28515625" style="2" customWidth="1"/>
    <col min="7453" max="7680" width="11.42578125" style="2"/>
    <col min="7681" max="7681" width="39.42578125" style="2" customWidth="1"/>
    <col min="7682" max="7682" width="9.7109375" style="2" customWidth="1"/>
    <col min="7683" max="7691" width="5.7109375" style="2" customWidth="1"/>
    <col min="7692" max="7692" width="10.85546875" style="2" customWidth="1"/>
    <col min="7693" max="7694" width="4.85546875" style="2" customWidth="1"/>
    <col min="7695" max="7697" width="11.42578125" style="2"/>
    <col min="7698" max="7698" width="10.5703125" style="2" customWidth="1"/>
    <col min="7699" max="7704" width="7.42578125" style="2" customWidth="1"/>
    <col min="7705" max="7705" width="11.140625" style="2" customWidth="1"/>
    <col min="7706" max="7706" width="9.5703125" style="2" customWidth="1"/>
    <col min="7707" max="7707" width="8.5703125" style="2" customWidth="1"/>
    <col min="7708" max="7708" width="2.28515625" style="2" customWidth="1"/>
    <col min="7709" max="7936" width="11.42578125" style="2"/>
    <col min="7937" max="7937" width="39.42578125" style="2" customWidth="1"/>
    <col min="7938" max="7938" width="9.7109375" style="2" customWidth="1"/>
    <col min="7939" max="7947" width="5.7109375" style="2" customWidth="1"/>
    <col min="7948" max="7948" width="10.85546875" style="2" customWidth="1"/>
    <col min="7949" max="7950" width="4.85546875" style="2" customWidth="1"/>
    <col min="7951" max="7953" width="11.42578125" style="2"/>
    <col min="7954" max="7954" width="10.5703125" style="2" customWidth="1"/>
    <col min="7955" max="7960" width="7.42578125" style="2" customWidth="1"/>
    <col min="7961" max="7961" width="11.140625" style="2" customWidth="1"/>
    <col min="7962" max="7962" width="9.5703125" style="2" customWidth="1"/>
    <col min="7963" max="7963" width="8.5703125" style="2" customWidth="1"/>
    <col min="7964" max="7964" width="2.28515625" style="2" customWidth="1"/>
    <col min="7965" max="8192" width="11.42578125" style="2"/>
    <col min="8193" max="8193" width="39.42578125" style="2" customWidth="1"/>
    <col min="8194" max="8194" width="9.7109375" style="2" customWidth="1"/>
    <col min="8195" max="8203" width="5.7109375" style="2" customWidth="1"/>
    <col min="8204" max="8204" width="10.85546875" style="2" customWidth="1"/>
    <col min="8205" max="8206" width="4.85546875" style="2" customWidth="1"/>
    <col min="8207" max="8209" width="11.42578125" style="2"/>
    <col min="8210" max="8210" width="10.5703125" style="2" customWidth="1"/>
    <col min="8211" max="8216" width="7.42578125" style="2" customWidth="1"/>
    <col min="8217" max="8217" width="11.140625" style="2" customWidth="1"/>
    <col min="8218" max="8218" width="9.5703125" style="2" customWidth="1"/>
    <col min="8219" max="8219" width="8.5703125" style="2" customWidth="1"/>
    <col min="8220" max="8220" width="2.28515625" style="2" customWidth="1"/>
    <col min="8221" max="8448" width="11.42578125" style="2"/>
    <col min="8449" max="8449" width="39.42578125" style="2" customWidth="1"/>
    <col min="8450" max="8450" width="9.7109375" style="2" customWidth="1"/>
    <col min="8451" max="8459" width="5.7109375" style="2" customWidth="1"/>
    <col min="8460" max="8460" width="10.85546875" style="2" customWidth="1"/>
    <col min="8461" max="8462" width="4.85546875" style="2" customWidth="1"/>
    <col min="8463" max="8465" width="11.42578125" style="2"/>
    <col min="8466" max="8466" width="10.5703125" style="2" customWidth="1"/>
    <col min="8467" max="8472" width="7.42578125" style="2" customWidth="1"/>
    <col min="8473" max="8473" width="11.140625" style="2" customWidth="1"/>
    <col min="8474" max="8474" width="9.5703125" style="2" customWidth="1"/>
    <col min="8475" max="8475" width="8.5703125" style="2" customWidth="1"/>
    <col min="8476" max="8476" width="2.28515625" style="2" customWidth="1"/>
    <col min="8477" max="8704" width="11.42578125" style="2"/>
    <col min="8705" max="8705" width="39.42578125" style="2" customWidth="1"/>
    <col min="8706" max="8706" width="9.7109375" style="2" customWidth="1"/>
    <col min="8707" max="8715" width="5.7109375" style="2" customWidth="1"/>
    <col min="8716" max="8716" width="10.85546875" style="2" customWidth="1"/>
    <col min="8717" max="8718" width="4.85546875" style="2" customWidth="1"/>
    <col min="8719" max="8721" width="11.42578125" style="2"/>
    <col min="8722" max="8722" width="10.5703125" style="2" customWidth="1"/>
    <col min="8723" max="8728" width="7.42578125" style="2" customWidth="1"/>
    <col min="8729" max="8729" width="11.140625" style="2" customWidth="1"/>
    <col min="8730" max="8730" width="9.5703125" style="2" customWidth="1"/>
    <col min="8731" max="8731" width="8.5703125" style="2" customWidth="1"/>
    <col min="8732" max="8732" width="2.28515625" style="2" customWidth="1"/>
    <col min="8733" max="8960" width="11.42578125" style="2"/>
    <col min="8961" max="8961" width="39.42578125" style="2" customWidth="1"/>
    <col min="8962" max="8962" width="9.7109375" style="2" customWidth="1"/>
    <col min="8963" max="8971" width="5.7109375" style="2" customWidth="1"/>
    <col min="8972" max="8972" width="10.85546875" style="2" customWidth="1"/>
    <col min="8973" max="8974" width="4.85546875" style="2" customWidth="1"/>
    <col min="8975" max="8977" width="11.42578125" style="2"/>
    <col min="8978" max="8978" width="10.5703125" style="2" customWidth="1"/>
    <col min="8979" max="8984" width="7.42578125" style="2" customWidth="1"/>
    <col min="8985" max="8985" width="11.140625" style="2" customWidth="1"/>
    <col min="8986" max="8986" width="9.5703125" style="2" customWidth="1"/>
    <col min="8987" max="8987" width="8.5703125" style="2" customWidth="1"/>
    <col min="8988" max="8988" width="2.28515625" style="2" customWidth="1"/>
    <col min="8989" max="9216" width="11.42578125" style="2"/>
    <col min="9217" max="9217" width="39.42578125" style="2" customWidth="1"/>
    <col min="9218" max="9218" width="9.7109375" style="2" customWidth="1"/>
    <col min="9219" max="9227" width="5.7109375" style="2" customWidth="1"/>
    <col min="9228" max="9228" width="10.85546875" style="2" customWidth="1"/>
    <col min="9229" max="9230" width="4.85546875" style="2" customWidth="1"/>
    <col min="9231" max="9233" width="11.42578125" style="2"/>
    <col min="9234" max="9234" width="10.5703125" style="2" customWidth="1"/>
    <col min="9235" max="9240" width="7.42578125" style="2" customWidth="1"/>
    <col min="9241" max="9241" width="11.140625" style="2" customWidth="1"/>
    <col min="9242" max="9242" width="9.5703125" style="2" customWidth="1"/>
    <col min="9243" max="9243" width="8.5703125" style="2" customWidth="1"/>
    <col min="9244" max="9244" width="2.28515625" style="2" customWidth="1"/>
    <col min="9245" max="9472" width="11.42578125" style="2"/>
    <col min="9473" max="9473" width="39.42578125" style="2" customWidth="1"/>
    <col min="9474" max="9474" width="9.7109375" style="2" customWidth="1"/>
    <col min="9475" max="9483" width="5.7109375" style="2" customWidth="1"/>
    <col min="9484" max="9484" width="10.85546875" style="2" customWidth="1"/>
    <col min="9485" max="9486" width="4.85546875" style="2" customWidth="1"/>
    <col min="9487" max="9489" width="11.42578125" style="2"/>
    <col min="9490" max="9490" width="10.5703125" style="2" customWidth="1"/>
    <col min="9491" max="9496" width="7.42578125" style="2" customWidth="1"/>
    <col min="9497" max="9497" width="11.140625" style="2" customWidth="1"/>
    <col min="9498" max="9498" width="9.5703125" style="2" customWidth="1"/>
    <col min="9499" max="9499" width="8.5703125" style="2" customWidth="1"/>
    <col min="9500" max="9500" width="2.28515625" style="2" customWidth="1"/>
    <col min="9501" max="9728" width="11.42578125" style="2"/>
    <col min="9729" max="9729" width="39.42578125" style="2" customWidth="1"/>
    <col min="9730" max="9730" width="9.7109375" style="2" customWidth="1"/>
    <col min="9731" max="9739" width="5.7109375" style="2" customWidth="1"/>
    <col min="9740" max="9740" width="10.85546875" style="2" customWidth="1"/>
    <col min="9741" max="9742" width="4.85546875" style="2" customWidth="1"/>
    <col min="9743" max="9745" width="11.42578125" style="2"/>
    <col min="9746" max="9746" width="10.5703125" style="2" customWidth="1"/>
    <col min="9747" max="9752" width="7.42578125" style="2" customWidth="1"/>
    <col min="9753" max="9753" width="11.140625" style="2" customWidth="1"/>
    <col min="9754" max="9754" width="9.5703125" style="2" customWidth="1"/>
    <col min="9755" max="9755" width="8.5703125" style="2" customWidth="1"/>
    <col min="9756" max="9756" width="2.28515625" style="2" customWidth="1"/>
    <col min="9757" max="9984" width="11.42578125" style="2"/>
    <col min="9985" max="9985" width="39.42578125" style="2" customWidth="1"/>
    <col min="9986" max="9986" width="9.7109375" style="2" customWidth="1"/>
    <col min="9987" max="9995" width="5.7109375" style="2" customWidth="1"/>
    <col min="9996" max="9996" width="10.85546875" style="2" customWidth="1"/>
    <col min="9997" max="9998" width="4.85546875" style="2" customWidth="1"/>
    <col min="9999" max="10001" width="11.42578125" style="2"/>
    <col min="10002" max="10002" width="10.5703125" style="2" customWidth="1"/>
    <col min="10003" max="10008" width="7.42578125" style="2" customWidth="1"/>
    <col min="10009" max="10009" width="11.140625" style="2" customWidth="1"/>
    <col min="10010" max="10010" width="9.5703125" style="2" customWidth="1"/>
    <col min="10011" max="10011" width="8.5703125" style="2" customWidth="1"/>
    <col min="10012" max="10012" width="2.28515625" style="2" customWidth="1"/>
    <col min="10013" max="10240" width="11.42578125" style="2"/>
    <col min="10241" max="10241" width="39.42578125" style="2" customWidth="1"/>
    <col min="10242" max="10242" width="9.7109375" style="2" customWidth="1"/>
    <col min="10243" max="10251" width="5.7109375" style="2" customWidth="1"/>
    <col min="10252" max="10252" width="10.85546875" style="2" customWidth="1"/>
    <col min="10253" max="10254" width="4.85546875" style="2" customWidth="1"/>
    <col min="10255" max="10257" width="11.42578125" style="2"/>
    <col min="10258" max="10258" width="10.5703125" style="2" customWidth="1"/>
    <col min="10259" max="10264" width="7.42578125" style="2" customWidth="1"/>
    <col min="10265" max="10265" width="11.140625" style="2" customWidth="1"/>
    <col min="10266" max="10266" width="9.5703125" style="2" customWidth="1"/>
    <col min="10267" max="10267" width="8.5703125" style="2" customWidth="1"/>
    <col min="10268" max="10268" width="2.28515625" style="2" customWidth="1"/>
    <col min="10269" max="10496" width="11.42578125" style="2"/>
    <col min="10497" max="10497" width="39.42578125" style="2" customWidth="1"/>
    <col min="10498" max="10498" width="9.7109375" style="2" customWidth="1"/>
    <col min="10499" max="10507" width="5.7109375" style="2" customWidth="1"/>
    <col min="10508" max="10508" width="10.85546875" style="2" customWidth="1"/>
    <col min="10509" max="10510" width="4.85546875" style="2" customWidth="1"/>
    <col min="10511" max="10513" width="11.42578125" style="2"/>
    <col min="10514" max="10514" width="10.5703125" style="2" customWidth="1"/>
    <col min="10515" max="10520" width="7.42578125" style="2" customWidth="1"/>
    <col min="10521" max="10521" width="11.140625" style="2" customWidth="1"/>
    <col min="10522" max="10522" width="9.5703125" style="2" customWidth="1"/>
    <col min="10523" max="10523" width="8.5703125" style="2" customWidth="1"/>
    <col min="10524" max="10524" width="2.28515625" style="2" customWidth="1"/>
    <col min="10525" max="10752" width="11.42578125" style="2"/>
    <col min="10753" max="10753" width="39.42578125" style="2" customWidth="1"/>
    <col min="10754" max="10754" width="9.7109375" style="2" customWidth="1"/>
    <col min="10755" max="10763" width="5.7109375" style="2" customWidth="1"/>
    <col min="10764" max="10764" width="10.85546875" style="2" customWidth="1"/>
    <col min="10765" max="10766" width="4.85546875" style="2" customWidth="1"/>
    <col min="10767" max="10769" width="11.42578125" style="2"/>
    <col min="10770" max="10770" width="10.5703125" style="2" customWidth="1"/>
    <col min="10771" max="10776" width="7.42578125" style="2" customWidth="1"/>
    <col min="10777" max="10777" width="11.140625" style="2" customWidth="1"/>
    <col min="10778" max="10778" width="9.5703125" style="2" customWidth="1"/>
    <col min="10779" max="10779" width="8.5703125" style="2" customWidth="1"/>
    <col min="10780" max="10780" width="2.28515625" style="2" customWidth="1"/>
    <col min="10781" max="11008" width="11.42578125" style="2"/>
    <col min="11009" max="11009" width="39.42578125" style="2" customWidth="1"/>
    <col min="11010" max="11010" width="9.7109375" style="2" customWidth="1"/>
    <col min="11011" max="11019" width="5.7109375" style="2" customWidth="1"/>
    <col min="11020" max="11020" width="10.85546875" style="2" customWidth="1"/>
    <col min="11021" max="11022" width="4.85546875" style="2" customWidth="1"/>
    <col min="11023" max="11025" width="11.42578125" style="2"/>
    <col min="11026" max="11026" width="10.5703125" style="2" customWidth="1"/>
    <col min="11027" max="11032" width="7.42578125" style="2" customWidth="1"/>
    <col min="11033" max="11033" width="11.140625" style="2" customWidth="1"/>
    <col min="11034" max="11034" width="9.5703125" style="2" customWidth="1"/>
    <col min="11035" max="11035" width="8.5703125" style="2" customWidth="1"/>
    <col min="11036" max="11036" width="2.28515625" style="2" customWidth="1"/>
    <col min="11037" max="11264" width="11.42578125" style="2"/>
    <col min="11265" max="11265" width="39.42578125" style="2" customWidth="1"/>
    <col min="11266" max="11266" width="9.7109375" style="2" customWidth="1"/>
    <col min="11267" max="11275" width="5.7109375" style="2" customWidth="1"/>
    <col min="11276" max="11276" width="10.85546875" style="2" customWidth="1"/>
    <col min="11277" max="11278" width="4.85546875" style="2" customWidth="1"/>
    <col min="11279" max="11281" width="11.42578125" style="2"/>
    <col min="11282" max="11282" width="10.5703125" style="2" customWidth="1"/>
    <col min="11283" max="11288" width="7.42578125" style="2" customWidth="1"/>
    <col min="11289" max="11289" width="11.140625" style="2" customWidth="1"/>
    <col min="11290" max="11290" width="9.5703125" style="2" customWidth="1"/>
    <col min="11291" max="11291" width="8.5703125" style="2" customWidth="1"/>
    <col min="11292" max="11292" width="2.28515625" style="2" customWidth="1"/>
    <col min="11293" max="11520" width="11.42578125" style="2"/>
    <col min="11521" max="11521" width="39.42578125" style="2" customWidth="1"/>
    <col min="11522" max="11522" width="9.7109375" style="2" customWidth="1"/>
    <col min="11523" max="11531" width="5.7109375" style="2" customWidth="1"/>
    <col min="11532" max="11532" width="10.85546875" style="2" customWidth="1"/>
    <col min="11533" max="11534" width="4.85546875" style="2" customWidth="1"/>
    <col min="11535" max="11537" width="11.42578125" style="2"/>
    <col min="11538" max="11538" width="10.5703125" style="2" customWidth="1"/>
    <col min="11539" max="11544" width="7.42578125" style="2" customWidth="1"/>
    <col min="11545" max="11545" width="11.140625" style="2" customWidth="1"/>
    <col min="11546" max="11546" width="9.5703125" style="2" customWidth="1"/>
    <col min="11547" max="11547" width="8.5703125" style="2" customWidth="1"/>
    <col min="11548" max="11548" width="2.28515625" style="2" customWidth="1"/>
    <col min="11549" max="11776" width="11.42578125" style="2"/>
    <col min="11777" max="11777" width="39.42578125" style="2" customWidth="1"/>
    <col min="11778" max="11778" width="9.7109375" style="2" customWidth="1"/>
    <col min="11779" max="11787" width="5.7109375" style="2" customWidth="1"/>
    <col min="11788" max="11788" width="10.85546875" style="2" customWidth="1"/>
    <col min="11789" max="11790" width="4.85546875" style="2" customWidth="1"/>
    <col min="11791" max="11793" width="11.42578125" style="2"/>
    <col min="11794" max="11794" width="10.5703125" style="2" customWidth="1"/>
    <col min="11795" max="11800" width="7.42578125" style="2" customWidth="1"/>
    <col min="11801" max="11801" width="11.140625" style="2" customWidth="1"/>
    <col min="11802" max="11802" width="9.5703125" style="2" customWidth="1"/>
    <col min="11803" max="11803" width="8.5703125" style="2" customWidth="1"/>
    <col min="11804" max="11804" width="2.28515625" style="2" customWidth="1"/>
    <col min="11805" max="12032" width="11.42578125" style="2"/>
    <col min="12033" max="12033" width="39.42578125" style="2" customWidth="1"/>
    <col min="12034" max="12034" width="9.7109375" style="2" customWidth="1"/>
    <col min="12035" max="12043" width="5.7109375" style="2" customWidth="1"/>
    <col min="12044" max="12044" width="10.85546875" style="2" customWidth="1"/>
    <col min="12045" max="12046" width="4.85546875" style="2" customWidth="1"/>
    <col min="12047" max="12049" width="11.42578125" style="2"/>
    <col min="12050" max="12050" width="10.5703125" style="2" customWidth="1"/>
    <col min="12051" max="12056" width="7.42578125" style="2" customWidth="1"/>
    <col min="12057" max="12057" width="11.140625" style="2" customWidth="1"/>
    <col min="12058" max="12058" width="9.5703125" style="2" customWidth="1"/>
    <col min="12059" max="12059" width="8.5703125" style="2" customWidth="1"/>
    <col min="12060" max="12060" width="2.28515625" style="2" customWidth="1"/>
    <col min="12061" max="12288" width="11.42578125" style="2"/>
    <col min="12289" max="12289" width="39.42578125" style="2" customWidth="1"/>
    <col min="12290" max="12290" width="9.7109375" style="2" customWidth="1"/>
    <col min="12291" max="12299" width="5.7109375" style="2" customWidth="1"/>
    <col min="12300" max="12300" width="10.85546875" style="2" customWidth="1"/>
    <col min="12301" max="12302" width="4.85546875" style="2" customWidth="1"/>
    <col min="12303" max="12305" width="11.42578125" style="2"/>
    <col min="12306" max="12306" width="10.5703125" style="2" customWidth="1"/>
    <col min="12307" max="12312" width="7.42578125" style="2" customWidth="1"/>
    <col min="12313" max="12313" width="11.140625" style="2" customWidth="1"/>
    <col min="12314" max="12314" width="9.5703125" style="2" customWidth="1"/>
    <col min="12315" max="12315" width="8.5703125" style="2" customWidth="1"/>
    <col min="12316" max="12316" width="2.28515625" style="2" customWidth="1"/>
    <col min="12317" max="12544" width="11.42578125" style="2"/>
    <col min="12545" max="12545" width="39.42578125" style="2" customWidth="1"/>
    <col min="12546" max="12546" width="9.7109375" style="2" customWidth="1"/>
    <col min="12547" max="12555" width="5.7109375" style="2" customWidth="1"/>
    <col min="12556" max="12556" width="10.85546875" style="2" customWidth="1"/>
    <col min="12557" max="12558" width="4.85546875" style="2" customWidth="1"/>
    <col min="12559" max="12561" width="11.42578125" style="2"/>
    <col min="12562" max="12562" width="10.5703125" style="2" customWidth="1"/>
    <col min="12563" max="12568" width="7.42578125" style="2" customWidth="1"/>
    <col min="12569" max="12569" width="11.140625" style="2" customWidth="1"/>
    <col min="12570" max="12570" width="9.5703125" style="2" customWidth="1"/>
    <col min="12571" max="12571" width="8.5703125" style="2" customWidth="1"/>
    <col min="12572" max="12572" width="2.28515625" style="2" customWidth="1"/>
    <col min="12573" max="12800" width="11.42578125" style="2"/>
    <col min="12801" max="12801" width="39.42578125" style="2" customWidth="1"/>
    <col min="12802" max="12802" width="9.7109375" style="2" customWidth="1"/>
    <col min="12803" max="12811" width="5.7109375" style="2" customWidth="1"/>
    <col min="12812" max="12812" width="10.85546875" style="2" customWidth="1"/>
    <col min="12813" max="12814" width="4.85546875" style="2" customWidth="1"/>
    <col min="12815" max="12817" width="11.42578125" style="2"/>
    <col min="12818" max="12818" width="10.5703125" style="2" customWidth="1"/>
    <col min="12819" max="12824" width="7.42578125" style="2" customWidth="1"/>
    <col min="12825" max="12825" width="11.140625" style="2" customWidth="1"/>
    <col min="12826" max="12826" width="9.5703125" style="2" customWidth="1"/>
    <col min="12827" max="12827" width="8.5703125" style="2" customWidth="1"/>
    <col min="12828" max="12828" width="2.28515625" style="2" customWidth="1"/>
    <col min="12829" max="13056" width="11.42578125" style="2"/>
    <col min="13057" max="13057" width="39.42578125" style="2" customWidth="1"/>
    <col min="13058" max="13058" width="9.7109375" style="2" customWidth="1"/>
    <col min="13059" max="13067" width="5.7109375" style="2" customWidth="1"/>
    <col min="13068" max="13068" width="10.85546875" style="2" customWidth="1"/>
    <col min="13069" max="13070" width="4.85546875" style="2" customWidth="1"/>
    <col min="13071" max="13073" width="11.42578125" style="2"/>
    <col min="13074" max="13074" width="10.5703125" style="2" customWidth="1"/>
    <col min="13075" max="13080" width="7.42578125" style="2" customWidth="1"/>
    <col min="13081" max="13081" width="11.140625" style="2" customWidth="1"/>
    <col min="13082" max="13082" width="9.5703125" style="2" customWidth="1"/>
    <col min="13083" max="13083" width="8.5703125" style="2" customWidth="1"/>
    <col min="13084" max="13084" width="2.28515625" style="2" customWidth="1"/>
    <col min="13085" max="13312" width="11.42578125" style="2"/>
    <col min="13313" max="13313" width="39.42578125" style="2" customWidth="1"/>
    <col min="13314" max="13314" width="9.7109375" style="2" customWidth="1"/>
    <col min="13315" max="13323" width="5.7109375" style="2" customWidth="1"/>
    <col min="13324" max="13324" width="10.85546875" style="2" customWidth="1"/>
    <col min="13325" max="13326" width="4.85546875" style="2" customWidth="1"/>
    <col min="13327" max="13329" width="11.42578125" style="2"/>
    <col min="13330" max="13330" width="10.5703125" style="2" customWidth="1"/>
    <col min="13331" max="13336" width="7.42578125" style="2" customWidth="1"/>
    <col min="13337" max="13337" width="11.140625" style="2" customWidth="1"/>
    <col min="13338" max="13338" width="9.5703125" style="2" customWidth="1"/>
    <col min="13339" max="13339" width="8.5703125" style="2" customWidth="1"/>
    <col min="13340" max="13340" width="2.28515625" style="2" customWidth="1"/>
    <col min="13341" max="13568" width="11.42578125" style="2"/>
    <col min="13569" max="13569" width="39.42578125" style="2" customWidth="1"/>
    <col min="13570" max="13570" width="9.7109375" style="2" customWidth="1"/>
    <col min="13571" max="13579" width="5.7109375" style="2" customWidth="1"/>
    <col min="13580" max="13580" width="10.85546875" style="2" customWidth="1"/>
    <col min="13581" max="13582" width="4.85546875" style="2" customWidth="1"/>
    <col min="13583" max="13585" width="11.42578125" style="2"/>
    <col min="13586" max="13586" width="10.5703125" style="2" customWidth="1"/>
    <col min="13587" max="13592" width="7.42578125" style="2" customWidth="1"/>
    <col min="13593" max="13593" width="11.140625" style="2" customWidth="1"/>
    <col min="13594" max="13594" width="9.5703125" style="2" customWidth="1"/>
    <col min="13595" max="13595" width="8.5703125" style="2" customWidth="1"/>
    <col min="13596" max="13596" width="2.28515625" style="2" customWidth="1"/>
    <col min="13597" max="13824" width="11.42578125" style="2"/>
    <col min="13825" max="13825" width="39.42578125" style="2" customWidth="1"/>
    <col min="13826" max="13826" width="9.7109375" style="2" customWidth="1"/>
    <col min="13827" max="13835" width="5.7109375" style="2" customWidth="1"/>
    <col min="13836" max="13836" width="10.85546875" style="2" customWidth="1"/>
    <col min="13837" max="13838" width="4.85546875" style="2" customWidth="1"/>
    <col min="13839" max="13841" width="11.42578125" style="2"/>
    <col min="13842" max="13842" width="10.5703125" style="2" customWidth="1"/>
    <col min="13843" max="13848" width="7.42578125" style="2" customWidth="1"/>
    <col min="13849" max="13849" width="11.140625" style="2" customWidth="1"/>
    <col min="13850" max="13850" width="9.5703125" style="2" customWidth="1"/>
    <col min="13851" max="13851" width="8.5703125" style="2" customWidth="1"/>
    <col min="13852" max="13852" width="2.28515625" style="2" customWidth="1"/>
    <col min="13853" max="14080" width="11.42578125" style="2"/>
    <col min="14081" max="14081" width="39.42578125" style="2" customWidth="1"/>
    <col min="14082" max="14082" width="9.7109375" style="2" customWidth="1"/>
    <col min="14083" max="14091" width="5.7109375" style="2" customWidth="1"/>
    <col min="14092" max="14092" width="10.85546875" style="2" customWidth="1"/>
    <col min="14093" max="14094" width="4.85546875" style="2" customWidth="1"/>
    <col min="14095" max="14097" width="11.42578125" style="2"/>
    <col min="14098" max="14098" width="10.5703125" style="2" customWidth="1"/>
    <col min="14099" max="14104" width="7.42578125" style="2" customWidth="1"/>
    <col min="14105" max="14105" width="11.140625" style="2" customWidth="1"/>
    <col min="14106" max="14106" width="9.5703125" style="2" customWidth="1"/>
    <col min="14107" max="14107" width="8.5703125" style="2" customWidth="1"/>
    <col min="14108" max="14108" width="2.28515625" style="2" customWidth="1"/>
    <col min="14109" max="14336" width="11.42578125" style="2"/>
    <col min="14337" max="14337" width="39.42578125" style="2" customWidth="1"/>
    <col min="14338" max="14338" width="9.7109375" style="2" customWidth="1"/>
    <col min="14339" max="14347" width="5.7109375" style="2" customWidth="1"/>
    <col min="14348" max="14348" width="10.85546875" style="2" customWidth="1"/>
    <col min="14349" max="14350" width="4.85546875" style="2" customWidth="1"/>
    <col min="14351" max="14353" width="11.42578125" style="2"/>
    <col min="14354" max="14354" width="10.5703125" style="2" customWidth="1"/>
    <col min="14355" max="14360" width="7.42578125" style="2" customWidth="1"/>
    <col min="14361" max="14361" width="11.140625" style="2" customWidth="1"/>
    <col min="14362" max="14362" width="9.5703125" style="2" customWidth="1"/>
    <col min="14363" max="14363" width="8.5703125" style="2" customWidth="1"/>
    <col min="14364" max="14364" width="2.28515625" style="2" customWidth="1"/>
    <col min="14365" max="14592" width="11.42578125" style="2"/>
    <col min="14593" max="14593" width="39.42578125" style="2" customWidth="1"/>
    <col min="14594" max="14594" width="9.7109375" style="2" customWidth="1"/>
    <col min="14595" max="14603" width="5.7109375" style="2" customWidth="1"/>
    <col min="14604" max="14604" width="10.85546875" style="2" customWidth="1"/>
    <col min="14605" max="14606" width="4.85546875" style="2" customWidth="1"/>
    <col min="14607" max="14609" width="11.42578125" style="2"/>
    <col min="14610" max="14610" width="10.5703125" style="2" customWidth="1"/>
    <col min="14611" max="14616" width="7.42578125" style="2" customWidth="1"/>
    <col min="14617" max="14617" width="11.140625" style="2" customWidth="1"/>
    <col min="14618" max="14618" width="9.5703125" style="2" customWidth="1"/>
    <col min="14619" max="14619" width="8.5703125" style="2" customWidth="1"/>
    <col min="14620" max="14620" width="2.28515625" style="2" customWidth="1"/>
    <col min="14621" max="14848" width="11.42578125" style="2"/>
    <col min="14849" max="14849" width="39.42578125" style="2" customWidth="1"/>
    <col min="14850" max="14850" width="9.7109375" style="2" customWidth="1"/>
    <col min="14851" max="14859" width="5.7109375" style="2" customWidth="1"/>
    <col min="14860" max="14860" width="10.85546875" style="2" customWidth="1"/>
    <col min="14861" max="14862" width="4.85546875" style="2" customWidth="1"/>
    <col min="14863" max="14865" width="11.42578125" style="2"/>
    <col min="14866" max="14866" width="10.5703125" style="2" customWidth="1"/>
    <col min="14867" max="14872" width="7.42578125" style="2" customWidth="1"/>
    <col min="14873" max="14873" width="11.140625" style="2" customWidth="1"/>
    <col min="14874" max="14874" width="9.5703125" style="2" customWidth="1"/>
    <col min="14875" max="14875" width="8.5703125" style="2" customWidth="1"/>
    <col min="14876" max="14876" width="2.28515625" style="2" customWidth="1"/>
    <col min="14877" max="15104" width="11.42578125" style="2"/>
    <col min="15105" max="15105" width="39.42578125" style="2" customWidth="1"/>
    <col min="15106" max="15106" width="9.7109375" style="2" customWidth="1"/>
    <col min="15107" max="15115" width="5.7109375" style="2" customWidth="1"/>
    <col min="15116" max="15116" width="10.85546875" style="2" customWidth="1"/>
    <col min="15117" max="15118" width="4.85546875" style="2" customWidth="1"/>
    <col min="15119" max="15121" width="11.42578125" style="2"/>
    <col min="15122" max="15122" width="10.5703125" style="2" customWidth="1"/>
    <col min="15123" max="15128" width="7.42578125" style="2" customWidth="1"/>
    <col min="15129" max="15129" width="11.140625" style="2" customWidth="1"/>
    <col min="15130" max="15130" width="9.5703125" style="2" customWidth="1"/>
    <col min="15131" max="15131" width="8.5703125" style="2" customWidth="1"/>
    <col min="15132" max="15132" width="2.28515625" style="2" customWidth="1"/>
    <col min="15133" max="15360" width="11.42578125" style="2"/>
    <col min="15361" max="15361" width="39.42578125" style="2" customWidth="1"/>
    <col min="15362" max="15362" width="9.7109375" style="2" customWidth="1"/>
    <col min="15363" max="15371" width="5.7109375" style="2" customWidth="1"/>
    <col min="15372" max="15372" width="10.85546875" style="2" customWidth="1"/>
    <col min="15373" max="15374" width="4.85546875" style="2" customWidth="1"/>
    <col min="15375" max="15377" width="11.42578125" style="2"/>
    <col min="15378" max="15378" width="10.5703125" style="2" customWidth="1"/>
    <col min="15379" max="15384" width="7.42578125" style="2" customWidth="1"/>
    <col min="15385" max="15385" width="11.140625" style="2" customWidth="1"/>
    <col min="15386" max="15386" width="9.5703125" style="2" customWidth="1"/>
    <col min="15387" max="15387" width="8.5703125" style="2" customWidth="1"/>
    <col min="15388" max="15388" width="2.28515625" style="2" customWidth="1"/>
    <col min="15389" max="15616" width="11.42578125" style="2"/>
    <col min="15617" max="15617" width="39.42578125" style="2" customWidth="1"/>
    <col min="15618" max="15618" width="9.7109375" style="2" customWidth="1"/>
    <col min="15619" max="15627" width="5.7109375" style="2" customWidth="1"/>
    <col min="15628" max="15628" width="10.85546875" style="2" customWidth="1"/>
    <col min="15629" max="15630" width="4.85546875" style="2" customWidth="1"/>
    <col min="15631" max="15633" width="11.42578125" style="2"/>
    <col min="15634" max="15634" width="10.5703125" style="2" customWidth="1"/>
    <col min="15635" max="15640" width="7.42578125" style="2" customWidth="1"/>
    <col min="15641" max="15641" width="11.140625" style="2" customWidth="1"/>
    <col min="15642" max="15642" width="9.5703125" style="2" customWidth="1"/>
    <col min="15643" max="15643" width="8.5703125" style="2" customWidth="1"/>
    <col min="15644" max="15644" width="2.28515625" style="2" customWidth="1"/>
    <col min="15645" max="15872" width="11.42578125" style="2"/>
    <col min="15873" max="15873" width="39.42578125" style="2" customWidth="1"/>
    <col min="15874" max="15874" width="9.7109375" style="2" customWidth="1"/>
    <col min="15875" max="15883" width="5.7109375" style="2" customWidth="1"/>
    <col min="15884" max="15884" width="10.85546875" style="2" customWidth="1"/>
    <col min="15885" max="15886" width="4.85546875" style="2" customWidth="1"/>
    <col min="15887" max="15889" width="11.42578125" style="2"/>
    <col min="15890" max="15890" width="10.5703125" style="2" customWidth="1"/>
    <col min="15891" max="15896" width="7.42578125" style="2" customWidth="1"/>
    <col min="15897" max="15897" width="11.140625" style="2" customWidth="1"/>
    <col min="15898" max="15898" width="9.5703125" style="2" customWidth="1"/>
    <col min="15899" max="15899" width="8.5703125" style="2" customWidth="1"/>
    <col min="15900" max="15900" width="2.28515625" style="2" customWidth="1"/>
    <col min="15901" max="16128" width="11.42578125" style="2"/>
    <col min="16129" max="16129" width="39.42578125" style="2" customWidth="1"/>
    <col min="16130" max="16130" width="9.7109375" style="2" customWidth="1"/>
    <col min="16131" max="16139" width="5.7109375" style="2" customWidth="1"/>
    <col min="16140" max="16140" width="10.85546875" style="2" customWidth="1"/>
    <col min="16141" max="16142" width="4.85546875" style="2" customWidth="1"/>
    <col min="16143" max="16145" width="11.42578125" style="2"/>
    <col min="16146" max="16146" width="10.5703125" style="2" customWidth="1"/>
    <col min="16147" max="16152" width="7.42578125" style="2" customWidth="1"/>
    <col min="16153" max="16153" width="11.140625" style="2" customWidth="1"/>
    <col min="16154" max="16154" width="9.5703125" style="2" customWidth="1"/>
    <col min="16155" max="16155" width="8.5703125" style="2" customWidth="1"/>
    <col min="16156" max="16156" width="2.28515625" style="2" customWidth="1"/>
    <col min="16157" max="16384" width="11.4257812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7">
      <c r="A3" s="3" t="s">
        <v>0</v>
      </c>
      <c r="B3" s="4" t="s">
        <v>1</v>
      </c>
      <c r="R3" s="5"/>
      <c r="S3" s="6"/>
      <c r="T3" s="6"/>
      <c r="U3" s="7"/>
      <c r="V3" s="7"/>
      <c r="W3" s="8"/>
      <c r="X3" s="9"/>
      <c r="Y3" s="9"/>
      <c r="Z3" s="9"/>
      <c r="AA3" s="9"/>
    </row>
    <row r="4" spans="1:27">
      <c r="A4" s="10" t="s">
        <v>2</v>
      </c>
      <c r="D4" s="4" t="s">
        <v>3</v>
      </c>
      <c r="E4" s="11"/>
      <c r="R4" s="6"/>
      <c r="S4" s="7"/>
      <c r="T4" s="7"/>
      <c r="U4" s="7"/>
      <c r="V4" s="8"/>
      <c r="W4" s="9"/>
      <c r="X4" s="9"/>
      <c r="Y4" s="9"/>
      <c r="Z4" s="9"/>
      <c r="AA4" s="9"/>
    </row>
    <row r="5" spans="1:27">
      <c r="A5" s="12"/>
      <c r="B5" s="13" t="s">
        <v>4</v>
      </c>
      <c r="C5" s="14"/>
      <c r="D5" s="14"/>
      <c r="E5" s="14">
        <v>2005</v>
      </c>
      <c r="F5" s="14"/>
      <c r="G5" s="14"/>
      <c r="H5" s="15"/>
      <c r="I5" s="14"/>
      <c r="J5" s="14">
        <v>2006</v>
      </c>
      <c r="K5" s="14"/>
      <c r="L5" s="13" t="s">
        <v>4</v>
      </c>
      <c r="M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7">
      <c r="A6" s="16" t="s">
        <v>5</v>
      </c>
      <c r="B6" s="17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8" t="s">
        <v>11</v>
      </c>
      <c r="H6" s="18" t="s">
        <v>12</v>
      </c>
      <c r="I6" s="18" t="s">
        <v>13</v>
      </c>
      <c r="J6" s="18" t="s">
        <v>14</v>
      </c>
      <c r="K6" s="18" t="s">
        <v>15</v>
      </c>
      <c r="L6" s="16" t="s">
        <v>16</v>
      </c>
      <c r="M6" s="1"/>
      <c r="O6" s="19"/>
      <c r="P6" s="19"/>
      <c r="Q6" s="19"/>
      <c r="R6" s="19"/>
      <c r="S6" s="19"/>
      <c r="T6" s="19"/>
      <c r="U6" s="19"/>
      <c r="V6" s="19"/>
      <c r="W6" s="19"/>
      <c r="X6" s="19"/>
      <c r="Y6" s="1"/>
      <c r="Z6" s="1"/>
    </row>
    <row r="7" spans="1:27">
      <c r="A7" s="20"/>
      <c r="B7" s="21"/>
      <c r="L7" s="22"/>
      <c r="M7" s="1"/>
      <c r="O7" s="23"/>
      <c r="P7" s="19"/>
      <c r="Q7" s="24"/>
      <c r="R7" s="24"/>
      <c r="S7" s="24"/>
      <c r="T7" s="24"/>
      <c r="U7" s="24"/>
      <c r="V7" s="24"/>
      <c r="W7" s="24"/>
      <c r="X7" s="24"/>
      <c r="Y7" s="1"/>
      <c r="Z7" s="1"/>
    </row>
    <row r="8" spans="1:27">
      <c r="A8" s="25" t="s">
        <v>17</v>
      </c>
      <c r="B8" s="26">
        <v>74.3</v>
      </c>
      <c r="C8" s="27" t="s">
        <v>18</v>
      </c>
      <c r="D8" s="27" t="s">
        <v>18</v>
      </c>
      <c r="E8" s="27" t="s">
        <v>18</v>
      </c>
      <c r="F8" s="27" t="s">
        <v>18</v>
      </c>
      <c r="G8" s="27" t="s">
        <v>18</v>
      </c>
      <c r="H8" s="27" t="s">
        <v>18</v>
      </c>
      <c r="I8" s="27" t="s">
        <v>18</v>
      </c>
      <c r="J8" s="27" t="s">
        <v>18</v>
      </c>
      <c r="K8" s="27" t="s">
        <v>18</v>
      </c>
      <c r="L8" s="28">
        <v>74.3</v>
      </c>
      <c r="M8" s="1"/>
      <c r="O8" s="23"/>
      <c r="P8" s="24"/>
      <c r="Q8" s="24"/>
      <c r="R8" s="24"/>
      <c r="S8" s="24"/>
      <c r="T8" s="24"/>
      <c r="U8" s="24"/>
      <c r="V8" s="24"/>
      <c r="W8" s="24"/>
      <c r="X8" s="24"/>
      <c r="Y8" s="29"/>
      <c r="Z8" s="29"/>
    </row>
    <row r="9" spans="1:27">
      <c r="A9" s="30" t="s">
        <v>19</v>
      </c>
      <c r="B9" s="26">
        <v>59.5</v>
      </c>
      <c r="C9" s="27" t="s">
        <v>18</v>
      </c>
      <c r="D9" s="27" t="s">
        <v>18</v>
      </c>
      <c r="E9" s="27" t="s">
        <v>18</v>
      </c>
      <c r="F9" s="27" t="s">
        <v>18</v>
      </c>
      <c r="G9" s="27" t="s">
        <v>18</v>
      </c>
      <c r="H9" s="27" t="s">
        <v>18</v>
      </c>
      <c r="I9" s="27" t="s">
        <v>18</v>
      </c>
      <c r="J9" s="27" t="s">
        <v>18</v>
      </c>
      <c r="K9" s="27" t="s">
        <v>18</v>
      </c>
      <c r="L9" s="28">
        <v>59.5</v>
      </c>
      <c r="M9" s="1"/>
      <c r="O9" s="23"/>
      <c r="P9" s="9"/>
      <c r="Q9" s="9"/>
      <c r="R9" s="9"/>
      <c r="S9" s="9"/>
      <c r="T9" s="9"/>
      <c r="U9" s="9"/>
      <c r="V9" s="9"/>
      <c r="W9" s="9"/>
      <c r="X9" s="9"/>
      <c r="Y9" s="29"/>
      <c r="Z9" s="29"/>
    </row>
    <row r="10" spans="1:27">
      <c r="A10" s="25" t="s">
        <v>20</v>
      </c>
      <c r="B10" s="26">
        <v>43.7</v>
      </c>
      <c r="C10" s="27" t="s">
        <v>18</v>
      </c>
      <c r="D10" s="27" t="s">
        <v>18</v>
      </c>
      <c r="E10" s="27" t="s">
        <v>18</v>
      </c>
      <c r="F10" s="27" t="s">
        <v>18</v>
      </c>
      <c r="G10" s="27" t="s">
        <v>18</v>
      </c>
      <c r="H10" s="27" t="s">
        <v>18</v>
      </c>
      <c r="I10" s="27" t="s">
        <v>18</v>
      </c>
      <c r="J10" s="27" t="s">
        <v>18</v>
      </c>
      <c r="K10" s="27" t="s">
        <v>18</v>
      </c>
      <c r="L10" s="28">
        <v>43.7</v>
      </c>
      <c r="M10" s="1"/>
      <c r="O10" s="23"/>
      <c r="P10" s="9"/>
      <c r="Q10" s="9"/>
      <c r="R10" s="9"/>
      <c r="S10" s="9"/>
      <c r="T10" s="9"/>
      <c r="U10" s="9"/>
      <c r="V10" s="9"/>
      <c r="W10" s="9"/>
      <c r="X10" s="9"/>
      <c r="Y10" s="1"/>
      <c r="Z10" s="1"/>
    </row>
    <row r="11" spans="1:27">
      <c r="A11" s="25" t="s">
        <v>21</v>
      </c>
      <c r="B11" s="26">
        <v>15.5</v>
      </c>
      <c r="C11" s="27" t="s">
        <v>18</v>
      </c>
      <c r="D11" s="27" t="s">
        <v>18</v>
      </c>
      <c r="E11" s="27" t="s">
        <v>18</v>
      </c>
      <c r="F11" s="27" t="s">
        <v>18</v>
      </c>
      <c r="G11" s="27" t="s">
        <v>18</v>
      </c>
      <c r="H11" s="27" t="s">
        <v>18</v>
      </c>
      <c r="I11" s="27" t="s">
        <v>18</v>
      </c>
      <c r="J11" s="27" t="s">
        <v>18</v>
      </c>
      <c r="K11" s="27" t="s">
        <v>18</v>
      </c>
      <c r="L11" s="28">
        <v>15.5</v>
      </c>
      <c r="M11" s="1"/>
      <c r="O11" s="23"/>
      <c r="P11" s="31"/>
      <c r="Q11" s="32"/>
      <c r="R11" s="32"/>
      <c r="S11" s="32"/>
      <c r="T11" s="32"/>
      <c r="U11" s="32"/>
      <c r="V11" s="32"/>
      <c r="W11" s="31"/>
      <c r="X11" s="31"/>
    </row>
    <row r="12" spans="1:27">
      <c r="A12" s="25" t="s">
        <v>22</v>
      </c>
      <c r="B12" s="26">
        <v>1.4</v>
      </c>
      <c r="C12" s="27" t="s">
        <v>18</v>
      </c>
      <c r="D12" s="27" t="s">
        <v>18</v>
      </c>
      <c r="E12" s="27" t="s">
        <v>18</v>
      </c>
      <c r="F12" s="27" t="s">
        <v>18</v>
      </c>
      <c r="G12" s="27" t="s">
        <v>18</v>
      </c>
      <c r="H12" s="27" t="s">
        <v>18</v>
      </c>
      <c r="I12" s="27" t="s">
        <v>18</v>
      </c>
      <c r="J12" s="27" t="s">
        <v>18</v>
      </c>
      <c r="K12" s="27" t="s">
        <v>18</v>
      </c>
      <c r="L12" s="28">
        <v>1.4</v>
      </c>
      <c r="M12" s="1"/>
      <c r="O12" s="23"/>
      <c r="R12" s="9"/>
      <c r="S12" s="31"/>
      <c r="T12" s="32"/>
      <c r="U12" s="32"/>
      <c r="V12" s="32"/>
      <c r="W12" s="32"/>
      <c r="X12" s="32"/>
      <c r="Y12" s="32"/>
      <c r="Z12" s="31"/>
      <c r="AA12" s="31"/>
    </row>
    <row r="13" spans="1:27">
      <c r="A13" s="25" t="s">
        <v>23</v>
      </c>
      <c r="B13" s="26">
        <v>20.5</v>
      </c>
      <c r="C13" s="27" t="s">
        <v>18</v>
      </c>
      <c r="D13" s="27" t="s">
        <v>18</v>
      </c>
      <c r="E13" s="27" t="s">
        <v>18</v>
      </c>
      <c r="F13" s="27" t="s">
        <v>18</v>
      </c>
      <c r="G13" s="27" t="s">
        <v>18</v>
      </c>
      <c r="H13" s="27" t="s">
        <v>18</v>
      </c>
      <c r="I13" s="27" t="s">
        <v>18</v>
      </c>
      <c r="J13" s="27" t="s">
        <v>18</v>
      </c>
      <c r="K13" s="27" t="s">
        <v>18</v>
      </c>
      <c r="L13" s="28">
        <v>20.5</v>
      </c>
      <c r="M13" s="1"/>
      <c r="O13" s="23"/>
      <c r="P13" s="9"/>
      <c r="Q13" s="9"/>
      <c r="R13" s="9"/>
      <c r="S13" s="9"/>
      <c r="T13" s="9"/>
      <c r="U13" s="9"/>
      <c r="V13" s="9"/>
      <c r="W13" s="9"/>
      <c r="X13" s="9"/>
    </row>
    <row r="14" spans="1:27">
      <c r="A14" s="25" t="s">
        <v>24</v>
      </c>
      <c r="B14" s="26">
        <v>4.5999999999999996</v>
      </c>
      <c r="C14" s="27" t="s">
        <v>18</v>
      </c>
      <c r="D14" s="27" t="s">
        <v>18</v>
      </c>
      <c r="E14" s="27" t="s">
        <v>18</v>
      </c>
      <c r="F14" s="27" t="s">
        <v>18</v>
      </c>
      <c r="G14" s="27" t="s">
        <v>18</v>
      </c>
      <c r="H14" s="27" t="s">
        <v>18</v>
      </c>
      <c r="I14" s="27">
        <v>0.8</v>
      </c>
      <c r="J14" s="27" t="s">
        <v>18</v>
      </c>
      <c r="K14" s="27" t="s">
        <v>18</v>
      </c>
      <c r="L14" s="28">
        <v>5.4</v>
      </c>
      <c r="M14" s="1"/>
      <c r="N14" s="1"/>
      <c r="O14" s="33"/>
      <c r="P14" s="7"/>
      <c r="Q14" s="7"/>
      <c r="R14" s="7"/>
      <c r="S14" s="7"/>
      <c r="T14" s="7"/>
      <c r="U14" s="7"/>
      <c r="V14" s="7"/>
      <c r="W14" s="7"/>
      <c r="X14" s="7"/>
    </row>
    <row r="15" spans="1:27">
      <c r="A15" s="34" t="s">
        <v>25</v>
      </c>
      <c r="B15" s="26">
        <v>0</v>
      </c>
      <c r="C15" s="27" t="s">
        <v>18</v>
      </c>
      <c r="D15" s="27" t="s">
        <v>18</v>
      </c>
      <c r="E15" s="27" t="s">
        <v>18</v>
      </c>
      <c r="F15" s="27" t="s">
        <v>18</v>
      </c>
      <c r="G15" s="27" t="s">
        <v>18</v>
      </c>
      <c r="H15" s="27">
        <v>11.6</v>
      </c>
      <c r="I15" s="27" t="s">
        <v>18</v>
      </c>
      <c r="J15" s="27" t="s">
        <v>18</v>
      </c>
      <c r="K15" s="27" t="s">
        <v>18</v>
      </c>
      <c r="L15" s="28">
        <v>11.6</v>
      </c>
      <c r="M15" s="1"/>
      <c r="N15" s="1"/>
      <c r="O15" s="33"/>
      <c r="P15" s="7"/>
      <c r="Q15" s="7"/>
      <c r="R15" s="7"/>
      <c r="S15" s="7"/>
      <c r="T15" s="7"/>
      <c r="U15" s="7"/>
      <c r="V15" s="7"/>
      <c r="W15" s="7"/>
      <c r="X15" s="7"/>
    </row>
    <row r="16" spans="1:27">
      <c r="A16" s="35" t="s">
        <v>26</v>
      </c>
      <c r="B16" s="36">
        <v>219.5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11.6</v>
      </c>
      <c r="I16" s="36">
        <v>0.8</v>
      </c>
      <c r="J16" s="36">
        <v>0</v>
      </c>
      <c r="K16" s="36">
        <v>0</v>
      </c>
      <c r="L16" s="37">
        <v>231.9</v>
      </c>
      <c r="M16" s="1"/>
      <c r="N16" s="1"/>
      <c r="O16" s="5"/>
      <c r="P16" s="6"/>
      <c r="Q16" s="6"/>
      <c r="R16" s="7"/>
      <c r="S16" s="7"/>
      <c r="T16" s="38"/>
      <c r="U16" s="9"/>
      <c r="V16" s="9"/>
      <c r="W16" s="9"/>
      <c r="X16" s="9"/>
    </row>
    <row r="17" spans="1:27">
      <c r="A17" s="9"/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39"/>
      <c r="M17" s="1"/>
      <c r="N17" s="1"/>
      <c r="O17" s="5"/>
      <c r="P17" s="6"/>
      <c r="Q17" s="6"/>
      <c r="R17" s="7"/>
      <c r="S17" s="7"/>
      <c r="T17" s="38"/>
      <c r="U17" s="9"/>
      <c r="V17" s="9"/>
      <c r="W17" s="9"/>
      <c r="X17" s="9"/>
    </row>
    <row r="18" spans="1:27">
      <c r="A18" s="9" t="s">
        <v>27</v>
      </c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39"/>
      <c r="M18" s="1"/>
      <c r="N18" s="1"/>
      <c r="O18" s="5"/>
      <c r="P18" s="6"/>
      <c r="Q18" s="6"/>
      <c r="R18" s="7"/>
      <c r="S18" s="7"/>
      <c r="T18" s="38"/>
      <c r="U18" s="9"/>
      <c r="V18" s="9"/>
      <c r="W18" s="9"/>
      <c r="X18" s="9"/>
    </row>
    <row r="19" spans="1:27">
      <c r="A19" s="1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9"/>
      <c r="S19" s="19"/>
      <c r="T19" s="41"/>
      <c r="U19" s="41"/>
      <c r="V19" s="19"/>
      <c r="W19" s="41"/>
      <c r="X19" s="41"/>
      <c r="Y19" s="41"/>
      <c r="Z19" s="41"/>
      <c r="AA19" s="19"/>
    </row>
    <row r="20" spans="1:27">
      <c r="A20" s="1" t="s">
        <v>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9"/>
      <c r="S20" s="19"/>
      <c r="T20" s="41"/>
      <c r="U20" s="41"/>
      <c r="V20" s="19"/>
      <c r="W20" s="41"/>
      <c r="X20" s="41"/>
      <c r="Y20" s="41"/>
      <c r="Z20" s="41"/>
      <c r="AA20" s="19"/>
    </row>
    <row r="21" spans="1:27">
      <c r="A21" s="1" t="s">
        <v>30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9"/>
      <c r="S21" s="19"/>
      <c r="T21" s="41"/>
      <c r="U21" s="41"/>
      <c r="V21" s="19"/>
      <c r="W21" s="41"/>
      <c r="X21" s="41"/>
      <c r="Y21" s="41"/>
      <c r="Z21" s="41"/>
      <c r="AA21" s="19"/>
    </row>
    <row r="22" spans="1:27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9"/>
      <c r="S22" s="19"/>
      <c r="T22" s="41"/>
      <c r="U22" s="41"/>
      <c r="V22" s="19"/>
      <c r="W22" s="41"/>
      <c r="X22" s="41"/>
      <c r="Y22" s="41"/>
      <c r="Z22" s="41"/>
      <c r="AA22" s="19"/>
    </row>
    <row r="23" spans="1:27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9"/>
      <c r="S23" s="19"/>
      <c r="T23" s="41"/>
      <c r="U23" s="41"/>
      <c r="V23" s="19"/>
      <c r="W23" s="41"/>
      <c r="X23" s="41"/>
      <c r="Y23" s="41"/>
      <c r="Z23" s="41"/>
      <c r="AA23" s="19"/>
    </row>
    <row r="24" spans="1:27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9"/>
      <c r="S24" s="19"/>
      <c r="T24" s="41"/>
      <c r="U24" s="41"/>
      <c r="V24" s="19"/>
      <c r="W24" s="41"/>
      <c r="X24" s="41"/>
      <c r="Y24" s="41"/>
      <c r="Z24" s="41"/>
      <c r="AA24" s="19"/>
    </row>
    <row r="25" spans="1:27">
      <c r="M25" s="1"/>
      <c r="N25" s="1"/>
      <c r="O25" s="1"/>
      <c r="P25" s="1"/>
      <c r="Q25" s="1"/>
      <c r="R25" s="19"/>
      <c r="S25" s="19"/>
      <c r="T25" s="41"/>
      <c r="U25" s="41"/>
      <c r="V25" s="19"/>
      <c r="W25" s="41"/>
      <c r="X25" s="41"/>
      <c r="Y25" s="41"/>
      <c r="Z25" s="41"/>
      <c r="AA25" s="19"/>
    </row>
    <row r="26" spans="1:27">
      <c r="A26" s="4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9"/>
      <c r="S26" s="19"/>
      <c r="T26" s="41"/>
      <c r="U26" s="41"/>
      <c r="V26" s="19"/>
      <c r="W26" s="41"/>
      <c r="X26" s="41"/>
      <c r="Y26" s="41"/>
      <c r="Z26" s="41"/>
      <c r="AA26" s="19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P27" s="1"/>
      <c r="Q27" s="1"/>
      <c r="R27" s="19"/>
      <c r="S27" s="19"/>
      <c r="T27" s="24"/>
      <c r="U27" s="24"/>
      <c r="V27" s="24"/>
      <c r="W27" s="24"/>
      <c r="X27" s="24"/>
      <c r="Y27" s="24"/>
      <c r="Z27" s="24"/>
      <c r="AA27" s="24"/>
    </row>
    <row r="28" spans="1:27">
      <c r="A28" s="3" t="s">
        <v>34</v>
      </c>
      <c r="D28" s="4" t="s">
        <v>35</v>
      </c>
      <c r="N28" s="1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7">
      <c r="A29" s="10" t="s">
        <v>2</v>
      </c>
      <c r="D29" s="4" t="s">
        <v>3</v>
      </c>
      <c r="E29" s="11"/>
      <c r="I29" s="11"/>
      <c r="J29" s="11"/>
      <c r="K29" s="11"/>
      <c r="N29" s="1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7">
      <c r="A30" s="12"/>
      <c r="B30" s="13" t="s">
        <v>4</v>
      </c>
      <c r="C30" s="14"/>
      <c r="D30" s="14"/>
      <c r="E30" s="14">
        <v>2005</v>
      </c>
      <c r="F30" s="14"/>
      <c r="G30" s="14"/>
      <c r="H30" s="15"/>
      <c r="I30" s="14"/>
      <c r="J30" s="14">
        <v>2006</v>
      </c>
      <c r="K30" s="14"/>
      <c r="L30" s="13" t="s">
        <v>4</v>
      </c>
      <c r="M30" s="1"/>
      <c r="N30" s="1"/>
      <c r="O30" s="43"/>
      <c r="P30" s="9"/>
      <c r="Q30" s="9"/>
      <c r="R30" s="9"/>
      <c r="S30" s="9"/>
      <c r="T30" s="9"/>
      <c r="U30" s="9"/>
      <c r="V30" s="9"/>
      <c r="W30" s="9"/>
      <c r="X30" s="9"/>
    </row>
    <row r="31" spans="1:27">
      <c r="A31" s="16" t="s">
        <v>5</v>
      </c>
      <c r="B31" s="17" t="s">
        <v>6</v>
      </c>
      <c r="C31" s="18" t="s">
        <v>7</v>
      </c>
      <c r="D31" s="18" t="s">
        <v>8</v>
      </c>
      <c r="E31" s="18" t="s">
        <v>9</v>
      </c>
      <c r="F31" s="18" t="s">
        <v>10</v>
      </c>
      <c r="G31" s="18" t="s">
        <v>11</v>
      </c>
      <c r="H31" s="18" t="s">
        <v>12</v>
      </c>
      <c r="I31" s="18" t="s">
        <v>13</v>
      </c>
      <c r="J31" s="18" t="s">
        <v>14</v>
      </c>
      <c r="K31" s="18" t="s">
        <v>15</v>
      </c>
      <c r="L31" s="16" t="s">
        <v>16</v>
      </c>
      <c r="M31" s="1"/>
      <c r="N31" s="1"/>
      <c r="O31" s="44"/>
      <c r="P31" s="45"/>
      <c r="Q31" s="45"/>
      <c r="R31" s="45"/>
      <c r="S31" s="45"/>
      <c r="T31" s="45"/>
      <c r="U31" s="45"/>
      <c r="V31" s="45"/>
      <c r="W31" s="45"/>
      <c r="X31" s="45"/>
    </row>
    <row r="32" spans="1:27">
      <c r="A32" s="20"/>
      <c r="B32" s="22"/>
      <c r="L32" s="22"/>
      <c r="M32" s="1"/>
      <c r="N32" s="1"/>
      <c r="O32" s="44"/>
      <c r="P32" s="45"/>
      <c r="Q32" s="45"/>
      <c r="R32" s="45"/>
      <c r="S32" s="45"/>
      <c r="T32" s="45"/>
      <c r="U32" s="45"/>
      <c r="V32" s="45"/>
      <c r="W32" s="45"/>
      <c r="X32" s="45"/>
    </row>
    <row r="33" spans="1:27">
      <c r="A33" s="25" t="s">
        <v>17</v>
      </c>
      <c r="B33" s="26">
        <v>238.5</v>
      </c>
      <c r="C33" s="27" t="s">
        <v>18</v>
      </c>
      <c r="D33" s="27" t="s">
        <v>18</v>
      </c>
      <c r="E33" s="46">
        <v>12</v>
      </c>
      <c r="F33" s="27" t="s">
        <v>18</v>
      </c>
      <c r="G33" s="27" t="s">
        <v>18</v>
      </c>
      <c r="H33" s="46">
        <v>21</v>
      </c>
      <c r="I33" s="46">
        <v>9</v>
      </c>
      <c r="J33" s="27" t="s">
        <v>18</v>
      </c>
      <c r="K33" s="27" t="s">
        <v>18</v>
      </c>
      <c r="L33" s="47">
        <v>280.5</v>
      </c>
      <c r="M33" s="1"/>
      <c r="N33" s="1"/>
      <c r="O33" s="44"/>
      <c r="P33" s="45"/>
      <c r="Q33" s="45"/>
      <c r="R33" s="45"/>
      <c r="S33" s="45"/>
      <c r="T33" s="45"/>
      <c r="U33" s="45"/>
      <c r="V33" s="45"/>
      <c r="W33" s="45"/>
      <c r="X33" s="45"/>
    </row>
    <row r="34" spans="1:27">
      <c r="A34" s="25" t="s">
        <v>36</v>
      </c>
      <c r="B34" s="26">
        <v>215.7</v>
      </c>
      <c r="C34" s="27" t="s">
        <v>18</v>
      </c>
      <c r="D34" s="27" t="s">
        <v>18</v>
      </c>
      <c r="E34" s="27" t="s">
        <v>18</v>
      </c>
      <c r="F34" s="27" t="s">
        <v>18</v>
      </c>
      <c r="G34" s="27" t="s">
        <v>18</v>
      </c>
      <c r="H34" s="27" t="s">
        <v>18</v>
      </c>
      <c r="I34" s="27" t="s">
        <v>18</v>
      </c>
      <c r="J34" s="27" t="s">
        <v>18</v>
      </c>
      <c r="K34" s="46">
        <v>150</v>
      </c>
      <c r="L34" s="47">
        <v>365.7</v>
      </c>
      <c r="M34" s="1"/>
      <c r="N34" s="1"/>
      <c r="O34" s="44"/>
      <c r="P34" s="45"/>
      <c r="Q34" s="45"/>
      <c r="R34" s="45"/>
      <c r="S34" s="45"/>
      <c r="T34" s="45"/>
      <c r="U34" s="45"/>
      <c r="V34" s="45"/>
      <c r="W34" s="45"/>
      <c r="X34" s="45"/>
    </row>
    <row r="35" spans="1:27">
      <c r="A35" s="25" t="s">
        <v>20</v>
      </c>
      <c r="B35" s="26">
        <v>102.2</v>
      </c>
      <c r="C35" s="27" t="s">
        <v>18</v>
      </c>
      <c r="D35" s="27" t="s">
        <v>18</v>
      </c>
      <c r="E35" s="27" t="s">
        <v>18</v>
      </c>
      <c r="F35" s="27" t="s">
        <v>18</v>
      </c>
      <c r="G35" s="27" t="s">
        <v>18</v>
      </c>
      <c r="H35" s="27" t="s">
        <v>18</v>
      </c>
      <c r="I35" s="27" t="s">
        <v>18</v>
      </c>
      <c r="J35" s="27" t="s">
        <v>18</v>
      </c>
      <c r="K35" s="27" t="s">
        <v>18</v>
      </c>
      <c r="L35" s="47">
        <v>102.2</v>
      </c>
      <c r="M35" s="1"/>
      <c r="N35" s="1"/>
      <c r="O35" s="48"/>
      <c r="P35" s="45"/>
      <c r="Q35" s="45"/>
      <c r="R35" s="45"/>
      <c r="S35" s="45"/>
      <c r="T35" s="45"/>
      <c r="U35" s="45"/>
      <c r="V35" s="45"/>
      <c r="W35" s="45"/>
      <c r="X35" s="45"/>
    </row>
    <row r="36" spans="1:27">
      <c r="A36" s="25" t="s">
        <v>21</v>
      </c>
      <c r="B36" s="26">
        <v>12.2</v>
      </c>
      <c r="C36" s="27" t="s">
        <v>18</v>
      </c>
      <c r="D36" s="27" t="s">
        <v>18</v>
      </c>
      <c r="E36" s="27" t="s">
        <v>18</v>
      </c>
      <c r="F36" s="27" t="s">
        <v>18</v>
      </c>
      <c r="G36" s="27" t="s">
        <v>18</v>
      </c>
      <c r="H36" s="27" t="s">
        <v>18</v>
      </c>
      <c r="I36" s="27" t="s">
        <v>18</v>
      </c>
      <c r="J36" s="27" t="s">
        <v>18</v>
      </c>
      <c r="K36" s="27" t="s">
        <v>18</v>
      </c>
      <c r="L36" s="47">
        <v>12.2</v>
      </c>
      <c r="M36" s="1"/>
      <c r="N36" s="1"/>
      <c r="O36" s="49"/>
      <c r="P36" s="50"/>
      <c r="Q36" s="50"/>
      <c r="R36" s="50"/>
      <c r="S36" s="50"/>
      <c r="T36" s="50"/>
      <c r="U36" s="50"/>
      <c r="V36" s="50"/>
      <c r="W36" s="50"/>
      <c r="X36" s="50"/>
      <c r="Y36" s="51"/>
    </row>
    <row r="37" spans="1:27">
      <c r="A37" s="25" t="s">
        <v>22</v>
      </c>
      <c r="B37" s="26">
        <v>2.1</v>
      </c>
      <c r="C37" s="27" t="s">
        <v>18</v>
      </c>
      <c r="D37" s="27" t="s">
        <v>18</v>
      </c>
      <c r="E37" s="27" t="s">
        <v>18</v>
      </c>
      <c r="F37" s="27" t="s">
        <v>18</v>
      </c>
      <c r="G37" s="27" t="s">
        <v>18</v>
      </c>
      <c r="H37" s="27" t="s">
        <v>18</v>
      </c>
      <c r="I37" s="27" t="s">
        <v>18</v>
      </c>
      <c r="J37" s="27" t="s">
        <v>18</v>
      </c>
      <c r="K37" s="27" t="s">
        <v>18</v>
      </c>
      <c r="L37" s="47">
        <v>2.1</v>
      </c>
      <c r="M37" s="1"/>
      <c r="N37" s="1"/>
      <c r="O37" s="52"/>
      <c r="P37" s="50"/>
      <c r="Q37" s="50"/>
      <c r="R37" s="50"/>
      <c r="S37" s="50"/>
      <c r="T37" s="50"/>
      <c r="U37" s="50"/>
      <c r="V37" s="50"/>
      <c r="W37" s="50"/>
      <c r="X37" s="50"/>
      <c r="Y37" s="51"/>
    </row>
    <row r="38" spans="1:27">
      <c r="A38" s="25" t="s">
        <v>23</v>
      </c>
      <c r="B38" s="53">
        <v>0.6</v>
      </c>
      <c r="C38" s="27" t="s">
        <v>18</v>
      </c>
      <c r="D38" s="27" t="s">
        <v>18</v>
      </c>
      <c r="E38" s="27" t="s">
        <v>18</v>
      </c>
      <c r="F38" s="27" t="s">
        <v>18</v>
      </c>
      <c r="G38" s="27" t="s">
        <v>18</v>
      </c>
      <c r="H38" s="27" t="s">
        <v>18</v>
      </c>
      <c r="I38" s="27" t="s">
        <v>18</v>
      </c>
      <c r="J38" s="27" t="s">
        <v>18</v>
      </c>
      <c r="K38" s="27" t="s">
        <v>18</v>
      </c>
      <c r="L38" s="47">
        <v>0.6</v>
      </c>
      <c r="M38" s="1"/>
      <c r="N38" s="1"/>
      <c r="O38" s="49"/>
      <c r="P38" s="50"/>
      <c r="Q38" s="50"/>
      <c r="R38" s="50"/>
      <c r="S38" s="50"/>
      <c r="T38" s="50"/>
      <c r="U38" s="50"/>
      <c r="V38" s="50"/>
      <c r="W38" s="50"/>
      <c r="X38" s="50"/>
      <c r="Y38" s="51" t="s">
        <v>37</v>
      </c>
    </row>
    <row r="39" spans="1:27">
      <c r="A39" s="35" t="s">
        <v>26</v>
      </c>
      <c r="B39" s="54">
        <v>571.29999999999995</v>
      </c>
      <c r="C39" s="54">
        <v>0</v>
      </c>
      <c r="D39" s="54">
        <v>0</v>
      </c>
      <c r="E39" s="54">
        <v>12</v>
      </c>
      <c r="F39" s="54">
        <v>0</v>
      </c>
      <c r="G39" s="54">
        <v>0</v>
      </c>
      <c r="H39" s="54">
        <v>21</v>
      </c>
      <c r="I39" s="54">
        <v>9</v>
      </c>
      <c r="J39" s="54">
        <v>0</v>
      </c>
      <c r="K39" s="54">
        <v>150</v>
      </c>
      <c r="L39" s="55">
        <v>763.3</v>
      </c>
      <c r="M39" s="1"/>
      <c r="N39" s="1"/>
      <c r="O39" s="56"/>
      <c r="P39" s="1"/>
      <c r="Q39" s="1"/>
      <c r="R39" s="49"/>
      <c r="S39" s="50"/>
      <c r="T39" s="50"/>
      <c r="U39" s="50"/>
      <c r="V39" s="50"/>
      <c r="W39" s="50"/>
      <c r="X39" s="50"/>
      <c r="Y39" s="50"/>
      <c r="Z39" s="50"/>
      <c r="AA39" s="50"/>
    </row>
    <row r="40" spans="1:27">
      <c r="A40" s="9"/>
      <c r="B40" s="57"/>
      <c r="C40" s="40"/>
      <c r="D40" s="40"/>
      <c r="E40" s="40"/>
      <c r="F40" s="40"/>
      <c r="G40" s="40"/>
      <c r="H40" s="40"/>
      <c r="I40" s="40"/>
      <c r="J40" s="40"/>
      <c r="K40" s="40"/>
      <c r="L40" s="58"/>
      <c r="M40" s="1"/>
      <c r="N40" s="1"/>
      <c r="O40" s="1"/>
      <c r="P40" s="1"/>
      <c r="Q40" s="1"/>
      <c r="R40" s="49"/>
      <c r="S40" s="50"/>
      <c r="T40" s="50"/>
      <c r="U40" s="50"/>
      <c r="V40" s="50"/>
      <c r="W40" s="50"/>
      <c r="X40" s="50"/>
      <c r="Y40" s="50"/>
      <c r="Z40" s="50"/>
      <c r="AA40" s="50"/>
    </row>
    <row r="41" spans="1:27">
      <c r="A41" s="9" t="s">
        <v>27</v>
      </c>
      <c r="B41" s="57"/>
      <c r="C41" s="40"/>
      <c r="D41" s="40"/>
      <c r="E41" s="40"/>
      <c r="F41" s="40"/>
      <c r="G41" s="40"/>
      <c r="H41" s="40"/>
      <c r="I41" s="40"/>
      <c r="J41" s="40"/>
      <c r="K41" s="40"/>
      <c r="L41" s="58"/>
      <c r="M41" s="1"/>
      <c r="N41" s="1"/>
      <c r="O41" s="1"/>
      <c r="P41" s="1"/>
      <c r="Q41" s="1"/>
      <c r="R41" s="49"/>
      <c r="S41" s="50"/>
      <c r="T41" s="50"/>
      <c r="U41" s="50"/>
      <c r="V41" s="50"/>
      <c r="W41" s="50"/>
      <c r="X41" s="50"/>
      <c r="Y41" s="50"/>
      <c r="Z41" s="50"/>
      <c r="AA41" s="50"/>
    </row>
    <row r="42" spans="1:27">
      <c r="A42" s="1" t="s">
        <v>38</v>
      </c>
      <c r="B42" s="1"/>
      <c r="D42" s="1"/>
      <c r="E42" s="59" t="s">
        <v>39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 t="s">
        <v>40</v>
      </c>
    </row>
    <row r="43" spans="1:27">
      <c r="A43" s="1" t="s">
        <v>30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27">
      <c r="A44" s="1" t="s">
        <v>31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27">
      <c r="J45" s="1"/>
      <c r="K45" s="1"/>
      <c r="L45" s="1"/>
      <c r="M45" s="1"/>
      <c r="N45" s="1"/>
      <c r="O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27">
      <c r="A48" s="3" t="s">
        <v>41</v>
      </c>
      <c r="E48" s="60" t="s">
        <v>42</v>
      </c>
      <c r="G48" s="59"/>
      <c r="N48" s="1"/>
      <c r="O48" s="1"/>
    </row>
    <row r="49" spans="1:18">
      <c r="A49" s="10" t="s">
        <v>2</v>
      </c>
      <c r="B49" s="61"/>
      <c r="C49" s="61"/>
      <c r="D49" s="4" t="s">
        <v>3</v>
      </c>
      <c r="I49" s="11"/>
      <c r="J49" s="11"/>
      <c r="L49" s="11"/>
      <c r="M49" s="1"/>
      <c r="N49" s="1"/>
      <c r="O49" s="1"/>
    </row>
    <row r="50" spans="1:18">
      <c r="A50" s="12"/>
      <c r="B50" s="13" t="s">
        <v>4</v>
      </c>
      <c r="C50" s="14"/>
      <c r="D50" s="14"/>
      <c r="E50" s="14">
        <v>2005</v>
      </c>
      <c r="F50" s="14"/>
      <c r="G50" s="14"/>
      <c r="H50" s="15"/>
      <c r="I50" s="14"/>
      <c r="J50" s="14">
        <v>2006</v>
      </c>
      <c r="K50" s="14"/>
      <c r="L50" s="13" t="s">
        <v>4</v>
      </c>
      <c r="M50" s="1"/>
      <c r="N50" s="1"/>
      <c r="O50" s="1"/>
    </row>
    <row r="51" spans="1:18">
      <c r="A51" s="16" t="s">
        <v>5</v>
      </c>
      <c r="B51" s="17" t="s">
        <v>6</v>
      </c>
      <c r="C51" s="18" t="s">
        <v>7</v>
      </c>
      <c r="D51" s="18" t="s">
        <v>8</v>
      </c>
      <c r="E51" s="18" t="s">
        <v>9</v>
      </c>
      <c r="F51" s="18" t="s">
        <v>10</v>
      </c>
      <c r="G51" s="18" t="s">
        <v>11</v>
      </c>
      <c r="H51" s="18" t="s">
        <v>12</v>
      </c>
      <c r="I51" s="18" t="s">
        <v>13</v>
      </c>
      <c r="J51" s="18" t="s">
        <v>14</v>
      </c>
      <c r="K51" s="18" t="s">
        <v>15</v>
      </c>
      <c r="L51" s="16" t="s">
        <v>16</v>
      </c>
      <c r="M51" s="1"/>
      <c r="N51" s="1"/>
      <c r="O51" s="1"/>
    </row>
    <row r="52" spans="1:18">
      <c r="A52" s="25"/>
      <c r="B52" s="12"/>
      <c r="C52" s="62"/>
      <c r="D52" s="62"/>
      <c r="E52" s="62"/>
      <c r="F52" s="62"/>
      <c r="G52" s="62"/>
      <c r="H52" s="62"/>
      <c r="L52" s="12" t="s">
        <v>37</v>
      </c>
      <c r="M52" s="1"/>
      <c r="N52" s="1"/>
      <c r="O52" s="1"/>
    </row>
    <row r="53" spans="1:18">
      <c r="A53" s="25" t="s">
        <v>43</v>
      </c>
      <c r="B53" s="26">
        <v>43.7</v>
      </c>
      <c r="C53" s="46" t="s">
        <v>18</v>
      </c>
      <c r="D53" s="46" t="s">
        <v>18</v>
      </c>
      <c r="E53" s="46" t="s">
        <v>18</v>
      </c>
      <c r="F53" s="46" t="s">
        <v>18</v>
      </c>
      <c r="G53" s="46" t="s">
        <v>18</v>
      </c>
      <c r="H53" s="46" t="s">
        <v>18</v>
      </c>
      <c r="L53" s="47">
        <v>43.7</v>
      </c>
      <c r="M53" s="1"/>
      <c r="N53" s="1"/>
      <c r="O53" s="1"/>
    </row>
    <row r="54" spans="1:18">
      <c r="A54" s="25" t="s">
        <v>21</v>
      </c>
      <c r="B54" s="26">
        <v>14.5</v>
      </c>
      <c r="C54" s="46" t="s">
        <v>18</v>
      </c>
      <c r="D54" s="46" t="s">
        <v>18</v>
      </c>
      <c r="E54" s="46" t="s">
        <v>18</v>
      </c>
      <c r="F54" s="46" t="s">
        <v>18</v>
      </c>
      <c r="G54" s="46" t="s">
        <v>18</v>
      </c>
      <c r="H54" s="46" t="s">
        <v>18</v>
      </c>
      <c r="L54" s="47">
        <v>14.5</v>
      </c>
      <c r="M54" s="1"/>
      <c r="N54" s="1"/>
      <c r="O54" s="1"/>
    </row>
    <row r="55" spans="1:18">
      <c r="A55" s="30" t="s">
        <v>17</v>
      </c>
      <c r="B55" s="53">
        <v>19.100000000000001</v>
      </c>
      <c r="C55" s="46" t="s">
        <v>18</v>
      </c>
      <c r="D55" s="46" t="s">
        <v>18</v>
      </c>
      <c r="E55" s="46" t="s">
        <v>18</v>
      </c>
      <c r="F55" s="46" t="s">
        <v>18</v>
      </c>
      <c r="G55" s="46" t="s">
        <v>18</v>
      </c>
      <c r="H55" s="46" t="s">
        <v>18</v>
      </c>
      <c r="L55" s="47">
        <v>19.100000000000001</v>
      </c>
      <c r="M55" s="1"/>
      <c r="N55" s="1"/>
      <c r="O55" s="1"/>
    </row>
    <row r="56" spans="1:18">
      <c r="A56" s="63" t="s">
        <v>44</v>
      </c>
      <c r="B56" s="53">
        <v>0.3</v>
      </c>
      <c r="C56" s="40" t="s">
        <v>18</v>
      </c>
      <c r="D56" s="40" t="s">
        <v>18</v>
      </c>
      <c r="E56" s="40" t="s">
        <v>18</v>
      </c>
      <c r="F56" s="40" t="s">
        <v>18</v>
      </c>
      <c r="G56" s="40" t="s">
        <v>18</v>
      </c>
      <c r="H56" s="40" t="s">
        <v>18</v>
      </c>
      <c r="L56" s="47">
        <v>0.3</v>
      </c>
      <c r="M56" s="1"/>
      <c r="N56" s="1"/>
      <c r="O56" s="64"/>
    </row>
    <row r="57" spans="1:18">
      <c r="A57" s="25" t="s">
        <v>45</v>
      </c>
      <c r="B57" s="26">
        <v>1.4</v>
      </c>
      <c r="C57" s="40" t="s">
        <v>18</v>
      </c>
      <c r="D57" s="40" t="s">
        <v>18</v>
      </c>
      <c r="E57" s="40" t="s">
        <v>18</v>
      </c>
      <c r="F57" s="40" t="s">
        <v>18</v>
      </c>
      <c r="G57" s="40" t="s">
        <v>18</v>
      </c>
      <c r="H57" s="40" t="s">
        <v>18</v>
      </c>
      <c r="L57" s="47">
        <v>1.4</v>
      </c>
      <c r="M57" s="1"/>
      <c r="N57" s="1"/>
      <c r="O57" s="1"/>
    </row>
    <row r="58" spans="1:18">
      <c r="A58" s="35" t="s">
        <v>26</v>
      </c>
      <c r="B58" s="36">
        <v>79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65">
        <v>79</v>
      </c>
      <c r="M58" s="1"/>
      <c r="N58" s="1"/>
      <c r="O58" s="64"/>
    </row>
    <row r="59" spans="1:18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66"/>
      <c r="M59" s="1"/>
      <c r="N59" s="1"/>
      <c r="O59" s="1"/>
    </row>
    <row r="60" spans="1:18">
      <c r="A60" s="9" t="s">
        <v>27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66"/>
      <c r="M60" s="1"/>
      <c r="N60" s="1"/>
      <c r="O60" s="1"/>
    </row>
    <row r="61" spans="1:18">
      <c r="A61" s="1" t="s">
        <v>46</v>
      </c>
      <c r="M61" s="1"/>
      <c r="N61" s="1"/>
      <c r="O61" s="64"/>
    </row>
    <row r="62" spans="1:18">
      <c r="A62" s="1" t="s">
        <v>47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1"/>
      <c r="N149" s="1"/>
      <c r="O149" s="1"/>
      <c r="P149" s="1"/>
      <c r="Q149" s="1"/>
      <c r="R149" s="1"/>
    </row>
    <row r="150" spans="1:18">
      <c r="N150" s="1"/>
      <c r="O150" s="1"/>
      <c r="P150" s="1"/>
      <c r="Q150" s="1"/>
      <c r="R150" s="1"/>
    </row>
    <row r="151" spans="1:18">
      <c r="N151" s="1"/>
      <c r="O151" s="1"/>
      <c r="P151" s="1"/>
      <c r="Q151" s="1"/>
      <c r="R151" s="1"/>
    </row>
    <row r="152" spans="1:18">
      <c r="N152" s="1"/>
      <c r="O152" s="1"/>
      <c r="P152" s="1"/>
      <c r="Q152" s="1"/>
      <c r="R152" s="1"/>
    </row>
    <row r="153" spans="1:18">
      <c r="N153" s="1"/>
      <c r="O153" s="1"/>
      <c r="P153" s="1"/>
      <c r="Q153" s="1"/>
      <c r="R153" s="1"/>
    </row>
    <row r="154" spans="1:18">
      <c r="N154" s="1"/>
      <c r="O154" s="1"/>
      <c r="P154" s="1"/>
      <c r="Q154" s="1"/>
      <c r="R154" s="1"/>
    </row>
    <row r="155" spans="1:18">
      <c r="N155" s="1"/>
      <c r="O155" s="1"/>
      <c r="P155" s="1"/>
      <c r="Q155" s="1"/>
      <c r="R155" s="1"/>
    </row>
    <row r="156" spans="1:18">
      <c r="N156" s="1"/>
      <c r="O156" s="1"/>
      <c r="P156" s="1"/>
      <c r="Q156" s="1"/>
      <c r="R156" s="1"/>
    </row>
    <row r="157" spans="1:18">
      <c r="N157" s="1"/>
      <c r="O157" s="1"/>
      <c r="P157" s="1"/>
      <c r="Q157" s="1"/>
      <c r="R157" s="1"/>
    </row>
    <row r="158" spans="1:18">
      <c r="N158" s="1"/>
      <c r="O158" s="1"/>
      <c r="P158" s="1"/>
      <c r="Q158" s="1"/>
      <c r="R158" s="1"/>
    </row>
    <row r="159" spans="1:18">
      <c r="N159" s="1"/>
      <c r="O159" s="1"/>
      <c r="P159" s="1"/>
      <c r="Q159" s="1"/>
      <c r="R159" s="1"/>
    </row>
    <row r="160" spans="1:18">
      <c r="N160" s="1"/>
      <c r="O160" s="1"/>
      <c r="P160" s="1"/>
      <c r="Q160" s="1"/>
      <c r="R160" s="1"/>
    </row>
    <row r="161" spans="14:18">
      <c r="N161" s="1"/>
      <c r="O161" s="1"/>
      <c r="P161" s="1"/>
      <c r="Q161" s="1"/>
      <c r="R161" s="1"/>
    </row>
    <row r="162" spans="14:18">
      <c r="N162" s="1"/>
      <c r="O162" s="1"/>
      <c r="P162" s="1"/>
      <c r="Q162" s="1"/>
      <c r="R162" s="1"/>
    </row>
    <row r="163" spans="14:18">
      <c r="N163" s="1"/>
      <c r="O163" s="1"/>
      <c r="P163" s="1"/>
      <c r="Q163" s="1"/>
      <c r="R163" s="1"/>
    </row>
    <row r="164" spans="14:18">
      <c r="N164" s="1"/>
      <c r="O164" s="1"/>
      <c r="P164" s="1"/>
      <c r="Q164" s="1"/>
      <c r="R164" s="1"/>
    </row>
    <row r="165" spans="14:18">
      <c r="N165" s="1"/>
      <c r="O165" s="1"/>
      <c r="P165" s="1"/>
      <c r="Q165" s="1"/>
      <c r="R165" s="1"/>
    </row>
    <row r="166" spans="14:18">
      <c r="N166" s="1"/>
      <c r="O166" s="1"/>
      <c r="P166" s="1"/>
      <c r="Q166" s="1"/>
      <c r="R166" s="1"/>
    </row>
    <row r="167" spans="14:18">
      <c r="N167" s="1"/>
      <c r="O167" s="1"/>
      <c r="P167" s="1"/>
      <c r="Q167" s="1"/>
      <c r="R167" s="1"/>
    </row>
    <row r="168" spans="14:18">
      <c r="N168" s="1"/>
      <c r="O168" s="1"/>
      <c r="P168" s="1"/>
      <c r="Q168" s="1"/>
      <c r="R168" s="1"/>
    </row>
    <row r="169" spans="14:18">
      <c r="N169" s="1"/>
      <c r="O169" s="1"/>
      <c r="P169" s="1"/>
      <c r="Q169" s="1"/>
      <c r="R169" s="1"/>
    </row>
    <row r="170" spans="14:18">
      <c r="N170" s="1"/>
      <c r="O170" s="1"/>
      <c r="P170" s="1"/>
      <c r="Q170" s="1"/>
      <c r="R170" s="1"/>
    </row>
    <row r="171" spans="14:18">
      <c r="N171" s="1"/>
      <c r="O171" s="1"/>
      <c r="P171" s="1"/>
      <c r="Q171" s="1"/>
      <c r="R171" s="1"/>
    </row>
    <row r="172" spans="14:18">
      <c r="N172" s="1"/>
      <c r="O172" s="1"/>
      <c r="P172" s="1"/>
      <c r="Q172" s="1"/>
      <c r="R172" s="1"/>
    </row>
    <row r="173" spans="14:18">
      <c r="N173" s="1"/>
      <c r="O173" s="1"/>
      <c r="P173" s="1"/>
      <c r="Q173" s="1"/>
      <c r="R173" s="1"/>
    </row>
    <row r="174" spans="14:18">
      <c r="N174" s="1"/>
      <c r="O174" s="1"/>
      <c r="P174" s="1"/>
      <c r="Q174" s="1"/>
      <c r="R174" s="1"/>
    </row>
    <row r="175" spans="14:18">
      <c r="N175" s="1"/>
      <c r="O175" s="1"/>
      <c r="P175" s="1"/>
      <c r="Q175" s="1"/>
      <c r="R175" s="1"/>
    </row>
    <row r="176" spans="14:18">
      <c r="N176" s="1"/>
      <c r="O176" s="1"/>
      <c r="P176" s="1"/>
      <c r="Q176" s="1"/>
      <c r="R176" s="1"/>
    </row>
    <row r="177" spans="14:18">
      <c r="N177" s="1"/>
      <c r="O177" s="1"/>
      <c r="P177" s="1"/>
      <c r="Q177" s="1"/>
      <c r="R177" s="1"/>
    </row>
    <row r="178" spans="14:18">
      <c r="N178" s="1"/>
      <c r="O178" s="1"/>
      <c r="P178" s="1"/>
      <c r="Q178" s="1"/>
      <c r="R178" s="1"/>
    </row>
    <row r="179" spans="14:18">
      <c r="N179" s="1"/>
      <c r="O179" s="1"/>
      <c r="P179" s="1"/>
      <c r="Q179" s="1"/>
      <c r="R179" s="1"/>
    </row>
    <row r="180" spans="14:18">
      <c r="N180" s="1"/>
      <c r="O180" s="1"/>
      <c r="P180" s="1"/>
      <c r="Q180" s="1"/>
      <c r="R180" s="1"/>
    </row>
    <row r="181" spans="14:18">
      <c r="N181" s="1"/>
      <c r="O181" s="1"/>
      <c r="P181" s="1"/>
      <c r="Q181" s="1"/>
      <c r="R181" s="1"/>
    </row>
    <row r="182" spans="14:18">
      <c r="N182" s="1"/>
      <c r="O182" s="1"/>
      <c r="P182" s="1"/>
      <c r="Q182" s="1"/>
      <c r="R182" s="1"/>
    </row>
    <row r="183" spans="14:18">
      <c r="P183" s="1"/>
      <c r="Q183" s="1"/>
      <c r="R183" s="1"/>
    </row>
    <row r="184" spans="14:18">
      <c r="P184" s="1"/>
      <c r="Q184" s="1"/>
      <c r="R184" s="1"/>
    </row>
    <row r="185" spans="14:18">
      <c r="R185" s="1"/>
    </row>
    <row r="186" spans="14:18">
      <c r="R186" s="1"/>
    </row>
    <row r="187" spans="14:18">
      <c r="R18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1"/>
  <sheetViews>
    <sheetView workbookViewId="0">
      <selection activeCell="A3" sqref="A3"/>
    </sheetView>
  </sheetViews>
  <sheetFormatPr baseColWidth="10" defaultRowHeight="12.75"/>
  <cols>
    <col min="1" max="1" width="39.42578125" style="2" customWidth="1"/>
    <col min="2" max="2" width="9.7109375" style="2" customWidth="1"/>
    <col min="3" max="11" width="5.7109375" style="2" customWidth="1"/>
    <col min="12" max="12" width="10.85546875" style="2" customWidth="1"/>
    <col min="13" max="14" width="4.85546875" style="2" customWidth="1"/>
    <col min="15" max="17" width="11.42578125" style="2"/>
    <col min="18" max="18" width="10.5703125" style="2" customWidth="1"/>
    <col min="19" max="24" width="7.42578125" style="2" customWidth="1"/>
    <col min="25" max="25" width="11.140625" style="2" customWidth="1"/>
    <col min="26" max="26" width="9.5703125" style="2" customWidth="1"/>
    <col min="27" max="27" width="8.5703125" style="2" customWidth="1"/>
    <col min="28" max="28" width="2.28515625" style="2" customWidth="1"/>
    <col min="29" max="256" width="11.42578125" style="2"/>
    <col min="257" max="257" width="39.42578125" style="2" customWidth="1"/>
    <col min="258" max="258" width="9.7109375" style="2" customWidth="1"/>
    <col min="259" max="267" width="5.7109375" style="2" customWidth="1"/>
    <col min="268" max="268" width="10.85546875" style="2" customWidth="1"/>
    <col min="269" max="270" width="4.85546875" style="2" customWidth="1"/>
    <col min="271" max="273" width="11.42578125" style="2"/>
    <col min="274" max="274" width="10.5703125" style="2" customWidth="1"/>
    <col min="275" max="280" width="7.42578125" style="2" customWidth="1"/>
    <col min="281" max="281" width="11.140625" style="2" customWidth="1"/>
    <col min="282" max="282" width="9.5703125" style="2" customWidth="1"/>
    <col min="283" max="283" width="8.5703125" style="2" customWidth="1"/>
    <col min="284" max="284" width="2.28515625" style="2" customWidth="1"/>
    <col min="285" max="512" width="11.42578125" style="2"/>
    <col min="513" max="513" width="39.42578125" style="2" customWidth="1"/>
    <col min="514" max="514" width="9.7109375" style="2" customWidth="1"/>
    <col min="515" max="523" width="5.7109375" style="2" customWidth="1"/>
    <col min="524" max="524" width="10.85546875" style="2" customWidth="1"/>
    <col min="525" max="526" width="4.85546875" style="2" customWidth="1"/>
    <col min="527" max="529" width="11.42578125" style="2"/>
    <col min="530" max="530" width="10.5703125" style="2" customWidth="1"/>
    <col min="531" max="536" width="7.42578125" style="2" customWidth="1"/>
    <col min="537" max="537" width="11.140625" style="2" customWidth="1"/>
    <col min="538" max="538" width="9.5703125" style="2" customWidth="1"/>
    <col min="539" max="539" width="8.5703125" style="2" customWidth="1"/>
    <col min="540" max="540" width="2.28515625" style="2" customWidth="1"/>
    <col min="541" max="768" width="11.42578125" style="2"/>
    <col min="769" max="769" width="39.42578125" style="2" customWidth="1"/>
    <col min="770" max="770" width="9.7109375" style="2" customWidth="1"/>
    <col min="771" max="779" width="5.7109375" style="2" customWidth="1"/>
    <col min="780" max="780" width="10.85546875" style="2" customWidth="1"/>
    <col min="781" max="782" width="4.85546875" style="2" customWidth="1"/>
    <col min="783" max="785" width="11.42578125" style="2"/>
    <col min="786" max="786" width="10.5703125" style="2" customWidth="1"/>
    <col min="787" max="792" width="7.42578125" style="2" customWidth="1"/>
    <col min="793" max="793" width="11.140625" style="2" customWidth="1"/>
    <col min="794" max="794" width="9.5703125" style="2" customWidth="1"/>
    <col min="795" max="795" width="8.5703125" style="2" customWidth="1"/>
    <col min="796" max="796" width="2.28515625" style="2" customWidth="1"/>
    <col min="797" max="1024" width="11.42578125" style="2"/>
    <col min="1025" max="1025" width="39.42578125" style="2" customWidth="1"/>
    <col min="1026" max="1026" width="9.7109375" style="2" customWidth="1"/>
    <col min="1027" max="1035" width="5.7109375" style="2" customWidth="1"/>
    <col min="1036" max="1036" width="10.85546875" style="2" customWidth="1"/>
    <col min="1037" max="1038" width="4.85546875" style="2" customWidth="1"/>
    <col min="1039" max="1041" width="11.42578125" style="2"/>
    <col min="1042" max="1042" width="10.5703125" style="2" customWidth="1"/>
    <col min="1043" max="1048" width="7.42578125" style="2" customWidth="1"/>
    <col min="1049" max="1049" width="11.140625" style="2" customWidth="1"/>
    <col min="1050" max="1050" width="9.5703125" style="2" customWidth="1"/>
    <col min="1051" max="1051" width="8.5703125" style="2" customWidth="1"/>
    <col min="1052" max="1052" width="2.28515625" style="2" customWidth="1"/>
    <col min="1053" max="1280" width="11.42578125" style="2"/>
    <col min="1281" max="1281" width="39.42578125" style="2" customWidth="1"/>
    <col min="1282" max="1282" width="9.7109375" style="2" customWidth="1"/>
    <col min="1283" max="1291" width="5.7109375" style="2" customWidth="1"/>
    <col min="1292" max="1292" width="10.85546875" style="2" customWidth="1"/>
    <col min="1293" max="1294" width="4.85546875" style="2" customWidth="1"/>
    <col min="1295" max="1297" width="11.42578125" style="2"/>
    <col min="1298" max="1298" width="10.5703125" style="2" customWidth="1"/>
    <col min="1299" max="1304" width="7.42578125" style="2" customWidth="1"/>
    <col min="1305" max="1305" width="11.140625" style="2" customWidth="1"/>
    <col min="1306" max="1306" width="9.5703125" style="2" customWidth="1"/>
    <col min="1307" max="1307" width="8.5703125" style="2" customWidth="1"/>
    <col min="1308" max="1308" width="2.28515625" style="2" customWidth="1"/>
    <col min="1309" max="1536" width="11.42578125" style="2"/>
    <col min="1537" max="1537" width="39.42578125" style="2" customWidth="1"/>
    <col min="1538" max="1538" width="9.7109375" style="2" customWidth="1"/>
    <col min="1539" max="1547" width="5.7109375" style="2" customWidth="1"/>
    <col min="1548" max="1548" width="10.85546875" style="2" customWidth="1"/>
    <col min="1549" max="1550" width="4.85546875" style="2" customWidth="1"/>
    <col min="1551" max="1553" width="11.42578125" style="2"/>
    <col min="1554" max="1554" width="10.5703125" style="2" customWidth="1"/>
    <col min="1555" max="1560" width="7.42578125" style="2" customWidth="1"/>
    <col min="1561" max="1561" width="11.140625" style="2" customWidth="1"/>
    <col min="1562" max="1562" width="9.5703125" style="2" customWidth="1"/>
    <col min="1563" max="1563" width="8.5703125" style="2" customWidth="1"/>
    <col min="1564" max="1564" width="2.28515625" style="2" customWidth="1"/>
    <col min="1565" max="1792" width="11.42578125" style="2"/>
    <col min="1793" max="1793" width="39.42578125" style="2" customWidth="1"/>
    <col min="1794" max="1794" width="9.7109375" style="2" customWidth="1"/>
    <col min="1795" max="1803" width="5.7109375" style="2" customWidth="1"/>
    <col min="1804" max="1804" width="10.85546875" style="2" customWidth="1"/>
    <col min="1805" max="1806" width="4.85546875" style="2" customWidth="1"/>
    <col min="1807" max="1809" width="11.42578125" style="2"/>
    <col min="1810" max="1810" width="10.5703125" style="2" customWidth="1"/>
    <col min="1811" max="1816" width="7.42578125" style="2" customWidth="1"/>
    <col min="1817" max="1817" width="11.140625" style="2" customWidth="1"/>
    <col min="1818" max="1818" width="9.5703125" style="2" customWidth="1"/>
    <col min="1819" max="1819" width="8.5703125" style="2" customWidth="1"/>
    <col min="1820" max="1820" width="2.28515625" style="2" customWidth="1"/>
    <col min="1821" max="2048" width="11.42578125" style="2"/>
    <col min="2049" max="2049" width="39.42578125" style="2" customWidth="1"/>
    <col min="2050" max="2050" width="9.7109375" style="2" customWidth="1"/>
    <col min="2051" max="2059" width="5.7109375" style="2" customWidth="1"/>
    <col min="2060" max="2060" width="10.85546875" style="2" customWidth="1"/>
    <col min="2061" max="2062" width="4.85546875" style="2" customWidth="1"/>
    <col min="2063" max="2065" width="11.42578125" style="2"/>
    <col min="2066" max="2066" width="10.5703125" style="2" customWidth="1"/>
    <col min="2067" max="2072" width="7.42578125" style="2" customWidth="1"/>
    <col min="2073" max="2073" width="11.140625" style="2" customWidth="1"/>
    <col min="2074" max="2074" width="9.5703125" style="2" customWidth="1"/>
    <col min="2075" max="2075" width="8.5703125" style="2" customWidth="1"/>
    <col min="2076" max="2076" width="2.28515625" style="2" customWidth="1"/>
    <col min="2077" max="2304" width="11.42578125" style="2"/>
    <col min="2305" max="2305" width="39.42578125" style="2" customWidth="1"/>
    <col min="2306" max="2306" width="9.7109375" style="2" customWidth="1"/>
    <col min="2307" max="2315" width="5.7109375" style="2" customWidth="1"/>
    <col min="2316" max="2316" width="10.85546875" style="2" customWidth="1"/>
    <col min="2317" max="2318" width="4.85546875" style="2" customWidth="1"/>
    <col min="2319" max="2321" width="11.42578125" style="2"/>
    <col min="2322" max="2322" width="10.5703125" style="2" customWidth="1"/>
    <col min="2323" max="2328" width="7.42578125" style="2" customWidth="1"/>
    <col min="2329" max="2329" width="11.140625" style="2" customWidth="1"/>
    <col min="2330" max="2330" width="9.5703125" style="2" customWidth="1"/>
    <col min="2331" max="2331" width="8.5703125" style="2" customWidth="1"/>
    <col min="2332" max="2332" width="2.28515625" style="2" customWidth="1"/>
    <col min="2333" max="2560" width="11.42578125" style="2"/>
    <col min="2561" max="2561" width="39.42578125" style="2" customWidth="1"/>
    <col min="2562" max="2562" width="9.7109375" style="2" customWidth="1"/>
    <col min="2563" max="2571" width="5.7109375" style="2" customWidth="1"/>
    <col min="2572" max="2572" width="10.85546875" style="2" customWidth="1"/>
    <col min="2573" max="2574" width="4.85546875" style="2" customWidth="1"/>
    <col min="2575" max="2577" width="11.42578125" style="2"/>
    <col min="2578" max="2578" width="10.5703125" style="2" customWidth="1"/>
    <col min="2579" max="2584" width="7.42578125" style="2" customWidth="1"/>
    <col min="2585" max="2585" width="11.140625" style="2" customWidth="1"/>
    <col min="2586" max="2586" width="9.5703125" style="2" customWidth="1"/>
    <col min="2587" max="2587" width="8.5703125" style="2" customWidth="1"/>
    <col min="2588" max="2588" width="2.28515625" style="2" customWidth="1"/>
    <col min="2589" max="2816" width="11.42578125" style="2"/>
    <col min="2817" max="2817" width="39.42578125" style="2" customWidth="1"/>
    <col min="2818" max="2818" width="9.7109375" style="2" customWidth="1"/>
    <col min="2819" max="2827" width="5.7109375" style="2" customWidth="1"/>
    <col min="2828" max="2828" width="10.85546875" style="2" customWidth="1"/>
    <col min="2829" max="2830" width="4.85546875" style="2" customWidth="1"/>
    <col min="2831" max="2833" width="11.42578125" style="2"/>
    <col min="2834" max="2834" width="10.5703125" style="2" customWidth="1"/>
    <col min="2835" max="2840" width="7.42578125" style="2" customWidth="1"/>
    <col min="2841" max="2841" width="11.140625" style="2" customWidth="1"/>
    <col min="2842" max="2842" width="9.5703125" style="2" customWidth="1"/>
    <col min="2843" max="2843" width="8.5703125" style="2" customWidth="1"/>
    <col min="2844" max="2844" width="2.28515625" style="2" customWidth="1"/>
    <col min="2845" max="3072" width="11.42578125" style="2"/>
    <col min="3073" max="3073" width="39.42578125" style="2" customWidth="1"/>
    <col min="3074" max="3074" width="9.7109375" style="2" customWidth="1"/>
    <col min="3075" max="3083" width="5.7109375" style="2" customWidth="1"/>
    <col min="3084" max="3084" width="10.85546875" style="2" customWidth="1"/>
    <col min="3085" max="3086" width="4.85546875" style="2" customWidth="1"/>
    <col min="3087" max="3089" width="11.42578125" style="2"/>
    <col min="3090" max="3090" width="10.5703125" style="2" customWidth="1"/>
    <col min="3091" max="3096" width="7.42578125" style="2" customWidth="1"/>
    <col min="3097" max="3097" width="11.140625" style="2" customWidth="1"/>
    <col min="3098" max="3098" width="9.5703125" style="2" customWidth="1"/>
    <col min="3099" max="3099" width="8.5703125" style="2" customWidth="1"/>
    <col min="3100" max="3100" width="2.28515625" style="2" customWidth="1"/>
    <col min="3101" max="3328" width="11.42578125" style="2"/>
    <col min="3329" max="3329" width="39.42578125" style="2" customWidth="1"/>
    <col min="3330" max="3330" width="9.7109375" style="2" customWidth="1"/>
    <col min="3331" max="3339" width="5.7109375" style="2" customWidth="1"/>
    <col min="3340" max="3340" width="10.85546875" style="2" customWidth="1"/>
    <col min="3341" max="3342" width="4.85546875" style="2" customWidth="1"/>
    <col min="3343" max="3345" width="11.42578125" style="2"/>
    <col min="3346" max="3346" width="10.5703125" style="2" customWidth="1"/>
    <col min="3347" max="3352" width="7.42578125" style="2" customWidth="1"/>
    <col min="3353" max="3353" width="11.140625" style="2" customWidth="1"/>
    <col min="3354" max="3354" width="9.5703125" style="2" customWidth="1"/>
    <col min="3355" max="3355" width="8.5703125" style="2" customWidth="1"/>
    <col min="3356" max="3356" width="2.28515625" style="2" customWidth="1"/>
    <col min="3357" max="3584" width="11.42578125" style="2"/>
    <col min="3585" max="3585" width="39.42578125" style="2" customWidth="1"/>
    <col min="3586" max="3586" width="9.7109375" style="2" customWidth="1"/>
    <col min="3587" max="3595" width="5.7109375" style="2" customWidth="1"/>
    <col min="3596" max="3596" width="10.85546875" style="2" customWidth="1"/>
    <col min="3597" max="3598" width="4.85546875" style="2" customWidth="1"/>
    <col min="3599" max="3601" width="11.42578125" style="2"/>
    <col min="3602" max="3602" width="10.5703125" style="2" customWidth="1"/>
    <col min="3603" max="3608" width="7.42578125" style="2" customWidth="1"/>
    <col min="3609" max="3609" width="11.140625" style="2" customWidth="1"/>
    <col min="3610" max="3610" width="9.5703125" style="2" customWidth="1"/>
    <col min="3611" max="3611" width="8.5703125" style="2" customWidth="1"/>
    <col min="3612" max="3612" width="2.28515625" style="2" customWidth="1"/>
    <col min="3613" max="3840" width="11.42578125" style="2"/>
    <col min="3841" max="3841" width="39.42578125" style="2" customWidth="1"/>
    <col min="3842" max="3842" width="9.7109375" style="2" customWidth="1"/>
    <col min="3843" max="3851" width="5.7109375" style="2" customWidth="1"/>
    <col min="3852" max="3852" width="10.85546875" style="2" customWidth="1"/>
    <col min="3853" max="3854" width="4.85546875" style="2" customWidth="1"/>
    <col min="3855" max="3857" width="11.42578125" style="2"/>
    <col min="3858" max="3858" width="10.5703125" style="2" customWidth="1"/>
    <col min="3859" max="3864" width="7.42578125" style="2" customWidth="1"/>
    <col min="3865" max="3865" width="11.140625" style="2" customWidth="1"/>
    <col min="3866" max="3866" width="9.5703125" style="2" customWidth="1"/>
    <col min="3867" max="3867" width="8.5703125" style="2" customWidth="1"/>
    <col min="3868" max="3868" width="2.28515625" style="2" customWidth="1"/>
    <col min="3869" max="4096" width="11.42578125" style="2"/>
    <col min="4097" max="4097" width="39.42578125" style="2" customWidth="1"/>
    <col min="4098" max="4098" width="9.7109375" style="2" customWidth="1"/>
    <col min="4099" max="4107" width="5.7109375" style="2" customWidth="1"/>
    <col min="4108" max="4108" width="10.85546875" style="2" customWidth="1"/>
    <col min="4109" max="4110" width="4.85546875" style="2" customWidth="1"/>
    <col min="4111" max="4113" width="11.42578125" style="2"/>
    <col min="4114" max="4114" width="10.5703125" style="2" customWidth="1"/>
    <col min="4115" max="4120" width="7.42578125" style="2" customWidth="1"/>
    <col min="4121" max="4121" width="11.140625" style="2" customWidth="1"/>
    <col min="4122" max="4122" width="9.5703125" style="2" customWidth="1"/>
    <col min="4123" max="4123" width="8.5703125" style="2" customWidth="1"/>
    <col min="4124" max="4124" width="2.28515625" style="2" customWidth="1"/>
    <col min="4125" max="4352" width="11.42578125" style="2"/>
    <col min="4353" max="4353" width="39.42578125" style="2" customWidth="1"/>
    <col min="4354" max="4354" width="9.7109375" style="2" customWidth="1"/>
    <col min="4355" max="4363" width="5.7109375" style="2" customWidth="1"/>
    <col min="4364" max="4364" width="10.85546875" style="2" customWidth="1"/>
    <col min="4365" max="4366" width="4.85546875" style="2" customWidth="1"/>
    <col min="4367" max="4369" width="11.42578125" style="2"/>
    <col min="4370" max="4370" width="10.5703125" style="2" customWidth="1"/>
    <col min="4371" max="4376" width="7.42578125" style="2" customWidth="1"/>
    <col min="4377" max="4377" width="11.140625" style="2" customWidth="1"/>
    <col min="4378" max="4378" width="9.5703125" style="2" customWidth="1"/>
    <col min="4379" max="4379" width="8.5703125" style="2" customWidth="1"/>
    <col min="4380" max="4380" width="2.28515625" style="2" customWidth="1"/>
    <col min="4381" max="4608" width="11.42578125" style="2"/>
    <col min="4609" max="4609" width="39.42578125" style="2" customWidth="1"/>
    <col min="4610" max="4610" width="9.7109375" style="2" customWidth="1"/>
    <col min="4611" max="4619" width="5.7109375" style="2" customWidth="1"/>
    <col min="4620" max="4620" width="10.85546875" style="2" customWidth="1"/>
    <col min="4621" max="4622" width="4.85546875" style="2" customWidth="1"/>
    <col min="4623" max="4625" width="11.42578125" style="2"/>
    <col min="4626" max="4626" width="10.5703125" style="2" customWidth="1"/>
    <col min="4627" max="4632" width="7.42578125" style="2" customWidth="1"/>
    <col min="4633" max="4633" width="11.140625" style="2" customWidth="1"/>
    <col min="4634" max="4634" width="9.5703125" style="2" customWidth="1"/>
    <col min="4635" max="4635" width="8.5703125" style="2" customWidth="1"/>
    <col min="4636" max="4636" width="2.28515625" style="2" customWidth="1"/>
    <col min="4637" max="4864" width="11.42578125" style="2"/>
    <col min="4865" max="4865" width="39.42578125" style="2" customWidth="1"/>
    <col min="4866" max="4866" width="9.7109375" style="2" customWidth="1"/>
    <col min="4867" max="4875" width="5.7109375" style="2" customWidth="1"/>
    <col min="4876" max="4876" width="10.85546875" style="2" customWidth="1"/>
    <col min="4877" max="4878" width="4.85546875" style="2" customWidth="1"/>
    <col min="4879" max="4881" width="11.42578125" style="2"/>
    <col min="4882" max="4882" width="10.5703125" style="2" customWidth="1"/>
    <col min="4883" max="4888" width="7.42578125" style="2" customWidth="1"/>
    <col min="4889" max="4889" width="11.140625" style="2" customWidth="1"/>
    <col min="4890" max="4890" width="9.5703125" style="2" customWidth="1"/>
    <col min="4891" max="4891" width="8.5703125" style="2" customWidth="1"/>
    <col min="4892" max="4892" width="2.28515625" style="2" customWidth="1"/>
    <col min="4893" max="5120" width="11.42578125" style="2"/>
    <col min="5121" max="5121" width="39.42578125" style="2" customWidth="1"/>
    <col min="5122" max="5122" width="9.7109375" style="2" customWidth="1"/>
    <col min="5123" max="5131" width="5.7109375" style="2" customWidth="1"/>
    <col min="5132" max="5132" width="10.85546875" style="2" customWidth="1"/>
    <col min="5133" max="5134" width="4.85546875" style="2" customWidth="1"/>
    <col min="5135" max="5137" width="11.42578125" style="2"/>
    <col min="5138" max="5138" width="10.5703125" style="2" customWidth="1"/>
    <col min="5139" max="5144" width="7.42578125" style="2" customWidth="1"/>
    <col min="5145" max="5145" width="11.140625" style="2" customWidth="1"/>
    <col min="5146" max="5146" width="9.5703125" style="2" customWidth="1"/>
    <col min="5147" max="5147" width="8.5703125" style="2" customWidth="1"/>
    <col min="5148" max="5148" width="2.28515625" style="2" customWidth="1"/>
    <col min="5149" max="5376" width="11.42578125" style="2"/>
    <col min="5377" max="5377" width="39.42578125" style="2" customWidth="1"/>
    <col min="5378" max="5378" width="9.7109375" style="2" customWidth="1"/>
    <col min="5379" max="5387" width="5.7109375" style="2" customWidth="1"/>
    <col min="5388" max="5388" width="10.85546875" style="2" customWidth="1"/>
    <col min="5389" max="5390" width="4.85546875" style="2" customWidth="1"/>
    <col min="5391" max="5393" width="11.42578125" style="2"/>
    <col min="5394" max="5394" width="10.5703125" style="2" customWidth="1"/>
    <col min="5395" max="5400" width="7.42578125" style="2" customWidth="1"/>
    <col min="5401" max="5401" width="11.140625" style="2" customWidth="1"/>
    <col min="5402" max="5402" width="9.5703125" style="2" customWidth="1"/>
    <col min="5403" max="5403" width="8.5703125" style="2" customWidth="1"/>
    <col min="5404" max="5404" width="2.28515625" style="2" customWidth="1"/>
    <col min="5405" max="5632" width="11.42578125" style="2"/>
    <col min="5633" max="5633" width="39.42578125" style="2" customWidth="1"/>
    <col min="5634" max="5634" width="9.7109375" style="2" customWidth="1"/>
    <col min="5635" max="5643" width="5.7109375" style="2" customWidth="1"/>
    <col min="5644" max="5644" width="10.85546875" style="2" customWidth="1"/>
    <col min="5645" max="5646" width="4.85546875" style="2" customWidth="1"/>
    <col min="5647" max="5649" width="11.42578125" style="2"/>
    <col min="5650" max="5650" width="10.5703125" style="2" customWidth="1"/>
    <col min="5651" max="5656" width="7.42578125" style="2" customWidth="1"/>
    <col min="5657" max="5657" width="11.140625" style="2" customWidth="1"/>
    <col min="5658" max="5658" width="9.5703125" style="2" customWidth="1"/>
    <col min="5659" max="5659" width="8.5703125" style="2" customWidth="1"/>
    <col min="5660" max="5660" width="2.28515625" style="2" customWidth="1"/>
    <col min="5661" max="5888" width="11.42578125" style="2"/>
    <col min="5889" max="5889" width="39.42578125" style="2" customWidth="1"/>
    <col min="5890" max="5890" width="9.7109375" style="2" customWidth="1"/>
    <col min="5891" max="5899" width="5.7109375" style="2" customWidth="1"/>
    <col min="5900" max="5900" width="10.85546875" style="2" customWidth="1"/>
    <col min="5901" max="5902" width="4.85546875" style="2" customWidth="1"/>
    <col min="5903" max="5905" width="11.42578125" style="2"/>
    <col min="5906" max="5906" width="10.5703125" style="2" customWidth="1"/>
    <col min="5907" max="5912" width="7.42578125" style="2" customWidth="1"/>
    <col min="5913" max="5913" width="11.140625" style="2" customWidth="1"/>
    <col min="5914" max="5914" width="9.5703125" style="2" customWidth="1"/>
    <col min="5915" max="5915" width="8.5703125" style="2" customWidth="1"/>
    <col min="5916" max="5916" width="2.28515625" style="2" customWidth="1"/>
    <col min="5917" max="6144" width="11.42578125" style="2"/>
    <col min="6145" max="6145" width="39.42578125" style="2" customWidth="1"/>
    <col min="6146" max="6146" width="9.7109375" style="2" customWidth="1"/>
    <col min="6147" max="6155" width="5.7109375" style="2" customWidth="1"/>
    <col min="6156" max="6156" width="10.85546875" style="2" customWidth="1"/>
    <col min="6157" max="6158" width="4.85546875" style="2" customWidth="1"/>
    <col min="6159" max="6161" width="11.42578125" style="2"/>
    <col min="6162" max="6162" width="10.5703125" style="2" customWidth="1"/>
    <col min="6163" max="6168" width="7.42578125" style="2" customWidth="1"/>
    <col min="6169" max="6169" width="11.140625" style="2" customWidth="1"/>
    <col min="6170" max="6170" width="9.5703125" style="2" customWidth="1"/>
    <col min="6171" max="6171" width="8.5703125" style="2" customWidth="1"/>
    <col min="6172" max="6172" width="2.28515625" style="2" customWidth="1"/>
    <col min="6173" max="6400" width="11.42578125" style="2"/>
    <col min="6401" max="6401" width="39.42578125" style="2" customWidth="1"/>
    <col min="6402" max="6402" width="9.7109375" style="2" customWidth="1"/>
    <col min="6403" max="6411" width="5.7109375" style="2" customWidth="1"/>
    <col min="6412" max="6412" width="10.85546875" style="2" customWidth="1"/>
    <col min="6413" max="6414" width="4.85546875" style="2" customWidth="1"/>
    <col min="6415" max="6417" width="11.42578125" style="2"/>
    <col min="6418" max="6418" width="10.5703125" style="2" customWidth="1"/>
    <col min="6419" max="6424" width="7.42578125" style="2" customWidth="1"/>
    <col min="6425" max="6425" width="11.140625" style="2" customWidth="1"/>
    <col min="6426" max="6426" width="9.5703125" style="2" customWidth="1"/>
    <col min="6427" max="6427" width="8.5703125" style="2" customWidth="1"/>
    <col min="6428" max="6428" width="2.28515625" style="2" customWidth="1"/>
    <col min="6429" max="6656" width="11.42578125" style="2"/>
    <col min="6657" max="6657" width="39.42578125" style="2" customWidth="1"/>
    <col min="6658" max="6658" width="9.7109375" style="2" customWidth="1"/>
    <col min="6659" max="6667" width="5.7109375" style="2" customWidth="1"/>
    <col min="6668" max="6668" width="10.85546875" style="2" customWidth="1"/>
    <col min="6669" max="6670" width="4.85546875" style="2" customWidth="1"/>
    <col min="6671" max="6673" width="11.42578125" style="2"/>
    <col min="6674" max="6674" width="10.5703125" style="2" customWidth="1"/>
    <col min="6675" max="6680" width="7.42578125" style="2" customWidth="1"/>
    <col min="6681" max="6681" width="11.140625" style="2" customWidth="1"/>
    <col min="6682" max="6682" width="9.5703125" style="2" customWidth="1"/>
    <col min="6683" max="6683" width="8.5703125" style="2" customWidth="1"/>
    <col min="6684" max="6684" width="2.28515625" style="2" customWidth="1"/>
    <col min="6685" max="6912" width="11.42578125" style="2"/>
    <col min="6913" max="6913" width="39.42578125" style="2" customWidth="1"/>
    <col min="6914" max="6914" width="9.7109375" style="2" customWidth="1"/>
    <col min="6915" max="6923" width="5.7109375" style="2" customWidth="1"/>
    <col min="6924" max="6924" width="10.85546875" style="2" customWidth="1"/>
    <col min="6925" max="6926" width="4.85546875" style="2" customWidth="1"/>
    <col min="6927" max="6929" width="11.42578125" style="2"/>
    <col min="6930" max="6930" width="10.5703125" style="2" customWidth="1"/>
    <col min="6931" max="6936" width="7.42578125" style="2" customWidth="1"/>
    <col min="6937" max="6937" width="11.140625" style="2" customWidth="1"/>
    <col min="6938" max="6938" width="9.5703125" style="2" customWidth="1"/>
    <col min="6939" max="6939" width="8.5703125" style="2" customWidth="1"/>
    <col min="6940" max="6940" width="2.28515625" style="2" customWidth="1"/>
    <col min="6941" max="7168" width="11.42578125" style="2"/>
    <col min="7169" max="7169" width="39.42578125" style="2" customWidth="1"/>
    <col min="7170" max="7170" width="9.7109375" style="2" customWidth="1"/>
    <col min="7171" max="7179" width="5.7109375" style="2" customWidth="1"/>
    <col min="7180" max="7180" width="10.85546875" style="2" customWidth="1"/>
    <col min="7181" max="7182" width="4.85546875" style="2" customWidth="1"/>
    <col min="7183" max="7185" width="11.42578125" style="2"/>
    <col min="7186" max="7186" width="10.5703125" style="2" customWidth="1"/>
    <col min="7187" max="7192" width="7.42578125" style="2" customWidth="1"/>
    <col min="7193" max="7193" width="11.140625" style="2" customWidth="1"/>
    <col min="7194" max="7194" width="9.5703125" style="2" customWidth="1"/>
    <col min="7195" max="7195" width="8.5703125" style="2" customWidth="1"/>
    <col min="7196" max="7196" width="2.28515625" style="2" customWidth="1"/>
    <col min="7197" max="7424" width="11.42578125" style="2"/>
    <col min="7425" max="7425" width="39.42578125" style="2" customWidth="1"/>
    <col min="7426" max="7426" width="9.7109375" style="2" customWidth="1"/>
    <col min="7427" max="7435" width="5.7109375" style="2" customWidth="1"/>
    <col min="7436" max="7436" width="10.85546875" style="2" customWidth="1"/>
    <col min="7437" max="7438" width="4.85546875" style="2" customWidth="1"/>
    <col min="7439" max="7441" width="11.42578125" style="2"/>
    <col min="7442" max="7442" width="10.5703125" style="2" customWidth="1"/>
    <col min="7443" max="7448" width="7.42578125" style="2" customWidth="1"/>
    <col min="7449" max="7449" width="11.140625" style="2" customWidth="1"/>
    <col min="7450" max="7450" width="9.5703125" style="2" customWidth="1"/>
    <col min="7451" max="7451" width="8.5703125" style="2" customWidth="1"/>
    <col min="7452" max="7452" width="2.28515625" style="2" customWidth="1"/>
    <col min="7453" max="7680" width="11.42578125" style="2"/>
    <col min="7681" max="7681" width="39.42578125" style="2" customWidth="1"/>
    <col min="7682" max="7682" width="9.7109375" style="2" customWidth="1"/>
    <col min="7683" max="7691" width="5.7109375" style="2" customWidth="1"/>
    <col min="7692" max="7692" width="10.85546875" style="2" customWidth="1"/>
    <col min="7693" max="7694" width="4.85546875" style="2" customWidth="1"/>
    <col min="7695" max="7697" width="11.42578125" style="2"/>
    <col min="7698" max="7698" width="10.5703125" style="2" customWidth="1"/>
    <col min="7699" max="7704" width="7.42578125" style="2" customWidth="1"/>
    <col min="7705" max="7705" width="11.140625" style="2" customWidth="1"/>
    <col min="7706" max="7706" width="9.5703125" style="2" customWidth="1"/>
    <col min="7707" max="7707" width="8.5703125" style="2" customWidth="1"/>
    <col min="7708" max="7708" width="2.28515625" style="2" customWidth="1"/>
    <col min="7709" max="7936" width="11.42578125" style="2"/>
    <col min="7937" max="7937" width="39.42578125" style="2" customWidth="1"/>
    <col min="7938" max="7938" width="9.7109375" style="2" customWidth="1"/>
    <col min="7939" max="7947" width="5.7109375" style="2" customWidth="1"/>
    <col min="7948" max="7948" width="10.85546875" style="2" customWidth="1"/>
    <col min="7949" max="7950" width="4.85546875" style="2" customWidth="1"/>
    <col min="7951" max="7953" width="11.42578125" style="2"/>
    <col min="7954" max="7954" width="10.5703125" style="2" customWidth="1"/>
    <col min="7955" max="7960" width="7.42578125" style="2" customWidth="1"/>
    <col min="7961" max="7961" width="11.140625" style="2" customWidth="1"/>
    <col min="7962" max="7962" width="9.5703125" style="2" customWidth="1"/>
    <col min="7963" max="7963" width="8.5703125" style="2" customWidth="1"/>
    <col min="7964" max="7964" width="2.28515625" style="2" customWidth="1"/>
    <col min="7965" max="8192" width="11.42578125" style="2"/>
    <col min="8193" max="8193" width="39.42578125" style="2" customWidth="1"/>
    <col min="8194" max="8194" width="9.7109375" style="2" customWidth="1"/>
    <col min="8195" max="8203" width="5.7109375" style="2" customWidth="1"/>
    <col min="8204" max="8204" width="10.85546875" style="2" customWidth="1"/>
    <col min="8205" max="8206" width="4.85546875" style="2" customWidth="1"/>
    <col min="8207" max="8209" width="11.42578125" style="2"/>
    <col min="8210" max="8210" width="10.5703125" style="2" customWidth="1"/>
    <col min="8211" max="8216" width="7.42578125" style="2" customWidth="1"/>
    <col min="8217" max="8217" width="11.140625" style="2" customWidth="1"/>
    <col min="8218" max="8218" width="9.5703125" style="2" customWidth="1"/>
    <col min="8219" max="8219" width="8.5703125" style="2" customWidth="1"/>
    <col min="8220" max="8220" width="2.28515625" style="2" customWidth="1"/>
    <col min="8221" max="8448" width="11.42578125" style="2"/>
    <col min="8449" max="8449" width="39.42578125" style="2" customWidth="1"/>
    <col min="8450" max="8450" width="9.7109375" style="2" customWidth="1"/>
    <col min="8451" max="8459" width="5.7109375" style="2" customWidth="1"/>
    <col min="8460" max="8460" width="10.85546875" style="2" customWidth="1"/>
    <col min="8461" max="8462" width="4.85546875" style="2" customWidth="1"/>
    <col min="8463" max="8465" width="11.42578125" style="2"/>
    <col min="8466" max="8466" width="10.5703125" style="2" customWidth="1"/>
    <col min="8467" max="8472" width="7.42578125" style="2" customWidth="1"/>
    <col min="8473" max="8473" width="11.140625" style="2" customWidth="1"/>
    <col min="8474" max="8474" width="9.5703125" style="2" customWidth="1"/>
    <col min="8475" max="8475" width="8.5703125" style="2" customWidth="1"/>
    <col min="8476" max="8476" width="2.28515625" style="2" customWidth="1"/>
    <col min="8477" max="8704" width="11.42578125" style="2"/>
    <col min="8705" max="8705" width="39.42578125" style="2" customWidth="1"/>
    <col min="8706" max="8706" width="9.7109375" style="2" customWidth="1"/>
    <col min="8707" max="8715" width="5.7109375" style="2" customWidth="1"/>
    <col min="8716" max="8716" width="10.85546875" style="2" customWidth="1"/>
    <col min="8717" max="8718" width="4.85546875" style="2" customWidth="1"/>
    <col min="8719" max="8721" width="11.42578125" style="2"/>
    <col min="8722" max="8722" width="10.5703125" style="2" customWidth="1"/>
    <col min="8723" max="8728" width="7.42578125" style="2" customWidth="1"/>
    <col min="8729" max="8729" width="11.140625" style="2" customWidth="1"/>
    <col min="8730" max="8730" width="9.5703125" style="2" customWidth="1"/>
    <col min="8731" max="8731" width="8.5703125" style="2" customWidth="1"/>
    <col min="8732" max="8732" width="2.28515625" style="2" customWidth="1"/>
    <col min="8733" max="8960" width="11.42578125" style="2"/>
    <col min="8961" max="8961" width="39.42578125" style="2" customWidth="1"/>
    <col min="8962" max="8962" width="9.7109375" style="2" customWidth="1"/>
    <col min="8963" max="8971" width="5.7109375" style="2" customWidth="1"/>
    <col min="8972" max="8972" width="10.85546875" style="2" customWidth="1"/>
    <col min="8973" max="8974" width="4.85546875" style="2" customWidth="1"/>
    <col min="8975" max="8977" width="11.42578125" style="2"/>
    <col min="8978" max="8978" width="10.5703125" style="2" customWidth="1"/>
    <col min="8979" max="8984" width="7.42578125" style="2" customWidth="1"/>
    <col min="8985" max="8985" width="11.140625" style="2" customWidth="1"/>
    <col min="8986" max="8986" width="9.5703125" style="2" customWidth="1"/>
    <col min="8987" max="8987" width="8.5703125" style="2" customWidth="1"/>
    <col min="8988" max="8988" width="2.28515625" style="2" customWidth="1"/>
    <col min="8989" max="9216" width="11.42578125" style="2"/>
    <col min="9217" max="9217" width="39.42578125" style="2" customWidth="1"/>
    <col min="9218" max="9218" width="9.7109375" style="2" customWidth="1"/>
    <col min="9219" max="9227" width="5.7109375" style="2" customWidth="1"/>
    <col min="9228" max="9228" width="10.85546875" style="2" customWidth="1"/>
    <col min="9229" max="9230" width="4.85546875" style="2" customWidth="1"/>
    <col min="9231" max="9233" width="11.42578125" style="2"/>
    <col min="9234" max="9234" width="10.5703125" style="2" customWidth="1"/>
    <col min="9235" max="9240" width="7.42578125" style="2" customWidth="1"/>
    <col min="9241" max="9241" width="11.140625" style="2" customWidth="1"/>
    <col min="9242" max="9242" width="9.5703125" style="2" customWidth="1"/>
    <col min="9243" max="9243" width="8.5703125" style="2" customWidth="1"/>
    <col min="9244" max="9244" width="2.28515625" style="2" customWidth="1"/>
    <col min="9245" max="9472" width="11.42578125" style="2"/>
    <col min="9473" max="9473" width="39.42578125" style="2" customWidth="1"/>
    <col min="9474" max="9474" width="9.7109375" style="2" customWidth="1"/>
    <col min="9475" max="9483" width="5.7109375" style="2" customWidth="1"/>
    <col min="9484" max="9484" width="10.85546875" style="2" customWidth="1"/>
    <col min="9485" max="9486" width="4.85546875" style="2" customWidth="1"/>
    <col min="9487" max="9489" width="11.42578125" style="2"/>
    <col min="9490" max="9490" width="10.5703125" style="2" customWidth="1"/>
    <col min="9491" max="9496" width="7.42578125" style="2" customWidth="1"/>
    <col min="9497" max="9497" width="11.140625" style="2" customWidth="1"/>
    <col min="9498" max="9498" width="9.5703125" style="2" customWidth="1"/>
    <col min="9499" max="9499" width="8.5703125" style="2" customWidth="1"/>
    <col min="9500" max="9500" width="2.28515625" style="2" customWidth="1"/>
    <col min="9501" max="9728" width="11.42578125" style="2"/>
    <col min="9729" max="9729" width="39.42578125" style="2" customWidth="1"/>
    <col min="9730" max="9730" width="9.7109375" style="2" customWidth="1"/>
    <col min="9731" max="9739" width="5.7109375" style="2" customWidth="1"/>
    <col min="9740" max="9740" width="10.85546875" style="2" customWidth="1"/>
    <col min="9741" max="9742" width="4.85546875" style="2" customWidth="1"/>
    <col min="9743" max="9745" width="11.42578125" style="2"/>
    <col min="9746" max="9746" width="10.5703125" style="2" customWidth="1"/>
    <col min="9747" max="9752" width="7.42578125" style="2" customWidth="1"/>
    <col min="9753" max="9753" width="11.140625" style="2" customWidth="1"/>
    <col min="9754" max="9754" width="9.5703125" style="2" customWidth="1"/>
    <col min="9755" max="9755" width="8.5703125" style="2" customWidth="1"/>
    <col min="9756" max="9756" width="2.28515625" style="2" customWidth="1"/>
    <col min="9757" max="9984" width="11.42578125" style="2"/>
    <col min="9985" max="9985" width="39.42578125" style="2" customWidth="1"/>
    <col min="9986" max="9986" width="9.7109375" style="2" customWidth="1"/>
    <col min="9987" max="9995" width="5.7109375" style="2" customWidth="1"/>
    <col min="9996" max="9996" width="10.85546875" style="2" customWidth="1"/>
    <col min="9997" max="9998" width="4.85546875" style="2" customWidth="1"/>
    <col min="9999" max="10001" width="11.42578125" style="2"/>
    <col min="10002" max="10002" width="10.5703125" style="2" customWidth="1"/>
    <col min="10003" max="10008" width="7.42578125" style="2" customWidth="1"/>
    <col min="10009" max="10009" width="11.140625" style="2" customWidth="1"/>
    <col min="10010" max="10010" width="9.5703125" style="2" customWidth="1"/>
    <col min="10011" max="10011" width="8.5703125" style="2" customWidth="1"/>
    <col min="10012" max="10012" width="2.28515625" style="2" customWidth="1"/>
    <col min="10013" max="10240" width="11.42578125" style="2"/>
    <col min="10241" max="10241" width="39.42578125" style="2" customWidth="1"/>
    <col min="10242" max="10242" width="9.7109375" style="2" customWidth="1"/>
    <col min="10243" max="10251" width="5.7109375" style="2" customWidth="1"/>
    <col min="10252" max="10252" width="10.85546875" style="2" customWidth="1"/>
    <col min="10253" max="10254" width="4.85546875" style="2" customWidth="1"/>
    <col min="10255" max="10257" width="11.42578125" style="2"/>
    <col min="10258" max="10258" width="10.5703125" style="2" customWidth="1"/>
    <col min="10259" max="10264" width="7.42578125" style="2" customWidth="1"/>
    <col min="10265" max="10265" width="11.140625" style="2" customWidth="1"/>
    <col min="10266" max="10266" width="9.5703125" style="2" customWidth="1"/>
    <col min="10267" max="10267" width="8.5703125" style="2" customWidth="1"/>
    <col min="10268" max="10268" width="2.28515625" style="2" customWidth="1"/>
    <col min="10269" max="10496" width="11.42578125" style="2"/>
    <col min="10497" max="10497" width="39.42578125" style="2" customWidth="1"/>
    <col min="10498" max="10498" width="9.7109375" style="2" customWidth="1"/>
    <col min="10499" max="10507" width="5.7109375" style="2" customWidth="1"/>
    <col min="10508" max="10508" width="10.85546875" style="2" customWidth="1"/>
    <col min="10509" max="10510" width="4.85546875" style="2" customWidth="1"/>
    <col min="10511" max="10513" width="11.42578125" style="2"/>
    <col min="10514" max="10514" width="10.5703125" style="2" customWidth="1"/>
    <col min="10515" max="10520" width="7.42578125" style="2" customWidth="1"/>
    <col min="10521" max="10521" width="11.140625" style="2" customWidth="1"/>
    <col min="10522" max="10522" width="9.5703125" style="2" customWidth="1"/>
    <col min="10523" max="10523" width="8.5703125" style="2" customWidth="1"/>
    <col min="10524" max="10524" width="2.28515625" style="2" customWidth="1"/>
    <col min="10525" max="10752" width="11.42578125" style="2"/>
    <col min="10753" max="10753" width="39.42578125" style="2" customWidth="1"/>
    <col min="10754" max="10754" width="9.7109375" style="2" customWidth="1"/>
    <col min="10755" max="10763" width="5.7109375" style="2" customWidth="1"/>
    <col min="10764" max="10764" width="10.85546875" style="2" customWidth="1"/>
    <col min="10765" max="10766" width="4.85546875" style="2" customWidth="1"/>
    <col min="10767" max="10769" width="11.42578125" style="2"/>
    <col min="10770" max="10770" width="10.5703125" style="2" customWidth="1"/>
    <col min="10771" max="10776" width="7.42578125" style="2" customWidth="1"/>
    <col min="10777" max="10777" width="11.140625" style="2" customWidth="1"/>
    <col min="10778" max="10778" width="9.5703125" style="2" customWidth="1"/>
    <col min="10779" max="10779" width="8.5703125" style="2" customWidth="1"/>
    <col min="10780" max="10780" width="2.28515625" style="2" customWidth="1"/>
    <col min="10781" max="11008" width="11.42578125" style="2"/>
    <col min="11009" max="11009" width="39.42578125" style="2" customWidth="1"/>
    <col min="11010" max="11010" width="9.7109375" style="2" customWidth="1"/>
    <col min="11011" max="11019" width="5.7109375" style="2" customWidth="1"/>
    <col min="11020" max="11020" width="10.85546875" style="2" customWidth="1"/>
    <col min="11021" max="11022" width="4.85546875" style="2" customWidth="1"/>
    <col min="11023" max="11025" width="11.42578125" style="2"/>
    <col min="11026" max="11026" width="10.5703125" style="2" customWidth="1"/>
    <col min="11027" max="11032" width="7.42578125" style="2" customWidth="1"/>
    <col min="11033" max="11033" width="11.140625" style="2" customWidth="1"/>
    <col min="11034" max="11034" width="9.5703125" style="2" customWidth="1"/>
    <col min="11035" max="11035" width="8.5703125" style="2" customWidth="1"/>
    <col min="11036" max="11036" width="2.28515625" style="2" customWidth="1"/>
    <col min="11037" max="11264" width="11.42578125" style="2"/>
    <col min="11265" max="11265" width="39.42578125" style="2" customWidth="1"/>
    <col min="11266" max="11266" width="9.7109375" style="2" customWidth="1"/>
    <col min="11267" max="11275" width="5.7109375" style="2" customWidth="1"/>
    <col min="11276" max="11276" width="10.85546875" style="2" customWidth="1"/>
    <col min="11277" max="11278" width="4.85546875" style="2" customWidth="1"/>
    <col min="11279" max="11281" width="11.42578125" style="2"/>
    <col min="11282" max="11282" width="10.5703125" style="2" customWidth="1"/>
    <col min="11283" max="11288" width="7.42578125" style="2" customWidth="1"/>
    <col min="11289" max="11289" width="11.140625" style="2" customWidth="1"/>
    <col min="11290" max="11290" width="9.5703125" style="2" customWidth="1"/>
    <col min="11291" max="11291" width="8.5703125" style="2" customWidth="1"/>
    <col min="11292" max="11292" width="2.28515625" style="2" customWidth="1"/>
    <col min="11293" max="11520" width="11.42578125" style="2"/>
    <col min="11521" max="11521" width="39.42578125" style="2" customWidth="1"/>
    <col min="11522" max="11522" width="9.7109375" style="2" customWidth="1"/>
    <col min="11523" max="11531" width="5.7109375" style="2" customWidth="1"/>
    <col min="11532" max="11532" width="10.85546875" style="2" customWidth="1"/>
    <col min="11533" max="11534" width="4.85546875" style="2" customWidth="1"/>
    <col min="11535" max="11537" width="11.42578125" style="2"/>
    <col min="11538" max="11538" width="10.5703125" style="2" customWidth="1"/>
    <col min="11539" max="11544" width="7.42578125" style="2" customWidth="1"/>
    <col min="11545" max="11545" width="11.140625" style="2" customWidth="1"/>
    <col min="11546" max="11546" width="9.5703125" style="2" customWidth="1"/>
    <col min="11547" max="11547" width="8.5703125" style="2" customWidth="1"/>
    <col min="11548" max="11548" width="2.28515625" style="2" customWidth="1"/>
    <col min="11549" max="11776" width="11.42578125" style="2"/>
    <col min="11777" max="11777" width="39.42578125" style="2" customWidth="1"/>
    <col min="11778" max="11778" width="9.7109375" style="2" customWidth="1"/>
    <col min="11779" max="11787" width="5.7109375" style="2" customWidth="1"/>
    <col min="11788" max="11788" width="10.85546875" style="2" customWidth="1"/>
    <col min="11789" max="11790" width="4.85546875" style="2" customWidth="1"/>
    <col min="11791" max="11793" width="11.42578125" style="2"/>
    <col min="11794" max="11794" width="10.5703125" style="2" customWidth="1"/>
    <col min="11795" max="11800" width="7.42578125" style="2" customWidth="1"/>
    <col min="11801" max="11801" width="11.140625" style="2" customWidth="1"/>
    <col min="11802" max="11802" width="9.5703125" style="2" customWidth="1"/>
    <col min="11803" max="11803" width="8.5703125" style="2" customWidth="1"/>
    <col min="11804" max="11804" width="2.28515625" style="2" customWidth="1"/>
    <col min="11805" max="12032" width="11.42578125" style="2"/>
    <col min="12033" max="12033" width="39.42578125" style="2" customWidth="1"/>
    <col min="12034" max="12034" width="9.7109375" style="2" customWidth="1"/>
    <col min="12035" max="12043" width="5.7109375" style="2" customWidth="1"/>
    <col min="12044" max="12044" width="10.85546875" style="2" customWidth="1"/>
    <col min="12045" max="12046" width="4.85546875" style="2" customWidth="1"/>
    <col min="12047" max="12049" width="11.42578125" style="2"/>
    <col min="12050" max="12050" width="10.5703125" style="2" customWidth="1"/>
    <col min="12051" max="12056" width="7.42578125" style="2" customWidth="1"/>
    <col min="12057" max="12057" width="11.140625" style="2" customWidth="1"/>
    <col min="12058" max="12058" width="9.5703125" style="2" customWidth="1"/>
    <col min="12059" max="12059" width="8.5703125" style="2" customWidth="1"/>
    <col min="12060" max="12060" width="2.28515625" style="2" customWidth="1"/>
    <col min="12061" max="12288" width="11.42578125" style="2"/>
    <col min="12289" max="12289" width="39.42578125" style="2" customWidth="1"/>
    <col min="12290" max="12290" width="9.7109375" style="2" customWidth="1"/>
    <col min="12291" max="12299" width="5.7109375" style="2" customWidth="1"/>
    <col min="12300" max="12300" width="10.85546875" style="2" customWidth="1"/>
    <col min="12301" max="12302" width="4.85546875" style="2" customWidth="1"/>
    <col min="12303" max="12305" width="11.42578125" style="2"/>
    <col min="12306" max="12306" width="10.5703125" style="2" customWidth="1"/>
    <col min="12307" max="12312" width="7.42578125" style="2" customWidth="1"/>
    <col min="12313" max="12313" width="11.140625" style="2" customWidth="1"/>
    <col min="12314" max="12314" width="9.5703125" style="2" customWidth="1"/>
    <col min="12315" max="12315" width="8.5703125" style="2" customWidth="1"/>
    <col min="12316" max="12316" width="2.28515625" style="2" customWidth="1"/>
    <col min="12317" max="12544" width="11.42578125" style="2"/>
    <col min="12545" max="12545" width="39.42578125" style="2" customWidth="1"/>
    <col min="12546" max="12546" width="9.7109375" style="2" customWidth="1"/>
    <col min="12547" max="12555" width="5.7109375" style="2" customWidth="1"/>
    <col min="12556" max="12556" width="10.85546875" style="2" customWidth="1"/>
    <col min="12557" max="12558" width="4.85546875" style="2" customWidth="1"/>
    <col min="12559" max="12561" width="11.42578125" style="2"/>
    <col min="12562" max="12562" width="10.5703125" style="2" customWidth="1"/>
    <col min="12563" max="12568" width="7.42578125" style="2" customWidth="1"/>
    <col min="12569" max="12569" width="11.140625" style="2" customWidth="1"/>
    <col min="12570" max="12570" width="9.5703125" style="2" customWidth="1"/>
    <col min="12571" max="12571" width="8.5703125" style="2" customWidth="1"/>
    <col min="12572" max="12572" width="2.28515625" style="2" customWidth="1"/>
    <col min="12573" max="12800" width="11.42578125" style="2"/>
    <col min="12801" max="12801" width="39.42578125" style="2" customWidth="1"/>
    <col min="12802" max="12802" width="9.7109375" style="2" customWidth="1"/>
    <col min="12803" max="12811" width="5.7109375" style="2" customWidth="1"/>
    <col min="12812" max="12812" width="10.85546875" style="2" customWidth="1"/>
    <col min="12813" max="12814" width="4.85546875" style="2" customWidth="1"/>
    <col min="12815" max="12817" width="11.42578125" style="2"/>
    <col min="12818" max="12818" width="10.5703125" style="2" customWidth="1"/>
    <col min="12819" max="12824" width="7.42578125" style="2" customWidth="1"/>
    <col min="12825" max="12825" width="11.140625" style="2" customWidth="1"/>
    <col min="12826" max="12826" width="9.5703125" style="2" customWidth="1"/>
    <col min="12827" max="12827" width="8.5703125" style="2" customWidth="1"/>
    <col min="12828" max="12828" width="2.28515625" style="2" customWidth="1"/>
    <col min="12829" max="13056" width="11.42578125" style="2"/>
    <col min="13057" max="13057" width="39.42578125" style="2" customWidth="1"/>
    <col min="13058" max="13058" width="9.7109375" style="2" customWidth="1"/>
    <col min="13059" max="13067" width="5.7109375" style="2" customWidth="1"/>
    <col min="13068" max="13068" width="10.85546875" style="2" customWidth="1"/>
    <col min="13069" max="13070" width="4.85546875" style="2" customWidth="1"/>
    <col min="13071" max="13073" width="11.42578125" style="2"/>
    <col min="13074" max="13074" width="10.5703125" style="2" customWidth="1"/>
    <col min="13075" max="13080" width="7.42578125" style="2" customWidth="1"/>
    <col min="13081" max="13081" width="11.140625" style="2" customWidth="1"/>
    <col min="13082" max="13082" width="9.5703125" style="2" customWidth="1"/>
    <col min="13083" max="13083" width="8.5703125" style="2" customWidth="1"/>
    <col min="13084" max="13084" width="2.28515625" style="2" customWidth="1"/>
    <col min="13085" max="13312" width="11.42578125" style="2"/>
    <col min="13313" max="13313" width="39.42578125" style="2" customWidth="1"/>
    <col min="13314" max="13314" width="9.7109375" style="2" customWidth="1"/>
    <col min="13315" max="13323" width="5.7109375" style="2" customWidth="1"/>
    <col min="13324" max="13324" width="10.85546875" style="2" customWidth="1"/>
    <col min="13325" max="13326" width="4.85546875" style="2" customWidth="1"/>
    <col min="13327" max="13329" width="11.42578125" style="2"/>
    <col min="13330" max="13330" width="10.5703125" style="2" customWidth="1"/>
    <col min="13331" max="13336" width="7.42578125" style="2" customWidth="1"/>
    <col min="13337" max="13337" width="11.140625" style="2" customWidth="1"/>
    <col min="13338" max="13338" width="9.5703125" style="2" customWidth="1"/>
    <col min="13339" max="13339" width="8.5703125" style="2" customWidth="1"/>
    <col min="13340" max="13340" width="2.28515625" style="2" customWidth="1"/>
    <col min="13341" max="13568" width="11.42578125" style="2"/>
    <col min="13569" max="13569" width="39.42578125" style="2" customWidth="1"/>
    <col min="13570" max="13570" width="9.7109375" style="2" customWidth="1"/>
    <col min="13571" max="13579" width="5.7109375" style="2" customWidth="1"/>
    <col min="13580" max="13580" width="10.85546875" style="2" customWidth="1"/>
    <col min="13581" max="13582" width="4.85546875" style="2" customWidth="1"/>
    <col min="13583" max="13585" width="11.42578125" style="2"/>
    <col min="13586" max="13586" width="10.5703125" style="2" customWidth="1"/>
    <col min="13587" max="13592" width="7.42578125" style="2" customWidth="1"/>
    <col min="13593" max="13593" width="11.140625" style="2" customWidth="1"/>
    <col min="13594" max="13594" width="9.5703125" style="2" customWidth="1"/>
    <col min="13595" max="13595" width="8.5703125" style="2" customWidth="1"/>
    <col min="13596" max="13596" width="2.28515625" style="2" customWidth="1"/>
    <col min="13597" max="13824" width="11.42578125" style="2"/>
    <col min="13825" max="13825" width="39.42578125" style="2" customWidth="1"/>
    <col min="13826" max="13826" width="9.7109375" style="2" customWidth="1"/>
    <col min="13827" max="13835" width="5.7109375" style="2" customWidth="1"/>
    <col min="13836" max="13836" width="10.85546875" style="2" customWidth="1"/>
    <col min="13837" max="13838" width="4.85546875" style="2" customWidth="1"/>
    <col min="13839" max="13841" width="11.42578125" style="2"/>
    <col min="13842" max="13842" width="10.5703125" style="2" customWidth="1"/>
    <col min="13843" max="13848" width="7.42578125" style="2" customWidth="1"/>
    <col min="13849" max="13849" width="11.140625" style="2" customWidth="1"/>
    <col min="13850" max="13850" width="9.5703125" style="2" customWidth="1"/>
    <col min="13851" max="13851" width="8.5703125" style="2" customWidth="1"/>
    <col min="13852" max="13852" width="2.28515625" style="2" customWidth="1"/>
    <col min="13853" max="14080" width="11.42578125" style="2"/>
    <col min="14081" max="14081" width="39.42578125" style="2" customWidth="1"/>
    <col min="14082" max="14082" width="9.7109375" style="2" customWidth="1"/>
    <col min="14083" max="14091" width="5.7109375" style="2" customWidth="1"/>
    <col min="14092" max="14092" width="10.85546875" style="2" customWidth="1"/>
    <col min="14093" max="14094" width="4.85546875" style="2" customWidth="1"/>
    <col min="14095" max="14097" width="11.42578125" style="2"/>
    <col min="14098" max="14098" width="10.5703125" style="2" customWidth="1"/>
    <col min="14099" max="14104" width="7.42578125" style="2" customWidth="1"/>
    <col min="14105" max="14105" width="11.140625" style="2" customWidth="1"/>
    <col min="14106" max="14106" width="9.5703125" style="2" customWidth="1"/>
    <col min="14107" max="14107" width="8.5703125" style="2" customWidth="1"/>
    <col min="14108" max="14108" width="2.28515625" style="2" customWidth="1"/>
    <col min="14109" max="14336" width="11.42578125" style="2"/>
    <col min="14337" max="14337" width="39.42578125" style="2" customWidth="1"/>
    <col min="14338" max="14338" width="9.7109375" style="2" customWidth="1"/>
    <col min="14339" max="14347" width="5.7109375" style="2" customWidth="1"/>
    <col min="14348" max="14348" width="10.85546875" style="2" customWidth="1"/>
    <col min="14349" max="14350" width="4.85546875" style="2" customWidth="1"/>
    <col min="14351" max="14353" width="11.42578125" style="2"/>
    <col min="14354" max="14354" width="10.5703125" style="2" customWidth="1"/>
    <col min="14355" max="14360" width="7.42578125" style="2" customWidth="1"/>
    <col min="14361" max="14361" width="11.140625" style="2" customWidth="1"/>
    <col min="14362" max="14362" width="9.5703125" style="2" customWidth="1"/>
    <col min="14363" max="14363" width="8.5703125" style="2" customWidth="1"/>
    <col min="14364" max="14364" width="2.28515625" style="2" customWidth="1"/>
    <col min="14365" max="14592" width="11.42578125" style="2"/>
    <col min="14593" max="14593" width="39.42578125" style="2" customWidth="1"/>
    <col min="14594" max="14594" width="9.7109375" style="2" customWidth="1"/>
    <col min="14595" max="14603" width="5.7109375" style="2" customWidth="1"/>
    <col min="14604" max="14604" width="10.85546875" style="2" customWidth="1"/>
    <col min="14605" max="14606" width="4.85546875" style="2" customWidth="1"/>
    <col min="14607" max="14609" width="11.42578125" style="2"/>
    <col min="14610" max="14610" width="10.5703125" style="2" customWidth="1"/>
    <col min="14611" max="14616" width="7.42578125" style="2" customWidth="1"/>
    <col min="14617" max="14617" width="11.140625" style="2" customWidth="1"/>
    <col min="14618" max="14618" width="9.5703125" style="2" customWidth="1"/>
    <col min="14619" max="14619" width="8.5703125" style="2" customWidth="1"/>
    <col min="14620" max="14620" width="2.28515625" style="2" customWidth="1"/>
    <col min="14621" max="14848" width="11.42578125" style="2"/>
    <col min="14849" max="14849" width="39.42578125" style="2" customWidth="1"/>
    <col min="14850" max="14850" width="9.7109375" style="2" customWidth="1"/>
    <col min="14851" max="14859" width="5.7109375" style="2" customWidth="1"/>
    <col min="14860" max="14860" width="10.85546875" style="2" customWidth="1"/>
    <col min="14861" max="14862" width="4.85546875" style="2" customWidth="1"/>
    <col min="14863" max="14865" width="11.42578125" style="2"/>
    <col min="14866" max="14866" width="10.5703125" style="2" customWidth="1"/>
    <col min="14867" max="14872" width="7.42578125" style="2" customWidth="1"/>
    <col min="14873" max="14873" width="11.140625" style="2" customWidth="1"/>
    <col min="14874" max="14874" width="9.5703125" style="2" customWidth="1"/>
    <col min="14875" max="14875" width="8.5703125" style="2" customWidth="1"/>
    <col min="14876" max="14876" width="2.28515625" style="2" customWidth="1"/>
    <col min="14877" max="15104" width="11.42578125" style="2"/>
    <col min="15105" max="15105" width="39.42578125" style="2" customWidth="1"/>
    <col min="15106" max="15106" width="9.7109375" style="2" customWidth="1"/>
    <col min="15107" max="15115" width="5.7109375" style="2" customWidth="1"/>
    <col min="15116" max="15116" width="10.85546875" style="2" customWidth="1"/>
    <col min="15117" max="15118" width="4.85546875" style="2" customWidth="1"/>
    <col min="15119" max="15121" width="11.42578125" style="2"/>
    <col min="15122" max="15122" width="10.5703125" style="2" customWidth="1"/>
    <col min="15123" max="15128" width="7.42578125" style="2" customWidth="1"/>
    <col min="15129" max="15129" width="11.140625" style="2" customWidth="1"/>
    <col min="15130" max="15130" width="9.5703125" style="2" customWidth="1"/>
    <col min="15131" max="15131" width="8.5703125" style="2" customWidth="1"/>
    <col min="15132" max="15132" width="2.28515625" style="2" customWidth="1"/>
    <col min="15133" max="15360" width="11.42578125" style="2"/>
    <col min="15361" max="15361" width="39.42578125" style="2" customWidth="1"/>
    <col min="15362" max="15362" width="9.7109375" style="2" customWidth="1"/>
    <col min="15363" max="15371" width="5.7109375" style="2" customWidth="1"/>
    <col min="15372" max="15372" width="10.85546875" style="2" customWidth="1"/>
    <col min="15373" max="15374" width="4.85546875" style="2" customWidth="1"/>
    <col min="15375" max="15377" width="11.42578125" style="2"/>
    <col min="15378" max="15378" width="10.5703125" style="2" customWidth="1"/>
    <col min="15379" max="15384" width="7.42578125" style="2" customWidth="1"/>
    <col min="15385" max="15385" width="11.140625" style="2" customWidth="1"/>
    <col min="15386" max="15386" width="9.5703125" style="2" customWidth="1"/>
    <col min="15387" max="15387" width="8.5703125" style="2" customWidth="1"/>
    <col min="15388" max="15388" width="2.28515625" style="2" customWidth="1"/>
    <col min="15389" max="15616" width="11.42578125" style="2"/>
    <col min="15617" max="15617" width="39.42578125" style="2" customWidth="1"/>
    <col min="15618" max="15618" width="9.7109375" style="2" customWidth="1"/>
    <col min="15619" max="15627" width="5.7109375" style="2" customWidth="1"/>
    <col min="15628" max="15628" width="10.85546875" style="2" customWidth="1"/>
    <col min="15629" max="15630" width="4.85546875" style="2" customWidth="1"/>
    <col min="15631" max="15633" width="11.42578125" style="2"/>
    <col min="15634" max="15634" width="10.5703125" style="2" customWidth="1"/>
    <col min="15635" max="15640" width="7.42578125" style="2" customWidth="1"/>
    <col min="15641" max="15641" width="11.140625" style="2" customWidth="1"/>
    <col min="15642" max="15642" width="9.5703125" style="2" customWidth="1"/>
    <col min="15643" max="15643" width="8.5703125" style="2" customWidth="1"/>
    <col min="15644" max="15644" width="2.28515625" style="2" customWidth="1"/>
    <col min="15645" max="15872" width="11.42578125" style="2"/>
    <col min="15873" max="15873" width="39.42578125" style="2" customWidth="1"/>
    <col min="15874" max="15874" width="9.7109375" style="2" customWidth="1"/>
    <col min="15875" max="15883" width="5.7109375" style="2" customWidth="1"/>
    <col min="15884" max="15884" width="10.85546875" style="2" customWidth="1"/>
    <col min="15885" max="15886" width="4.85546875" style="2" customWidth="1"/>
    <col min="15887" max="15889" width="11.42578125" style="2"/>
    <col min="15890" max="15890" width="10.5703125" style="2" customWidth="1"/>
    <col min="15891" max="15896" width="7.42578125" style="2" customWidth="1"/>
    <col min="15897" max="15897" width="11.140625" style="2" customWidth="1"/>
    <col min="15898" max="15898" width="9.5703125" style="2" customWidth="1"/>
    <col min="15899" max="15899" width="8.5703125" style="2" customWidth="1"/>
    <col min="15900" max="15900" width="2.28515625" style="2" customWidth="1"/>
    <col min="15901" max="16128" width="11.42578125" style="2"/>
    <col min="16129" max="16129" width="39.42578125" style="2" customWidth="1"/>
    <col min="16130" max="16130" width="9.7109375" style="2" customWidth="1"/>
    <col min="16131" max="16139" width="5.7109375" style="2" customWidth="1"/>
    <col min="16140" max="16140" width="10.85546875" style="2" customWidth="1"/>
    <col min="16141" max="16142" width="4.85546875" style="2" customWidth="1"/>
    <col min="16143" max="16145" width="11.42578125" style="2"/>
    <col min="16146" max="16146" width="10.5703125" style="2" customWidth="1"/>
    <col min="16147" max="16152" width="7.42578125" style="2" customWidth="1"/>
    <col min="16153" max="16153" width="11.140625" style="2" customWidth="1"/>
    <col min="16154" max="16154" width="9.5703125" style="2" customWidth="1"/>
    <col min="16155" max="16155" width="8.5703125" style="2" customWidth="1"/>
    <col min="16156" max="16156" width="2.28515625" style="2" customWidth="1"/>
    <col min="16157" max="16384" width="11.4257812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7">
      <c r="A3" s="3" t="s">
        <v>0</v>
      </c>
      <c r="B3" s="4" t="s">
        <v>1</v>
      </c>
      <c r="R3" s="5"/>
      <c r="S3" s="6"/>
      <c r="T3" s="6"/>
      <c r="U3" s="7"/>
      <c r="V3" s="7"/>
      <c r="W3" s="8"/>
      <c r="X3" s="9"/>
      <c r="Y3" s="9"/>
      <c r="Z3" s="9"/>
      <c r="AA3" s="9"/>
    </row>
    <row r="4" spans="1:27">
      <c r="A4" s="10" t="s">
        <v>2</v>
      </c>
      <c r="D4" s="4" t="s">
        <v>3</v>
      </c>
      <c r="E4" s="11"/>
      <c r="R4" s="6"/>
      <c r="S4" s="7"/>
      <c r="T4" s="7"/>
      <c r="U4" s="7"/>
      <c r="V4" s="8"/>
      <c r="W4" s="9"/>
      <c r="X4" s="9"/>
      <c r="Y4" s="9"/>
      <c r="Z4" s="9"/>
      <c r="AA4" s="9"/>
    </row>
    <row r="5" spans="1:27">
      <c r="A5" s="12"/>
      <c r="B5" s="67" t="s">
        <v>4</v>
      </c>
      <c r="C5" s="68"/>
      <c r="D5" s="68">
        <v>2005</v>
      </c>
      <c r="E5" s="69"/>
      <c r="F5" s="68"/>
      <c r="G5" s="68"/>
      <c r="H5" s="68">
        <v>2006</v>
      </c>
      <c r="I5" s="68"/>
      <c r="J5" s="68"/>
      <c r="K5" s="68"/>
      <c r="L5" s="67" t="s">
        <v>4</v>
      </c>
      <c r="M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7" ht="15">
      <c r="A6" s="16" t="s">
        <v>5</v>
      </c>
      <c r="B6" s="70" t="s">
        <v>48</v>
      </c>
      <c r="C6" s="71" t="s">
        <v>10</v>
      </c>
      <c r="D6" s="71" t="s">
        <v>11</v>
      </c>
      <c r="E6" s="71" t="s">
        <v>12</v>
      </c>
      <c r="F6" s="71" t="s">
        <v>13</v>
      </c>
      <c r="G6" s="71" t="s">
        <v>14</v>
      </c>
      <c r="H6" s="71" t="s">
        <v>15</v>
      </c>
      <c r="I6" s="71" t="s">
        <v>49</v>
      </c>
      <c r="J6" s="71" t="s">
        <v>50</v>
      </c>
      <c r="K6" s="71" t="s">
        <v>51</v>
      </c>
      <c r="L6" s="72" t="s">
        <v>52</v>
      </c>
      <c r="M6" s="1"/>
      <c r="O6" s="19"/>
      <c r="P6" s="19"/>
      <c r="Q6" s="19"/>
      <c r="R6" s="19"/>
      <c r="S6" s="19"/>
      <c r="T6" s="19"/>
      <c r="U6" s="19"/>
      <c r="V6" s="19"/>
      <c r="W6" s="19"/>
      <c r="X6" s="19"/>
      <c r="Y6" s="1"/>
      <c r="Z6" s="1"/>
    </row>
    <row r="7" spans="1:27">
      <c r="A7" s="20"/>
      <c r="B7" s="21"/>
      <c r="L7" s="22"/>
      <c r="M7" s="1"/>
      <c r="O7" s="23"/>
      <c r="P7" s="19"/>
      <c r="Q7" s="24"/>
      <c r="R7" s="24"/>
      <c r="S7" s="24"/>
      <c r="T7" s="24"/>
      <c r="U7" s="24"/>
      <c r="V7" s="24"/>
      <c r="W7" s="24"/>
      <c r="X7" s="24"/>
      <c r="Y7" s="1"/>
      <c r="Z7" s="1"/>
    </row>
    <row r="8" spans="1:27">
      <c r="A8" s="25" t="s">
        <v>17</v>
      </c>
      <c r="B8" s="26">
        <v>74.3</v>
      </c>
      <c r="C8" s="27" t="s">
        <v>18</v>
      </c>
      <c r="D8" s="27" t="s">
        <v>18</v>
      </c>
      <c r="E8" s="27" t="s">
        <v>18</v>
      </c>
      <c r="F8" s="27" t="s">
        <v>18</v>
      </c>
      <c r="G8" s="27" t="s">
        <v>18</v>
      </c>
      <c r="H8" s="27" t="s">
        <v>18</v>
      </c>
      <c r="I8" s="27" t="s">
        <v>18</v>
      </c>
      <c r="J8" s="27" t="s">
        <v>18</v>
      </c>
      <c r="K8" s="27" t="s">
        <v>18</v>
      </c>
      <c r="L8" s="28">
        <v>74.3</v>
      </c>
      <c r="M8" s="1"/>
      <c r="O8" s="23"/>
      <c r="P8" s="24"/>
      <c r="Q8" s="24"/>
      <c r="R8" s="24"/>
      <c r="S8" s="24"/>
      <c r="T8" s="24"/>
      <c r="U8" s="24"/>
      <c r="V8" s="24"/>
      <c r="W8" s="24"/>
      <c r="X8" s="24"/>
      <c r="Y8" s="29"/>
      <c r="Z8" s="29"/>
    </row>
    <row r="9" spans="1:27">
      <c r="A9" s="30" t="s">
        <v>19</v>
      </c>
      <c r="B9" s="26">
        <v>59.5</v>
      </c>
      <c r="C9" s="27" t="s">
        <v>18</v>
      </c>
      <c r="D9" s="27" t="s">
        <v>18</v>
      </c>
      <c r="E9" s="27" t="s">
        <v>18</v>
      </c>
      <c r="F9" s="27" t="s">
        <v>18</v>
      </c>
      <c r="G9" s="27" t="s">
        <v>18</v>
      </c>
      <c r="H9" s="27" t="s">
        <v>18</v>
      </c>
      <c r="I9" s="27" t="s">
        <v>18</v>
      </c>
      <c r="J9" s="27" t="s">
        <v>18</v>
      </c>
      <c r="K9" s="27" t="s">
        <v>18</v>
      </c>
      <c r="L9" s="28">
        <v>59.5</v>
      </c>
      <c r="M9" s="1"/>
      <c r="O9" s="23"/>
      <c r="P9" s="9"/>
      <c r="Q9" s="9"/>
      <c r="R9" s="9"/>
      <c r="S9" s="9"/>
      <c r="T9" s="9"/>
      <c r="U9" s="9"/>
      <c r="V9" s="9"/>
      <c r="W9" s="9"/>
      <c r="X9" s="9"/>
      <c r="Y9" s="29"/>
      <c r="Z9" s="29"/>
    </row>
    <row r="10" spans="1:27">
      <c r="A10" s="25" t="s">
        <v>20</v>
      </c>
      <c r="B10" s="26">
        <v>43.7</v>
      </c>
      <c r="C10" s="27" t="s">
        <v>18</v>
      </c>
      <c r="D10" s="27" t="s">
        <v>18</v>
      </c>
      <c r="E10" s="27" t="s">
        <v>18</v>
      </c>
      <c r="F10" s="27" t="s">
        <v>18</v>
      </c>
      <c r="G10" s="27" t="s">
        <v>18</v>
      </c>
      <c r="H10" s="27" t="s">
        <v>18</v>
      </c>
      <c r="I10" s="27" t="s">
        <v>18</v>
      </c>
      <c r="J10" s="27" t="s">
        <v>18</v>
      </c>
      <c r="K10" s="27" t="s">
        <v>18</v>
      </c>
      <c r="L10" s="28">
        <v>43.7</v>
      </c>
      <c r="M10" s="1"/>
      <c r="O10" s="23"/>
      <c r="P10" s="9"/>
      <c r="Q10" s="9"/>
      <c r="R10" s="9"/>
      <c r="S10" s="9"/>
      <c r="T10" s="9"/>
      <c r="U10" s="9"/>
      <c r="V10" s="9"/>
      <c r="W10" s="9"/>
      <c r="X10" s="9"/>
      <c r="Y10" s="1"/>
      <c r="Z10" s="1"/>
    </row>
    <row r="11" spans="1:27">
      <c r="A11" s="25" t="s">
        <v>21</v>
      </c>
      <c r="B11" s="26">
        <v>15.5</v>
      </c>
      <c r="C11" s="27" t="s">
        <v>18</v>
      </c>
      <c r="D11" s="27" t="s">
        <v>18</v>
      </c>
      <c r="E11" s="27" t="s">
        <v>18</v>
      </c>
      <c r="F11" s="27" t="s">
        <v>18</v>
      </c>
      <c r="G11" s="27" t="s">
        <v>18</v>
      </c>
      <c r="H11" s="27" t="s">
        <v>18</v>
      </c>
      <c r="I11" s="27" t="s">
        <v>18</v>
      </c>
      <c r="J11" s="27" t="s">
        <v>18</v>
      </c>
      <c r="K11" s="27" t="s">
        <v>18</v>
      </c>
      <c r="L11" s="28">
        <v>15.5</v>
      </c>
      <c r="M11" s="1"/>
      <c r="O11" s="23"/>
      <c r="P11" s="31"/>
      <c r="Q11" s="32"/>
      <c r="R11" s="32"/>
      <c r="S11" s="32"/>
      <c r="T11" s="32"/>
      <c r="U11" s="32"/>
      <c r="V11" s="32"/>
      <c r="W11" s="31"/>
      <c r="X11" s="31"/>
    </row>
    <row r="12" spans="1:27">
      <c r="A12" s="25" t="s">
        <v>23</v>
      </c>
      <c r="B12" s="26">
        <v>20.5</v>
      </c>
      <c r="C12" s="27" t="s">
        <v>18</v>
      </c>
      <c r="D12" s="27" t="s">
        <v>18</v>
      </c>
      <c r="E12" s="27" t="s">
        <v>18</v>
      </c>
      <c r="F12" s="27" t="s">
        <v>18</v>
      </c>
      <c r="G12" s="27" t="s">
        <v>18</v>
      </c>
      <c r="H12" s="27" t="s">
        <v>18</v>
      </c>
      <c r="I12" s="27" t="s">
        <v>18</v>
      </c>
      <c r="J12" s="27" t="s">
        <v>18</v>
      </c>
      <c r="K12" s="27" t="s">
        <v>18</v>
      </c>
      <c r="L12" s="28">
        <v>20.5</v>
      </c>
      <c r="M12" s="1"/>
      <c r="O12" s="23"/>
      <c r="P12" s="9"/>
      <c r="Q12" s="9"/>
      <c r="R12" s="9"/>
      <c r="S12" s="9"/>
      <c r="T12" s="9"/>
      <c r="U12" s="9"/>
      <c r="V12" s="9"/>
      <c r="W12" s="9"/>
      <c r="X12" s="9"/>
    </row>
    <row r="13" spans="1:27">
      <c r="A13" s="25" t="s">
        <v>24</v>
      </c>
      <c r="B13" s="26">
        <v>4.5999999999999996</v>
      </c>
      <c r="C13" s="27" t="s">
        <v>18</v>
      </c>
      <c r="D13" s="27" t="s">
        <v>18</v>
      </c>
      <c r="E13" s="27" t="s">
        <v>18</v>
      </c>
      <c r="F13" s="27">
        <v>0.8</v>
      </c>
      <c r="G13" s="27" t="s">
        <v>18</v>
      </c>
      <c r="H13" s="27" t="s">
        <v>18</v>
      </c>
      <c r="I13" s="27" t="s">
        <v>18</v>
      </c>
      <c r="J13" s="27" t="s">
        <v>18</v>
      </c>
      <c r="K13" s="27" t="s">
        <v>18</v>
      </c>
      <c r="L13" s="28">
        <f>4.6+F13</f>
        <v>5.3999999999999995</v>
      </c>
      <c r="M13" s="1"/>
      <c r="N13" s="1"/>
      <c r="O13" s="33"/>
      <c r="P13" s="7"/>
      <c r="Q13" s="7"/>
      <c r="R13" s="7"/>
      <c r="S13" s="7"/>
      <c r="T13" s="7"/>
      <c r="U13" s="7"/>
      <c r="V13" s="7"/>
      <c r="W13" s="7"/>
      <c r="X13" s="7"/>
    </row>
    <row r="14" spans="1:27">
      <c r="A14" s="34" t="s">
        <v>53</v>
      </c>
      <c r="B14" s="26">
        <v>0</v>
      </c>
      <c r="C14" s="27" t="s">
        <v>18</v>
      </c>
      <c r="D14" s="27" t="s">
        <v>18</v>
      </c>
      <c r="E14" s="27">
        <v>11.6</v>
      </c>
      <c r="F14" s="27" t="s">
        <v>18</v>
      </c>
      <c r="G14" s="27" t="s">
        <v>18</v>
      </c>
      <c r="H14" s="27" t="s">
        <v>18</v>
      </c>
      <c r="I14" s="27" t="s">
        <v>18</v>
      </c>
      <c r="J14" s="27" t="s">
        <v>18</v>
      </c>
      <c r="K14" s="27" t="s">
        <v>18</v>
      </c>
      <c r="L14" s="28">
        <v>11.6</v>
      </c>
      <c r="M14" s="1"/>
      <c r="N14" s="1"/>
      <c r="O14" s="33"/>
      <c r="P14" s="7"/>
      <c r="Q14" s="7"/>
      <c r="R14" s="7"/>
      <c r="S14" s="7"/>
      <c r="T14" s="7"/>
      <c r="U14" s="7"/>
      <c r="V14" s="7"/>
      <c r="W14" s="7"/>
      <c r="X14" s="7"/>
    </row>
    <row r="15" spans="1:27">
      <c r="A15" s="35" t="s">
        <v>26</v>
      </c>
      <c r="B15" s="36">
        <f t="shared" ref="B15:I15" si="0">SUM(B8:B14)</f>
        <v>218.1</v>
      </c>
      <c r="C15" s="36">
        <f t="shared" si="0"/>
        <v>0</v>
      </c>
      <c r="D15" s="36">
        <f t="shared" si="0"/>
        <v>0</v>
      </c>
      <c r="E15" s="36">
        <f t="shared" si="0"/>
        <v>11.6</v>
      </c>
      <c r="F15" s="36">
        <f t="shared" si="0"/>
        <v>0.8</v>
      </c>
      <c r="G15" s="36">
        <f t="shared" si="0"/>
        <v>0</v>
      </c>
      <c r="H15" s="36">
        <f t="shared" si="0"/>
        <v>0</v>
      </c>
      <c r="I15" s="36">
        <f t="shared" si="0"/>
        <v>0</v>
      </c>
      <c r="J15" s="36">
        <v>0</v>
      </c>
      <c r="K15" s="36">
        <v>0</v>
      </c>
      <c r="L15" s="37">
        <f>SUM(L8:L14)</f>
        <v>230.5</v>
      </c>
      <c r="M15" s="1"/>
      <c r="N15" s="1"/>
      <c r="O15" s="5"/>
      <c r="P15" s="6"/>
      <c r="Q15" s="6"/>
      <c r="R15" s="7"/>
      <c r="S15" s="7"/>
      <c r="T15" s="38"/>
      <c r="U15" s="9"/>
      <c r="V15" s="9"/>
      <c r="W15" s="9"/>
      <c r="X15" s="9"/>
    </row>
    <row r="16" spans="1:27">
      <c r="A16" s="9"/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39"/>
      <c r="M16" s="1"/>
      <c r="N16" s="1"/>
      <c r="O16" s="5"/>
      <c r="P16" s="6"/>
      <c r="Q16" s="6"/>
      <c r="R16" s="7"/>
      <c r="S16" s="7"/>
      <c r="T16" s="38"/>
      <c r="U16" s="9"/>
      <c r="V16" s="9"/>
      <c r="W16" s="9"/>
      <c r="X16" s="9"/>
    </row>
    <row r="17" spans="1:27">
      <c r="A17" s="9" t="s">
        <v>27</v>
      </c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39"/>
      <c r="M17" s="1"/>
      <c r="N17" s="1"/>
      <c r="O17" s="5"/>
      <c r="P17" s="6"/>
      <c r="Q17" s="6"/>
      <c r="R17" s="7"/>
      <c r="S17" s="7"/>
      <c r="T17" s="38"/>
      <c r="U17" s="9"/>
      <c r="V17" s="9"/>
      <c r="W17" s="9"/>
      <c r="X17" s="9"/>
    </row>
    <row r="18" spans="1:27">
      <c r="A18" s="1" t="s">
        <v>28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9"/>
      <c r="S18" s="19"/>
      <c r="T18" s="41"/>
      <c r="U18" s="41"/>
      <c r="V18" s="19"/>
      <c r="W18" s="41"/>
      <c r="X18" s="41"/>
      <c r="Y18" s="41"/>
      <c r="Z18" s="41"/>
      <c r="AA18" s="19"/>
    </row>
    <row r="19" spans="1:27">
      <c r="A19" s="1" t="s">
        <v>29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9"/>
      <c r="S19" s="19"/>
      <c r="T19" s="41"/>
      <c r="U19" s="41"/>
      <c r="V19" s="19"/>
      <c r="W19" s="41"/>
      <c r="X19" s="41"/>
      <c r="Y19" s="41"/>
      <c r="Z19" s="41"/>
      <c r="AA19" s="19"/>
    </row>
    <row r="20" spans="1:27">
      <c r="A20" s="1" t="s">
        <v>30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9"/>
      <c r="S20" s="19"/>
      <c r="T20" s="41"/>
      <c r="U20" s="41"/>
      <c r="V20" s="19"/>
      <c r="W20" s="41"/>
      <c r="X20" s="41"/>
      <c r="Y20" s="41"/>
      <c r="Z20" s="41"/>
      <c r="AA20" s="19"/>
    </row>
    <row r="21" spans="1:27">
      <c r="A21" s="1" t="s">
        <v>54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9"/>
      <c r="S21" s="19"/>
      <c r="T21" s="41"/>
      <c r="U21" s="41"/>
      <c r="V21" s="19"/>
      <c r="W21" s="41"/>
      <c r="X21" s="41"/>
      <c r="Y21" s="41"/>
      <c r="Z21" s="41"/>
      <c r="AA21" s="19"/>
    </row>
    <row r="22" spans="1:27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9"/>
      <c r="S22" s="19"/>
      <c r="T22" s="41"/>
      <c r="U22" s="41"/>
      <c r="V22" s="19"/>
      <c r="W22" s="41"/>
      <c r="X22" s="41"/>
      <c r="Y22" s="41"/>
      <c r="Z22" s="41"/>
      <c r="AA22" s="19"/>
    </row>
    <row r="23" spans="1:27">
      <c r="M23" s="1"/>
      <c r="N23" s="1"/>
      <c r="O23" s="1"/>
      <c r="P23" s="1"/>
      <c r="Q23" s="1"/>
      <c r="R23" s="19"/>
      <c r="S23" s="19"/>
      <c r="T23" s="41"/>
      <c r="U23" s="41"/>
      <c r="V23" s="19"/>
      <c r="W23" s="41"/>
      <c r="X23" s="41"/>
      <c r="Y23" s="41"/>
      <c r="Z23" s="41"/>
      <c r="AA23" s="19"/>
    </row>
    <row r="24" spans="1:27">
      <c r="A24" s="4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9"/>
      <c r="S24" s="19"/>
      <c r="T24" s="41"/>
      <c r="U24" s="41"/>
      <c r="V24" s="19"/>
      <c r="W24" s="41"/>
      <c r="X24" s="41"/>
      <c r="Y24" s="41"/>
      <c r="Z24" s="41"/>
      <c r="AA24" s="19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1"/>
      <c r="Q25" s="1"/>
      <c r="R25" s="19"/>
      <c r="S25" s="19"/>
      <c r="T25" s="24"/>
      <c r="U25" s="24"/>
      <c r="V25" s="24"/>
      <c r="W25" s="24"/>
      <c r="X25" s="24"/>
      <c r="Y25" s="24"/>
      <c r="Z25" s="24"/>
      <c r="AA25" s="24"/>
    </row>
    <row r="26" spans="1:27">
      <c r="A26" s="3" t="s">
        <v>34</v>
      </c>
      <c r="D26" s="4" t="s">
        <v>35</v>
      </c>
      <c r="N26" s="1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7">
      <c r="A27" s="10" t="s">
        <v>2</v>
      </c>
      <c r="D27" s="4" t="s">
        <v>3</v>
      </c>
      <c r="E27" s="11"/>
      <c r="I27" s="11"/>
      <c r="J27" s="11"/>
      <c r="K27" s="11"/>
      <c r="N27" s="1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7">
      <c r="A28" s="12"/>
      <c r="B28" s="67" t="s">
        <v>4</v>
      </c>
      <c r="C28" s="68"/>
      <c r="D28" s="68">
        <v>2005</v>
      </c>
      <c r="E28" s="69"/>
      <c r="F28" s="68"/>
      <c r="G28" s="68"/>
      <c r="H28" s="68">
        <v>2006</v>
      </c>
      <c r="I28" s="68"/>
      <c r="J28" s="68"/>
      <c r="K28" s="68"/>
      <c r="L28" s="67" t="s">
        <v>4</v>
      </c>
      <c r="M28" s="1"/>
      <c r="N28" s="1"/>
      <c r="O28" s="43"/>
      <c r="P28" s="9"/>
      <c r="Q28" s="9"/>
      <c r="R28" s="9"/>
      <c r="S28" s="9"/>
      <c r="T28" s="9"/>
      <c r="U28" s="9"/>
      <c r="V28" s="9"/>
      <c r="W28" s="9"/>
      <c r="X28" s="9"/>
    </row>
    <row r="29" spans="1:27" ht="15">
      <c r="A29" s="16" t="s">
        <v>5</v>
      </c>
      <c r="B29" s="70" t="s">
        <v>48</v>
      </c>
      <c r="C29" s="71" t="s">
        <v>10</v>
      </c>
      <c r="D29" s="71" t="s">
        <v>11</v>
      </c>
      <c r="E29" s="71" t="s">
        <v>12</v>
      </c>
      <c r="F29" s="71" t="s">
        <v>13</v>
      </c>
      <c r="G29" s="71" t="s">
        <v>14</v>
      </c>
      <c r="H29" s="71" t="s">
        <v>15</v>
      </c>
      <c r="I29" s="71" t="s">
        <v>49</v>
      </c>
      <c r="J29" s="71" t="s">
        <v>50</v>
      </c>
      <c r="K29" s="71" t="s">
        <v>51</v>
      </c>
      <c r="L29" s="72" t="s">
        <v>52</v>
      </c>
      <c r="M29" s="1"/>
      <c r="N29" s="1"/>
      <c r="O29" s="44"/>
      <c r="P29" s="45"/>
      <c r="Q29" s="45"/>
      <c r="R29" s="45"/>
      <c r="S29" s="45"/>
      <c r="T29" s="45"/>
      <c r="U29" s="45"/>
      <c r="V29" s="45"/>
      <c r="W29" s="45"/>
      <c r="X29" s="45"/>
    </row>
    <row r="30" spans="1:27">
      <c r="A30" s="20"/>
      <c r="B30" s="22"/>
      <c r="L30" s="22"/>
      <c r="M30" s="1"/>
      <c r="N30" s="1"/>
      <c r="O30" s="44"/>
      <c r="P30" s="45"/>
      <c r="Q30" s="45"/>
      <c r="R30" s="45"/>
      <c r="S30" s="45"/>
      <c r="T30" s="45"/>
      <c r="U30" s="45"/>
      <c r="V30" s="45"/>
      <c r="W30" s="45"/>
      <c r="X30" s="45"/>
    </row>
    <row r="31" spans="1:27">
      <c r="A31" s="25" t="s">
        <v>17</v>
      </c>
      <c r="B31" s="26">
        <v>250.5</v>
      </c>
      <c r="C31" s="27" t="s">
        <v>18</v>
      </c>
      <c r="D31" s="27" t="s">
        <v>18</v>
      </c>
      <c r="E31" s="46">
        <v>21</v>
      </c>
      <c r="F31" s="46">
        <v>9</v>
      </c>
      <c r="G31" s="27" t="s">
        <v>18</v>
      </c>
      <c r="H31" s="27" t="s">
        <v>18</v>
      </c>
      <c r="I31" s="27" t="s">
        <v>18</v>
      </c>
      <c r="J31" s="27" t="s">
        <v>18</v>
      </c>
      <c r="K31" s="27" t="s">
        <v>18</v>
      </c>
      <c r="L31" s="47">
        <f>B31+E31+F31</f>
        <v>280.5</v>
      </c>
      <c r="M31" s="1"/>
      <c r="N31" s="1"/>
      <c r="O31" s="44"/>
      <c r="P31" s="45"/>
      <c r="Q31" s="45"/>
      <c r="R31" s="45"/>
      <c r="S31" s="45"/>
      <c r="T31" s="45"/>
      <c r="U31" s="45"/>
      <c r="V31" s="45"/>
      <c r="W31" s="45"/>
      <c r="X31" s="45"/>
    </row>
    <row r="32" spans="1:27">
      <c r="A32" s="25" t="s">
        <v>36</v>
      </c>
      <c r="B32" s="26">
        <v>215.7</v>
      </c>
      <c r="C32" s="27" t="s">
        <v>18</v>
      </c>
      <c r="D32" s="27" t="s">
        <v>18</v>
      </c>
      <c r="E32" s="27" t="s">
        <v>18</v>
      </c>
      <c r="F32" s="27" t="s">
        <v>18</v>
      </c>
      <c r="G32" s="27" t="s">
        <v>18</v>
      </c>
      <c r="H32" s="46">
        <v>150</v>
      </c>
      <c r="I32" s="27" t="s">
        <v>18</v>
      </c>
      <c r="J32" s="27" t="s">
        <v>18</v>
      </c>
      <c r="K32" s="27" t="s">
        <v>18</v>
      </c>
      <c r="L32" s="47">
        <f>B32+H32</f>
        <v>365.7</v>
      </c>
      <c r="M32" s="1"/>
      <c r="N32" s="1"/>
      <c r="O32" s="44"/>
      <c r="P32" s="45"/>
      <c r="Q32" s="45"/>
      <c r="R32" s="45"/>
      <c r="S32" s="45"/>
      <c r="T32" s="45"/>
      <c r="U32" s="45"/>
      <c r="V32" s="45"/>
      <c r="W32" s="45"/>
      <c r="X32" s="45"/>
    </row>
    <row r="33" spans="1:27">
      <c r="A33" s="25" t="s">
        <v>20</v>
      </c>
      <c r="B33" s="26">
        <v>102.2</v>
      </c>
      <c r="C33" s="27" t="s">
        <v>18</v>
      </c>
      <c r="D33" s="27" t="s">
        <v>18</v>
      </c>
      <c r="E33" s="27" t="s">
        <v>18</v>
      </c>
      <c r="F33" s="27" t="s">
        <v>18</v>
      </c>
      <c r="G33" s="27" t="s">
        <v>18</v>
      </c>
      <c r="H33" s="27" t="s">
        <v>18</v>
      </c>
      <c r="I33" s="27" t="s">
        <v>18</v>
      </c>
      <c r="J33" s="27" t="s">
        <v>18</v>
      </c>
      <c r="K33" s="27" t="s">
        <v>18</v>
      </c>
      <c r="L33" s="47">
        <v>102.2</v>
      </c>
      <c r="M33" s="1"/>
      <c r="N33" s="1"/>
      <c r="O33" s="48"/>
      <c r="P33" s="45"/>
      <c r="Q33" s="45"/>
      <c r="R33" s="45"/>
      <c r="S33" s="45"/>
      <c r="T33" s="45"/>
      <c r="U33" s="45"/>
      <c r="V33" s="45"/>
      <c r="W33" s="45"/>
      <c r="X33" s="45"/>
    </row>
    <row r="34" spans="1:27">
      <c r="A34" s="25" t="s">
        <v>21</v>
      </c>
      <c r="B34" s="26">
        <v>12.2</v>
      </c>
      <c r="C34" s="27" t="s">
        <v>18</v>
      </c>
      <c r="D34" s="27" t="s">
        <v>18</v>
      </c>
      <c r="E34" s="27" t="s">
        <v>18</v>
      </c>
      <c r="F34" s="27" t="s">
        <v>18</v>
      </c>
      <c r="G34" s="27" t="s">
        <v>18</v>
      </c>
      <c r="H34" s="27" t="s">
        <v>18</v>
      </c>
      <c r="I34" s="27" t="s">
        <v>18</v>
      </c>
      <c r="J34" s="27" t="s">
        <v>18</v>
      </c>
      <c r="K34" s="27" t="s">
        <v>18</v>
      </c>
      <c r="L34" s="47">
        <v>12.2</v>
      </c>
      <c r="M34" s="1"/>
      <c r="N34" s="1"/>
      <c r="O34" s="49"/>
      <c r="P34" s="50"/>
      <c r="Q34" s="50"/>
      <c r="R34" s="50"/>
      <c r="S34" s="50"/>
      <c r="T34" s="50"/>
      <c r="U34" s="50"/>
      <c r="V34" s="50"/>
      <c r="W34" s="50"/>
      <c r="X34" s="50"/>
      <c r="Y34" s="51"/>
    </row>
    <row r="35" spans="1:27">
      <c r="A35" s="25" t="s">
        <v>23</v>
      </c>
      <c r="B35" s="53">
        <v>0.6</v>
      </c>
      <c r="C35" s="27" t="s">
        <v>18</v>
      </c>
      <c r="D35" s="27" t="s">
        <v>18</v>
      </c>
      <c r="E35" s="27" t="s">
        <v>18</v>
      </c>
      <c r="F35" s="27" t="s">
        <v>18</v>
      </c>
      <c r="G35" s="27" t="s">
        <v>18</v>
      </c>
      <c r="H35" s="27" t="s">
        <v>18</v>
      </c>
      <c r="I35" s="27" t="s">
        <v>18</v>
      </c>
      <c r="J35" s="27" t="s">
        <v>18</v>
      </c>
      <c r="K35" s="27" t="s">
        <v>18</v>
      </c>
      <c r="L35" s="47">
        <v>0.6</v>
      </c>
      <c r="M35" s="1"/>
      <c r="N35" s="1"/>
      <c r="O35" s="49"/>
      <c r="P35" s="50"/>
      <c r="Q35" s="50"/>
      <c r="R35" s="50"/>
      <c r="S35" s="50"/>
      <c r="T35" s="50"/>
      <c r="U35" s="50"/>
      <c r="V35" s="50"/>
      <c r="W35" s="50"/>
      <c r="X35" s="50"/>
      <c r="Y35" s="51" t="s">
        <v>37</v>
      </c>
    </row>
    <row r="36" spans="1:27">
      <c r="A36" s="35" t="s">
        <v>26</v>
      </c>
      <c r="B36" s="54">
        <f t="shared" ref="B36:L36" si="1">SUM(B31:B35)</f>
        <v>581.20000000000005</v>
      </c>
      <c r="C36" s="54">
        <f t="shared" si="1"/>
        <v>0</v>
      </c>
      <c r="D36" s="54">
        <f t="shared" si="1"/>
        <v>0</v>
      </c>
      <c r="E36" s="54">
        <f t="shared" si="1"/>
        <v>21</v>
      </c>
      <c r="F36" s="54">
        <f t="shared" si="1"/>
        <v>9</v>
      </c>
      <c r="G36" s="54">
        <f t="shared" si="1"/>
        <v>0</v>
      </c>
      <c r="H36" s="54">
        <f t="shared" si="1"/>
        <v>150</v>
      </c>
      <c r="I36" s="54">
        <f t="shared" si="1"/>
        <v>0</v>
      </c>
      <c r="J36" s="54">
        <f t="shared" si="1"/>
        <v>0</v>
      </c>
      <c r="K36" s="54">
        <f t="shared" si="1"/>
        <v>0</v>
      </c>
      <c r="L36" s="55">
        <f t="shared" si="1"/>
        <v>761.20000000000016</v>
      </c>
      <c r="M36" s="1"/>
      <c r="N36" s="1"/>
      <c r="O36" s="56"/>
      <c r="P36" s="1"/>
      <c r="Q36" s="1"/>
      <c r="R36" s="49"/>
      <c r="S36" s="50"/>
      <c r="T36" s="50"/>
      <c r="U36" s="50"/>
      <c r="V36" s="50"/>
      <c r="W36" s="50"/>
      <c r="X36" s="50"/>
      <c r="Y36" s="50"/>
      <c r="Z36" s="50"/>
      <c r="AA36" s="50"/>
    </row>
    <row r="37" spans="1:27">
      <c r="A37" s="9"/>
      <c r="B37" s="57"/>
      <c r="C37" s="40"/>
      <c r="D37" s="40"/>
      <c r="E37" s="40"/>
      <c r="F37" s="40"/>
      <c r="G37" s="40"/>
      <c r="H37" s="40"/>
      <c r="I37" s="40"/>
      <c r="J37" s="40"/>
      <c r="K37" s="40"/>
      <c r="L37" s="58"/>
      <c r="M37" s="1"/>
      <c r="N37" s="1"/>
      <c r="O37" s="1"/>
      <c r="P37" s="1"/>
      <c r="Q37" s="1"/>
      <c r="R37" s="49"/>
      <c r="S37" s="50"/>
      <c r="T37" s="50"/>
      <c r="U37" s="50"/>
      <c r="V37" s="50"/>
      <c r="W37" s="50"/>
      <c r="X37" s="50"/>
      <c r="Y37" s="50"/>
      <c r="Z37" s="50"/>
      <c r="AA37" s="50"/>
    </row>
    <row r="38" spans="1:27">
      <c r="A38" s="9" t="s">
        <v>27</v>
      </c>
      <c r="B38" s="57"/>
      <c r="C38" s="40"/>
      <c r="D38" s="40"/>
      <c r="E38" s="40"/>
      <c r="F38" s="40"/>
      <c r="G38" s="40"/>
      <c r="H38" s="40"/>
      <c r="I38" s="40"/>
      <c r="J38" s="40"/>
      <c r="K38" s="40"/>
      <c r="L38" s="58"/>
      <c r="M38" s="1"/>
      <c r="N38" s="1"/>
      <c r="O38" s="1"/>
      <c r="P38" s="1"/>
      <c r="Q38" s="1"/>
      <c r="R38" s="49"/>
      <c r="S38" s="50"/>
      <c r="T38" s="50"/>
      <c r="U38" s="50"/>
      <c r="V38" s="50"/>
      <c r="W38" s="50"/>
      <c r="X38" s="50"/>
      <c r="Y38" s="50"/>
      <c r="Z38" s="50"/>
      <c r="AA38" s="50"/>
    </row>
    <row r="39" spans="1:27">
      <c r="A39" s="1" t="s">
        <v>38</v>
      </c>
      <c r="B39" s="1"/>
      <c r="D39" s="1"/>
      <c r="E39" s="59" t="s">
        <v>39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 t="s">
        <v>40</v>
      </c>
    </row>
    <row r="40" spans="1:27">
      <c r="A40" s="1" t="s">
        <v>30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27">
      <c r="J41" s="1"/>
      <c r="K41" s="1"/>
      <c r="L41" s="1"/>
      <c r="M41" s="1"/>
      <c r="N41" s="1"/>
      <c r="O41" s="1"/>
    </row>
    <row r="42" spans="1:2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27">
      <c r="A44" s="3" t="s">
        <v>41</v>
      </c>
      <c r="E44" s="60" t="s">
        <v>42</v>
      </c>
      <c r="G44" s="59"/>
      <c r="N44" s="1"/>
      <c r="O44" s="1"/>
    </row>
    <row r="45" spans="1:27">
      <c r="A45" s="10" t="s">
        <v>2</v>
      </c>
      <c r="B45" s="61"/>
      <c r="C45" s="61"/>
      <c r="D45" s="4" t="s">
        <v>3</v>
      </c>
      <c r="I45" s="11"/>
      <c r="J45" s="11"/>
      <c r="L45" s="11"/>
      <c r="M45" s="1"/>
      <c r="N45" s="1"/>
      <c r="O45" s="1"/>
    </row>
    <row r="46" spans="1:27">
      <c r="A46" s="12"/>
      <c r="B46" s="67" t="s">
        <v>4</v>
      </c>
      <c r="C46" s="68"/>
      <c r="D46" s="68">
        <v>2005</v>
      </c>
      <c r="E46" s="69"/>
      <c r="F46" s="68"/>
      <c r="G46" s="68"/>
      <c r="H46" s="68">
        <v>2006</v>
      </c>
      <c r="I46" s="68"/>
      <c r="J46" s="68"/>
      <c r="K46" s="68"/>
      <c r="L46" s="67" t="s">
        <v>4</v>
      </c>
      <c r="M46" s="1"/>
      <c r="N46" s="1"/>
      <c r="O46" s="1"/>
    </row>
    <row r="47" spans="1:27" ht="15">
      <c r="A47" s="16" t="s">
        <v>5</v>
      </c>
      <c r="B47" s="70" t="s">
        <v>48</v>
      </c>
      <c r="C47" s="71" t="s">
        <v>10</v>
      </c>
      <c r="D47" s="71" t="s">
        <v>11</v>
      </c>
      <c r="E47" s="71" t="s">
        <v>12</v>
      </c>
      <c r="F47" s="71" t="s">
        <v>13</v>
      </c>
      <c r="G47" s="71" t="s">
        <v>14</v>
      </c>
      <c r="H47" s="71" t="s">
        <v>15</v>
      </c>
      <c r="I47" s="71" t="s">
        <v>49</v>
      </c>
      <c r="J47" s="71" t="s">
        <v>50</v>
      </c>
      <c r="K47" s="71" t="s">
        <v>51</v>
      </c>
      <c r="L47" s="72" t="s">
        <v>52</v>
      </c>
      <c r="M47" s="1"/>
      <c r="N47" s="1"/>
      <c r="O47" s="1"/>
    </row>
    <row r="48" spans="1:27">
      <c r="A48" s="25"/>
      <c r="B48" s="12"/>
      <c r="C48" s="62"/>
      <c r="D48" s="62"/>
      <c r="E48" s="62"/>
      <c r="F48" s="62"/>
      <c r="G48" s="62"/>
      <c r="H48" s="62"/>
      <c r="L48" s="12" t="s">
        <v>37</v>
      </c>
      <c r="M48" s="1"/>
      <c r="N48" s="1"/>
      <c r="O48" s="1"/>
    </row>
    <row r="49" spans="1:18">
      <c r="A49" s="25" t="s">
        <v>43</v>
      </c>
      <c r="B49" s="26">
        <v>43.7</v>
      </c>
      <c r="C49" s="46" t="s">
        <v>18</v>
      </c>
      <c r="D49" s="46" t="s">
        <v>18</v>
      </c>
      <c r="E49" s="46" t="s">
        <v>18</v>
      </c>
      <c r="F49" s="46" t="s">
        <v>18</v>
      </c>
      <c r="G49" s="46" t="s">
        <v>18</v>
      </c>
      <c r="H49" s="46" t="s">
        <v>18</v>
      </c>
      <c r="I49" s="46" t="s">
        <v>18</v>
      </c>
      <c r="J49" s="46" t="s">
        <v>18</v>
      </c>
      <c r="K49" s="46" t="s">
        <v>18</v>
      </c>
      <c r="L49" s="47">
        <v>43.7</v>
      </c>
      <c r="M49" s="1"/>
      <c r="N49" s="1"/>
      <c r="O49" s="1"/>
    </row>
    <row r="50" spans="1:18">
      <c r="A50" s="25" t="s">
        <v>21</v>
      </c>
      <c r="B50" s="26">
        <v>14.5</v>
      </c>
      <c r="C50" s="46" t="s">
        <v>18</v>
      </c>
      <c r="D50" s="46" t="s">
        <v>18</v>
      </c>
      <c r="E50" s="46" t="s">
        <v>18</v>
      </c>
      <c r="F50" s="46" t="s">
        <v>18</v>
      </c>
      <c r="G50" s="46" t="s">
        <v>18</v>
      </c>
      <c r="H50" s="46" t="s">
        <v>18</v>
      </c>
      <c r="I50" s="46" t="s">
        <v>18</v>
      </c>
      <c r="J50" s="46" t="s">
        <v>18</v>
      </c>
      <c r="K50" s="46" t="s">
        <v>18</v>
      </c>
      <c r="L50" s="47">
        <v>14.5</v>
      </c>
      <c r="M50" s="1"/>
      <c r="N50" s="1"/>
      <c r="O50" s="1"/>
    </row>
    <row r="51" spans="1:18">
      <c r="A51" s="30" t="s">
        <v>17</v>
      </c>
      <c r="B51" s="53">
        <v>19.100000000000001</v>
      </c>
      <c r="C51" s="46" t="s">
        <v>18</v>
      </c>
      <c r="D51" s="46" t="s">
        <v>18</v>
      </c>
      <c r="E51" s="46" t="s">
        <v>18</v>
      </c>
      <c r="F51" s="46" t="s">
        <v>18</v>
      </c>
      <c r="G51" s="46" t="s">
        <v>18</v>
      </c>
      <c r="H51" s="46" t="s">
        <v>18</v>
      </c>
      <c r="I51" s="46" t="s">
        <v>18</v>
      </c>
      <c r="J51" s="46" t="s">
        <v>18</v>
      </c>
      <c r="K51" s="46" t="s">
        <v>18</v>
      </c>
      <c r="L51" s="47">
        <v>19.100000000000001</v>
      </c>
      <c r="M51" s="1"/>
      <c r="N51" s="1"/>
      <c r="O51" s="1"/>
    </row>
    <row r="52" spans="1:18">
      <c r="A52" s="63" t="s">
        <v>44</v>
      </c>
      <c r="B52" s="53">
        <v>0.3</v>
      </c>
      <c r="C52" s="40" t="s">
        <v>18</v>
      </c>
      <c r="D52" s="40" t="s">
        <v>18</v>
      </c>
      <c r="E52" s="40" t="s">
        <v>18</v>
      </c>
      <c r="F52" s="40" t="s">
        <v>18</v>
      </c>
      <c r="G52" s="40" t="s">
        <v>18</v>
      </c>
      <c r="H52" s="40" t="s">
        <v>18</v>
      </c>
      <c r="I52" s="40" t="s">
        <v>18</v>
      </c>
      <c r="J52" s="40" t="s">
        <v>18</v>
      </c>
      <c r="K52" s="40" t="s">
        <v>18</v>
      </c>
      <c r="L52" s="47">
        <v>0.3</v>
      </c>
      <c r="M52" s="1"/>
      <c r="N52" s="1"/>
      <c r="O52" s="64"/>
    </row>
    <row r="53" spans="1:18">
      <c r="A53" s="35" t="s">
        <v>26</v>
      </c>
      <c r="B53" s="36">
        <f>SUM(B49:B52)</f>
        <v>77.600000000000009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65">
        <f>SUM(L49:L52)</f>
        <v>77.600000000000009</v>
      </c>
      <c r="M53" s="1"/>
      <c r="N53" s="1"/>
      <c r="O53" s="64"/>
    </row>
    <row r="54" spans="1:18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66"/>
      <c r="M54" s="1"/>
      <c r="N54" s="1"/>
      <c r="O54" s="1"/>
    </row>
    <row r="55" spans="1:18">
      <c r="A55" s="9" t="s">
        <v>27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66"/>
      <c r="M55" s="1"/>
      <c r="N55" s="1"/>
      <c r="O55" s="1"/>
    </row>
    <row r="56" spans="1:18">
      <c r="A56" s="1" t="s">
        <v>46</v>
      </c>
      <c r="M56" s="1"/>
      <c r="N56" s="1"/>
      <c r="O56" s="64"/>
    </row>
    <row r="57" spans="1: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N143" s="1"/>
      <c r="O143" s="1"/>
      <c r="P143" s="1"/>
      <c r="Q143" s="1"/>
      <c r="R143" s="1"/>
    </row>
    <row r="144" spans="1:18">
      <c r="N144" s="1"/>
      <c r="O144" s="1"/>
      <c r="P144" s="1"/>
      <c r="Q144" s="1"/>
      <c r="R144" s="1"/>
    </row>
    <row r="145" spans="14:18">
      <c r="N145" s="1"/>
      <c r="O145" s="1"/>
      <c r="P145" s="1"/>
      <c r="Q145" s="1"/>
      <c r="R145" s="1"/>
    </row>
    <row r="146" spans="14:18">
      <c r="N146" s="1"/>
      <c r="O146" s="1"/>
      <c r="P146" s="1"/>
      <c r="Q146" s="1"/>
      <c r="R146" s="1"/>
    </row>
    <row r="147" spans="14:18">
      <c r="N147" s="1"/>
      <c r="O147" s="1"/>
      <c r="P147" s="1"/>
      <c r="Q147" s="1"/>
      <c r="R147" s="1"/>
    </row>
    <row r="148" spans="14:18">
      <c r="N148" s="1"/>
      <c r="O148" s="1"/>
      <c r="P148" s="1"/>
      <c r="Q148" s="1"/>
      <c r="R148" s="1"/>
    </row>
    <row r="149" spans="14:18">
      <c r="N149" s="1"/>
      <c r="O149" s="1"/>
      <c r="P149" s="1"/>
      <c r="Q149" s="1"/>
      <c r="R149" s="1"/>
    </row>
    <row r="150" spans="14:18">
      <c r="N150" s="1"/>
      <c r="O150" s="1"/>
      <c r="P150" s="1"/>
      <c r="Q150" s="1"/>
      <c r="R150" s="1"/>
    </row>
    <row r="151" spans="14:18">
      <c r="N151" s="1"/>
      <c r="O151" s="1"/>
      <c r="P151" s="1"/>
      <c r="Q151" s="1"/>
      <c r="R151" s="1"/>
    </row>
    <row r="152" spans="14:18">
      <c r="N152" s="1"/>
      <c r="O152" s="1"/>
      <c r="P152" s="1"/>
      <c r="Q152" s="1"/>
      <c r="R152" s="1"/>
    </row>
    <row r="153" spans="14:18">
      <c r="N153" s="1"/>
      <c r="O153" s="1"/>
      <c r="P153" s="1"/>
      <c r="Q153" s="1"/>
      <c r="R153" s="1"/>
    </row>
    <row r="154" spans="14:18">
      <c r="N154" s="1"/>
      <c r="O154" s="1"/>
      <c r="P154" s="1"/>
      <c r="Q154" s="1"/>
      <c r="R154" s="1"/>
    </row>
    <row r="155" spans="14:18">
      <c r="N155" s="1"/>
      <c r="O155" s="1"/>
      <c r="P155" s="1"/>
      <c r="Q155" s="1"/>
      <c r="R155" s="1"/>
    </row>
    <row r="156" spans="14:18">
      <c r="N156" s="1"/>
      <c r="O156" s="1"/>
      <c r="P156" s="1"/>
      <c r="Q156" s="1"/>
      <c r="R156" s="1"/>
    </row>
    <row r="157" spans="14:18">
      <c r="N157" s="1"/>
      <c r="O157" s="1"/>
      <c r="P157" s="1"/>
      <c r="Q157" s="1"/>
      <c r="R157" s="1"/>
    </row>
    <row r="158" spans="14:18">
      <c r="N158" s="1"/>
      <c r="O158" s="1"/>
      <c r="P158" s="1"/>
      <c r="Q158" s="1"/>
      <c r="R158" s="1"/>
    </row>
    <row r="159" spans="14:18">
      <c r="N159" s="1"/>
      <c r="O159" s="1"/>
      <c r="P159" s="1"/>
      <c r="Q159" s="1"/>
      <c r="R159" s="1"/>
    </row>
    <row r="160" spans="14:18">
      <c r="N160" s="1"/>
      <c r="O160" s="1"/>
      <c r="P160" s="1"/>
      <c r="Q160" s="1"/>
      <c r="R160" s="1"/>
    </row>
    <row r="161" spans="14:18">
      <c r="N161" s="1"/>
      <c r="O161" s="1"/>
      <c r="P161" s="1"/>
      <c r="Q161" s="1"/>
      <c r="R161" s="1"/>
    </row>
    <row r="162" spans="14:18">
      <c r="N162" s="1"/>
      <c r="O162" s="1"/>
      <c r="P162" s="1"/>
      <c r="Q162" s="1"/>
      <c r="R162" s="1"/>
    </row>
    <row r="163" spans="14:18">
      <c r="N163" s="1"/>
      <c r="O163" s="1"/>
      <c r="P163" s="1"/>
      <c r="Q163" s="1"/>
      <c r="R163" s="1"/>
    </row>
    <row r="164" spans="14:18">
      <c r="N164" s="1"/>
      <c r="O164" s="1"/>
      <c r="P164" s="1"/>
      <c r="Q164" s="1"/>
      <c r="R164" s="1"/>
    </row>
    <row r="165" spans="14:18">
      <c r="N165" s="1"/>
      <c r="O165" s="1"/>
      <c r="P165" s="1"/>
      <c r="Q165" s="1"/>
      <c r="R165" s="1"/>
    </row>
    <row r="166" spans="14:18">
      <c r="N166" s="1"/>
      <c r="O166" s="1"/>
      <c r="P166" s="1"/>
      <c r="Q166" s="1"/>
      <c r="R166" s="1"/>
    </row>
    <row r="167" spans="14:18">
      <c r="N167" s="1"/>
      <c r="O167" s="1"/>
      <c r="P167" s="1"/>
      <c r="Q167" s="1"/>
      <c r="R167" s="1"/>
    </row>
    <row r="168" spans="14:18">
      <c r="N168" s="1"/>
      <c r="O168" s="1"/>
      <c r="P168" s="1"/>
      <c r="Q168" s="1"/>
      <c r="R168" s="1"/>
    </row>
    <row r="169" spans="14:18">
      <c r="N169" s="1"/>
      <c r="O169" s="1"/>
      <c r="P169" s="1"/>
      <c r="Q169" s="1"/>
      <c r="R169" s="1"/>
    </row>
    <row r="170" spans="14:18">
      <c r="N170" s="1"/>
      <c r="O170" s="1"/>
      <c r="P170" s="1"/>
      <c r="Q170" s="1"/>
      <c r="R170" s="1"/>
    </row>
    <row r="171" spans="14:18">
      <c r="N171" s="1"/>
      <c r="O171" s="1"/>
      <c r="P171" s="1"/>
      <c r="Q171" s="1"/>
      <c r="R171" s="1"/>
    </row>
    <row r="172" spans="14:18">
      <c r="N172" s="1"/>
      <c r="O172" s="1"/>
      <c r="P172" s="1"/>
      <c r="Q172" s="1"/>
      <c r="R172" s="1"/>
    </row>
    <row r="173" spans="14:18">
      <c r="N173" s="1"/>
      <c r="O173" s="1"/>
      <c r="P173" s="1"/>
      <c r="Q173" s="1"/>
      <c r="R173" s="1"/>
    </row>
    <row r="174" spans="14:18">
      <c r="N174" s="1"/>
      <c r="O174" s="1"/>
      <c r="P174" s="1"/>
      <c r="Q174" s="1"/>
      <c r="R174" s="1"/>
    </row>
    <row r="175" spans="14:18">
      <c r="N175" s="1"/>
      <c r="O175" s="1"/>
      <c r="P175" s="1"/>
      <c r="Q175" s="1"/>
      <c r="R175" s="1"/>
    </row>
    <row r="176" spans="14:18">
      <c r="N176" s="1"/>
      <c r="O176" s="1"/>
      <c r="P176" s="1"/>
      <c r="Q176" s="1"/>
      <c r="R176" s="1"/>
    </row>
    <row r="177" spans="16:18">
      <c r="P177" s="1"/>
      <c r="Q177" s="1"/>
      <c r="R177" s="1"/>
    </row>
    <row r="178" spans="16:18">
      <c r="P178" s="1"/>
      <c r="Q178" s="1"/>
      <c r="R178" s="1"/>
    </row>
    <row r="179" spans="16:18">
      <c r="R179" s="1"/>
    </row>
    <row r="180" spans="16:18">
      <c r="R180" s="1"/>
    </row>
    <row r="181" spans="16:18">
      <c r="R18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0"/>
  <sheetViews>
    <sheetView workbookViewId="0">
      <selection activeCell="A4" sqref="A4"/>
    </sheetView>
  </sheetViews>
  <sheetFormatPr baseColWidth="10" defaultColWidth="9.140625" defaultRowHeight="15"/>
  <cols>
    <col min="1" max="1" width="39.42578125" customWidth="1"/>
    <col min="2" max="2" width="9.7109375" customWidth="1"/>
    <col min="3" max="11" width="5.7109375" customWidth="1"/>
    <col min="12" max="12" width="10.85546875" customWidth="1"/>
    <col min="13" max="14" width="4.85546875" customWidth="1"/>
    <col min="15" max="17" width="11.42578125"/>
    <col min="18" max="18" width="10.5703125" customWidth="1"/>
    <col min="19" max="24" width="7.42578125" customWidth="1"/>
    <col min="25" max="25" width="11.140625" customWidth="1"/>
  </cols>
  <sheetData>
    <row r="2" spans="1: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3" t="s">
        <v>0</v>
      </c>
      <c r="B3" s="4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"/>
      <c r="S3" s="6"/>
      <c r="T3" s="6"/>
      <c r="U3" s="7"/>
      <c r="V3" s="7"/>
      <c r="W3" s="8"/>
      <c r="X3" s="9"/>
      <c r="Y3" s="9"/>
    </row>
    <row r="4" spans="1:25">
      <c r="A4" s="10" t="s">
        <v>2</v>
      </c>
      <c r="B4" s="2"/>
      <c r="C4" s="2"/>
      <c r="D4" s="4" t="s">
        <v>3</v>
      </c>
      <c r="E4" s="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6"/>
      <c r="S4" s="7"/>
      <c r="T4" s="7"/>
      <c r="U4" s="7"/>
      <c r="V4" s="8"/>
      <c r="W4" s="9"/>
      <c r="X4" s="9"/>
      <c r="Y4" s="9"/>
    </row>
    <row r="5" spans="1:25">
      <c r="A5" s="12"/>
      <c r="B5" s="67" t="s">
        <v>4</v>
      </c>
      <c r="C5" s="68"/>
      <c r="D5" s="68"/>
      <c r="E5" s="68">
        <v>2006</v>
      </c>
      <c r="F5" s="68"/>
      <c r="G5" s="68"/>
      <c r="H5" s="68"/>
      <c r="I5" s="68"/>
      <c r="J5" s="68"/>
      <c r="K5" s="68"/>
      <c r="L5" s="67" t="s">
        <v>4</v>
      </c>
      <c r="M5" s="9"/>
      <c r="N5" s="2"/>
      <c r="O5" s="9"/>
      <c r="P5" s="9"/>
      <c r="Q5" s="9"/>
      <c r="R5" s="9"/>
      <c r="S5" s="9"/>
      <c r="T5" s="9"/>
      <c r="U5" s="9"/>
      <c r="V5" s="9"/>
      <c r="W5" s="9"/>
      <c r="X5" s="9"/>
      <c r="Y5" s="2"/>
    </row>
    <row r="6" spans="1:25">
      <c r="A6" s="16" t="s">
        <v>5</v>
      </c>
      <c r="B6" s="70" t="s">
        <v>55</v>
      </c>
      <c r="C6" s="71" t="s">
        <v>13</v>
      </c>
      <c r="D6" s="71" t="s">
        <v>14</v>
      </c>
      <c r="E6" s="71" t="s">
        <v>15</v>
      </c>
      <c r="F6" s="71" t="s">
        <v>49</v>
      </c>
      <c r="G6" s="71" t="s">
        <v>50</v>
      </c>
      <c r="H6" s="71" t="s">
        <v>51</v>
      </c>
      <c r="I6" s="71" t="s">
        <v>7</v>
      </c>
      <c r="J6" s="71" t="s">
        <v>8</v>
      </c>
      <c r="K6" s="71" t="s">
        <v>9</v>
      </c>
      <c r="L6" s="72" t="s">
        <v>56</v>
      </c>
      <c r="M6" s="1"/>
      <c r="N6" s="2"/>
      <c r="O6" s="19"/>
      <c r="P6" s="19"/>
      <c r="Q6" s="19"/>
      <c r="R6" s="19"/>
      <c r="S6" s="19"/>
      <c r="T6" s="19"/>
      <c r="U6" s="19"/>
      <c r="V6" s="19"/>
      <c r="W6" s="19"/>
      <c r="X6" s="19"/>
      <c r="Y6" s="1"/>
    </row>
    <row r="7" spans="1:25">
      <c r="A7" s="20"/>
      <c r="B7" s="21"/>
      <c r="C7" s="2"/>
      <c r="D7" s="2"/>
      <c r="E7" s="2"/>
      <c r="F7" s="2"/>
      <c r="G7" s="2"/>
      <c r="H7" s="2"/>
      <c r="I7" s="2"/>
      <c r="J7" s="2"/>
      <c r="K7" s="2"/>
      <c r="L7" s="22"/>
      <c r="M7" s="1"/>
      <c r="N7" s="2"/>
      <c r="O7" s="23"/>
      <c r="P7" s="19"/>
      <c r="Q7" s="24"/>
      <c r="R7" s="24"/>
      <c r="S7" s="24"/>
      <c r="T7" s="24"/>
      <c r="U7" s="24"/>
      <c r="V7" s="24"/>
      <c r="W7" s="24"/>
      <c r="X7" s="24"/>
      <c r="Y7" s="1"/>
    </row>
    <row r="8" spans="1:25">
      <c r="A8" s="25" t="s">
        <v>17</v>
      </c>
      <c r="B8" s="26">
        <v>74.3</v>
      </c>
      <c r="C8" s="27" t="s">
        <v>18</v>
      </c>
      <c r="D8" s="27" t="s">
        <v>18</v>
      </c>
      <c r="E8" s="27" t="s">
        <v>18</v>
      </c>
      <c r="F8" s="27" t="s">
        <v>18</v>
      </c>
      <c r="G8" s="27" t="s">
        <v>18</v>
      </c>
      <c r="H8" s="27" t="s">
        <v>18</v>
      </c>
      <c r="I8" s="27" t="s">
        <v>18</v>
      </c>
      <c r="J8" s="27" t="s">
        <v>18</v>
      </c>
      <c r="K8" s="27" t="s">
        <v>18</v>
      </c>
      <c r="L8" s="28">
        <v>74.3</v>
      </c>
      <c r="M8" s="1"/>
      <c r="N8" s="2"/>
      <c r="O8" s="23"/>
      <c r="P8" s="24"/>
      <c r="Q8" s="24"/>
      <c r="R8" s="24"/>
      <c r="S8" s="24"/>
      <c r="T8" s="24"/>
      <c r="U8" s="24"/>
      <c r="V8" s="24"/>
      <c r="W8" s="24"/>
      <c r="X8" s="24"/>
      <c r="Y8" s="29"/>
    </row>
    <row r="9" spans="1:25">
      <c r="A9" s="30" t="s">
        <v>19</v>
      </c>
      <c r="B9" s="26">
        <v>59.5</v>
      </c>
      <c r="C9" s="27" t="s">
        <v>18</v>
      </c>
      <c r="D9" s="27" t="s">
        <v>18</v>
      </c>
      <c r="E9" s="27" t="s">
        <v>18</v>
      </c>
      <c r="F9" s="27" t="s">
        <v>18</v>
      </c>
      <c r="G9" s="27" t="s">
        <v>18</v>
      </c>
      <c r="H9" s="27" t="s">
        <v>18</v>
      </c>
      <c r="I9" s="27" t="s">
        <v>18</v>
      </c>
      <c r="J9" s="27" t="s">
        <v>18</v>
      </c>
      <c r="K9" s="27" t="s">
        <v>18</v>
      </c>
      <c r="L9" s="28">
        <v>59.5</v>
      </c>
      <c r="M9" s="1"/>
      <c r="N9" s="2"/>
      <c r="O9" s="23"/>
      <c r="P9" s="9"/>
      <c r="Q9" s="9"/>
      <c r="R9" s="9"/>
      <c r="S9" s="9"/>
      <c r="T9" s="9"/>
      <c r="U9" s="9"/>
      <c r="V9" s="9"/>
      <c r="W9" s="9"/>
      <c r="X9" s="9"/>
      <c r="Y9" s="29"/>
    </row>
    <row r="10" spans="1:25">
      <c r="A10" s="25" t="s">
        <v>20</v>
      </c>
      <c r="B10" s="26">
        <v>43.7</v>
      </c>
      <c r="C10" s="27" t="s">
        <v>18</v>
      </c>
      <c r="D10" s="27" t="s">
        <v>18</v>
      </c>
      <c r="E10" s="27" t="s">
        <v>18</v>
      </c>
      <c r="F10" s="27" t="s">
        <v>18</v>
      </c>
      <c r="G10" s="27" t="s">
        <v>18</v>
      </c>
      <c r="H10" s="27" t="s">
        <v>18</v>
      </c>
      <c r="I10" s="27" t="s">
        <v>18</v>
      </c>
      <c r="J10" s="27" t="s">
        <v>18</v>
      </c>
      <c r="K10" s="27" t="s">
        <v>18</v>
      </c>
      <c r="L10" s="28">
        <v>43.7</v>
      </c>
      <c r="M10" s="1"/>
      <c r="N10" s="2"/>
      <c r="O10" s="23"/>
      <c r="P10" s="9"/>
      <c r="Q10" s="9"/>
      <c r="R10" s="9"/>
      <c r="S10" s="9"/>
      <c r="T10" s="9"/>
      <c r="U10" s="9"/>
      <c r="V10" s="9"/>
      <c r="W10" s="9"/>
      <c r="X10" s="9"/>
      <c r="Y10" s="1"/>
    </row>
    <row r="11" spans="1:25">
      <c r="A11" s="25" t="s">
        <v>21</v>
      </c>
      <c r="B11" s="26">
        <v>15.5</v>
      </c>
      <c r="C11" s="27" t="s">
        <v>18</v>
      </c>
      <c r="D11" s="27" t="s">
        <v>18</v>
      </c>
      <c r="E11" s="27" t="s">
        <v>18</v>
      </c>
      <c r="F11" s="27" t="s">
        <v>18</v>
      </c>
      <c r="G11" s="27" t="s">
        <v>18</v>
      </c>
      <c r="H11" s="27" t="s">
        <v>18</v>
      </c>
      <c r="I11" s="27" t="s">
        <v>18</v>
      </c>
      <c r="J11" s="27" t="s">
        <v>18</v>
      </c>
      <c r="K11" s="27" t="s">
        <v>18</v>
      </c>
      <c r="L11" s="28">
        <v>15.5</v>
      </c>
      <c r="M11" s="1"/>
      <c r="N11" s="2"/>
      <c r="O11" s="23"/>
      <c r="P11" s="31"/>
      <c r="Q11" s="32"/>
      <c r="R11" s="32"/>
      <c r="S11" s="32"/>
      <c r="T11" s="32"/>
      <c r="U11" s="32"/>
      <c r="V11" s="32"/>
      <c r="W11" s="31"/>
      <c r="X11" s="31"/>
      <c r="Y11" s="2"/>
    </row>
    <row r="12" spans="1:25">
      <c r="A12" s="25" t="s">
        <v>23</v>
      </c>
      <c r="B12" s="26">
        <v>20.5</v>
      </c>
      <c r="C12" s="27" t="s">
        <v>18</v>
      </c>
      <c r="D12" s="27" t="s">
        <v>18</v>
      </c>
      <c r="E12" s="27" t="s">
        <v>18</v>
      </c>
      <c r="F12" s="27" t="s">
        <v>18</v>
      </c>
      <c r="G12" s="27" t="s">
        <v>18</v>
      </c>
      <c r="H12" s="27" t="s">
        <v>18</v>
      </c>
      <c r="I12" s="27" t="s">
        <v>18</v>
      </c>
      <c r="J12" s="27" t="s">
        <v>18</v>
      </c>
      <c r="K12" s="27" t="s">
        <v>18</v>
      </c>
      <c r="L12" s="28">
        <v>20.5</v>
      </c>
      <c r="M12" s="1"/>
      <c r="N12" s="2"/>
      <c r="O12" s="23"/>
      <c r="P12" s="9"/>
      <c r="Q12" s="9"/>
      <c r="R12" s="9"/>
      <c r="S12" s="9"/>
      <c r="T12" s="9"/>
      <c r="U12" s="9"/>
      <c r="V12" s="9"/>
      <c r="W12" s="9"/>
      <c r="X12" s="9"/>
      <c r="Y12" s="2"/>
    </row>
    <row r="13" spans="1:25">
      <c r="A13" s="25" t="s">
        <v>24</v>
      </c>
      <c r="B13" s="26">
        <v>4.5999999999999996</v>
      </c>
      <c r="C13" s="27">
        <v>0.8</v>
      </c>
      <c r="D13" s="27" t="s">
        <v>18</v>
      </c>
      <c r="E13" s="27" t="s">
        <v>18</v>
      </c>
      <c r="F13" s="27" t="s">
        <v>18</v>
      </c>
      <c r="G13" s="27" t="s">
        <v>18</v>
      </c>
      <c r="H13" s="27" t="s">
        <v>18</v>
      </c>
      <c r="I13" s="27" t="s">
        <v>18</v>
      </c>
      <c r="J13" s="27" t="s">
        <v>18</v>
      </c>
      <c r="K13" s="27" t="s">
        <v>18</v>
      </c>
      <c r="L13" s="28">
        <v>5.4</v>
      </c>
      <c r="M13" s="1"/>
      <c r="N13" s="1"/>
      <c r="O13" s="33"/>
      <c r="P13" s="7"/>
      <c r="Q13" s="7"/>
      <c r="R13" s="7"/>
      <c r="S13" s="7"/>
      <c r="T13" s="7"/>
      <c r="U13" s="7"/>
      <c r="V13" s="7"/>
      <c r="W13" s="7"/>
      <c r="X13" s="7"/>
      <c r="Y13" s="2"/>
    </row>
    <row r="14" spans="1:25">
      <c r="A14" s="34" t="s">
        <v>53</v>
      </c>
      <c r="B14" s="53">
        <v>11.6</v>
      </c>
      <c r="C14" s="27" t="s">
        <v>18</v>
      </c>
      <c r="D14" s="27" t="s">
        <v>18</v>
      </c>
      <c r="E14" s="27" t="s">
        <v>18</v>
      </c>
      <c r="F14" s="27" t="s">
        <v>18</v>
      </c>
      <c r="G14" s="27" t="s">
        <v>18</v>
      </c>
      <c r="H14" s="27" t="s">
        <v>18</v>
      </c>
      <c r="I14" s="27" t="s">
        <v>18</v>
      </c>
      <c r="J14" s="27">
        <v>0.2</v>
      </c>
      <c r="K14" s="27" t="s">
        <v>18</v>
      </c>
      <c r="L14" s="28">
        <f>11.6+J14</f>
        <v>11.799999999999999</v>
      </c>
      <c r="M14" s="1"/>
      <c r="N14" s="1"/>
      <c r="O14" s="33"/>
      <c r="P14" s="7"/>
      <c r="Q14" s="7"/>
      <c r="R14" s="7"/>
      <c r="S14" s="7"/>
      <c r="T14" s="7"/>
      <c r="U14" s="7"/>
      <c r="V14" s="7"/>
      <c r="W14" s="7"/>
      <c r="X14" s="7"/>
      <c r="Y14" s="2"/>
    </row>
    <row r="15" spans="1:25">
      <c r="A15" s="34" t="s">
        <v>57</v>
      </c>
      <c r="B15" s="26">
        <v>0</v>
      </c>
      <c r="C15" s="27"/>
      <c r="D15" s="27"/>
      <c r="E15" s="27"/>
      <c r="F15" s="27"/>
      <c r="G15" s="27"/>
      <c r="H15" s="27"/>
      <c r="I15" s="27">
        <v>0.3</v>
      </c>
      <c r="J15" s="27">
        <v>0.2</v>
      </c>
      <c r="K15" s="27" t="s">
        <v>18</v>
      </c>
      <c r="L15" s="28">
        <f>SUM(H15:K15)</f>
        <v>0.5</v>
      </c>
      <c r="M15" s="1"/>
      <c r="N15" s="1"/>
      <c r="O15" s="33"/>
      <c r="P15" s="7"/>
      <c r="Q15" s="7"/>
      <c r="R15" s="7"/>
      <c r="S15" s="7"/>
      <c r="T15" s="7"/>
      <c r="U15" s="7"/>
      <c r="V15" s="7"/>
      <c r="W15" s="7"/>
      <c r="X15" s="7"/>
      <c r="Y15" s="2"/>
    </row>
    <row r="16" spans="1:25">
      <c r="A16" s="35" t="s">
        <v>26</v>
      </c>
      <c r="B16" s="36">
        <f>SUM(B8:B15)</f>
        <v>229.7</v>
      </c>
      <c r="C16" s="36">
        <f t="shared" ref="C16:H16" si="0">SUM(C8:C14)</f>
        <v>0.8</v>
      </c>
      <c r="D16" s="36">
        <f t="shared" si="0"/>
        <v>0</v>
      </c>
      <c r="E16" s="36">
        <f t="shared" si="0"/>
        <v>0</v>
      </c>
      <c r="F16" s="36">
        <f t="shared" si="0"/>
        <v>0</v>
      </c>
      <c r="G16" s="36">
        <f t="shared" si="0"/>
        <v>0</v>
      </c>
      <c r="H16" s="36">
        <f t="shared" si="0"/>
        <v>0</v>
      </c>
      <c r="I16" s="36">
        <f>SUM(I15)</f>
        <v>0.3</v>
      </c>
      <c r="J16" s="36">
        <f>SUM(J14:J15)</f>
        <v>0.4</v>
      </c>
      <c r="K16" s="36">
        <v>0</v>
      </c>
      <c r="L16" s="37">
        <f>SUM(L8:L15)</f>
        <v>231.20000000000002</v>
      </c>
      <c r="M16" s="1"/>
      <c r="N16" s="1"/>
      <c r="O16" s="5"/>
      <c r="P16" s="6"/>
      <c r="Q16" s="6"/>
      <c r="R16" s="7"/>
      <c r="S16" s="7"/>
      <c r="T16" s="38"/>
      <c r="U16" s="9"/>
      <c r="V16" s="9"/>
      <c r="W16" s="9"/>
      <c r="X16" s="9"/>
      <c r="Y16" s="2"/>
    </row>
    <row r="17" spans="1:25">
      <c r="A17" s="9"/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39"/>
      <c r="M17" s="1"/>
      <c r="N17" s="1"/>
      <c r="O17" s="5"/>
      <c r="P17" s="6"/>
      <c r="Q17" s="6"/>
      <c r="R17" s="7"/>
      <c r="S17" s="7"/>
      <c r="T17" s="38"/>
      <c r="U17" s="9"/>
      <c r="V17" s="9"/>
      <c r="W17" s="9"/>
      <c r="X17" s="9"/>
      <c r="Y17" s="2"/>
    </row>
    <row r="18" spans="1:25">
      <c r="A18" s="9" t="s">
        <v>27</v>
      </c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39"/>
      <c r="M18" s="1"/>
      <c r="N18" s="1"/>
      <c r="O18" s="5"/>
      <c r="P18" s="6"/>
      <c r="Q18" s="6"/>
      <c r="R18" s="7"/>
      <c r="S18" s="7"/>
      <c r="T18" s="38"/>
      <c r="U18" s="9"/>
      <c r="V18" s="9"/>
      <c r="W18" s="9"/>
      <c r="X18" s="9"/>
      <c r="Y18" s="2"/>
    </row>
    <row r="19" spans="1:25">
      <c r="A19" s="1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9"/>
      <c r="S19" s="19"/>
      <c r="T19" s="41"/>
      <c r="U19" s="41"/>
      <c r="V19" s="19"/>
      <c r="W19" s="41"/>
      <c r="X19" s="41"/>
      <c r="Y19" s="41"/>
    </row>
    <row r="20" spans="1:25">
      <c r="A20" s="1" t="s">
        <v>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9"/>
      <c r="S20" s="19"/>
      <c r="T20" s="41"/>
      <c r="U20" s="41"/>
      <c r="V20" s="19"/>
      <c r="W20" s="41"/>
      <c r="X20" s="41"/>
      <c r="Y20" s="41"/>
    </row>
    <row r="21" spans="1:25">
      <c r="A21" s="1" t="s">
        <v>30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9"/>
      <c r="S21" s="19"/>
      <c r="T21" s="41"/>
      <c r="U21" s="41"/>
      <c r="V21" s="19"/>
      <c r="W21" s="41"/>
      <c r="X21" s="41"/>
      <c r="Y21" s="41"/>
    </row>
    <row r="22" spans="1:25">
      <c r="A22" s="1" t="s">
        <v>54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9"/>
      <c r="S22" s="19"/>
      <c r="T22" s="41"/>
      <c r="U22" s="41"/>
      <c r="V22" s="19"/>
      <c r="W22" s="41"/>
      <c r="X22" s="41"/>
      <c r="Y22" s="41"/>
    </row>
    <row r="23" spans="1:25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9"/>
      <c r="S23" s="19"/>
      <c r="T23" s="41"/>
      <c r="U23" s="41"/>
      <c r="V23" s="19"/>
      <c r="W23" s="41"/>
      <c r="X23" s="41"/>
      <c r="Y23" s="41"/>
    </row>
    <row r="24" spans="1:25">
      <c r="A24" s="1" t="s">
        <v>58</v>
      </c>
      <c r="E24" s="73"/>
      <c r="H24" s="1"/>
      <c r="I24" s="1"/>
      <c r="J24" s="1"/>
      <c r="K24" s="1"/>
      <c r="L24" s="1"/>
      <c r="M24" s="1"/>
      <c r="N24" s="1"/>
      <c r="O24" s="1"/>
      <c r="P24" s="1"/>
      <c r="Q24" s="1"/>
      <c r="R24" s="19"/>
      <c r="S24" s="19"/>
      <c r="T24" s="41"/>
      <c r="U24" s="41"/>
      <c r="V24" s="19"/>
      <c r="W24" s="41"/>
      <c r="X24" s="41"/>
      <c r="Y24" s="41"/>
    </row>
    <row r="25" spans="1:25">
      <c r="A25" s="1" t="s">
        <v>59</v>
      </c>
      <c r="C25" s="74"/>
      <c r="D25" s="74"/>
      <c r="E25" s="75"/>
      <c r="F25" s="76"/>
      <c r="G25" s="76"/>
      <c r="H25" s="2"/>
      <c r="I25" s="2"/>
      <c r="J25" s="2"/>
      <c r="K25" s="2"/>
      <c r="L25" s="2"/>
      <c r="M25" s="1"/>
      <c r="N25" s="1"/>
      <c r="O25" s="1"/>
      <c r="P25" s="1"/>
      <c r="Q25" s="1"/>
      <c r="R25" s="19"/>
      <c r="S25" s="19"/>
      <c r="T25" s="41"/>
      <c r="U25" s="41"/>
      <c r="V25" s="19"/>
      <c r="W25" s="41"/>
      <c r="X25" s="41"/>
      <c r="Y25" s="41"/>
    </row>
    <row r="26" spans="1:25">
      <c r="A26" s="1" t="s">
        <v>60</v>
      </c>
      <c r="C26" s="74"/>
      <c r="D26" s="74"/>
      <c r="E26" s="75"/>
      <c r="F26" s="76"/>
      <c r="G26" s="76"/>
      <c r="H26" s="1"/>
      <c r="I26" s="1"/>
      <c r="J26" s="1"/>
      <c r="K26" s="1"/>
      <c r="L26" s="1"/>
      <c r="M26" s="1"/>
      <c r="N26" s="1"/>
      <c r="O26" s="1"/>
      <c r="P26" s="1"/>
      <c r="Q26" s="1"/>
      <c r="R26" s="19"/>
      <c r="S26" s="19"/>
      <c r="T26" s="41"/>
      <c r="U26" s="41"/>
      <c r="V26" s="19"/>
      <c r="W26" s="41"/>
      <c r="X26" s="41"/>
      <c r="Y26" s="41"/>
    </row>
    <row r="27" spans="1:25">
      <c r="A27" s="77"/>
      <c r="C27" s="74"/>
      <c r="D27" s="74"/>
      <c r="E27" s="75"/>
      <c r="F27" s="76"/>
      <c r="G27" s="76"/>
      <c r="H27" s="1"/>
      <c r="I27" s="1"/>
      <c r="J27" s="1"/>
      <c r="K27" s="1"/>
      <c r="L27" s="1"/>
      <c r="M27" s="1"/>
      <c r="N27" s="1"/>
      <c r="O27" s="1"/>
      <c r="P27" s="1"/>
      <c r="Q27" s="1"/>
      <c r="R27" s="19"/>
      <c r="S27" s="19"/>
      <c r="T27" s="41"/>
      <c r="U27" s="41"/>
      <c r="V27" s="19"/>
      <c r="W27" s="41"/>
      <c r="X27" s="41"/>
      <c r="Y27" s="4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"/>
      <c r="O28" s="2"/>
      <c r="P28" s="1"/>
      <c r="Q28" s="1"/>
      <c r="R28" s="19"/>
      <c r="S28" s="19"/>
      <c r="T28" s="24"/>
      <c r="U28" s="24"/>
      <c r="V28" s="24"/>
      <c r="W28" s="24"/>
      <c r="X28" s="24"/>
      <c r="Y28" s="24"/>
    </row>
    <row r="29" spans="1:25">
      <c r="A29" s="3" t="s">
        <v>34</v>
      </c>
      <c r="B29" s="2"/>
      <c r="C29" s="2"/>
      <c r="D29" s="4" t="s">
        <v>35</v>
      </c>
      <c r="E29" s="2"/>
      <c r="F29" s="2"/>
      <c r="G29" s="2"/>
      <c r="H29" s="2"/>
      <c r="I29" s="2"/>
      <c r="J29" s="2"/>
      <c r="K29" s="2"/>
      <c r="L29" s="2"/>
      <c r="M29" s="2"/>
      <c r="N29" s="1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"/>
    </row>
    <row r="30" spans="1:25">
      <c r="A30" s="10" t="s">
        <v>2</v>
      </c>
      <c r="B30" s="2"/>
      <c r="C30" s="2"/>
      <c r="D30" s="4" t="s">
        <v>3</v>
      </c>
      <c r="E30" s="11"/>
      <c r="F30" s="2"/>
      <c r="G30" s="2"/>
      <c r="H30" s="2"/>
      <c r="I30" s="11"/>
      <c r="J30" s="11"/>
      <c r="K30" s="11"/>
      <c r="L30" s="2"/>
      <c r="M30" s="2"/>
      <c r="N30" s="1"/>
      <c r="O30" s="9"/>
      <c r="P30" s="9"/>
      <c r="Q30" s="9"/>
      <c r="R30" s="9"/>
      <c r="S30" s="9"/>
      <c r="T30" s="9"/>
      <c r="U30" s="9"/>
      <c r="V30" s="9"/>
      <c r="W30" s="9"/>
      <c r="X30" s="9"/>
      <c r="Y30" s="2"/>
    </row>
    <row r="31" spans="1:25">
      <c r="A31" s="12"/>
      <c r="B31" s="67" t="s">
        <v>4</v>
      </c>
      <c r="C31" s="68"/>
      <c r="D31" s="68"/>
      <c r="E31" s="68">
        <v>2006</v>
      </c>
      <c r="F31" s="68"/>
      <c r="G31" s="68"/>
      <c r="H31" s="68"/>
      <c r="I31" s="68"/>
      <c r="J31" s="68"/>
      <c r="K31" s="68"/>
      <c r="L31" s="67" t="s">
        <v>4</v>
      </c>
      <c r="M31" s="1"/>
      <c r="N31" s="1"/>
      <c r="O31" s="43"/>
      <c r="P31" s="9"/>
      <c r="Q31" s="9"/>
      <c r="R31" s="9"/>
      <c r="S31" s="9"/>
      <c r="T31" s="9"/>
      <c r="U31" s="9"/>
      <c r="V31" s="9"/>
      <c r="W31" s="9"/>
      <c r="X31" s="9"/>
      <c r="Y31" s="2"/>
    </row>
    <row r="32" spans="1:25">
      <c r="A32" s="16" t="s">
        <v>5</v>
      </c>
      <c r="B32" s="70" t="s">
        <v>55</v>
      </c>
      <c r="C32" s="71" t="s">
        <v>13</v>
      </c>
      <c r="D32" s="71" t="s">
        <v>14</v>
      </c>
      <c r="E32" s="71" t="s">
        <v>15</v>
      </c>
      <c r="F32" s="71" t="s">
        <v>49</v>
      </c>
      <c r="G32" s="71" t="s">
        <v>50</v>
      </c>
      <c r="H32" s="71" t="s">
        <v>51</v>
      </c>
      <c r="I32" s="71" t="s">
        <v>7</v>
      </c>
      <c r="J32" s="71" t="s">
        <v>8</v>
      </c>
      <c r="K32" s="71" t="s">
        <v>9</v>
      </c>
      <c r="L32" s="72" t="s">
        <v>56</v>
      </c>
      <c r="M32" s="1"/>
      <c r="N32" s="1"/>
      <c r="O32" s="44"/>
      <c r="P32" s="45"/>
      <c r="Q32" s="45"/>
      <c r="R32" s="45"/>
      <c r="S32" s="45"/>
      <c r="T32" s="45"/>
      <c r="U32" s="45"/>
      <c r="V32" s="45"/>
      <c r="W32" s="45"/>
      <c r="X32" s="45"/>
      <c r="Y32" s="2"/>
    </row>
    <row r="33" spans="1:25">
      <c r="A33" s="20"/>
      <c r="B33" s="22"/>
      <c r="C33" s="2"/>
      <c r="D33" s="2"/>
      <c r="E33" s="2"/>
      <c r="F33" s="2"/>
      <c r="G33" s="2"/>
      <c r="H33" s="2"/>
      <c r="I33" s="2"/>
      <c r="J33" s="2"/>
      <c r="K33" s="2"/>
      <c r="L33" s="22"/>
      <c r="M33" s="1"/>
      <c r="N33" s="1"/>
      <c r="O33" s="44"/>
      <c r="P33" s="45"/>
      <c r="Q33" s="45"/>
      <c r="R33" s="45"/>
      <c r="S33" s="45"/>
      <c r="T33" s="45"/>
      <c r="U33" s="45"/>
      <c r="V33" s="45"/>
      <c r="W33" s="45"/>
      <c r="X33" s="45"/>
      <c r="Y33" s="2"/>
    </row>
    <row r="34" spans="1:25">
      <c r="A34" s="25" t="s">
        <v>17</v>
      </c>
      <c r="B34" s="26">
        <v>271.5</v>
      </c>
      <c r="C34" s="46">
        <v>9</v>
      </c>
      <c r="D34" s="27" t="s">
        <v>18</v>
      </c>
      <c r="E34" s="27" t="s">
        <v>18</v>
      </c>
      <c r="F34" s="27" t="s">
        <v>18</v>
      </c>
      <c r="G34" s="27" t="s">
        <v>18</v>
      </c>
      <c r="H34" s="27" t="s">
        <v>18</v>
      </c>
      <c r="I34" s="27" t="s">
        <v>18</v>
      </c>
      <c r="J34" s="27" t="s">
        <v>18</v>
      </c>
      <c r="K34" s="27" t="s">
        <v>18</v>
      </c>
      <c r="L34" s="47">
        <v>280.5</v>
      </c>
      <c r="M34" s="1"/>
      <c r="N34" s="1"/>
      <c r="O34" s="44"/>
      <c r="P34" s="45"/>
      <c r="Q34" s="45"/>
      <c r="R34" s="45"/>
      <c r="S34" s="45"/>
      <c r="T34" s="45"/>
      <c r="U34" s="45"/>
      <c r="V34" s="45"/>
      <c r="W34" s="45"/>
      <c r="X34" s="45"/>
      <c r="Y34" s="2"/>
    </row>
    <row r="35" spans="1:25">
      <c r="A35" s="25" t="s">
        <v>36</v>
      </c>
      <c r="B35" s="26">
        <v>215.7</v>
      </c>
      <c r="C35" s="27" t="s">
        <v>18</v>
      </c>
      <c r="D35" s="27" t="s">
        <v>18</v>
      </c>
      <c r="E35" s="46">
        <v>150</v>
      </c>
      <c r="F35" s="27" t="s">
        <v>18</v>
      </c>
      <c r="G35" s="27" t="s">
        <v>18</v>
      </c>
      <c r="H35" s="27" t="s">
        <v>18</v>
      </c>
      <c r="I35" s="46">
        <v>100</v>
      </c>
      <c r="J35" s="27" t="s">
        <v>18</v>
      </c>
      <c r="K35" s="27" t="s">
        <v>18</v>
      </c>
      <c r="L35" s="47">
        <f>365.7+I35</f>
        <v>465.7</v>
      </c>
      <c r="M35" s="1"/>
      <c r="N35" s="1"/>
      <c r="O35" s="44"/>
      <c r="P35" s="45"/>
      <c r="Q35" s="45"/>
      <c r="R35" s="45"/>
      <c r="S35" s="45"/>
      <c r="T35" s="45"/>
      <c r="U35" s="45"/>
      <c r="V35" s="45"/>
      <c r="W35" s="45"/>
      <c r="X35" s="45"/>
      <c r="Y35" s="2"/>
    </row>
    <row r="36" spans="1:25">
      <c r="A36" s="25" t="s">
        <v>20</v>
      </c>
      <c r="B36" s="26">
        <v>102.2</v>
      </c>
      <c r="C36" s="27" t="s">
        <v>18</v>
      </c>
      <c r="D36" s="27" t="s">
        <v>18</v>
      </c>
      <c r="E36" s="27" t="s">
        <v>18</v>
      </c>
      <c r="F36" s="27" t="s">
        <v>18</v>
      </c>
      <c r="G36" s="27" t="s">
        <v>18</v>
      </c>
      <c r="H36" s="27" t="s">
        <v>18</v>
      </c>
      <c r="I36" s="27" t="s">
        <v>18</v>
      </c>
      <c r="J36" s="27" t="s">
        <v>18</v>
      </c>
      <c r="K36" s="27" t="s">
        <v>18</v>
      </c>
      <c r="L36" s="47">
        <v>102.2</v>
      </c>
      <c r="M36" s="1"/>
      <c r="N36" s="1"/>
      <c r="O36" s="48"/>
      <c r="P36" s="45"/>
      <c r="Q36" s="45"/>
      <c r="R36" s="45"/>
      <c r="S36" s="45"/>
      <c r="T36" s="45"/>
      <c r="U36" s="45"/>
      <c r="V36" s="45"/>
      <c r="W36" s="45"/>
      <c r="X36" s="45"/>
      <c r="Y36" s="2"/>
    </row>
    <row r="37" spans="1:25">
      <c r="A37" s="25" t="s">
        <v>21</v>
      </c>
      <c r="B37" s="26">
        <v>12.2</v>
      </c>
      <c r="C37" s="27" t="s">
        <v>18</v>
      </c>
      <c r="D37" s="27" t="s">
        <v>18</v>
      </c>
      <c r="E37" s="27" t="s">
        <v>18</v>
      </c>
      <c r="F37" s="27" t="s">
        <v>18</v>
      </c>
      <c r="G37" s="27" t="s">
        <v>18</v>
      </c>
      <c r="H37" s="27" t="s">
        <v>18</v>
      </c>
      <c r="I37" s="27" t="s">
        <v>18</v>
      </c>
      <c r="J37" s="27" t="s">
        <v>18</v>
      </c>
      <c r="K37" s="27" t="s">
        <v>18</v>
      </c>
      <c r="L37" s="47">
        <v>12.2</v>
      </c>
      <c r="M37" s="1"/>
      <c r="N37" s="1"/>
      <c r="O37" s="49"/>
      <c r="P37" s="50"/>
      <c r="Q37" s="50"/>
      <c r="R37" s="50"/>
      <c r="S37" s="50"/>
      <c r="T37" s="50"/>
      <c r="U37" s="50"/>
      <c r="V37" s="50"/>
      <c r="W37" s="50"/>
      <c r="X37" s="50"/>
      <c r="Y37" s="51"/>
    </row>
    <row r="38" spans="1:25">
      <c r="A38" s="25" t="s">
        <v>23</v>
      </c>
      <c r="B38" s="53">
        <v>0.6</v>
      </c>
      <c r="C38" s="27" t="s">
        <v>18</v>
      </c>
      <c r="D38" s="27" t="s">
        <v>18</v>
      </c>
      <c r="E38" s="27" t="s">
        <v>18</v>
      </c>
      <c r="F38" s="27" t="s">
        <v>18</v>
      </c>
      <c r="G38" s="27" t="s">
        <v>18</v>
      </c>
      <c r="H38" s="27" t="s">
        <v>18</v>
      </c>
      <c r="I38" s="27" t="s">
        <v>18</v>
      </c>
      <c r="J38" s="27" t="s">
        <v>18</v>
      </c>
      <c r="K38" s="27" t="s">
        <v>18</v>
      </c>
      <c r="L38" s="47">
        <v>0.6</v>
      </c>
      <c r="M38" s="1"/>
      <c r="N38" s="1"/>
      <c r="O38" s="49"/>
      <c r="P38" s="50"/>
      <c r="Q38" s="50"/>
      <c r="R38" s="50"/>
      <c r="S38" s="50"/>
      <c r="T38" s="50"/>
      <c r="U38" s="50"/>
      <c r="V38" s="50"/>
      <c r="W38" s="50"/>
      <c r="X38" s="50"/>
      <c r="Y38" s="51" t="s">
        <v>37</v>
      </c>
    </row>
    <row r="39" spans="1:25">
      <c r="A39" s="35" t="s">
        <v>26</v>
      </c>
      <c r="B39" s="54">
        <f>SUM(B34:B38)</f>
        <v>602.20000000000005</v>
      </c>
      <c r="C39" s="54">
        <v>9</v>
      </c>
      <c r="D39" s="54">
        <v>0</v>
      </c>
      <c r="E39" s="54">
        <v>150</v>
      </c>
      <c r="F39" s="54">
        <v>0</v>
      </c>
      <c r="G39" s="54">
        <v>0</v>
      </c>
      <c r="H39" s="54">
        <v>0</v>
      </c>
      <c r="I39" s="54">
        <f>SUM(I34:I38)</f>
        <v>100</v>
      </c>
      <c r="J39" s="54">
        <v>0</v>
      </c>
      <c r="K39" s="54">
        <v>0</v>
      </c>
      <c r="L39" s="55">
        <f>SUM(L34:L38)</f>
        <v>861.20000000000016</v>
      </c>
      <c r="M39" s="1"/>
      <c r="N39" s="1"/>
      <c r="O39" s="56"/>
      <c r="P39" s="1"/>
      <c r="Q39" s="1"/>
      <c r="R39" s="49"/>
      <c r="S39" s="50"/>
      <c r="T39" s="50"/>
      <c r="U39" s="50"/>
      <c r="V39" s="50"/>
      <c r="W39" s="50"/>
      <c r="X39" s="50"/>
      <c r="Y39" s="50"/>
    </row>
    <row r="40" spans="1:25">
      <c r="A40" s="9"/>
      <c r="B40" s="57"/>
      <c r="C40" s="40"/>
      <c r="D40" s="40"/>
      <c r="E40" s="40"/>
      <c r="F40" s="40"/>
      <c r="G40" s="40"/>
      <c r="H40" s="40"/>
      <c r="I40" s="40"/>
      <c r="J40" s="40"/>
      <c r="K40" s="40"/>
      <c r="L40" s="58"/>
      <c r="M40" s="1"/>
      <c r="N40" s="1"/>
      <c r="O40" s="1"/>
      <c r="P40" s="1"/>
      <c r="Q40" s="1"/>
      <c r="R40" s="49"/>
      <c r="S40" s="50"/>
      <c r="T40" s="50"/>
      <c r="U40" s="50"/>
      <c r="V40" s="50"/>
      <c r="W40" s="50"/>
      <c r="X40" s="50"/>
      <c r="Y40" s="50"/>
    </row>
    <row r="41" spans="1:25">
      <c r="A41" s="9" t="s">
        <v>27</v>
      </c>
      <c r="B41" s="57"/>
      <c r="C41" s="40"/>
      <c r="D41" s="40"/>
      <c r="E41" s="40"/>
      <c r="F41" s="40"/>
      <c r="G41" s="40"/>
      <c r="H41" s="40"/>
      <c r="I41" s="40"/>
      <c r="J41" s="40"/>
      <c r="K41" s="40"/>
      <c r="L41" s="58"/>
      <c r="M41" s="1"/>
      <c r="N41" s="1"/>
      <c r="O41" s="1"/>
      <c r="P41" s="1"/>
      <c r="Q41" s="1"/>
      <c r="R41" s="49"/>
      <c r="S41" s="50"/>
      <c r="T41" s="50"/>
      <c r="U41" s="50"/>
      <c r="V41" s="50"/>
      <c r="W41" s="50"/>
      <c r="X41" s="50"/>
      <c r="Y41" s="50"/>
    </row>
    <row r="42" spans="1:25">
      <c r="A42" s="1" t="s">
        <v>38</v>
      </c>
      <c r="B42" s="1"/>
      <c r="C42" s="2"/>
      <c r="D42" s="1"/>
      <c r="E42" s="59" t="s">
        <v>39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 t="s">
        <v>40</v>
      </c>
      <c r="S42" s="2"/>
      <c r="T42" s="2"/>
      <c r="U42" s="2"/>
      <c r="V42" s="2"/>
      <c r="W42" s="2"/>
      <c r="X42" s="2"/>
      <c r="Y42" s="2"/>
    </row>
    <row r="43" spans="1:25">
      <c r="A43" s="1" t="s">
        <v>30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A44" s="2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>
      <c r="A47" s="3" t="s">
        <v>41</v>
      </c>
      <c r="B47" s="2"/>
      <c r="C47" s="2"/>
      <c r="D47" s="2"/>
      <c r="E47" s="60" t="s">
        <v>42</v>
      </c>
      <c r="F47" s="2"/>
      <c r="G47" s="59"/>
      <c r="H47" s="2"/>
      <c r="I47" s="2"/>
      <c r="J47" s="2"/>
      <c r="K47" s="2"/>
      <c r="L47" s="2"/>
      <c r="M47" s="2"/>
      <c r="N47" s="1"/>
      <c r="O47" s="1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>
      <c r="A48" s="10" t="s">
        <v>2</v>
      </c>
      <c r="B48" s="61"/>
      <c r="C48" s="61"/>
      <c r="D48" s="4" t="s">
        <v>3</v>
      </c>
      <c r="E48" s="2"/>
      <c r="F48" s="2"/>
      <c r="G48" s="2"/>
      <c r="H48" s="2"/>
      <c r="I48" s="11"/>
      <c r="J48" s="11"/>
      <c r="K48" s="2"/>
      <c r="L48" s="11"/>
      <c r="M48" s="1"/>
      <c r="N48" s="1"/>
      <c r="O48" s="1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>
      <c r="A49" s="12"/>
      <c r="B49" s="67" t="s">
        <v>4</v>
      </c>
      <c r="C49" s="68"/>
      <c r="D49" s="68"/>
      <c r="E49" s="68">
        <v>2006</v>
      </c>
      <c r="F49" s="68"/>
      <c r="G49" s="68"/>
      <c r="H49" s="68"/>
      <c r="I49" s="68"/>
      <c r="J49" s="68"/>
      <c r="K49" s="68"/>
      <c r="L49" s="67" t="s">
        <v>4</v>
      </c>
      <c r="M49" s="1"/>
      <c r="N49" s="1"/>
      <c r="O49" s="1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>
      <c r="A50" s="16" t="s">
        <v>5</v>
      </c>
      <c r="B50" s="70" t="s">
        <v>55</v>
      </c>
      <c r="C50" s="71" t="s">
        <v>13</v>
      </c>
      <c r="D50" s="71" t="s">
        <v>14</v>
      </c>
      <c r="E50" s="71" t="s">
        <v>15</v>
      </c>
      <c r="F50" s="71" t="s">
        <v>49</v>
      </c>
      <c r="G50" s="71" t="s">
        <v>50</v>
      </c>
      <c r="H50" s="71" t="s">
        <v>51</v>
      </c>
      <c r="I50" s="71" t="s">
        <v>7</v>
      </c>
      <c r="J50" s="71" t="s">
        <v>8</v>
      </c>
      <c r="K50" s="71" t="s">
        <v>9</v>
      </c>
      <c r="L50" s="72" t="s">
        <v>56</v>
      </c>
      <c r="M50" s="1"/>
      <c r="N50" s="1"/>
      <c r="O50" s="1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>
      <c r="A51" s="25"/>
      <c r="B51" s="12"/>
      <c r="C51" s="62"/>
      <c r="D51" s="62"/>
      <c r="E51" s="62"/>
      <c r="F51" s="62"/>
      <c r="G51" s="62"/>
      <c r="H51" s="62"/>
      <c r="I51" s="2"/>
      <c r="J51" s="2"/>
      <c r="K51" s="2"/>
      <c r="L51" s="12" t="s">
        <v>37</v>
      </c>
      <c r="M51" s="1"/>
      <c r="N51" s="1"/>
      <c r="O51" s="1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>
      <c r="A52" s="25" t="s">
        <v>43</v>
      </c>
      <c r="B52" s="26">
        <v>43.7</v>
      </c>
      <c r="C52" s="46" t="s">
        <v>18</v>
      </c>
      <c r="D52" s="46" t="s">
        <v>18</v>
      </c>
      <c r="E52" s="46" t="s">
        <v>18</v>
      </c>
      <c r="F52" s="46" t="s">
        <v>18</v>
      </c>
      <c r="G52" s="46" t="s">
        <v>18</v>
      </c>
      <c r="H52" s="46" t="s">
        <v>18</v>
      </c>
      <c r="I52" s="46" t="s">
        <v>18</v>
      </c>
      <c r="J52" s="46" t="s">
        <v>18</v>
      </c>
      <c r="K52" s="46" t="s">
        <v>18</v>
      </c>
      <c r="L52" s="47">
        <v>43.7</v>
      </c>
      <c r="M52" s="1"/>
      <c r="N52" s="1"/>
      <c r="O52" s="1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>
      <c r="A53" s="25" t="s">
        <v>21</v>
      </c>
      <c r="B53" s="26">
        <v>14.5</v>
      </c>
      <c r="C53" s="46" t="s">
        <v>18</v>
      </c>
      <c r="D53" s="46" t="s">
        <v>18</v>
      </c>
      <c r="E53" s="46" t="s">
        <v>18</v>
      </c>
      <c r="F53" s="46" t="s">
        <v>18</v>
      </c>
      <c r="G53" s="46" t="s">
        <v>18</v>
      </c>
      <c r="H53" s="46" t="s">
        <v>18</v>
      </c>
      <c r="I53" s="46" t="s">
        <v>18</v>
      </c>
      <c r="J53" s="46" t="s">
        <v>18</v>
      </c>
      <c r="K53" s="46" t="s">
        <v>18</v>
      </c>
      <c r="L53" s="47">
        <v>14.5</v>
      </c>
      <c r="M53" s="1"/>
      <c r="N53" s="1"/>
      <c r="O53" s="1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>
      <c r="A54" s="30" t="s">
        <v>17</v>
      </c>
      <c r="B54" s="53">
        <v>19.100000000000001</v>
      </c>
      <c r="C54" s="46" t="s">
        <v>18</v>
      </c>
      <c r="D54" s="46" t="s">
        <v>18</v>
      </c>
      <c r="E54" s="46" t="s">
        <v>18</v>
      </c>
      <c r="F54" s="46" t="s">
        <v>18</v>
      </c>
      <c r="G54" s="46" t="s">
        <v>18</v>
      </c>
      <c r="H54" s="46" t="s">
        <v>18</v>
      </c>
      <c r="I54" s="46" t="s">
        <v>18</v>
      </c>
      <c r="J54" s="46" t="s">
        <v>18</v>
      </c>
      <c r="K54" s="46" t="s">
        <v>18</v>
      </c>
      <c r="L54" s="47">
        <v>19.100000000000001</v>
      </c>
      <c r="M54" s="1"/>
      <c r="N54" s="1"/>
      <c r="O54" s="1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>
      <c r="A55" s="63" t="s">
        <v>44</v>
      </c>
      <c r="B55" s="53">
        <v>0.3</v>
      </c>
      <c r="C55" s="40" t="s">
        <v>18</v>
      </c>
      <c r="D55" s="40" t="s">
        <v>18</v>
      </c>
      <c r="E55" s="40" t="s">
        <v>18</v>
      </c>
      <c r="F55" s="40" t="s">
        <v>18</v>
      </c>
      <c r="G55" s="40" t="s">
        <v>18</v>
      </c>
      <c r="H55" s="40" t="s">
        <v>18</v>
      </c>
      <c r="I55" s="40" t="s">
        <v>18</v>
      </c>
      <c r="J55" s="40" t="s">
        <v>18</v>
      </c>
      <c r="K55" s="40" t="s">
        <v>18</v>
      </c>
      <c r="L55" s="47">
        <v>0.3</v>
      </c>
      <c r="M55" s="1"/>
      <c r="N55" s="1"/>
      <c r="O55" s="64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>
      <c r="A56" s="35" t="s">
        <v>26</v>
      </c>
      <c r="B56" s="36">
        <f>SUM(B52:B55)</f>
        <v>77.600000000000009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65">
        <f>SUM(L52:L55)</f>
        <v>77.600000000000009</v>
      </c>
      <c r="M56" s="1"/>
      <c r="N56" s="1"/>
      <c r="O56" s="64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66"/>
      <c r="M57" s="1"/>
      <c r="N57" s="1"/>
      <c r="O57" s="1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>
      <c r="A58" s="9" t="s">
        <v>27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66"/>
      <c r="M58" s="1"/>
      <c r="N58" s="1"/>
      <c r="O58" s="1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>
      <c r="A59" s="1" t="s">
        <v>46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"/>
      <c r="N59" s="1"/>
      <c r="O59" s="64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"/>
      <c r="T60" s="2"/>
      <c r="U60" s="2"/>
      <c r="V60" s="2"/>
      <c r="W60" s="2"/>
      <c r="X60" s="2"/>
      <c r="Y6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4"/>
  <sheetViews>
    <sheetView workbookViewId="0">
      <selection activeCell="A4" sqref="A4"/>
    </sheetView>
  </sheetViews>
  <sheetFormatPr baseColWidth="10" defaultRowHeight="12.75"/>
  <cols>
    <col min="1" max="1" width="39.42578125" style="2" customWidth="1"/>
    <col min="2" max="2" width="9.7109375" style="2" customWidth="1"/>
    <col min="3" max="11" width="5.7109375" style="2" customWidth="1"/>
    <col min="12" max="12" width="10.85546875" style="2" customWidth="1"/>
    <col min="13" max="14" width="4.85546875" style="2" customWidth="1"/>
    <col min="15" max="17" width="11.42578125" style="2"/>
    <col min="18" max="18" width="10.5703125" style="2" customWidth="1"/>
    <col min="19" max="24" width="7.42578125" style="2" customWidth="1"/>
    <col min="25" max="25" width="11.140625" style="2" customWidth="1"/>
    <col min="26" max="26" width="9.5703125" style="2" customWidth="1"/>
    <col min="27" max="27" width="8.5703125" style="2" customWidth="1"/>
    <col min="28" max="28" width="2.28515625" style="2" customWidth="1"/>
    <col min="29" max="256" width="11.42578125" style="2"/>
    <col min="257" max="257" width="39.42578125" style="2" customWidth="1"/>
    <col min="258" max="258" width="9.7109375" style="2" customWidth="1"/>
    <col min="259" max="267" width="5.7109375" style="2" customWidth="1"/>
    <col min="268" max="268" width="10.85546875" style="2" customWidth="1"/>
    <col min="269" max="270" width="4.85546875" style="2" customWidth="1"/>
    <col min="271" max="273" width="11.42578125" style="2"/>
    <col min="274" max="274" width="10.5703125" style="2" customWidth="1"/>
    <col min="275" max="280" width="7.42578125" style="2" customWidth="1"/>
    <col min="281" max="281" width="11.140625" style="2" customWidth="1"/>
    <col min="282" max="282" width="9.5703125" style="2" customWidth="1"/>
    <col min="283" max="283" width="8.5703125" style="2" customWidth="1"/>
    <col min="284" max="284" width="2.28515625" style="2" customWidth="1"/>
    <col min="285" max="512" width="11.42578125" style="2"/>
    <col min="513" max="513" width="39.42578125" style="2" customWidth="1"/>
    <col min="514" max="514" width="9.7109375" style="2" customWidth="1"/>
    <col min="515" max="523" width="5.7109375" style="2" customWidth="1"/>
    <col min="524" max="524" width="10.85546875" style="2" customWidth="1"/>
    <col min="525" max="526" width="4.85546875" style="2" customWidth="1"/>
    <col min="527" max="529" width="11.42578125" style="2"/>
    <col min="530" max="530" width="10.5703125" style="2" customWidth="1"/>
    <col min="531" max="536" width="7.42578125" style="2" customWidth="1"/>
    <col min="537" max="537" width="11.140625" style="2" customWidth="1"/>
    <col min="538" max="538" width="9.5703125" style="2" customWidth="1"/>
    <col min="539" max="539" width="8.5703125" style="2" customWidth="1"/>
    <col min="540" max="540" width="2.28515625" style="2" customWidth="1"/>
    <col min="541" max="768" width="11.42578125" style="2"/>
    <col min="769" max="769" width="39.42578125" style="2" customWidth="1"/>
    <col min="770" max="770" width="9.7109375" style="2" customWidth="1"/>
    <col min="771" max="779" width="5.7109375" style="2" customWidth="1"/>
    <col min="780" max="780" width="10.85546875" style="2" customWidth="1"/>
    <col min="781" max="782" width="4.85546875" style="2" customWidth="1"/>
    <col min="783" max="785" width="11.42578125" style="2"/>
    <col min="786" max="786" width="10.5703125" style="2" customWidth="1"/>
    <col min="787" max="792" width="7.42578125" style="2" customWidth="1"/>
    <col min="793" max="793" width="11.140625" style="2" customWidth="1"/>
    <col min="794" max="794" width="9.5703125" style="2" customWidth="1"/>
    <col min="795" max="795" width="8.5703125" style="2" customWidth="1"/>
    <col min="796" max="796" width="2.28515625" style="2" customWidth="1"/>
    <col min="797" max="1024" width="11.42578125" style="2"/>
    <col min="1025" max="1025" width="39.42578125" style="2" customWidth="1"/>
    <col min="1026" max="1026" width="9.7109375" style="2" customWidth="1"/>
    <col min="1027" max="1035" width="5.7109375" style="2" customWidth="1"/>
    <col min="1036" max="1036" width="10.85546875" style="2" customWidth="1"/>
    <col min="1037" max="1038" width="4.85546875" style="2" customWidth="1"/>
    <col min="1039" max="1041" width="11.42578125" style="2"/>
    <col min="1042" max="1042" width="10.5703125" style="2" customWidth="1"/>
    <col min="1043" max="1048" width="7.42578125" style="2" customWidth="1"/>
    <col min="1049" max="1049" width="11.140625" style="2" customWidth="1"/>
    <col min="1050" max="1050" width="9.5703125" style="2" customWidth="1"/>
    <col min="1051" max="1051" width="8.5703125" style="2" customWidth="1"/>
    <col min="1052" max="1052" width="2.28515625" style="2" customWidth="1"/>
    <col min="1053" max="1280" width="11.42578125" style="2"/>
    <col min="1281" max="1281" width="39.42578125" style="2" customWidth="1"/>
    <col min="1282" max="1282" width="9.7109375" style="2" customWidth="1"/>
    <col min="1283" max="1291" width="5.7109375" style="2" customWidth="1"/>
    <col min="1292" max="1292" width="10.85546875" style="2" customWidth="1"/>
    <col min="1293" max="1294" width="4.85546875" style="2" customWidth="1"/>
    <col min="1295" max="1297" width="11.42578125" style="2"/>
    <col min="1298" max="1298" width="10.5703125" style="2" customWidth="1"/>
    <col min="1299" max="1304" width="7.42578125" style="2" customWidth="1"/>
    <col min="1305" max="1305" width="11.140625" style="2" customWidth="1"/>
    <col min="1306" max="1306" width="9.5703125" style="2" customWidth="1"/>
    <col min="1307" max="1307" width="8.5703125" style="2" customWidth="1"/>
    <col min="1308" max="1308" width="2.28515625" style="2" customWidth="1"/>
    <col min="1309" max="1536" width="11.42578125" style="2"/>
    <col min="1537" max="1537" width="39.42578125" style="2" customWidth="1"/>
    <col min="1538" max="1538" width="9.7109375" style="2" customWidth="1"/>
    <col min="1539" max="1547" width="5.7109375" style="2" customWidth="1"/>
    <col min="1548" max="1548" width="10.85546875" style="2" customWidth="1"/>
    <col min="1549" max="1550" width="4.85546875" style="2" customWidth="1"/>
    <col min="1551" max="1553" width="11.42578125" style="2"/>
    <col min="1554" max="1554" width="10.5703125" style="2" customWidth="1"/>
    <col min="1555" max="1560" width="7.42578125" style="2" customWidth="1"/>
    <col min="1561" max="1561" width="11.140625" style="2" customWidth="1"/>
    <col min="1562" max="1562" width="9.5703125" style="2" customWidth="1"/>
    <col min="1563" max="1563" width="8.5703125" style="2" customWidth="1"/>
    <col min="1564" max="1564" width="2.28515625" style="2" customWidth="1"/>
    <col min="1565" max="1792" width="11.42578125" style="2"/>
    <col min="1793" max="1793" width="39.42578125" style="2" customWidth="1"/>
    <col min="1794" max="1794" width="9.7109375" style="2" customWidth="1"/>
    <col min="1795" max="1803" width="5.7109375" style="2" customWidth="1"/>
    <col min="1804" max="1804" width="10.85546875" style="2" customWidth="1"/>
    <col min="1805" max="1806" width="4.85546875" style="2" customWidth="1"/>
    <col min="1807" max="1809" width="11.42578125" style="2"/>
    <col min="1810" max="1810" width="10.5703125" style="2" customWidth="1"/>
    <col min="1811" max="1816" width="7.42578125" style="2" customWidth="1"/>
    <col min="1817" max="1817" width="11.140625" style="2" customWidth="1"/>
    <col min="1818" max="1818" width="9.5703125" style="2" customWidth="1"/>
    <col min="1819" max="1819" width="8.5703125" style="2" customWidth="1"/>
    <col min="1820" max="1820" width="2.28515625" style="2" customWidth="1"/>
    <col min="1821" max="2048" width="11.42578125" style="2"/>
    <col min="2049" max="2049" width="39.42578125" style="2" customWidth="1"/>
    <col min="2050" max="2050" width="9.7109375" style="2" customWidth="1"/>
    <col min="2051" max="2059" width="5.7109375" style="2" customWidth="1"/>
    <col min="2060" max="2060" width="10.85546875" style="2" customWidth="1"/>
    <col min="2061" max="2062" width="4.85546875" style="2" customWidth="1"/>
    <col min="2063" max="2065" width="11.42578125" style="2"/>
    <col min="2066" max="2066" width="10.5703125" style="2" customWidth="1"/>
    <col min="2067" max="2072" width="7.42578125" style="2" customWidth="1"/>
    <col min="2073" max="2073" width="11.140625" style="2" customWidth="1"/>
    <col min="2074" max="2074" width="9.5703125" style="2" customWidth="1"/>
    <col min="2075" max="2075" width="8.5703125" style="2" customWidth="1"/>
    <col min="2076" max="2076" width="2.28515625" style="2" customWidth="1"/>
    <col min="2077" max="2304" width="11.42578125" style="2"/>
    <col min="2305" max="2305" width="39.42578125" style="2" customWidth="1"/>
    <col min="2306" max="2306" width="9.7109375" style="2" customWidth="1"/>
    <col min="2307" max="2315" width="5.7109375" style="2" customWidth="1"/>
    <col min="2316" max="2316" width="10.85546875" style="2" customWidth="1"/>
    <col min="2317" max="2318" width="4.85546875" style="2" customWidth="1"/>
    <col min="2319" max="2321" width="11.42578125" style="2"/>
    <col min="2322" max="2322" width="10.5703125" style="2" customWidth="1"/>
    <col min="2323" max="2328" width="7.42578125" style="2" customWidth="1"/>
    <col min="2329" max="2329" width="11.140625" style="2" customWidth="1"/>
    <col min="2330" max="2330" width="9.5703125" style="2" customWidth="1"/>
    <col min="2331" max="2331" width="8.5703125" style="2" customWidth="1"/>
    <col min="2332" max="2332" width="2.28515625" style="2" customWidth="1"/>
    <col min="2333" max="2560" width="11.42578125" style="2"/>
    <col min="2561" max="2561" width="39.42578125" style="2" customWidth="1"/>
    <col min="2562" max="2562" width="9.7109375" style="2" customWidth="1"/>
    <col min="2563" max="2571" width="5.7109375" style="2" customWidth="1"/>
    <col min="2572" max="2572" width="10.85546875" style="2" customWidth="1"/>
    <col min="2573" max="2574" width="4.85546875" style="2" customWidth="1"/>
    <col min="2575" max="2577" width="11.42578125" style="2"/>
    <col min="2578" max="2578" width="10.5703125" style="2" customWidth="1"/>
    <col min="2579" max="2584" width="7.42578125" style="2" customWidth="1"/>
    <col min="2585" max="2585" width="11.140625" style="2" customWidth="1"/>
    <col min="2586" max="2586" width="9.5703125" style="2" customWidth="1"/>
    <col min="2587" max="2587" width="8.5703125" style="2" customWidth="1"/>
    <col min="2588" max="2588" width="2.28515625" style="2" customWidth="1"/>
    <col min="2589" max="2816" width="11.42578125" style="2"/>
    <col min="2817" max="2817" width="39.42578125" style="2" customWidth="1"/>
    <col min="2818" max="2818" width="9.7109375" style="2" customWidth="1"/>
    <col min="2819" max="2827" width="5.7109375" style="2" customWidth="1"/>
    <col min="2828" max="2828" width="10.85546875" style="2" customWidth="1"/>
    <col min="2829" max="2830" width="4.85546875" style="2" customWidth="1"/>
    <col min="2831" max="2833" width="11.42578125" style="2"/>
    <col min="2834" max="2834" width="10.5703125" style="2" customWidth="1"/>
    <col min="2835" max="2840" width="7.42578125" style="2" customWidth="1"/>
    <col min="2841" max="2841" width="11.140625" style="2" customWidth="1"/>
    <col min="2842" max="2842" width="9.5703125" style="2" customWidth="1"/>
    <col min="2843" max="2843" width="8.5703125" style="2" customWidth="1"/>
    <col min="2844" max="2844" width="2.28515625" style="2" customWidth="1"/>
    <col min="2845" max="3072" width="11.42578125" style="2"/>
    <col min="3073" max="3073" width="39.42578125" style="2" customWidth="1"/>
    <col min="3074" max="3074" width="9.7109375" style="2" customWidth="1"/>
    <col min="3075" max="3083" width="5.7109375" style="2" customWidth="1"/>
    <col min="3084" max="3084" width="10.85546875" style="2" customWidth="1"/>
    <col min="3085" max="3086" width="4.85546875" style="2" customWidth="1"/>
    <col min="3087" max="3089" width="11.42578125" style="2"/>
    <col min="3090" max="3090" width="10.5703125" style="2" customWidth="1"/>
    <col min="3091" max="3096" width="7.42578125" style="2" customWidth="1"/>
    <col min="3097" max="3097" width="11.140625" style="2" customWidth="1"/>
    <col min="3098" max="3098" width="9.5703125" style="2" customWidth="1"/>
    <col min="3099" max="3099" width="8.5703125" style="2" customWidth="1"/>
    <col min="3100" max="3100" width="2.28515625" style="2" customWidth="1"/>
    <col min="3101" max="3328" width="11.42578125" style="2"/>
    <col min="3329" max="3329" width="39.42578125" style="2" customWidth="1"/>
    <col min="3330" max="3330" width="9.7109375" style="2" customWidth="1"/>
    <col min="3331" max="3339" width="5.7109375" style="2" customWidth="1"/>
    <col min="3340" max="3340" width="10.85546875" style="2" customWidth="1"/>
    <col min="3341" max="3342" width="4.85546875" style="2" customWidth="1"/>
    <col min="3343" max="3345" width="11.42578125" style="2"/>
    <col min="3346" max="3346" width="10.5703125" style="2" customWidth="1"/>
    <col min="3347" max="3352" width="7.42578125" style="2" customWidth="1"/>
    <col min="3353" max="3353" width="11.140625" style="2" customWidth="1"/>
    <col min="3354" max="3354" width="9.5703125" style="2" customWidth="1"/>
    <col min="3355" max="3355" width="8.5703125" style="2" customWidth="1"/>
    <col min="3356" max="3356" width="2.28515625" style="2" customWidth="1"/>
    <col min="3357" max="3584" width="11.42578125" style="2"/>
    <col min="3585" max="3585" width="39.42578125" style="2" customWidth="1"/>
    <col min="3586" max="3586" width="9.7109375" style="2" customWidth="1"/>
    <col min="3587" max="3595" width="5.7109375" style="2" customWidth="1"/>
    <col min="3596" max="3596" width="10.85546875" style="2" customWidth="1"/>
    <col min="3597" max="3598" width="4.85546875" style="2" customWidth="1"/>
    <col min="3599" max="3601" width="11.42578125" style="2"/>
    <col min="3602" max="3602" width="10.5703125" style="2" customWidth="1"/>
    <col min="3603" max="3608" width="7.42578125" style="2" customWidth="1"/>
    <col min="3609" max="3609" width="11.140625" style="2" customWidth="1"/>
    <col min="3610" max="3610" width="9.5703125" style="2" customWidth="1"/>
    <col min="3611" max="3611" width="8.5703125" style="2" customWidth="1"/>
    <col min="3612" max="3612" width="2.28515625" style="2" customWidth="1"/>
    <col min="3613" max="3840" width="11.42578125" style="2"/>
    <col min="3841" max="3841" width="39.42578125" style="2" customWidth="1"/>
    <col min="3842" max="3842" width="9.7109375" style="2" customWidth="1"/>
    <col min="3843" max="3851" width="5.7109375" style="2" customWidth="1"/>
    <col min="3852" max="3852" width="10.85546875" style="2" customWidth="1"/>
    <col min="3853" max="3854" width="4.85546875" style="2" customWidth="1"/>
    <col min="3855" max="3857" width="11.42578125" style="2"/>
    <col min="3858" max="3858" width="10.5703125" style="2" customWidth="1"/>
    <col min="3859" max="3864" width="7.42578125" style="2" customWidth="1"/>
    <col min="3865" max="3865" width="11.140625" style="2" customWidth="1"/>
    <col min="3866" max="3866" width="9.5703125" style="2" customWidth="1"/>
    <col min="3867" max="3867" width="8.5703125" style="2" customWidth="1"/>
    <col min="3868" max="3868" width="2.28515625" style="2" customWidth="1"/>
    <col min="3869" max="4096" width="11.42578125" style="2"/>
    <col min="4097" max="4097" width="39.42578125" style="2" customWidth="1"/>
    <col min="4098" max="4098" width="9.7109375" style="2" customWidth="1"/>
    <col min="4099" max="4107" width="5.7109375" style="2" customWidth="1"/>
    <col min="4108" max="4108" width="10.85546875" style="2" customWidth="1"/>
    <col min="4109" max="4110" width="4.85546875" style="2" customWidth="1"/>
    <col min="4111" max="4113" width="11.42578125" style="2"/>
    <col min="4114" max="4114" width="10.5703125" style="2" customWidth="1"/>
    <col min="4115" max="4120" width="7.42578125" style="2" customWidth="1"/>
    <col min="4121" max="4121" width="11.140625" style="2" customWidth="1"/>
    <col min="4122" max="4122" width="9.5703125" style="2" customWidth="1"/>
    <col min="4123" max="4123" width="8.5703125" style="2" customWidth="1"/>
    <col min="4124" max="4124" width="2.28515625" style="2" customWidth="1"/>
    <col min="4125" max="4352" width="11.42578125" style="2"/>
    <col min="4353" max="4353" width="39.42578125" style="2" customWidth="1"/>
    <col min="4354" max="4354" width="9.7109375" style="2" customWidth="1"/>
    <col min="4355" max="4363" width="5.7109375" style="2" customWidth="1"/>
    <col min="4364" max="4364" width="10.85546875" style="2" customWidth="1"/>
    <col min="4365" max="4366" width="4.85546875" style="2" customWidth="1"/>
    <col min="4367" max="4369" width="11.42578125" style="2"/>
    <col min="4370" max="4370" width="10.5703125" style="2" customWidth="1"/>
    <col min="4371" max="4376" width="7.42578125" style="2" customWidth="1"/>
    <col min="4377" max="4377" width="11.140625" style="2" customWidth="1"/>
    <col min="4378" max="4378" width="9.5703125" style="2" customWidth="1"/>
    <col min="4379" max="4379" width="8.5703125" style="2" customWidth="1"/>
    <col min="4380" max="4380" width="2.28515625" style="2" customWidth="1"/>
    <col min="4381" max="4608" width="11.42578125" style="2"/>
    <col min="4609" max="4609" width="39.42578125" style="2" customWidth="1"/>
    <col min="4610" max="4610" width="9.7109375" style="2" customWidth="1"/>
    <col min="4611" max="4619" width="5.7109375" style="2" customWidth="1"/>
    <col min="4620" max="4620" width="10.85546875" style="2" customWidth="1"/>
    <col min="4621" max="4622" width="4.85546875" style="2" customWidth="1"/>
    <col min="4623" max="4625" width="11.42578125" style="2"/>
    <col min="4626" max="4626" width="10.5703125" style="2" customWidth="1"/>
    <col min="4627" max="4632" width="7.42578125" style="2" customWidth="1"/>
    <col min="4633" max="4633" width="11.140625" style="2" customWidth="1"/>
    <col min="4634" max="4634" width="9.5703125" style="2" customWidth="1"/>
    <col min="4635" max="4635" width="8.5703125" style="2" customWidth="1"/>
    <col min="4636" max="4636" width="2.28515625" style="2" customWidth="1"/>
    <col min="4637" max="4864" width="11.42578125" style="2"/>
    <col min="4865" max="4865" width="39.42578125" style="2" customWidth="1"/>
    <col min="4866" max="4866" width="9.7109375" style="2" customWidth="1"/>
    <col min="4867" max="4875" width="5.7109375" style="2" customWidth="1"/>
    <col min="4876" max="4876" width="10.85546875" style="2" customWidth="1"/>
    <col min="4877" max="4878" width="4.85546875" style="2" customWidth="1"/>
    <col min="4879" max="4881" width="11.42578125" style="2"/>
    <col min="4882" max="4882" width="10.5703125" style="2" customWidth="1"/>
    <col min="4883" max="4888" width="7.42578125" style="2" customWidth="1"/>
    <col min="4889" max="4889" width="11.140625" style="2" customWidth="1"/>
    <col min="4890" max="4890" width="9.5703125" style="2" customWidth="1"/>
    <col min="4891" max="4891" width="8.5703125" style="2" customWidth="1"/>
    <col min="4892" max="4892" width="2.28515625" style="2" customWidth="1"/>
    <col min="4893" max="5120" width="11.42578125" style="2"/>
    <col min="5121" max="5121" width="39.42578125" style="2" customWidth="1"/>
    <col min="5122" max="5122" width="9.7109375" style="2" customWidth="1"/>
    <col min="5123" max="5131" width="5.7109375" style="2" customWidth="1"/>
    <col min="5132" max="5132" width="10.85546875" style="2" customWidth="1"/>
    <col min="5133" max="5134" width="4.85546875" style="2" customWidth="1"/>
    <col min="5135" max="5137" width="11.42578125" style="2"/>
    <col min="5138" max="5138" width="10.5703125" style="2" customWidth="1"/>
    <col min="5139" max="5144" width="7.42578125" style="2" customWidth="1"/>
    <col min="5145" max="5145" width="11.140625" style="2" customWidth="1"/>
    <col min="5146" max="5146" width="9.5703125" style="2" customWidth="1"/>
    <col min="5147" max="5147" width="8.5703125" style="2" customWidth="1"/>
    <col min="5148" max="5148" width="2.28515625" style="2" customWidth="1"/>
    <col min="5149" max="5376" width="11.42578125" style="2"/>
    <col min="5377" max="5377" width="39.42578125" style="2" customWidth="1"/>
    <col min="5378" max="5378" width="9.7109375" style="2" customWidth="1"/>
    <col min="5379" max="5387" width="5.7109375" style="2" customWidth="1"/>
    <col min="5388" max="5388" width="10.85546875" style="2" customWidth="1"/>
    <col min="5389" max="5390" width="4.85546875" style="2" customWidth="1"/>
    <col min="5391" max="5393" width="11.42578125" style="2"/>
    <col min="5394" max="5394" width="10.5703125" style="2" customWidth="1"/>
    <col min="5395" max="5400" width="7.42578125" style="2" customWidth="1"/>
    <col min="5401" max="5401" width="11.140625" style="2" customWidth="1"/>
    <col min="5402" max="5402" width="9.5703125" style="2" customWidth="1"/>
    <col min="5403" max="5403" width="8.5703125" style="2" customWidth="1"/>
    <col min="5404" max="5404" width="2.28515625" style="2" customWidth="1"/>
    <col min="5405" max="5632" width="11.42578125" style="2"/>
    <col min="5633" max="5633" width="39.42578125" style="2" customWidth="1"/>
    <col min="5634" max="5634" width="9.7109375" style="2" customWidth="1"/>
    <col min="5635" max="5643" width="5.7109375" style="2" customWidth="1"/>
    <col min="5644" max="5644" width="10.85546875" style="2" customWidth="1"/>
    <col min="5645" max="5646" width="4.85546875" style="2" customWidth="1"/>
    <col min="5647" max="5649" width="11.42578125" style="2"/>
    <col min="5650" max="5650" width="10.5703125" style="2" customWidth="1"/>
    <col min="5651" max="5656" width="7.42578125" style="2" customWidth="1"/>
    <col min="5657" max="5657" width="11.140625" style="2" customWidth="1"/>
    <col min="5658" max="5658" width="9.5703125" style="2" customWidth="1"/>
    <col min="5659" max="5659" width="8.5703125" style="2" customWidth="1"/>
    <col min="5660" max="5660" width="2.28515625" style="2" customWidth="1"/>
    <col min="5661" max="5888" width="11.42578125" style="2"/>
    <col min="5889" max="5889" width="39.42578125" style="2" customWidth="1"/>
    <col min="5890" max="5890" width="9.7109375" style="2" customWidth="1"/>
    <col min="5891" max="5899" width="5.7109375" style="2" customWidth="1"/>
    <col min="5900" max="5900" width="10.85546875" style="2" customWidth="1"/>
    <col min="5901" max="5902" width="4.85546875" style="2" customWidth="1"/>
    <col min="5903" max="5905" width="11.42578125" style="2"/>
    <col min="5906" max="5906" width="10.5703125" style="2" customWidth="1"/>
    <col min="5907" max="5912" width="7.42578125" style="2" customWidth="1"/>
    <col min="5913" max="5913" width="11.140625" style="2" customWidth="1"/>
    <col min="5914" max="5914" width="9.5703125" style="2" customWidth="1"/>
    <col min="5915" max="5915" width="8.5703125" style="2" customWidth="1"/>
    <col min="5916" max="5916" width="2.28515625" style="2" customWidth="1"/>
    <col min="5917" max="6144" width="11.42578125" style="2"/>
    <col min="6145" max="6145" width="39.42578125" style="2" customWidth="1"/>
    <col min="6146" max="6146" width="9.7109375" style="2" customWidth="1"/>
    <col min="6147" max="6155" width="5.7109375" style="2" customWidth="1"/>
    <col min="6156" max="6156" width="10.85546875" style="2" customWidth="1"/>
    <col min="6157" max="6158" width="4.85546875" style="2" customWidth="1"/>
    <col min="6159" max="6161" width="11.42578125" style="2"/>
    <col min="6162" max="6162" width="10.5703125" style="2" customWidth="1"/>
    <col min="6163" max="6168" width="7.42578125" style="2" customWidth="1"/>
    <col min="6169" max="6169" width="11.140625" style="2" customWidth="1"/>
    <col min="6170" max="6170" width="9.5703125" style="2" customWidth="1"/>
    <col min="6171" max="6171" width="8.5703125" style="2" customWidth="1"/>
    <col min="6172" max="6172" width="2.28515625" style="2" customWidth="1"/>
    <col min="6173" max="6400" width="11.42578125" style="2"/>
    <col min="6401" max="6401" width="39.42578125" style="2" customWidth="1"/>
    <col min="6402" max="6402" width="9.7109375" style="2" customWidth="1"/>
    <col min="6403" max="6411" width="5.7109375" style="2" customWidth="1"/>
    <col min="6412" max="6412" width="10.85546875" style="2" customWidth="1"/>
    <col min="6413" max="6414" width="4.85546875" style="2" customWidth="1"/>
    <col min="6415" max="6417" width="11.42578125" style="2"/>
    <col min="6418" max="6418" width="10.5703125" style="2" customWidth="1"/>
    <col min="6419" max="6424" width="7.42578125" style="2" customWidth="1"/>
    <col min="6425" max="6425" width="11.140625" style="2" customWidth="1"/>
    <col min="6426" max="6426" width="9.5703125" style="2" customWidth="1"/>
    <col min="6427" max="6427" width="8.5703125" style="2" customWidth="1"/>
    <col min="6428" max="6428" width="2.28515625" style="2" customWidth="1"/>
    <col min="6429" max="6656" width="11.42578125" style="2"/>
    <col min="6657" max="6657" width="39.42578125" style="2" customWidth="1"/>
    <col min="6658" max="6658" width="9.7109375" style="2" customWidth="1"/>
    <col min="6659" max="6667" width="5.7109375" style="2" customWidth="1"/>
    <col min="6668" max="6668" width="10.85546875" style="2" customWidth="1"/>
    <col min="6669" max="6670" width="4.85546875" style="2" customWidth="1"/>
    <col min="6671" max="6673" width="11.42578125" style="2"/>
    <col min="6674" max="6674" width="10.5703125" style="2" customWidth="1"/>
    <col min="6675" max="6680" width="7.42578125" style="2" customWidth="1"/>
    <col min="6681" max="6681" width="11.140625" style="2" customWidth="1"/>
    <col min="6682" max="6682" width="9.5703125" style="2" customWidth="1"/>
    <col min="6683" max="6683" width="8.5703125" style="2" customWidth="1"/>
    <col min="6684" max="6684" width="2.28515625" style="2" customWidth="1"/>
    <col min="6685" max="6912" width="11.42578125" style="2"/>
    <col min="6913" max="6913" width="39.42578125" style="2" customWidth="1"/>
    <col min="6914" max="6914" width="9.7109375" style="2" customWidth="1"/>
    <col min="6915" max="6923" width="5.7109375" style="2" customWidth="1"/>
    <col min="6924" max="6924" width="10.85546875" style="2" customWidth="1"/>
    <col min="6925" max="6926" width="4.85546875" style="2" customWidth="1"/>
    <col min="6927" max="6929" width="11.42578125" style="2"/>
    <col min="6930" max="6930" width="10.5703125" style="2" customWidth="1"/>
    <col min="6931" max="6936" width="7.42578125" style="2" customWidth="1"/>
    <col min="6937" max="6937" width="11.140625" style="2" customWidth="1"/>
    <col min="6938" max="6938" width="9.5703125" style="2" customWidth="1"/>
    <col min="6939" max="6939" width="8.5703125" style="2" customWidth="1"/>
    <col min="6940" max="6940" width="2.28515625" style="2" customWidth="1"/>
    <col min="6941" max="7168" width="11.42578125" style="2"/>
    <col min="7169" max="7169" width="39.42578125" style="2" customWidth="1"/>
    <col min="7170" max="7170" width="9.7109375" style="2" customWidth="1"/>
    <col min="7171" max="7179" width="5.7109375" style="2" customWidth="1"/>
    <col min="7180" max="7180" width="10.85546875" style="2" customWidth="1"/>
    <col min="7181" max="7182" width="4.85546875" style="2" customWidth="1"/>
    <col min="7183" max="7185" width="11.42578125" style="2"/>
    <col min="7186" max="7186" width="10.5703125" style="2" customWidth="1"/>
    <col min="7187" max="7192" width="7.42578125" style="2" customWidth="1"/>
    <col min="7193" max="7193" width="11.140625" style="2" customWidth="1"/>
    <col min="7194" max="7194" width="9.5703125" style="2" customWidth="1"/>
    <col min="7195" max="7195" width="8.5703125" style="2" customWidth="1"/>
    <col min="7196" max="7196" width="2.28515625" style="2" customWidth="1"/>
    <col min="7197" max="7424" width="11.42578125" style="2"/>
    <col min="7425" max="7425" width="39.42578125" style="2" customWidth="1"/>
    <col min="7426" max="7426" width="9.7109375" style="2" customWidth="1"/>
    <col min="7427" max="7435" width="5.7109375" style="2" customWidth="1"/>
    <col min="7436" max="7436" width="10.85546875" style="2" customWidth="1"/>
    <col min="7437" max="7438" width="4.85546875" style="2" customWidth="1"/>
    <col min="7439" max="7441" width="11.42578125" style="2"/>
    <col min="7442" max="7442" width="10.5703125" style="2" customWidth="1"/>
    <col min="7443" max="7448" width="7.42578125" style="2" customWidth="1"/>
    <col min="7449" max="7449" width="11.140625" style="2" customWidth="1"/>
    <col min="7450" max="7450" width="9.5703125" style="2" customWidth="1"/>
    <col min="7451" max="7451" width="8.5703125" style="2" customWidth="1"/>
    <col min="7452" max="7452" width="2.28515625" style="2" customWidth="1"/>
    <col min="7453" max="7680" width="11.42578125" style="2"/>
    <col min="7681" max="7681" width="39.42578125" style="2" customWidth="1"/>
    <col min="7682" max="7682" width="9.7109375" style="2" customWidth="1"/>
    <col min="7683" max="7691" width="5.7109375" style="2" customWidth="1"/>
    <col min="7692" max="7692" width="10.85546875" style="2" customWidth="1"/>
    <col min="7693" max="7694" width="4.85546875" style="2" customWidth="1"/>
    <col min="7695" max="7697" width="11.42578125" style="2"/>
    <col min="7698" max="7698" width="10.5703125" style="2" customWidth="1"/>
    <col min="7699" max="7704" width="7.42578125" style="2" customWidth="1"/>
    <col min="7705" max="7705" width="11.140625" style="2" customWidth="1"/>
    <col min="7706" max="7706" width="9.5703125" style="2" customWidth="1"/>
    <col min="7707" max="7707" width="8.5703125" style="2" customWidth="1"/>
    <col min="7708" max="7708" width="2.28515625" style="2" customWidth="1"/>
    <col min="7709" max="7936" width="11.42578125" style="2"/>
    <col min="7937" max="7937" width="39.42578125" style="2" customWidth="1"/>
    <col min="7938" max="7938" width="9.7109375" style="2" customWidth="1"/>
    <col min="7939" max="7947" width="5.7109375" style="2" customWidth="1"/>
    <col min="7948" max="7948" width="10.85546875" style="2" customWidth="1"/>
    <col min="7949" max="7950" width="4.85546875" style="2" customWidth="1"/>
    <col min="7951" max="7953" width="11.42578125" style="2"/>
    <col min="7954" max="7954" width="10.5703125" style="2" customWidth="1"/>
    <col min="7955" max="7960" width="7.42578125" style="2" customWidth="1"/>
    <col min="7961" max="7961" width="11.140625" style="2" customWidth="1"/>
    <col min="7962" max="7962" width="9.5703125" style="2" customWidth="1"/>
    <col min="7963" max="7963" width="8.5703125" style="2" customWidth="1"/>
    <col min="7964" max="7964" width="2.28515625" style="2" customWidth="1"/>
    <col min="7965" max="8192" width="11.42578125" style="2"/>
    <col min="8193" max="8193" width="39.42578125" style="2" customWidth="1"/>
    <col min="8194" max="8194" width="9.7109375" style="2" customWidth="1"/>
    <col min="8195" max="8203" width="5.7109375" style="2" customWidth="1"/>
    <col min="8204" max="8204" width="10.85546875" style="2" customWidth="1"/>
    <col min="8205" max="8206" width="4.85546875" style="2" customWidth="1"/>
    <col min="8207" max="8209" width="11.42578125" style="2"/>
    <col min="8210" max="8210" width="10.5703125" style="2" customWidth="1"/>
    <col min="8211" max="8216" width="7.42578125" style="2" customWidth="1"/>
    <col min="8217" max="8217" width="11.140625" style="2" customWidth="1"/>
    <col min="8218" max="8218" width="9.5703125" style="2" customWidth="1"/>
    <col min="8219" max="8219" width="8.5703125" style="2" customWidth="1"/>
    <col min="8220" max="8220" width="2.28515625" style="2" customWidth="1"/>
    <col min="8221" max="8448" width="11.42578125" style="2"/>
    <col min="8449" max="8449" width="39.42578125" style="2" customWidth="1"/>
    <col min="8450" max="8450" width="9.7109375" style="2" customWidth="1"/>
    <col min="8451" max="8459" width="5.7109375" style="2" customWidth="1"/>
    <col min="8460" max="8460" width="10.85546875" style="2" customWidth="1"/>
    <col min="8461" max="8462" width="4.85546875" style="2" customWidth="1"/>
    <col min="8463" max="8465" width="11.42578125" style="2"/>
    <col min="8466" max="8466" width="10.5703125" style="2" customWidth="1"/>
    <col min="8467" max="8472" width="7.42578125" style="2" customWidth="1"/>
    <col min="8473" max="8473" width="11.140625" style="2" customWidth="1"/>
    <col min="8474" max="8474" width="9.5703125" style="2" customWidth="1"/>
    <col min="8475" max="8475" width="8.5703125" style="2" customWidth="1"/>
    <col min="8476" max="8476" width="2.28515625" style="2" customWidth="1"/>
    <col min="8477" max="8704" width="11.42578125" style="2"/>
    <col min="8705" max="8705" width="39.42578125" style="2" customWidth="1"/>
    <col min="8706" max="8706" width="9.7109375" style="2" customWidth="1"/>
    <col min="8707" max="8715" width="5.7109375" style="2" customWidth="1"/>
    <col min="8716" max="8716" width="10.85546875" style="2" customWidth="1"/>
    <col min="8717" max="8718" width="4.85546875" style="2" customWidth="1"/>
    <col min="8719" max="8721" width="11.42578125" style="2"/>
    <col min="8722" max="8722" width="10.5703125" style="2" customWidth="1"/>
    <col min="8723" max="8728" width="7.42578125" style="2" customWidth="1"/>
    <col min="8729" max="8729" width="11.140625" style="2" customWidth="1"/>
    <col min="8730" max="8730" width="9.5703125" style="2" customWidth="1"/>
    <col min="8731" max="8731" width="8.5703125" style="2" customWidth="1"/>
    <col min="8732" max="8732" width="2.28515625" style="2" customWidth="1"/>
    <col min="8733" max="8960" width="11.42578125" style="2"/>
    <col min="8961" max="8961" width="39.42578125" style="2" customWidth="1"/>
    <col min="8962" max="8962" width="9.7109375" style="2" customWidth="1"/>
    <col min="8963" max="8971" width="5.7109375" style="2" customWidth="1"/>
    <col min="8972" max="8972" width="10.85546875" style="2" customWidth="1"/>
    <col min="8973" max="8974" width="4.85546875" style="2" customWidth="1"/>
    <col min="8975" max="8977" width="11.42578125" style="2"/>
    <col min="8978" max="8978" width="10.5703125" style="2" customWidth="1"/>
    <col min="8979" max="8984" width="7.42578125" style="2" customWidth="1"/>
    <col min="8985" max="8985" width="11.140625" style="2" customWidth="1"/>
    <col min="8986" max="8986" width="9.5703125" style="2" customWidth="1"/>
    <col min="8987" max="8987" width="8.5703125" style="2" customWidth="1"/>
    <col min="8988" max="8988" width="2.28515625" style="2" customWidth="1"/>
    <col min="8989" max="9216" width="11.42578125" style="2"/>
    <col min="9217" max="9217" width="39.42578125" style="2" customWidth="1"/>
    <col min="9218" max="9218" width="9.7109375" style="2" customWidth="1"/>
    <col min="9219" max="9227" width="5.7109375" style="2" customWidth="1"/>
    <col min="9228" max="9228" width="10.85546875" style="2" customWidth="1"/>
    <col min="9229" max="9230" width="4.85546875" style="2" customWidth="1"/>
    <col min="9231" max="9233" width="11.42578125" style="2"/>
    <col min="9234" max="9234" width="10.5703125" style="2" customWidth="1"/>
    <col min="9235" max="9240" width="7.42578125" style="2" customWidth="1"/>
    <col min="9241" max="9241" width="11.140625" style="2" customWidth="1"/>
    <col min="9242" max="9242" width="9.5703125" style="2" customWidth="1"/>
    <col min="9243" max="9243" width="8.5703125" style="2" customWidth="1"/>
    <col min="9244" max="9244" width="2.28515625" style="2" customWidth="1"/>
    <col min="9245" max="9472" width="11.42578125" style="2"/>
    <col min="9473" max="9473" width="39.42578125" style="2" customWidth="1"/>
    <col min="9474" max="9474" width="9.7109375" style="2" customWidth="1"/>
    <col min="9475" max="9483" width="5.7109375" style="2" customWidth="1"/>
    <col min="9484" max="9484" width="10.85546875" style="2" customWidth="1"/>
    <col min="9485" max="9486" width="4.85546875" style="2" customWidth="1"/>
    <col min="9487" max="9489" width="11.42578125" style="2"/>
    <col min="9490" max="9490" width="10.5703125" style="2" customWidth="1"/>
    <col min="9491" max="9496" width="7.42578125" style="2" customWidth="1"/>
    <col min="9497" max="9497" width="11.140625" style="2" customWidth="1"/>
    <col min="9498" max="9498" width="9.5703125" style="2" customWidth="1"/>
    <col min="9499" max="9499" width="8.5703125" style="2" customWidth="1"/>
    <col min="9500" max="9500" width="2.28515625" style="2" customWidth="1"/>
    <col min="9501" max="9728" width="11.42578125" style="2"/>
    <col min="9729" max="9729" width="39.42578125" style="2" customWidth="1"/>
    <col min="9730" max="9730" width="9.7109375" style="2" customWidth="1"/>
    <col min="9731" max="9739" width="5.7109375" style="2" customWidth="1"/>
    <col min="9740" max="9740" width="10.85546875" style="2" customWidth="1"/>
    <col min="9741" max="9742" width="4.85546875" style="2" customWidth="1"/>
    <col min="9743" max="9745" width="11.42578125" style="2"/>
    <col min="9746" max="9746" width="10.5703125" style="2" customWidth="1"/>
    <col min="9747" max="9752" width="7.42578125" style="2" customWidth="1"/>
    <col min="9753" max="9753" width="11.140625" style="2" customWidth="1"/>
    <col min="9754" max="9754" width="9.5703125" style="2" customWidth="1"/>
    <col min="9755" max="9755" width="8.5703125" style="2" customWidth="1"/>
    <col min="9756" max="9756" width="2.28515625" style="2" customWidth="1"/>
    <col min="9757" max="9984" width="11.42578125" style="2"/>
    <col min="9985" max="9985" width="39.42578125" style="2" customWidth="1"/>
    <col min="9986" max="9986" width="9.7109375" style="2" customWidth="1"/>
    <col min="9987" max="9995" width="5.7109375" style="2" customWidth="1"/>
    <col min="9996" max="9996" width="10.85546875" style="2" customWidth="1"/>
    <col min="9997" max="9998" width="4.85546875" style="2" customWidth="1"/>
    <col min="9999" max="10001" width="11.42578125" style="2"/>
    <col min="10002" max="10002" width="10.5703125" style="2" customWidth="1"/>
    <col min="10003" max="10008" width="7.42578125" style="2" customWidth="1"/>
    <col min="10009" max="10009" width="11.140625" style="2" customWidth="1"/>
    <col min="10010" max="10010" width="9.5703125" style="2" customWidth="1"/>
    <col min="10011" max="10011" width="8.5703125" style="2" customWidth="1"/>
    <col min="10012" max="10012" width="2.28515625" style="2" customWidth="1"/>
    <col min="10013" max="10240" width="11.42578125" style="2"/>
    <col min="10241" max="10241" width="39.42578125" style="2" customWidth="1"/>
    <col min="10242" max="10242" width="9.7109375" style="2" customWidth="1"/>
    <col min="10243" max="10251" width="5.7109375" style="2" customWidth="1"/>
    <col min="10252" max="10252" width="10.85546875" style="2" customWidth="1"/>
    <col min="10253" max="10254" width="4.85546875" style="2" customWidth="1"/>
    <col min="10255" max="10257" width="11.42578125" style="2"/>
    <col min="10258" max="10258" width="10.5703125" style="2" customWidth="1"/>
    <col min="10259" max="10264" width="7.42578125" style="2" customWidth="1"/>
    <col min="10265" max="10265" width="11.140625" style="2" customWidth="1"/>
    <col min="10266" max="10266" width="9.5703125" style="2" customWidth="1"/>
    <col min="10267" max="10267" width="8.5703125" style="2" customWidth="1"/>
    <col min="10268" max="10268" width="2.28515625" style="2" customWidth="1"/>
    <col min="10269" max="10496" width="11.42578125" style="2"/>
    <col min="10497" max="10497" width="39.42578125" style="2" customWidth="1"/>
    <col min="10498" max="10498" width="9.7109375" style="2" customWidth="1"/>
    <col min="10499" max="10507" width="5.7109375" style="2" customWidth="1"/>
    <col min="10508" max="10508" width="10.85546875" style="2" customWidth="1"/>
    <col min="10509" max="10510" width="4.85546875" style="2" customWidth="1"/>
    <col min="10511" max="10513" width="11.42578125" style="2"/>
    <col min="10514" max="10514" width="10.5703125" style="2" customWidth="1"/>
    <col min="10515" max="10520" width="7.42578125" style="2" customWidth="1"/>
    <col min="10521" max="10521" width="11.140625" style="2" customWidth="1"/>
    <col min="10522" max="10522" width="9.5703125" style="2" customWidth="1"/>
    <col min="10523" max="10523" width="8.5703125" style="2" customWidth="1"/>
    <col min="10524" max="10524" width="2.28515625" style="2" customWidth="1"/>
    <col min="10525" max="10752" width="11.42578125" style="2"/>
    <col min="10753" max="10753" width="39.42578125" style="2" customWidth="1"/>
    <col min="10754" max="10754" width="9.7109375" style="2" customWidth="1"/>
    <col min="10755" max="10763" width="5.7109375" style="2" customWidth="1"/>
    <col min="10764" max="10764" width="10.85546875" style="2" customWidth="1"/>
    <col min="10765" max="10766" width="4.85546875" style="2" customWidth="1"/>
    <col min="10767" max="10769" width="11.42578125" style="2"/>
    <col min="10770" max="10770" width="10.5703125" style="2" customWidth="1"/>
    <col min="10771" max="10776" width="7.42578125" style="2" customWidth="1"/>
    <col min="10777" max="10777" width="11.140625" style="2" customWidth="1"/>
    <col min="10778" max="10778" width="9.5703125" style="2" customWidth="1"/>
    <col min="10779" max="10779" width="8.5703125" style="2" customWidth="1"/>
    <col min="10780" max="10780" width="2.28515625" style="2" customWidth="1"/>
    <col min="10781" max="11008" width="11.42578125" style="2"/>
    <col min="11009" max="11009" width="39.42578125" style="2" customWidth="1"/>
    <col min="11010" max="11010" width="9.7109375" style="2" customWidth="1"/>
    <col min="11011" max="11019" width="5.7109375" style="2" customWidth="1"/>
    <col min="11020" max="11020" width="10.85546875" style="2" customWidth="1"/>
    <col min="11021" max="11022" width="4.85546875" style="2" customWidth="1"/>
    <col min="11023" max="11025" width="11.42578125" style="2"/>
    <col min="11026" max="11026" width="10.5703125" style="2" customWidth="1"/>
    <col min="11027" max="11032" width="7.42578125" style="2" customWidth="1"/>
    <col min="11033" max="11033" width="11.140625" style="2" customWidth="1"/>
    <col min="11034" max="11034" width="9.5703125" style="2" customWidth="1"/>
    <col min="11035" max="11035" width="8.5703125" style="2" customWidth="1"/>
    <col min="11036" max="11036" width="2.28515625" style="2" customWidth="1"/>
    <col min="11037" max="11264" width="11.42578125" style="2"/>
    <col min="11265" max="11265" width="39.42578125" style="2" customWidth="1"/>
    <col min="11266" max="11266" width="9.7109375" style="2" customWidth="1"/>
    <col min="11267" max="11275" width="5.7109375" style="2" customWidth="1"/>
    <col min="11276" max="11276" width="10.85546875" style="2" customWidth="1"/>
    <col min="11277" max="11278" width="4.85546875" style="2" customWidth="1"/>
    <col min="11279" max="11281" width="11.42578125" style="2"/>
    <col min="11282" max="11282" width="10.5703125" style="2" customWidth="1"/>
    <col min="11283" max="11288" width="7.42578125" style="2" customWidth="1"/>
    <col min="11289" max="11289" width="11.140625" style="2" customWidth="1"/>
    <col min="11290" max="11290" width="9.5703125" style="2" customWidth="1"/>
    <col min="11291" max="11291" width="8.5703125" style="2" customWidth="1"/>
    <col min="11292" max="11292" width="2.28515625" style="2" customWidth="1"/>
    <col min="11293" max="11520" width="11.42578125" style="2"/>
    <col min="11521" max="11521" width="39.42578125" style="2" customWidth="1"/>
    <col min="11522" max="11522" width="9.7109375" style="2" customWidth="1"/>
    <col min="11523" max="11531" width="5.7109375" style="2" customWidth="1"/>
    <col min="11532" max="11532" width="10.85546875" style="2" customWidth="1"/>
    <col min="11533" max="11534" width="4.85546875" style="2" customWidth="1"/>
    <col min="11535" max="11537" width="11.42578125" style="2"/>
    <col min="11538" max="11538" width="10.5703125" style="2" customWidth="1"/>
    <col min="11539" max="11544" width="7.42578125" style="2" customWidth="1"/>
    <col min="11545" max="11545" width="11.140625" style="2" customWidth="1"/>
    <col min="11546" max="11546" width="9.5703125" style="2" customWidth="1"/>
    <col min="11547" max="11547" width="8.5703125" style="2" customWidth="1"/>
    <col min="11548" max="11548" width="2.28515625" style="2" customWidth="1"/>
    <col min="11549" max="11776" width="11.42578125" style="2"/>
    <col min="11777" max="11777" width="39.42578125" style="2" customWidth="1"/>
    <col min="11778" max="11778" width="9.7109375" style="2" customWidth="1"/>
    <col min="11779" max="11787" width="5.7109375" style="2" customWidth="1"/>
    <col min="11788" max="11788" width="10.85546875" style="2" customWidth="1"/>
    <col min="11789" max="11790" width="4.85546875" style="2" customWidth="1"/>
    <col min="11791" max="11793" width="11.42578125" style="2"/>
    <col min="11794" max="11794" width="10.5703125" style="2" customWidth="1"/>
    <col min="11795" max="11800" width="7.42578125" style="2" customWidth="1"/>
    <col min="11801" max="11801" width="11.140625" style="2" customWidth="1"/>
    <col min="11802" max="11802" width="9.5703125" style="2" customWidth="1"/>
    <col min="11803" max="11803" width="8.5703125" style="2" customWidth="1"/>
    <col min="11804" max="11804" width="2.28515625" style="2" customWidth="1"/>
    <col min="11805" max="12032" width="11.42578125" style="2"/>
    <col min="12033" max="12033" width="39.42578125" style="2" customWidth="1"/>
    <col min="12034" max="12034" width="9.7109375" style="2" customWidth="1"/>
    <col min="12035" max="12043" width="5.7109375" style="2" customWidth="1"/>
    <col min="12044" max="12044" width="10.85546875" style="2" customWidth="1"/>
    <col min="12045" max="12046" width="4.85546875" style="2" customWidth="1"/>
    <col min="12047" max="12049" width="11.42578125" style="2"/>
    <col min="12050" max="12050" width="10.5703125" style="2" customWidth="1"/>
    <col min="12051" max="12056" width="7.42578125" style="2" customWidth="1"/>
    <col min="12057" max="12057" width="11.140625" style="2" customWidth="1"/>
    <col min="12058" max="12058" width="9.5703125" style="2" customWidth="1"/>
    <col min="12059" max="12059" width="8.5703125" style="2" customWidth="1"/>
    <col min="12060" max="12060" width="2.28515625" style="2" customWidth="1"/>
    <col min="12061" max="12288" width="11.42578125" style="2"/>
    <col min="12289" max="12289" width="39.42578125" style="2" customWidth="1"/>
    <col min="12290" max="12290" width="9.7109375" style="2" customWidth="1"/>
    <col min="12291" max="12299" width="5.7109375" style="2" customWidth="1"/>
    <col min="12300" max="12300" width="10.85546875" style="2" customWidth="1"/>
    <col min="12301" max="12302" width="4.85546875" style="2" customWidth="1"/>
    <col min="12303" max="12305" width="11.42578125" style="2"/>
    <col min="12306" max="12306" width="10.5703125" style="2" customWidth="1"/>
    <col min="12307" max="12312" width="7.42578125" style="2" customWidth="1"/>
    <col min="12313" max="12313" width="11.140625" style="2" customWidth="1"/>
    <col min="12314" max="12314" width="9.5703125" style="2" customWidth="1"/>
    <col min="12315" max="12315" width="8.5703125" style="2" customWidth="1"/>
    <col min="12316" max="12316" width="2.28515625" style="2" customWidth="1"/>
    <col min="12317" max="12544" width="11.42578125" style="2"/>
    <col min="12545" max="12545" width="39.42578125" style="2" customWidth="1"/>
    <col min="12546" max="12546" width="9.7109375" style="2" customWidth="1"/>
    <col min="12547" max="12555" width="5.7109375" style="2" customWidth="1"/>
    <col min="12556" max="12556" width="10.85546875" style="2" customWidth="1"/>
    <col min="12557" max="12558" width="4.85546875" style="2" customWidth="1"/>
    <col min="12559" max="12561" width="11.42578125" style="2"/>
    <col min="12562" max="12562" width="10.5703125" style="2" customWidth="1"/>
    <col min="12563" max="12568" width="7.42578125" style="2" customWidth="1"/>
    <col min="12569" max="12569" width="11.140625" style="2" customWidth="1"/>
    <col min="12570" max="12570" width="9.5703125" style="2" customWidth="1"/>
    <col min="12571" max="12571" width="8.5703125" style="2" customWidth="1"/>
    <col min="12572" max="12572" width="2.28515625" style="2" customWidth="1"/>
    <col min="12573" max="12800" width="11.42578125" style="2"/>
    <col min="12801" max="12801" width="39.42578125" style="2" customWidth="1"/>
    <col min="12802" max="12802" width="9.7109375" style="2" customWidth="1"/>
    <col min="12803" max="12811" width="5.7109375" style="2" customWidth="1"/>
    <col min="12812" max="12812" width="10.85546875" style="2" customWidth="1"/>
    <col min="12813" max="12814" width="4.85546875" style="2" customWidth="1"/>
    <col min="12815" max="12817" width="11.42578125" style="2"/>
    <col min="12818" max="12818" width="10.5703125" style="2" customWidth="1"/>
    <col min="12819" max="12824" width="7.42578125" style="2" customWidth="1"/>
    <col min="12825" max="12825" width="11.140625" style="2" customWidth="1"/>
    <col min="12826" max="12826" width="9.5703125" style="2" customWidth="1"/>
    <col min="12827" max="12827" width="8.5703125" style="2" customWidth="1"/>
    <col min="12828" max="12828" width="2.28515625" style="2" customWidth="1"/>
    <col min="12829" max="13056" width="11.42578125" style="2"/>
    <col min="13057" max="13057" width="39.42578125" style="2" customWidth="1"/>
    <col min="13058" max="13058" width="9.7109375" style="2" customWidth="1"/>
    <col min="13059" max="13067" width="5.7109375" style="2" customWidth="1"/>
    <col min="13068" max="13068" width="10.85546875" style="2" customWidth="1"/>
    <col min="13069" max="13070" width="4.85546875" style="2" customWidth="1"/>
    <col min="13071" max="13073" width="11.42578125" style="2"/>
    <col min="13074" max="13074" width="10.5703125" style="2" customWidth="1"/>
    <col min="13075" max="13080" width="7.42578125" style="2" customWidth="1"/>
    <col min="13081" max="13081" width="11.140625" style="2" customWidth="1"/>
    <col min="13082" max="13082" width="9.5703125" style="2" customWidth="1"/>
    <col min="13083" max="13083" width="8.5703125" style="2" customWidth="1"/>
    <col min="13084" max="13084" width="2.28515625" style="2" customWidth="1"/>
    <col min="13085" max="13312" width="11.42578125" style="2"/>
    <col min="13313" max="13313" width="39.42578125" style="2" customWidth="1"/>
    <col min="13314" max="13314" width="9.7109375" style="2" customWidth="1"/>
    <col min="13315" max="13323" width="5.7109375" style="2" customWidth="1"/>
    <col min="13324" max="13324" width="10.85546875" style="2" customWidth="1"/>
    <col min="13325" max="13326" width="4.85546875" style="2" customWidth="1"/>
    <col min="13327" max="13329" width="11.42578125" style="2"/>
    <col min="13330" max="13330" width="10.5703125" style="2" customWidth="1"/>
    <col min="13331" max="13336" width="7.42578125" style="2" customWidth="1"/>
    <col min="13337" max="13337" width="11.140625" style="2" customWidth="1"/>
    <col min="13338" max="13338" width="9.5703125" style="2" customWidth="1"/>
    <col min="13339" max="13339" width="8.5703125" style="2" customWidth="1"/>
    <col min="13340" max="13340" width="2.28515625" style="2" customWidth="1"/>
    <col min="13341" max="13568" width="11.42578125" style="2"/>
    <col min="13569" max="13569" width="39.42578125" style="2" customWidth="1"/>
    <col min="13570" max="13570" width="9.7109375" style="2" customWidth="1"/>
    <col min="13571" max="13579" width="5.7109375" style="2" customWidth="1"/>
    <col min="13580" max="13580" width="10.85546875" style="2" customWidth="1"/>
    <col min="13581" max="13582" width="4.85546875" style="2" customWidth="1"/>
    <col min="13583" max="13585" width="11.42578125" style="2"/>
    <col min="13586" max="13586" width="10.5703125" style="2" customWidth="1"/>
    <col min="13587" max="13592" width="7.42578125" style="2" customWidth="1"/>
    <col min="13593" max="13593" width="11.140625" style="2" customWidth="1"/>
    <col min="13594" max="13594" width="9.5703125" style="2" customWidth="1"/>
    <col min="13595" max="13595" width="8.5703125" style="2" customWidth="1"/>
    <col min="13596" max="13596" width="2.28515625" style="2" customWidth="1"/>
    <col min="13597" max="13824" width="11.42578125" style="2"/>
    <col min="13825" max="13825" width="39.42578125" style="2" customWidth="1"/>
    <col min="13826" max="13826" width="9.7109375" style="2" customWidth="1"/>
    <col min="13827" max="13835" width="5.7109375" style="2" customWidth="1"/>
    <col min="13836" max="13836" width="10.85546875" style="2" customWidth="1"/>
    <col min="13837" max="13838" width="4.85546875" style="2" customWidth="1"/>
    <col min="13839" max="13841" width="11.42578125" style="2"/>
    <col min="13842" max="13842" width="10.5703125" style="2" customWidth="1"/>
    <col min="13843" max="13848" width="7.42578125" style="2" customWidth="1"/>
    <col min="13849" max="13849" width="11.140625" style="2" customWidth="1"/>
    <col min="13850" max="13850" width="9.5703125" style="2" customWidth="1"/>
    <col min="13851" max="13851" width="8.5703125" style="2" customWidth="1"/>
    <col min="13852" max="13852" width="2.28515625" style="2" customWidth="1"/>
    <col min="13853" max="14080" width="11.42578125" style="2"/>
    <col min="14081" max="14081" width="39.42578125" style="2" customWidth="1"/>
    <col min="14082" max="14082" width="9.7109375" style="2" customWidth="1"/>
    <col min="14083" max="14091" width="5.7109375" style="2" customWidth="1"/>
    <col min="14092" max="14092" width="10.85546875" style="2" customWidth="1"/>
    <col min="14093" max="14094" width="4.85546875" style="2" customWidth="1"/>
    <col min="14095" max="14097" width="11.42578125" style="2"/>
    <col min="14098" max="14098" width="10.5703125" style="2" customWidth="1"/>
    <col min="14099" max="14104" width="7.42578125" style="2" customWidth="1"/>
    <col min="14105" max="14105" width="11.140625" style="2" customWidth="1"/>
    <col min="14106" max="14106" width="9.5703125" style="2" customWidth="1"/>
    <col min="14107" max="14107" width="8.5703125" style="2" customWidth="1"/>
    <col min="14108" max="14108" width="2.28515625" style="2" customWidth="1"/>
    <col min="14109" max="14336" width="11.42578125" style="2"/>
    <col min="14337" max="14337" width="39.42578125" style="2" customWidth="1"/>
    <col min="14338" max="14338" width="9.7109375" style="2" customWidth="1"/>
    <col min="14339" max="14347" width="5.7109375" style="2" customWidth="1"/>
    <col min="14348" max="14348" width="10.85546875" style="2" customWidth="1"/>
    <col min="14349" max="14350" width="4.85546875" style="2" customWidth="1"/>
    <col min="14351" max="14353" width="11.42578125" style="2"/>
    <col min="14354" max="14354" width="10.5703125" style="2" customWidth="1"/>
    <col min="14355" max="14360" width="7.42578125" style="2" customWidth="1"/>
    <col min="14361" max="14361" width="11.140625" style="2" customWidth="1"/>
    <col min="14362" max="14362" width="9.5703125" style="2" customWidth="1"/>
    <col min="14363" max="14363" width="8.5703125" style="2" customWidth="1"/>
    <col min="14364" max="14364" width="2.28515625" style="2" customWidth="1"/>
    <col min="14365" max="14592" width="11.42578125" style="2"/>
    <col min="14593" max="14593" width="39.42578125" style="2" customWidth="1"/>
    <col min="14594" max="14594" width="9.7109375" style="2" customWidth="1"/>
    <col min="14595" max="14603" width="5.7109375" style="2" customWidth="1"/>
    <col min="14604" max="14604" width="10.85546875" style="2" customWidth="1"/>
    <col min="14605" max="14606" width="4.85546875" style="2" customWidth="1"/>
    <col min="14607" max="14609" width="11.42578125" style="2"/>
    <col min="14610" max="14610" width="10.5703125" style="2" customWidth="1"/>
    <col min="14611" max="14616" width="7.42578125" style="2" customWidth="1"/>
    <col min="14617" max="14617" width="11.140625" style="2" customWidth="1"/>
    <col min="14618" max="14618" width="9.5703125" style="2" customWidth="1"/>
    <col min="14619" max="14619" width="8.5703125" style="2" customWidth="1"/>
    <col min="14620" max="14620" width="2.28515625" style="2" customWidth="1"/>
    <col min="14621" max="14848" width="11.42578125" style="2"/>
    <col min="14849" max="14849" width="39.42578125" style="2" customWidth="1"/>
    <col min="14850" max="14850" width="9.7109375" style="2" customWidth="1"/>
    <col min="14851" max="14859" width="5.7109375" style="2" customWidth="1"/>
    <col min="14860" max="14860" width="10.85546875" style="2" customWidth="1"/>
    <col min="14861" max="14862" width="4.85546875" style="2" customWidth="1"/>
    <col min="14863" max="14865" width="11.42578125" style="2"/>
    <col min="14866" max="14866" width="10.5703125" style="2" customWidth="1"/>
    <col min="14867" max="14872" width="7.42578125" style="2" customWidth="1"/>
    <col min="14873" max="14873" width="11.140625" style="2" customWidth="1"/>
    <col min="14874" max="14874" width="9.5703125" style="2" customWidth="1"/>
    <col min="14875" max="14875" width="8.5703125" style="2" customWidth="1"/>
    <col min="14876" max="14876" width="2.28515625" style="2" customWidth="1"/>
    <col min="14877" max="15104" width="11.42578125" style="2"/>
    <col min="15105" max="15105" width="39.42578125" style="2" customWidth="1"/>
    <col min="15106" max="15106" width="9.7109375" style="2" customWidth="1"/>
    <col min="15107" max="15115" width="5.7109375" style="2" customWidth="1"/>
    <col min="15116" max="15116" width="10.85546875" style="2" customWidth="1"/>
    <col min="15117" max="15118" width="4.85546875" style="2" customWidth="1"/>
    <col min="15119" max="15121" width="11.42578125" style="2"/>
    <col min="15122" max="15122" width="10.5703125" style="2" customWidth="1"/>
    <col min="15123" max="15128" width="7.42578125" style="2" customWidth="1"/>
    <col min="15129" max="15129" width="11.140625" style="2" customWidth="1"/>
    <col min="15130" max="15130" width="9.5703125" style="2" customWidth="1"/>
    <col min="15131" max="15131" width="8.5703125" style="2" customWidth="1"/>
    <col min="15132" max="15132" width="2.28515625" style="2" customWidth="1"/>
    <col min="15133" max="15360" width="11.42578125" style="2"/>
    <col min="15361" max="15361" width="39.42578125" style="2" customWidth="1"/>
    <col min="15362" max="15362" width="9.7109375" style="2" customWidth="1"/>
    <col min="15363" max="15371" width="5.7109375" style="2" customWidth="1"/>
    <col min="15372" max="15372" width="10.85546875" style="2" customWidth="1"/>
    <col min="15373" max="15374" width="4.85546875" style="2" customWidth="1"/>
    <col min="15375" max="15377" width="11.42578125" style="2"/>
    <col min="15378" max="15378" width="10.5703125" style="2" customWidth="1"/>
    <col min="15379" max="15384" width="7.42578125" style="2" customWidth="1"/>
    <col min="15385" max="15385" width="11.140625" style="2" customWidth="1"/>
    <col min="15386" max="15386" width="9.5703125" style="2" customWidth="1"/>
    <col min="15387" max="15387" width="8.5703125" style="2" customWidth="1"/>
    <col min="15388" max="15388" width="2.28515625" style="2" customWidth="1"/>
    <col min="15389" max="15616" width="11.42578125" style="2"/>
    <col min="15617" max="15617" width="39.42578125" style="2" customWidth="1"/>
    <col min="15618" max="15618" width="9.7109375" style="2" customWidth="1"/>
    <col min="15619" max="15627" width="5.7109375" style="2" customWidth="1"/>
    <col min="15628" max="15628" width="10.85546875" style="2" customWidth="1"/>
    <col min="15629" max="15630" width="4.85546875" style="2" customWidth="1"/>
    <col min="15631" max="15633" width="11.42578125" style="2"/>
    <col min="15634" max="15634" width="10.5703125" style="2" customWidth="1"/>
    <col min="15635" max="15640" width="7.42578125" style="2" customWidth="1"/>
    <col min="15641" max="15641" width="11.140625" style="2" customWidth="1"/>
    <col min="15642" max="15642" width="9.5703125" style="2" customWidth="1"/>
    <col min="15643" max="15643" width="8.5703125" style="2" customWidth="1"/>
    <col min="15644" max="15644" width="2.28515625" style="2" customWidth="1"/>
    <col min="15645" max="15872" width="11.42578125" style="2"/>
    <col min="15873" max="15873" width="39.42578125" style="2" customWidth="1"/>
    <col min="15874" max="15874" width="9.7109375" style="2" customWidth="1"/>
    <col min="15875" max="15883" width="5.7109375" style="2" customWidth="1"/>
    <col min="15884" max="15884" width="10.85546875" style="2" customWidth="1"/>
    <col min="15885" max="15886" width="4.85546875" style="2" customWidth="1"/>
    <col min="15887" max="15889" width="11.42578125" style="2"/>
    <col min="15890" max="15890" width="10.5703125" style="2" customWidth="1"/>
    <col min="15891" max="15896" width="7.42578125" style="2" customWidth="1"/>
    <col min="15897" max="15897" width="11.140625" style="2" customWidth="1"/>
    <col min="15898" max="15898" width="9.5703125" style="2" customWidth="1"/>
    <col min="15899" max="15899" width="8.5703125" style="2" customWidth="1"/>
    <col min="15900" max="15900" width="2.28515625" style="2" customWidth="1"/>
    <col min="15901" max="16128" width="11.42578125" style="2"/>
    <col min="16129" max="16129" width="39.42578125" style="2" customWidth="1"/>
    <col min="16130" max="16130" width="9.7109375" style="2" customWidth="1"/>
    <col min="16131" max="16139" width="5.7109375" style="2" customWidth="1"/>
    <col min="16140" max="16140" width="10.85546875" style="2" customWidth="1"/>
    <col min="16141" max="16142" width="4.85546875" style="2" customWidth="1"/>
    <col min="16143" max="16145" width="11.42578125" style="2"/>
    <col min="16146" max="16146" width="10.5703125" style="2" customWidth="1"/>
    <col min="16147" max="16152" width="7.42578125" style="2" customWidth="1"/>
    <col min="16153" max="16153" width="11.140625" style="2" customWidth="1"/>
    <col min="16154" max="16154" width="9.5703125" style="2" customWidth="1"/>
    <col min="16155" max="16155" width="8.5703125" style="2" customWidth="1"/>
    <col min="16156" max="16156" width="2.28515625" style="2" customWidth="1"/>
    <col min="16157" max="16384" width="11.4257812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7">
      <c r="A3" s="3" t="s">
        <v>0</v>
      </c>
      <c r="B3" s="4" t="s">
        <v>1</v>
      </c>
      <c r="R3" s="5"/>
      <c r="S3" s="6"/>
      <c r="T3" s="6"/>
      <c r="U3" s="7"/>
      <c r="V3" s="7"/>
      <c r="W3" s="8"/>
      <c r="X3" s="9"/>
      <c r="Y3" s="9"/>
      <c r="Z3" s="9"/>
      <c r="AA3" s="9"/>
    </row>
    <row r="4" spans="1:27">
      <c r="A4" s="10" t="s">
        <v>2</v>
      </c>
      <c r="D4" s="4" t="s">
        <v>3</v>
      </c>
      <c r="E4" s="11"/>
      <c r="R4" s="6"/>
      <c r="S4" s="7"/>
      <c r="T4" s="7"/>
      <c r="U4" s="7"/>
      <c r="V4" s="8"/>
      <c r="W4" s="9"/>
      <c r="X4" s="9"/>
      <c r="Y4" s="9"/>
      <c r="Z4" s="9"/>
      <c r="AA4" s="9"/>
    </row>
    <row r="5" spans="1:27">
      <c r="A5" s="12"/>
      <c r="B5" s="67" t="s">
        <v>4</v>
      </c>
      <c r="C5" s="68"/>
      <c r="D5" s="68"/>
      <c r="E5" s="68"/>
      <c r="F5" s="68"/>
      <c r="G5" s="68">
        <v>2006</v>
      </c>
      <c r="H5" s="68"/>
      <c r="I5" s="68"/>
      <c r="J5" s="68"/>
      <c r="K5" s="68"/>
      <c r="L5" s="67" t="s">
        <v>4</v>
      </c>
      <c r="M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7" ht="15">
      <c r="A6" s="16" t="s">
        <v>5</v>
      </c>
      <c r="B6" s="70" t="s">
        <v>16</v>
      </c>
      <c r="C6" s="71" t="s">
        <v>49</v>
      </c>
      <c r="D6" s="71" t="s">
        <v>50</v>
      </c>
      <c r="E6" s="71" t="s">
        <v>51</v>
      </c>
      <c r="F6" s="71" t="s">
        <v>7</v>
      </c>
      <c r="G6" s="71" t="s">
        <v>8</v>
      </c>
      <c r="H6" s="71" t="s">
        <v>9</v>
      </c>
      <c r="I6" s="18" t="s">
        <v>10</v>
      </c>
      <c r="J6" s="18" t="s">
        <v>11</v>
      </c>
      <c r="K6" s="18" t="s">
        <v>12</v>
      </c>
      <c r="L6" s="72" t="s">
        <v>61</v>
      </c>
      <c r="M6" s="1"/>
      <c r="O6" s="19"/>
      <c r="P6" s="19"/>
      <c r="Q6" s="19"/>
      <c r="R6" s="19"/>
      <c r="S6" s="19"/>
      <c r="T6" s="19"/>
      <c r="U6" s="19"/>
      <c r="V6" s="19"/>
      <c r="W6" s="19"/>
      <c r="X6" s="19"/>
      <c r="Y6" s="1"/>
      <c r="Z6" s="1"/>
    </row>
    <row r="7" spans="1:27">
      <c r="A7" s="20"/>
      <c r="B7" s="21"/>
      <c r="L7" s="22"/>
      <c r="M7" s="1"/>
      <c r="O7" s="23"/>
      <c r="P7" s="19"/>
      <c r="Q7" s="24"/>
      <c r="R7" s="24"/>
      <c r="S7" s="24"/>
      <c r="T7" s="24"/>
      <c r="U7" s="24"/>
      <c r="V7" s="24"/>
      <c r="W7" s="24"/>
      <c r="X7" s="24"/>
      <c r="Y7" s="1"/>
      <c r="Z7" s="1"/>
    </row>
    <row r="8" spans="1:27">
      <c r="A8" s="25" t="s">
        <v>17</v>
      </c>
      <c r="B8" s="26">
        <v>74.3</v>
      </c>
      <c r="C8" s="27" t="s">
        <v>18</v>
      </c>
      <c r="D8" s="27" t="s">
        <v>18</v>
      </c>
      <c r="E8" s="27" t="s">
        <v>18</v>
      </c>
      <c r="F8" s="27" t="s">
        <v>18</v>
      </c>
      <c r="G8" s="27" t="s">
        <v>18</v>
      </c>
      <c r="H8" s="27" t="s">
        <v>18</v>
      </c>
      <c r="I8" s="46" t="s">
        <v>18</v>
      </c>
      <c r="J8" s="46" t="s">
        <v>18</v>
      </c>
      <c r="K8" s="46" t="s">
        <v>18</v>
      </c>
      <c r="L8" s="28">
        <v>74.3</v>
      </c>
      <c r="M8" s="1"/>
      <c r="O8" s="23"/>
      <c r="P8" s="24"/>
      <c r="Q8" s="24"/>
      <c r="R8" s="24"/>
      <c r="S8" s="24"/>
      <c r="T8" s="24"/>
      <c r="U8" s="24"/>
      <c r="V8" s="24"/>
      <c r="W8" s="24"/>
      <c r="X8" s="24"/>
      <c r="Y8" s="29"/>
      <c r="Z8" s="29"/>
    </row>
    <row r="9" spans="1:27">
      <c r="A9" s="30" t="s">
        <v>19</v>
      </c>
      <c r="B9" s="26">
        <v>59.5</v>
      </c>
      <c r="C9" s="27" t="s">
        <v>18</v>
      </c>
      <c r="D9" s="27" t="s">
        <v>18</v>
      </c>
      <c r="E9" s="27" t="s">
        <v>18</v>
      </c>
      <c r="F9" s="27" t="s">
        <v>18</v>
      </c>
      <c r="G9" s="27" t="s">
        <v>18</v>
      </c>
      <c r="H9" s="27" t="s">
        <v>18</v>
      </c>
      <c r="I9" s="46" t="s">
        <v>18</v>
      </c>
      <c r="J9" s="46" t="s">
        <v>18</v>
      </c>
      <c r="K9" s="46" t="s">
        <v>18</v>
      </c>
      <c r="L9" s="28">
        <v>59.5</v>
      </c>
      <c r="M9" s="1"/>
      <c r="O9" s="23"/>
      <c r="P9" s="9"/>
      <c r="Q9" s="9"/>
      <c r="R9" s="9"/>
      <c r="S9" s="9"/>
      <c r="T9" s="9"/>
      <c r="U9" s="9"/>
      <c r="V9" s="9"/>
      <c r="W9" s="9"/>
      <c r="X9" s="9"/>
      <c r="Y9" s="29"/>
      <c r="Z9" s="29"/>
    </row>
    <row r="10" spans="1:27">
      <c r="A10" s="25" t="s">
        <v>20</v>
      </c>
      <c r="B10" s="26">
        <v>43.7</v>
      </c>
      <c r="C10" s="27" t="s">
        <v>18</v>
      </c>
      <c r="D10" s="27" t="s">
        <v>18</v>
      </c>
      <c r="E10" s="27" t="s">
        <v>18</v>
      </c>
      <c r="F10" s="27" t="s">
        <v>18</v>
      </c>
      <c r="G10" s="27" t="s">
        <v>18</v>
      </c>
      <c r="H10" s="27" t="s">
        <v>18</v>
      </c>
      <c r="I10" s="46" t="s">
        <v>18</v>
      </c>
      <c r="J10" s="46" t="s">
        <v>18</v>
      </c>
      <c r="K10" s="46" t="s">
        <v>18</v>
      </c>
      <c r="L10" s="28">
        <v>43.7</v>
      </c>
      <c r="M10" s="1"/>
      <c r="O10" s="23"/>
      <c r="P10" s="9"/>
      <c r="Q10" s="9"/>
      <c r="R10" s="9"/>
      <c r="S10" s="9"/>
      <c r="T10" s="9"/>
      <c r="U10" s="9"/>
      <c r="V10" s="9"/>
      <c r="W10" s="9"/>
      <c r="X10" s="9"/>
      <c r="Y10" s="1"/>
      <c r="Z10" s="1"/>
    </row>
    <row r="11" spans="1:27">
      <c r="A11" s="25" t="s">
        <v>21</v>
      </c>
      <c r="B11" s="26">
        <v>15.5</v>
      </c>
      <c r="C11" s="27" t="s">
        <v>18</v>
      </c>
      <c r="D11" s="27" t="s">
        <v>18</v>
      </c>
      <c r="E11" s="27" t="s">
        <v>18</v>
      </c>
      <c r="F11" s="27" t="s">
        <v>18</v>
      </c>
      <c r="G11" s="27" t="s">
        <v>18</v>
      </c>
      <c r="H11" s="27" t="s">
        <v>18</v>
      </c>
      <c r="I11" s="40" t="s">
        <v>18</v>
      </c>
      <c r="J11" s="40" t="s">
        <v>18</v>
      </c>
      <c r="K11" s="46" t="s">
        <v>18</v>
      </c>
      <c r="L11" s="28">
        <v>15.5</v>
      </c>
      <c r="M11" s="1"/>
      <c r="O11" s="23"/>
      <c r="P11" s="31"/>
      <c r="Q11" s="32"/>
      <c r="R11" s="32"/>
      <c r="S11" s="32"/>
      <c r="T11" s="32"/>
      <c r="U11" s="32"/>
      <c r="V11" s="32"/>
      <c r="W11" s="31"/>
      <c r="X11" s="31"/>
    </row>
    <row r="12" spans="1:27">
      <c r="A12" s="25" t="s">
        <v>23</v>
      </c>
      <c r="B12" s="26">
        <v>20.5</v>
      </c>
      <c r="C12" s="27" t="s">
        <v>18</v>
      </c>
      <c r="D12" s="27" t="s">
        <v>18</v>
      </c>
      <c r="E12" s="27" t="s">
        <v>18</v>
      </c>
      <c r="F12" s="27" t="s">
        <v>18</v>
      </c>
      <c r="G12" s="27" t="s">
        <v>18</v>
      </c>
      <c r="H12" s="27" t="s">
        <v>18</v>
      </c>
      <c r="I12" s="46" t="s">
        <v>18</v>
      </c>
      <c r="J12" s="46" t="s">
        <v>18</v>
      </c>
      <c r="K12" s="46" t="s">
        <v>18</v>
      </c>
      <c r="L12" s="28">
        <v>20.5</v>
      </c>
      <c r="M12" s="1"/>
      <c r="O12" s="23"/>
      <c r="P12" s="9"/>
      <c r="Q12" s="9"/>
      <c r="R12" s="9"/>
      <c r="S12" s="9"/>
      <c r="T12" s="9"/>
      <c r="U12" s="9"/>
      <c r="V12" s="9"/>
      <c r="W12" s="9"/>
      <c r="X12" s="9"/>
    </row>
    <row r="13" spans="1:27">
      <c r="A13" s="25" t="s">
        <v>24</v>
      </c>
      <c r="B13" s="26">
        <v>5.4</v>
      </c>
      <c r="C13" s="27" t="s">
        <v>18</v>
      </c>
      <c r="D13" s="27" t="s">
        <v>18</v>
      </c>
      <c r="E13" s="27" t="s">
        <v>18</v>
      </c>
      <c r="F13" s="27" t="s">
        <v>18</v>
      </c>
      <c r="G13" s="27" t="s">
        <v>18</v>
      </c>
      <c r="H13" s="27" t="s">
        <v>18</v>
      </c>
      <c r="I13" s="46" t="s">
        <v>18</v>
      </c>
      <c r="J13" s="46" t="s">
        <v>18</v>
      </c>
      <c r="K13" s="46" t="s">
        <v>18</v>
      </c>
      <c r="L13" s="28">
        <v>5.4</v>
      </c>
      <c r="M13" s="1"/>
      <c r="N13" s="1"/>
      <c r="O13" s="33"/>
      <c r="P13" s="7"/>
      <c r="Q13" s="7"/>
      <c r="R13" s="7"/>
      <c r="S13" s="7"/>
      <c r="T13" s="7"/>
      <c r="U13" s="7"/>
      <c r="V13" s="7"/>
      <c r="W13" s="7"/>
      <c r="X13" s="7"/>
    </row>
    <row r="14" spans="1:27">
      <c r="A14" s="34" t="s">
        <v>53</v>
      </c>
      <c r="B14" s="53">
        <v>11.6</v>
      </c>
      <c r="C14" s="27" t="s">
        <v>18</v>
      </c>
      <c r="D14" s="27" t="s">
        <v>18</v>
      </c>
      <c r="E14" s="27" t="s">
        <v>18</v>
      </c>
      <c r="F14" s="27" t="s">
        <v>18</v>
      </c>
      <c r="G14" s="27">
        <v>0.2</v>
      </c>
      <c r="H14" s="27" t="s">
        <v>18</v>
      </c>
      <c r="I14" s="46" t="s">
        <v>18</v>
      </c>
      <c r="J14" s="46" t="s">
        <v>18</v>
      </c>
      <c r="K14" s="46" t="s">
        <v>18</v>
      </c>
      <c r="L14" s="28">
        <v>11.8</v>
      </c>
      <c r="M14" s="1"/>
      <c r="N14" s="1"/>
      <c r="O14" s="33"/>
      <c r="P14" s="7"/>
      <c r="Q14" s="7"/>
      <c r="R14" s="7"/>
      <c r="S14" s="7"/>
      <c r="T14" s="7"/>
      <c r="U14" s="7"/>
      <c r="V14" s="7"/>
      <c r="W14" s="7"/>
      <c r="X14" s="7"/>
    </row>
    <row r="15" spans="1:27">
      <c r="A15" s="34" t="s">
        <v>57</v>
      </c>
      <c r="B15" s="26">
        <v>0</v>
      </c>
      <c r="C15" s="27"/>
      <c r="D15" s="27"/>
      <c r="E15" s="27"/>
      <c r="F15" s="27">
        <v>0.3</v>
      </c>
      <c r="G15" s="27">
        <v>0.2</v>
      </c>
      <c r="H15" s="27" t="s">
        <v>18</v>
      </c>
      <c r="I15" s="40">
        <v>0.2</v>
      </c>
      <c r="J15" s="40" t="s">
        <v>18</v>
      </c>
      <c r="K15" s="46" t="s">
        <v>18</v>
      </c>
      <c r="L15" s="28">
        <v>0.7</v>
      </c>
      <c r="M15" s="1"/>
      <c r="N15" s="1"/>
      <c r="O15" s="33"/>
      <c r="P15" s="7"/>
      <c r="Q15" s="7"/>
      <c r="R15" s="7"/>
      <c r="S15" s="7"/>
      <c r="T15" s="7"/>
      <c r="U15" s="7"/>
      <c r="V15" s="7"/>
      <c r="W15" s="7"/>
      <c r="X15" s="7"/>
    </row>
    <row r="16" spans="1:27">
      <c r="A16" s="35" t="s">
        <v>26</v>
      </c>
      <c r="B16" s="36">
        <v>230.5</v>
      </c>
      <c r="C16" s="36">
        <v>0</v>
      </c>
      <c r="D16" s="36">
        <v>0</v>
      </c>
      <c r="E16" s="36">
        <v>0</v>
      </c>
      <c r="F16" s="36">
        <v>0.3</v>
      </c>
      <c r="G16" s="36">
        <v>0.4</v>
      </c>
      <c r="H16" s="36">
        <v>0</v>
      </c>
      <c r="I16" s="36">
        <v>0.2</v>
      </c>
      <c r="J16" s="36">
        <v>0</v>
      </c>
      <c r="K16" s="36">
        <v>0</v>
      </c>
      <c r="L16" s="37">
        <v>231.4</v>
      </c>
      <c r="M16" s="1"/>
      <c r="N16" s="1"/>
      <c r="O16" s="5"/>
      <c r="P16" s="6"/>
      <c r="Q16" s="6"/>
      <c r="R16" s="7"/>
      <c r="S16" s="7"/>
      <c r="T16" s="38"/>
      <c r="U16" s="9"/>
      <c r="V16" s="9"/>
      <c r="W16" s="9"/>
      <c r="X16" s="9"/>
    </row>
    <row r="17" spans="1:27">
      <c r="A17" s="9"/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39"/>
      <c r="M17" s="1"/>
      <c r="N17" s="1"/>
      <c r="O17" s="5"/>
      <c r="P17" s="6"/>
      <c r="Q17" s="6"/>
      <c r="R17" s="7"/>
      <c r="S17" s="7"/>
      <c r="T17" s="38"/>
      <c r="U17" s="9"/>
      <c r="V17" s="9"/>
      <c r="W17" s="9"/>
      <c r="X17" s="9"/>
    </row>
    <row r="18" spans="1:27">
      <c r="A18" s="9" t="s">
        <v>27</v>
      </c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39"/>
      <c r="M18" s="1"/>
      <c r="N18" s="1"/>
      <c r="O18" s="5"/>
      <c r="P18" s="6"/>
      <c r="Q18" s="6"/>
      <c r="R18" s="7"/>
      <c r="S18" s="7"/>
      <c r="T18" s="38"/>
      <c r="U18" s="9"/>
      <c r="V18" s="9"/>
      <c r="W18" s="9"/>
      <c r="X18" s="9"/>
    </row>
    <row r="19" spans="1:27">
      <c r="A19" s="1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9"/>
      <c r="S19" s="19"/>
      <c r="T19" s="41"/>
      <c r="U19" s="41"/>
      <c r="V19" s="19"/>
      <c r="W19" s="41"/>
      <c r="X19" s="41"/>
      <c r="Y19" s="41"/>
      <c r="Z19" s="41"/>
      <c r="AA19" s="19"/>
    </row>
    <row r="20" spans="1:27">
      <c r="A20" s="1" t="s">
        <v>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9"/>
      <c r="S20" s="19"/>
      <c r="T20" s="41"/>
      <c r="U20" s="41"/>
      <c r="V20" s="19"/>
      <c r="W20" s="41"/>
      <c r="X20" s="41"/>
      <c r="Y20" s="41"/>
      <c r="Z20" s="41"/>
      <c r="AA20" s="19"/>
    </row>
    <row r="21" spans="1:27">
      <c r="A21" s="1" t="s">
        <v>30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9"/>
      <c r="S21" s="19"/>
      <c r="T21" s="41"/>
      <c r="U21" s="41"/>
      <c r="V21" s="19"/>
      <c r="W21" s="41"/>
      <c r="X21" s="41"/>
      <c r="Y21" s="41"/>
      <c r="Z21" s="41"/>
      <c r="AA21" s="19"/>
    </row>
    <row r="22" spans="1:27">
      <c r="A22" s="1" t="s">
        <v>54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9"/>
      <c r="S22" s="19"/>
      <c r="T22" s="41"/>
      <c r="U22" s="41"/>
      <c r="V22" s="19"/>
      <c r="W22" s="41"/>
      <c r="X22" s="41"/>
      <c r="Y22" s="41"/>
      <c r="Z22" s="41"/>
      <c r="AA22" s="19"/>
    </row>
    <row r="23" spans="1:27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9"/>
      <c r="S23" s="19"/>
      <c r="T23" s="41"/>
      <c r="U23" s="41"/>
      <c r="V23" s="19"/>
      <c r="W23" s="41"/>
      <c r="X23" s="41"/>
      <c r="Y23" s="41"/>
      <c r="Z23" s="41"/>
      <c r="AA23" s="19"/>
    </row>
    <row r="24" spans="1:27" ht="15">
      <c r="A24" s="1" t="s">
        <v>58</v>
      </c>
      <c r="B24"/>
      <c r="C24"/>
      <c r="D24"/>
      <c r="E24" s="73"/>
      <c r="F24"/>
      <c r="G24"/>
      <c r="H24" s="1"/>
      <c r="I24" s="1"/>
      <c r="J24" s="1"/>
      <c r="K24" s="1"/>
      <c r="L24" s="1"/>
      <c r="M24" s="1"/>
      <c r="N24" s="1"/>
      <c r="O24" s="1"/>
      <c r="P24" s="1"/>
      <c r="Q24" s="1"/>
      <c r="R24" s="19"/>
      <c r="S24" s="19"/>
      <c r="T24" s="41"/>
      <c r="U24" s="41"/>
      <c r="V24" s="19"/>
      <c r="W24" s="41"/>
      <c r="X24" s="41"/>
      <c r="Y24" s="41"/>
      <c r="Z24" s="41"/>
      <c r="AA24" s="19"/>
    </row>
    <row r="25" spans="1:27" ht="15">
      <c r="A25" s="1" t="s">
        <v>59</v>
      </c>
      <c r="B25"/>
      <c r="C25" s="74"/>
      <c r="D25" s="74"/>
      <c r="E25" s="75"/>
      <c r="F25" s="76"/>
      <c r="G25" s="76"/>
      <c r="M25" s="1"/>
      <c r="N25" s="1"/>
      <c r="O25" s="1"/>
      <c r="P25" s="1"/>
      <c r="Q25" s="1"/>
      <c r="R25" s="19"/>
      <c r="S25" s="19"/>
      <c r="T25" s="41"/>
      <c r="U25" s="41"/>
      <c r="V25" s="19"/>
      <c r="W25" s="41"/>
      <c r="X25" s="41"/>
      <c r="Y25" s="41"/>
      <c r="Z25" s="41"/>
      <c r="AA25" s="19"/>
    </row>
    <row r="26" spans="1:27" ht="15">
      <c r="A26" s="1" t="s">
        <v>60</v>
      </c>
      <c r="B26"/>
      <c r="C26" s="74"/>
      <c r="D26" s="74"/>
      <c r="E26" s="75"/>
      <c r="F26" s="76"/>
      <c r="G26" s="76"/>
      <c r="H26" s="1"/>
      <c r="I26" s="1"/>
      <c r="J26" s="1"/>
      <c r="K26" s="1"/>
      <c r="L26" s="1"/>
      <c r="M26" s="1"/>
      <c r="N26" s="1"/>
      <c r="O26" s="1"/>
      <c r="P26" s="1"/>
      <c r="Q26" s="1"/>
      <c r="R26" s="19"/>
      <c r="S26" s="19"/>
      <c r="T26" s="41"/>
      <c r="U26" s="41"/>
      <c r="V26" s="19"/>
      <c r="W26" s="41"/>
      <c r="X26" s="41"/>
      <c r="Y26" s="41"/>
      <c r="Z26" s="41"/>
      <c r="AA26" s="19"/>
    </row>
    <row r="27" spans="1:27" ht="15">
      <c r="A27" s="77"/>
      <c r="B27"/>
      <c r="C27" s="74"/>
      <c r="D27" s="74"/>
      <c r="E27" s="75"/>
      <c r="F27" s="76"/>
      <c r="G27" s="76"/>
      <c r="H27" s="1"/>
      <c r="I27" s="1"/>
      <c r="J27" s="1"/>
      <c r="K27" s="1"/>
      <c r="L27" s="1"/>
      <c r="M27" s="1"/>
      <c r="N27" s="1"/>
      <c r="O27" s="1"/>
      <c r="P27" s="1"/>
      <c r="Q27" s="1"/>
      <c r="R27" s="19"/>
      <c r="S27" s="19"/>
      <c r="T27" s="41"/>
      <c r="U27" s="41"/>
      <c r="V27" s="19"/>
      <c r="W27" s="41"/>
      <c r="X27" s="41"/>
      <c r="Y27" s="41"/>
      <c r="Z27" s="41"/>
      <c r="AA27" s="19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1"/>
      <c r="Q28" s="1"/>
      <c r="R28" s="19"/>
      <c r="S28" s="19"/>
      <c r="T28" s="24"/>
      <c r="U28" s="24"/>
      <c r="V28" s="24"/>
      <c r="W28" s="24"/>
      <c r="X28" s="24"/>
      <c r="Y28" s="24"/>
      <c r="Z28" s="24"/>
      <c r="AA28" s="24"/>
    </row>
    <row r="29" spans="1:27">
      <c r="A29" s="3" t="s">
        <v>34</v>
      </c>
      <c r="D29" s="4" t="s">
        <v>35</v>
      </c>
      <c r="N29" s="1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7">
      <c r="A30" s="10" t="s">
        <v>2</v>
      </c>
      <c r="D30" s="4" t="s">
        <v>3</v>
      </c>
      <c r="E30" s="11"/>
      <c r="I30" s="11"/>
      <c r="J30" s="11"/>
      <c r="K30" s="11"/>
      <c r="N30" s="1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7">
      <c r="A31" s="12"/>
      <c r="B31" s="67" t="s">
        <v>4</v>
      </c>
      <c r="C31" s="68"/>
      <c r="D31" s="68"/>
      <c r="E31" s="68"/>
      <c r="F31" s="68"/>
      <c r="G31" s="68">
        <v>2006</v>
      </c>
      <c r="H31" s="68"/>
      <c r="I31" s="68"/>
      <c r="J31" s="68"/>
      <c r="K31" s="68"/>
      <c r="L31" s="67" t="s">
        <v>4</v>
      </c>
      <c r="M31" s="1"/>
      <c r="N31" s="1"/>
      <c r="O31" s="43"/>
      <c r="P31" s="9"/>
      <c r="Q31" s="9"/>
      <c r="R31" s="9"/>
      <c r="S31" s="9"/>
      <c r="T31" s="9"/>
      <c r="U31" s="9"/>
      <c r="V31" s="9"/>
      <c r="W31" s="9"/>
      <c r="X31" s="9"/>
    </row>
    <row r="32" spans="1:27" ht="15">
      <c r="A32" s="16" t="s">
        <v>5</v>
      </c>
      <c r="B32" s="70" t="s">
        <v>16</v>
      </c>
      <c r="C32" s="71" t="s">
        <v>49</v>
      </c>
      <c r="D32" s="71" t="s">
        <v>50</v>
      </c>
      <c r="E32" s="71" t="s">
        <v>51</v>
      </c>
      <c r="F32" s="71" t="s">
        <v>7</v>
      </c>
      <c r="G32" s="71" t="s">
        <v>8</v>
      </c>
      <c r="H32" s="71" t="s">
        <v>9</v>
      </c>
      <c r="I32" s="18" t="s">
        <v>10</v>
      </c>
      <c r="J32" s="18" t="s">
        <v>11</v>
      </c>
      <c r="K32" s="18" t="s">
        <v>12</v>
      </c>
      <c r="L32" s="72" t="s">
        <v>61</v>
      </c>
      <c r="M32" s="1"/>
      <c r="N32" s="1"/>
      <c r="O32" s="44"/>
      <c r="P32" s="45"/>
      <c r="Q32" s="45"/>
      <c r="R32" s="45"/>
      <c r="S32" s="45"/>
      <c r="T32" s="45"/>
      <c r="U32" s="45"/>
      <c r="V32" s="45"/>
      <c r="W32" s="45"/>
      <c r="X32" s="45"/>
    </row>
    <row r="33" spans="1:27">
      <c r="A33" s="20"/>
      <c r="B33" s="22"/>
      <c r="L33" s="22"/>
      <c r="M33" s="1"/>
      <c r="N33" s="1"/>
      <c r="O33" s="44"/>
      <c r="P33" s="45"/>
      <c r="Q33" s="45"/>
      <c r="R33" s="45"/>
      <c r="S33" s="45"/>
      <c r="T33" s="45"/>
      <c r="U33" s="45"/>
      <c r="V33" s="45"/>
      <c r="W33" s="45"/>
      <c r="X33" s="45"/>
    </row>
    <row r="34" spans="1:27">
      <c r="A34" s="25" t="s">
        <v>17</v>
      </c>
      <c r="B34" s="26">
        <v>280.5</v>
      </c>
      <c r="C34" s="27" t="s">
        <v>18</v>
      </c>
      <c r="D34" s="27" t="s">
        <v>18</v>
      </c>
      <c r="E34" s="27" t="s">
        <v>18</v>
      </c>
      <c r="F34" s="27" t="s">
        <v>18</v>
      </c>
      <c r="G34" s="27" t="s">
        <v>18</v>
      </c>
      <c r="H34" s="27" t="s">
        <v>18</v>
      </c>
      <c r="I34" s="27" t="s">
        <v>18</v>
      </c>
      <c r="J34" s="27" t="s">
        <v>18</v>
      </c>
      <c r="K34" s="46">
        <v>3</v>
      </c>
      <c r="L34" s="47">
        <v>283.5</v>
      </c>
      <c r="M34" s="1"/>
      <c r="N34" s="1"/>
      <c r="O34" s="44"/>
      <c r="P34" s="45"/>
      <c r="Q34" s="45"/>
      <c r="R34" s="45"/>
      <c r="S34" s="45"/>
      <c r="T34" s="45"/>
      <c r="U34" s="45"/>
      <c r="V34" s="45"/>
      <c r="W34" s="45"/>
      <c r="X34" s="45"/>
    </row>
    <row r="35" spans="1:27">
      <c r="A35" s="25" t="s">
        <v>36</v>
      </c>
      <c r="B35" s="26">
        <v>365.7</v>
      </c>
      <c r="C35" s="27" t="s">
        <v>18</v>
      </c>
      <c r="D35" s="27" t="s">
        <v>18</v>
      </c>
      <c r="E35" s="27" t="s">
        <v>18</v>
      </c>
      <c r="F35" s="46">
        <v>100</v>
      </c>
      <c r="G35" s="27" t="s">
        <v>18</v>
      </c>
      <c r="H35" s="27" t="s">
        <v>18</v>
      </c>
      <c r="I35" s="27" t="s">
        <v>18</v>
      </c>
      <c r="J35" s="46">
        <v>247</v>
      </c>
      <c r="K35" s="27" t="s">
        <v>18</v>
      </c>
      <c r="L35" s="47">
        <v>712.7</v>
      </c>
      <c r="M35" s="1"/>
      <c r="N35" s="1"/>
      <c r="O35" s="44"/>
      <c r="P35" s="45"/>
      <c r="Q35" s="45"/>
      <c r="R35" s="45"/>
      <c r="S35" s="45"/>
      <c r="T35" s="45"/>
      <c r="U35" s="45"/>
      <c r="V35" s="45"/>
      <c r="W35" s="45"/>
      <c r="X35" s="45"/>
    </row>
    <row r="36" spans="1:27">
      <c r="A36" s="25" t="s">
        <v>20</v>
      </c>
      <c r="B36" s="26">
        <v>102.2</v>
      </c>
      <c r="C36" s="27" t="s">
        <v>18</v>
      </c>
      <c r="D36" s="27" t="s">
        <v>18</v>
      </c>
      <c r="E36" s="27" t="s">
        <v>18</v>
      </c>
      <c r="F36" s="27" t="s">
        <v>18</v>
      </c>
      <c r="G36" s="27" t="s">
        <v>18</v>
      </c>
      <c r="H36" s="27" t="s">
        <v>18</v>
      </c>
      <c r="I36" s="27" t="s">
        <v>18</v>
      </c>
      <c r="J36" s="27" t="s">
        <v>18</v>
      </c>
      <c r="K36" s="27" t="s">
        <v>18</v>
      </c>
      <c r="L36" s="47">
        <v>102.2</v>
      </c>
      <c r="M36" s="1"/>
      <c r="N36" s="1"/>
      <c r="O36" s="48"/>
      <c r="P36" s="45"/>
      <c r="Q36" s="45"/>
      <c r="R36" s="45"/>
      <c r="S36" s="45"/>
      <c r="T36" s="45"/>
      <c r="U36" s="45"/>
      <c r="V36" s="45"/>
      <c r="W36" s="45"/>
      <c r="X36" s="45"/>
    </row>
    <row r="37" spans="1:27">
      <c r="A37" s="25" t="s">
        <v>21</v>
      </c>
      <c r="B37" s="26">
        <v>12.2</v>
      </c>
      <c r="C37" s="27" t="s">
        <v>18</v>
      </c>
      <c r="D37" s="27" t="s">
        <v>18</v>
      </c>
      <c r="E37" s="27" t="s">
        <v>18</v>
      </c>
      <c r="F37" s="27" t="s">
        <v>18</v>
      </c>
      <c r="G37" s="27" t="s">
        <v>18</v>
      </c>
      <c r="H37" s="27" t="s">
        <v>18</v>
      </c>
      <c r="I37" s="27" t="s">
        <v>18</v>
      </c>
      <c r="J37" s="27" t="s">
        <v>18</v>
      </c>
      <c r="K37" s="27" t="s">
        <v>18</v>
      </c>
      <c r="L37" s="47">
        <v>12.2</v>
      </c>
      <c r="M37" s="1"/>
      <c r="N37" s="1"/>
      <c r="O37" s="49"/>
      <c r="P37" s="50"/>
      <c r="Q37" s="50"/>
      <c r="R37" s="50"/>
      <c r="S37" s="50"/>
      <c r="T37" s="50"/>
      <c r="U37" s="50"/>
      <c r="V37" s="50"/>
      <c r="W37" s="50"/>
      <c r="X37" s="50"/>
      <c r="Y37" s="51"/>
    </row>
    <row r="38" spans="1:27">
      <c r="A38" s="25" t="s">
        <v>23</v>
      </c>
      <c r="B38" s="53">
        <v>0.6</v>
      </c>
      <c r="C38" s="27" t="s">
        <v>18</v>
      </c>
      <c r="D38" s="27" t="s">
        <v>18</v>
      </c>
      <c r="E38" s="27" t="s">
        <v>18</v>
      </c>
      <c r="F38" s="27" t="s">
        <v>18</v>
      </c>
      <c r="G38" s="27" t="s">
        <v>18</v>
      </c>
      <c r="H38" s="27" t="s">
        <v>18</v>
      </c>
      <c r="I38" s="27" t="s">
        <v>18</v>
      </c>
      <c r="J38" s="27" t="s">
        <v>18</v>
      </c>
      <c r="K38" s="27" t="s">
        <v>18</v>
      </c>
      <c r="L38" s="47">
        <v>0.6</v>
      </c>
      <c r="M38" s="1"/>
      <c r="N38" s="1"/>
      <c r="O38" s="49"/>
      <c r="P38" s="50"/>
      <c r="Q38" s="50"/>
      <c r="R38" s="50"/>
      <c r="S38" s="50"/>
      <c r="T38" s="50"/>
      <c r="U38" s="50"/>
      <c r="V38" s="50"/>
      <c r="W38" s="50"/>
      <c r="X38" s="50"/>
      <c r="Y38" s="51" t="s">
        <v>37</v>
      </c>
    </row>
    <row r="39" spans="1:27">
      <c r="A39" s="35" t="s">
        <v>26</v>
      </c>
      <c r="B39" s="54">
        <v>602.20000000000005</v>
      </c>
      <c r="C39" s="54">
        <v>0</v>
      </c>
      <c r="D39" s="54">
        <v>0</v>
      </c>
      <c r="E39" s="54">
        <v>0</v>
      </c>
      <c r="F39" s="54">
        <v>100</v>
      </c>
      <c r="G39" s="54">
        <v>0</v>
      </c>
      <c r="H39" s="54">
        <v>0</v>
      </c>
      <c r="I39" s="54">
        <v>0</v>
      </c>
      <c r="J39" s="54">
        <v>247</v>
      </c>
      <c r="K39" s="54">
        <v>3</v>
      </c>
      <c r="L39" s="55">
        <v>1111.2</v>
      </c>
      <c r="M39" s="1"/>
      <c r="N39" s="1"/>
      <c r="O39" s="56"/>
      <c r="P39" s="1"/>
      <c r="Q39" s="1"/>
      <c r="R39" s="49"/>
      <c r="S39" s="50"/>
      <c r="T39" s="50"/>
      <c r="U39" s="50"/>
      <c r="V39" s="50"/>
      <c r="W39" s="50"/>
      <c r="X39" s="50"/>
      <c r="Y39" s="50"/>
      <c r="Z39" s="50"/>
      <c r="AA39" s="50"/>
    </row>
    <row r="40" spans="1:27">
      <c r="A40" s="9"/>
      <c r="B40" s="57"/>
      <c r="C40" s="40"/>
      <c r="D40" s="40"/>
      <c r="E40" s="40"/>
      <c r="F40" s="40"/>
      <c r="G40" s="40"/>
      <c r="H40" s="40"/>
      <c r="I40" s="40"/>
      <c r="J40" s="40"/>
      <c r="K40" s="40"/>
      <c r="L40" s="58"/>
      <c r="M40" s="1"/>
      <c r="N40" s="1"/>
      <c r="O40" s="1"/>
      <c r="P40" s="1"/>
      <c r="Q40" s="1"/>
      <c r="R40" s="49"/>
      <c r="S40" s="50"/>
      <c r="T40" s="50"/>
      <c r="U40" s="50"/>
      <c r="V40" s="50"/>
      <c r="W40" s="50"/>
      <c r="X40" s="50"/>
      <c r="Y40" s="50"/>
      <c r="Z40" s="50"/>
      <c r="AA40" s="50"/>
    </row>
    <row r="41" spans="1:27">
      <c r="A41" s="9" t="s">
        <v>27</v>
      </c>
      <c r="B41" s="57"/>
      <c r="C41" s="40"/>
      <c r="D41" s="40"/>
      <c r="E41" s="40"/>
      <c r="F41" s="40"/>
      <c r="G41" s="40"/>
      <c r="H41" s="40"/>
      <c r="I41" s="40"/>
      <c r="J41" s="40"/>
      <c r="K41" s="40"/>
      <c r="L41" s="58"/>
      <c r="M41" s="1"/>
      <c r="N41" s="1"/>
      <c r="O41" s="1"/>
      <c r="P41" s="1"/>
      <c r="Q41" s="1"/>
      <c r="R41" s="49"/>
      <c r="S41" s="50"/>
      <c r="T41" s="50"/>
      <c r="U41" s="50"/>
      <c r="V41" s="50"/>
      <c r="W41" s="50"/>
      <c r="X41" s="50"/>
      <c r="Y41" s="50"/>
      <c r="Z41" s="50"/>
      <c r="AA41" s="50"/>
    </row>
    <row r="42" spans="1:27">
      <c r="A42" s="1" t="s">
        <v>38</v>
      </c>
      <c r="B42" s="1"/>
      <c r="D42" s="1"/>
      <c r="E42" s="59" t="s">
        <v>39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 t="s">
        <v>40</v>
      </c>
    </row>
    <row r="43" spans="1:27">
      <c r="A43" s="1" t="s">
        <v>30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27">
      <c r="J44" s="1"/>
      <c r="K44" s="1"/>
      <c r="L44" s="1"/>
      <c r="M44" s="1"/>
      <c r="N44" s="1"/>
      <c r="O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27">
      <c r="A47" s="3" t="s">
        <v>41</v>
      </c>
      <c r="E47" s="60" t="s">
        <v>42</v>
      </c>
      <c r="G47" s="59"/>
      <c r="N47" s="1"/>
      <c r="O47" s="1"/>
    </row>
    <row r="48" spans="1:27">
      <c r="A48" s="10" t="s">
        <v>2</v>
      </c>
      <c r="B48" s="61"/>
      <c r="C48" s="61"/>
      <c r="D48" s="4" t="s">
        <v>3</v>
      </c>
      <c r="I48" s="11"/>
      <c r="J48" s="11"/>
      <c r="L48" s="11"/>
      <c r="M48" s="1"/>
      <c r="N48" s="1"/>
      <c r="O48" s="1"/>
    </row>
    <row r="49" spans="1:18">
      <c r="A49" s="12"/>
      <c r="B49" s="67" t="s">
        <v>4</v>
      </c>
      <c r="C49" s="68"/>
      <c r="D49" s="68"/>
      <c r="E49" s="68"/>
      <c r="F49" s="68"/>
      <c r="G49" s="68">
        <v>2006</v>
      </c>
      <c r="H49" s="68"/>
      <c r="I49" s="68"/>
      <c r="J49" s="68"/>
      <c r="K49" s="68"/>
      <c r="L49" s="67" t="s">
        <v>4</v>
      </c>
      <c r="M49" s="1"/>
      <c r="N49" s="1"/>
      <c r="O49" s="1"/>
    </row>
    <row r="50" spans="1:18" ht="15">
      <c r="A50" s="16" t="s">
        <v>5</v>
      </c>
      <c r="B50" s="70" t="s">
        <v>16</v>
      </c>
      <c r="C50" s="71" t="s">
        <v>49</v>
      </c>
      <c r="D50" s="71" t="s">
        <v>50</v>
      </c>
      <c r="E50" s="71" t="s">
        <v>51</v>
      </c>
      <c r="F50" s="71" t="s">
        <v>7</v>
      </c>
      <c r="G50" s="71" t="s">
        <v>8</v>
      </c>
      <c r="H50" s="71" t="s">
        <v>9</v>
      </c>
      <c r="I50" s="18" t="s">
        <v>10</v>
      </c>
      <c r="J50" s="18" t="s">
        <v>11</v>
      </c>
      <c r="K50" s="18" t="s">
        <v>12</v>
      </c>
      <c r="L50" s="72" t="s">
        <v>61</v>
      </c>
      <c r="M50" s="1"/>
      <c r="N50" s="1"/>
      <c r="O50" s="1"/>
    </row>
    <row r="51" spans="1:18">
      <c r="A51" s="25"/>
      <c r="B51" s="12"/>
      <c r="C51" s="62"/>
      <c r="D51" s="62"/>
      <c r="E51" s="62"/>
      <c r="F51" s="62"/>
      <c r="G51" s="62"/>
      <c r="H51" s="62"/>
      <c r="L51" s="12" t="s">
        <v>37</v>
      </c>
      <c r="M51" s="1"/>
      <c r="N51" s="1"/>
      <c r="O51" s="1"/>
    </row>
    <row r="52" spans="1:18">
      <c r="A52" s="25" t="s">
        <v>43</v>
      </c>
      <c r="B52" s="26">
        <v>43.7</v>
      </c>
      <c r="C52" s="46" t="s">
        <v>18</v>
      </c>
      <c r="D52" s="46" t="s">
        <v>18</v>
      </c>
      <c r="E52" s="46" t="s">
        <v>18</v>
      </c>
      <c r="F52" s="46" t="s">
        <v>18</v>
      </c>
      <c r="G52" s="46" t="s">
        <v>18</v>
      </c>
      <c r="H52" s="46" t="s">
        <v>18</v>
      </c>
      <c r="I52" s="46" t="s">
        <v>18</v>
      </c>
      <c r="J52" s="46" t="s">
        <v>18</v>
      </c>
      <c r="K52" s="46" t="s">
        <v>18</v>
      </c>
      <c r="L52" s="47">
        <v>43.7</v>
      </c>
      <c r="M52" s="1"/>
      <c r="N52" s="1"/>
      <c r="O52" s="1"/>
    </row>
    <row r="53" spans="1:18">
      <c r="A53" s="25" t="s">
        <v>21</v>
      </c>
      <c r="B53" s="26">
        <v>14.5</v>
      </c>
      <c r="C53" s="46" t="s">
        <v>18</v>
      </c>
      <c r="D53" s="46" t="s">
        <v>18</v>
      </c>
      <c r="E53" s="46" t="s">
        <v>18</v>
      </c>
      <c r="F53" s="46" t="s">
        <v>18</v>
      </c>
      <c r="G53" s="46" t="s">
        <v>18</v>
      </c>
      <c r="H53" s="46" t="s">
        <v>18</v>
      </c>
      <c r="I53" s="46" t="s">
        <v>18</v>
      </c>
      <c r="J53" s="46" t="s">
        <v>18</v>
      </c>
      <c r="K53" s="46" t="s">
        <v>18</v>
      </c>
      <c r="L53" s="47">
        <v>14.5</v>
      </c>
      <c r="M53" s="1"/>
      <c r="N53" s="1"/>
      <c r="O53" s="1"/>
    </row>
    <row r="54" spans="1:18">
      <c r="A54" s="30" t="s">
        <v>17</v>
      </c>
      <c r="B54" s="53">
        <v>19.100000000000001</v>
      </c>
      <c r="C54" s="46" t="s">
        <v>18</v>
      </c>
      <c r="D54" s="46" t="s">
        <v>18</v>
      </c>
      <c r="E54" s="46" t="s">
        <v>18</v>
      </c>
      <c r="F54" s="46" t="s">
        <v>18</v>
      </c>
      <c r="G54" s="46" t="s">
        <v>18</v>
      </c>
      <c r="H54" s="46" t="s">
        <v>18</v>
      </c>
      <c r="I54" s="46" t="s">
        <v>18</v>
      </c>
      <c r="J54" s="46" t="s">
        <v>18</v>
      </c>
      <c r="K54" s="46" t="s">
        <v>18</v>
      </c>
      <c r="L54" s="47">
        <v>19.100000000000001</v>
      </c>
      <c r="M54" s="1"/>
      <c r="N54" s="1"/>
      <c r="O54" s="1"/>
    </row>
    <row r="55" spans="1:18">
      <c r="A55" s="63" t="s">
        <v>44</v>
      </c>
      <c r="B55" s="53">
        <v>0.3</v>
      </c>
      <c r="C55" s="40" t="s">
        <v>18</v>
      </c>
      <c r="D55" s="40" t="s">
        <v>18</v>
      </c>
      <c r="E55" s="40" t="s">
        <v>18</v>
      </c>
      <c r="F55" s="40" t="s">
        <v>18</v>
      </c>
      <c r="G55" s="40" t="s">
        <v>18</v>
      </c>
      <c r="H55" s="40" t="s">
        <v>18</v>
      </c>
      <c r="I55" s="40" t="s">
        <v>18</v>
      </c>
      <c r="J55" s="40" t="s">
        <v>18</v>
      </c>
      <c r="K55" s="40" t="s">
        <v>18</v>
      </c>
      <c r="L55" s="47">
        <v>0.3</v>
      </c>
      <c r="M55" s="1"/>
      <c r="N55" s="1"/>
      <c r="O55" s="64"/>
    </row>
    <row r="56" spans="1:18">
      <c r="A56" s="35" t="s">
        <v>26</v>
      </c>
      <c r="B56" s="36">
        <v>77.599999999999994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65">
        <v>77.599999999999994</v>
      </c>
      <c r="M56" s="1"/>
      <c r="N56" s="1"/>
      <c r="O56" s="64"/>
    </row>
    <row r="57" spans="1:18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66"/>
      <c r="M57" s="1"/>
      <c r="N57" s="1"/>
      <c r="O57" s="1"/>
    </row>
    <row r="58" spans="1:18">
      <c r="A58" s="9" t="s">
        <v>27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66"/>
      <c r="M58" s="1"/>
      <c r="N58" s="1"/>
      <c r="O58" s="1"/>
    </row>
    <row r="59" spans="1:18">
      <c r="A59" s="1" t="s">
        <v>46</v>
      </c>
      <c r="M59" s="1"/>
      <c r="N59" s="1"/>
      <c r="O59" s="64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1"/>
      <c r="N146" s="1"/>
      <c r="O146" s="1"/>
      <c r="P146" s="1"/>
      <c r="Q146" s="1"/>
      <c r="R146" s="1"/>
    </row>
    <row r="147" spans="1:18">
      <c r="N147" s="1"/>
      <c r="O147" s="1"/>
      <c r="P147" s="1"/>
      <c r="Q147" s="1"/>
      <c r="R147" s="1"/>
    </row>
    <row r="148" spans="1:18">
      <c r="N148" s="1"/>
      <c r="O148" s="1"/>
      <c r="P148" s="1"/>
      <c r="Q148" s="1"/>
      <c r="R148" s="1"/>
    </row>
    <row r="149" spans="1:18">
      <c r="N149" s="1"/>
      <c r="O149" s="1"/>
      <c r="P149" s="1"/>
      <c r="Q149" s="1"/>
      <c r="R149" s="1"/>
    </row>
    <row r="150" spans="1:18">
      <c r="N150" s="1"/>
      <c r="O150" s="1"/>
      <c r="P150" s="1"/>
      <c r="Q150" s="1"/>
      <c r="R150" s="1"/>
    </row>
    <row r="151" spans="1:18">
      <c r="N151" s="1"/>
      <c r="O151" s="1"/>
      <c r="P151" s="1"/>
      <c r="Q151" s="1"/>
      <c r="R151" s="1"/>
    </row>
    <row r="152" spans="1:18">
      <c r="N152" s="1"/>
      <c r="O152" s="1"/>
      <c r="P152" s="1"/>
      <c r="Q152" s="1"/>
      <c r="R152" s="1"/>
    </row>
    <row r="153" spans="1:18">
      <c r="N153" s="1"/>
      <c r="O153" s="1"/>
      <c r="P153" s="1"/>
      <c r="Q153" s="1"/>
      <c r="R153" s="1"/>
    </row>
    <row r="154" spans="1:18">
      <c r="N154" s="1"/>
      <c r="O154" s="1"/>
      <c r="P154" s="1"/>
      <c r="Q154" s="1"/>
      <c r="R154" s="1"/>
    </row>
    <row r="155" spans="1:18">
      <c r="N155" s="1"/>
      <c r="O155" s="1"/>
      <c r="P155" s="1"/>
      <c r="Q155" s="1"/>
      <c r="R155" s="1"/>
    </row>
    <row r="156" spans="1:18">
      <c r="N156" s="1"/>
      <c r="O156" s="1"/>
      <c r="P156" s="1"/>
      <c r="Q156" s="1"/>
      <c r="R156" s="1"/>
    </row>
    <row r="157" spans="1:18">
      <c r="N157" s="1"/>
      <c r="O157" s="1"/>
      <c r="P157" s="1"/>
      <c r="Q157" s="1"/>
      <c r="R157" s="1"/>
    </row>
    <row r="158" spans="1:18">
      <c r="N158" s="1"/>
      <c r="O158" s="1"/>
      <c r="P158" s="1"/>
      <c r="Q158" s="1"/>
      <c r="R158" s="1"/>
    </row>
    <row r="159" spans="1:18">
      <c r="N159" s="1"/>
      <c r="O159" s="1"/>
      <c r="P159" s="1"/>
      <c r="Q159" s="1"/>
      <c r="R159" s="1"/>
    </row>
    <row r="160" spans="1:18">
      <c r="N160" s="1"/>
      <c r="O160" s="1"/>
      <c r="P160" s="1"/>
      <c r="Q160" s="1"/>
      <c r="R160" s="1"/>
    </row>
    <row r="161" spans="14:18">
      <c r="N161" s="1"/>
      <c r="O161" s="1"/>
      <c r="P161" s="1"/>
      <c r="Q161" s="1"/>
      <c r="R161" s="1"/>
    </row>
    <row r="162" spans="14:18">
      <c r="N162" s="1"/>
      <c r="O162" s="1"/>
      <c r="P162" s="1"/>
      <c r="Q162" s="1"/>
      <c r="R162" s="1"/>
    </row>
    <row r="163" spans="14:18">
      <c r="N163" s="1"/>
      <c r="O163" s="1"/>
      <c r="P163" s="1"/>
      <c r="Q163" s="1"/>
      <c r="R163" s="1"/>
    </row>
    <row r="164" spans="14:18">
      <c r="N164" s="1"/>
      <c r="O164" s="1"/>
      <c r="P164" s="1"/>
      <c r="Q164" s="1"/>
      <c r="R164" s="1"/>
    </row>
    <row r="165" spans="14:18">
      <c r="N165" s="1"/>
      <c r="O165" s="1"/>
      <c r="P165" s="1"/>
      <c r="Q165" s="1"/>
      <c r="R165" s="1"/>
    </row>
    <row r="166" spans="14:18">
      <c r="N166" s="1"/>
      <c r="O166" s="1"/>
      <c r="P166" s="1"/>
      <c r="Q166" s="1"/>
      <c r="R166" s="1"/>
    </row>
    <row r="167" spans="14:18">
      <c r="N167" s="1"/>
      <c r="O167" s="1"/>
      <c r="P167" s="1"/>
      <c r="Q167" s="1"/>
      <c r="R167" s="1"/>
    </row>
    <row r="168" spans="14:18">
      <c r="N168" s="1"/>
      <c r="O168" s="1"/>
      <c r="P168" s="1"/>
      <c r="Q168" s="1"/>
      <c r="R168" s="1"/>
    </row>
    <row r="169" spans="14:18">
      <c r="N169" s="1"/>
      <c r="O169" s="1"/>
      <c r="P169" s="1"/>
      <c r="Q169" s="1"/>
      <c r="R169" s="1"/>
    </row>
    <row r="170" spans="14:18">
      <c r="N170" s="1"/>
      <c r="O170" s="1"/>
      <c r="P170" s="1"/>
      <c r="Q170" s="1"/>
      <c r="R170" s="1"/>
    </row>
    <row r="171" spans="14:18">
      <c r="N171" s="1"/>
      <c r="O171" s="1"/>
      <c r="P171" s="1"/>
      <c r="Q171" s="1"/>
      <c r="R171" s="1"/>
    </row>
    <row r="172" spans="14:18">
      <c r="N172" s="1"/>
      <c r="O172" s="1"/>
      <c r="P172" s="1"/>
      <c r="Q172" s="1"/>
      <c r="R172" s="1"/>
    </row>
    <row r="173" spans="14:18">
      <c r="N173" s="1"/>
      <c r="O173" s="1"/>
      <c r="P173" s="1"/>
      <c r="Q173" s="1"/>
      <c r="R173" s="1"/>
    </row>
    <row r="174" spans="14:18">
      <c r="N174" s="1"/>
      <c r="O174" s="1"/>
      <c r="P174" s="1"/>
      <c r="Q174" s="1"/>
      <c r="R174" s="1"/>
    </row>
    <row r="175" spans="14:18">
      <c r="N175" s="1"/>
      <c r="O175" s="1"/>
      <c r="P175" s="1"/>
      <c r="Q175" s="1"/>
      <c r="R175" s="1"/>
    </row>
    <row r="176" spans="14:18">
      <c r="N176" s="1"/>
      <c r="O176" s="1"/>
      <c r="P176" s="1"/>
      <c r="Q176" s="1"/>
      <c r="R176" s="1"/>
    </row>
    <row r="177" spans="14:18">
      <c r="N177" s="1"/>
      <c r="O177" s="1"/>
      <c r="P177" s="1"/>
      <c r="Q177" s="1"/>
      <c r="R177" s="1"/>
    </row>
    <row r="178" spans="14:18">
      <c r="N178" s="1"/>
      <c r="O178" s="1"/>
      <c r="P178" s="1"/>
      <c r="Q178" s="1"/>
      <c r="R178" s="1"/>
    </row>
    <row r="179" spans="14:18">
      <c r="N179" s="1"/>
      <c r="O179" s="1"/>
      <c r="P179" s="1"/>
      <c r="Q179" s="1"/>
      <c r="R179" s="1"/>
    </row>
    <row r="180" spans="14:18">
      <c r="P180" s="1"/>
      <c r="Q180" s="1"/>
      <c r="R180" s="1"/>
    </row>
    <row r="181" spans="14:18">
      <c r="P181" s="1"/>
      <c r="Q181" s="1"/>
      <c r="R181" s="1"/>
    </row>
    <row r="182" spans="14:18">
      <c r="R182" s="1"/>
    </row>
    <row r="183" spans="14:18">
      <c r="R183" s="1"/>
    </row>
    <row r="184" spans="14:18">
      <c r="R18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2013-12-13T00:09:14Z</dcterms:modified>
</cp:coreProperties>
</file>