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9180" windowHeight="4245" activeTab="3"/>
  </bookViews>
  <sheets>
    <sheet name="Marzo 2000" sheetId="3" r:id="rId1"/>
    <sheet name="Junio 2000" sheetId="6" r:id="rId2"/>
    <sheet name="Septiembre 2000" sheetId="11" r:id="rId3"/>
    <sheet name="Diciembre 2000" sheetId="8" r:id="rId4"/>
  </sheets>
  <calcPr calcId="145621"/>
</workbook>
</file>

<file path=xl/calcChain.xml><?xml version="1.0" encoding="utf-8"?>
<calcChain xmlns="http://schemas.openxmlformats.org/spreadsheetml/2006/main">
  <c r="G43" i="3" l="1"/>
  <c r="F43" i="3"/>
  <c r="D43" i="3"/>
  <c r="C6" i="3"/>
  <c r="C43" i="3"/>
  <c r="C61" i="3"/>
  <c r="D61" i="3"/>
  <c r="L125" i="8"/>
  <c r="K125" i="8"/>
  <c r="J125" i="8"/>
  <c r="H125" i="8"/>
  <c r="G125" i="8"/>
  <c r="E125" i="8"/>
  <c r="D125" i="8"/>
  <c r="C125" i="8"/>
  <c r="D61" i="8"/>
  <c r="C61" i="8"/>
  <c r="J125" i="3"/>
  <c r="K125" i="3"/>
  <c r="L125" i="3"/>
  <c r="H125" i="3"/>
  <c r="D125" i="3"/>
  <c r="E125" i="3"/>
  <c r="G125" i="3"/>
  <c r="C125" i="3"/>
</calcChain>
</file>

<file path=xl/sharedStrings.xml><?xml version="1.0" encoding="utf-8"?>
<sst xmlns="http://schemas.openxmlformats.org/spreadsheetml/2006/main" count="572" uniqueCount="82">
  <si>
    <t>C. RESERVAS DE SINIESTROS SEGURO DE A.F.P. (Circular Nº 967)</t>
  </si>
  <si>
    <t xml:space="preserve">    (al 31 de marzo de 2000, montos expresados en U.F.)</t>
  </si>
  <si>
    <t>I  N  V  A  L  I  D  E  Z</t>
  </si>
  <si>
    <t>S O B R E V I V E N C I A</t>
  </si>
  <si>
    <t>Sociedad</t>
  </si>
  <si>
    <t>A.F.P.</t>
  </si>
  <si>
    <t>INVALIDOS</t>
  </si>
  <si>
    <t>INVAL.TRANSIT.FALLEC.</t>
  </si>
  <si>
    <t xml:space="preserve">        Liquidados y en proceso </t>
  </si>
  <si>
    <t>OYNR</t>
  </si>
  <si>
    <t xml:space="preserve">      Liquidados y en proceso </t>
  </si>
  <si>
    <t>Número</t>
  </si>
  <si>
    <t>Monto</t>
  </si>
  <si>
    <t xml:space="preserve">  Monto</t>
  </si>
  <si>
    <t xml:space="preserve"> Monto</t>
  </si>
  <si>
    <t>Aetna</t>
  </si>
  <si>
    <t>Total</t>
  </si>
  <si>
    <t>Aporta</t>
  </si>
  <si>
    <t>Armoniza</t>
  </si>
  <si>
    <t>Bansander</t>
  </si>
  <si>
    <t>Fomenta</t>
  </si>
  <si>
    <t>Futuro</t>
  </si>
  <si>
    <t>Magister</t>
  </si>
  <si>
    <t>Provida</t>
  </si>
  <si>
    <t>Santa María</t>
  </si>
  <si>
    <t>Summa-Bansander</t>
  </si>
  <si>
    <t>AXA</t>
  </si>
  <si>
    <t>Planvital</t>
  </si>
  <si>
    <t>Protección</t>
  </si>
  <si>
    <t>Consorcio Nacional</t>
  </si>
  <si>
    <t xml:space="preserve">Total  </t>
  </si>
  <si>
    <t>Cuprum</t>
  </si>
  <si>
    <t>Valora</t>
  </si>
  <si>
    <t>Construcción</t>
  </si>
  <si>
    <t>Habitat</t>
  </si>
  <si>
    <t>Invierta</t>
  </si>
  <si>
    <t>Qualitas</t>
  </si>
  <si>
    <t>Interamericana</t>
  </si>
  <si>
    <t>Unión</t>
  </si>
  <si>
    <t xml:space="preserve">Interrentas </t>
  </si>
  <si>
    <t>Previsión</t>
  </si>
  <si>
    <t>Principal</t>
  </si>
  <si>
    <t>Renta Nacional</t>
  </si>
  <si>
    <t>Concordia</t>
  </si>
  <si>
    <t>Santander</t>
  </si>
  <si>
    <t>Vida Corp</t>
  </si>
  <si>
    <t>TOTAL</t>
  </si>
  <si>
    <t>TOTAL (miles de pesos)</t>
  </si>
  <si>
    <t>(al 30 de junio de 2000, montos expresados en U.F.)</t>
  </si>
  <si>
    <t xml:space="preserve">                   S O B R E V I V E N C I A</t>
  </si>
  <si>
    <t>Liquidados y en proceso</t>
  </si>
  <si>
    <t>Interrentas</t>
  </si>
  <si>
    <t>Aporta-Fomenta</t>
  </si>
  <si>
    <t xml:space="preserve">    (al 30 de septiembre de 2000, montos expresados en U.F.)</t>
  </si>
  <si>
    <t>Ise-Las Américas</t>
  </si>
  <si>
    <t>Chilena Consolidada</t>
  </si>
  <si>
    <t xml:space="preserve">    (al 30 de junio de 2000, montos expresados en U.F.)</t>
  </si>
  <si>
    <t>B. RESERVAS DE SINIESTROS SEGURO DE A.F.P. (Circular Nº 778)</t>
  </si>
  <si>
    <t>El Libertador</t>
  </si>
  <si>
    <t xml:space="preserve">    Monto</t>
  </si>
  <si>
    <t xml:space="preserve">         Número</t>
  </si>
  <si>
    <t xml:space="preserve">                              Liquidados y en proceso</t>
  </si>
  <si>
    <t xml:space="preserve">                         S O B R E V I V E N C I A</t>
  </si>
  <si>
    <t xml:space="preserve">                              S O B R E V I V E N C I A</t>
  </si>
  <si>
    <t xml:space="preserve">        (al 31 de diciembre de 2000, montos expresados en U.F.)</t>
  </si>
  <si>
    <t xml:space="preserve">                                 S O B R E V I V E N C I A</t>
  </si>
  <si>
    <t xml:space="preserve">                                    Liquidados y en proceso</t>
  </si>
  <si>
    <t xml:space="preserve">                                S O B R E V I V E N C I A</t>
  </si>
  <si>
    <t xml:space="preserve">                                   Liquidados y en proceso</t>
  </si>
  <si>
    <t>B.        RESERVAS DE SINIESTROS SEGURO DE A.F.P. (Circular Nº 778)</t>
  </si>
  <si>
    <t>A. RESERVAS SEGURO DE INVALIDEZ Y SOBREVIVENCIA (Circular Nº 528)</t>
  </si>
  <si>
    <t>Invalidez</t>
  </si>
  <si>
    <t xml:space="preserve">                  Sobrevivencia</t>
  </si>
  <si>
    <t>Alameda</t>
  </si>
  <si>
    <t>Euroamérica</t>
  </si>
  <si>
    <t>San Cristóbal</t>
  </si>
  <si>
    <t>Summa</t>
  </si>
  <si>
    <t>Raulí</t>
  </si>
  <si>
    <t>A.        RESERVAS SEGURO DE INVALIDEZ Y SOBREVIVENCIA (Circular Nº 528)</t>
  </si>
  <si>
    <t>Cruz del Sur</t>
  </si>
  <si>
    <t>Summa Bansander</t>
  </si>
  <si>
    <t xml:space="preserve">    (al 31 de diciembre de 2000, montos expresados en U.F.)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</si>
</sst>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Arial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/>
    <xf numFmtId="0" fontId="4" fillId="0" borderId="1" xfId="0" applyFont="1" applyBorder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3" fontId="4" fillId="0" borderId="0" xfId="0" applyNumberFormat="1" applyFont="1" applyAlignment="1">
      <alignment horizontal="right" vertical="top" wrapText="1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0" xfId="0" applyFont="1" applyAlignment="1">
      <alignment vertical="top"/>
    </xf>
    <xf numFmtId="3" fontId="4" fillId="0" borderId="0" xfId="0" applyNumberFormat="1" applyFont="1" applyAlignment="1">
      <alignment vertical="top"/>
    </xf>
    <xf numFmtId="0" fontId="4" fillId="0" borderId="2" xfId="0" applyFont="1" applyBorder="1" applyAlignment="1">
      <alignment horizontal="right" vertical="top" wrapText="1"/>
    </xf>
    <xf numFmtId="3" fontId="4" fillId="0" borderId="2" xfId="0" applyNumberFormat="1" applyFont="1" applyBorder="1" applyAlignment="1">
      <alignment horizontal="right" vertical="top" wrapText="1"/>
    </xf>
    <xf numFmtId="0" fontId="3" fillId="0" borderId="0" xfId="0" applyFont="1" applyAlignment="1"/>
    <xf numFmtId="0" fontId="4" fillId="0" borderId="0" xfId="0" applyFont="1" applyBorder="1" applyAlignment="1">
      <alignment horizontal="right" vertical="top" wrapText="1"/>
    </xf>
    <xf numFmtId="0" fontId="4" fillId="0" borderId="0" xfId="0" applyFont="1" applyBorder="1" applyAlignment="1">
      <alignment vertical="top"/>
    </xf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4" fillId="0" borderId="1" xfId="0" applyFont="1" applyFill="1" applyBorder="1" applyAlignment="1">
      <alignment vertical="top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vertical="top" wrapText="1"/>
    </xf>
    <xf numFmtId="3" fontId="4" fillId="0" borderId="0" xfId="0" applyNumberFormat="1" applyFont="1" applyFill="1" applyAlignment="1">
      <alignment horizontal="right" vertical="top" wrapText="1"/>
    </xf>
    <xf numFmtId="3" fontId="4" fillId="0" borderId="0" xfId="0" applyNumberFormat="1" applyFont="1" applyFill="1" applyAlignment="1">
      <alignment vertical="top"/>
    </xf>
    <xf numFmtId="0" fontId="2" fillId="0" borderId="2" xfId="0" applyFont="1" applyBorder="1" applyAlignment="1"/>
    <xf numFmtId="0" fontId="2" fillId="0" borderId="2" xfId="0" applyFont="1" applyBorder="1"/>
    <xf numFmtId="0" fontId="4" fillId="0" borderId="0" xfId="0" applyFont="1" applyAlignment="1">
      <alignment horizontal="right" vertical="top"/>
    </xf>
    <xf numFmtId="3" fontId="2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5" fillId="0" borderId="0" xfId="0" applyFon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horizontal="right"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vertical="top"/>
    </xf>
    <xf numFmtId="0" fontId="2" fillId="0" borderId="0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vertical="top"/>
    </xf>
    <xf numFmtId="3" fontId="2" fillId="0" borderId="0" xfId="0" applyNumberFormat="1" applyFont="1" applyBorder="1"/>
    <xf numFmtId="3" fontId="2" fillId="0" borderId="2" xfId="0" applyNumberFormat="1" applyFont="1" applyBorder="1"/>
    <xf numFmtId="0" fontId="3" fillId="0" borderId="0" xfId="0" applyFont="1" applyAlignment="1">
      <alignment horizontal="right" vertical="top"/>
    </xf>
    <xf numFmtId="0" fontId="3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showGridLines="0" topLeftCell="A61" workbookViewId="0">
      <selection activeCell="G15" sqref="G15"/>
    </sheetView>
  </sheetViews>
  <sheetFormatPr baseColWidth="10" defaultColWidth="18.5703125" defaultRowHeight="11.25" x14ac:dyDescent="0.2"/>
  <cols>
    <col min="1" max="1" width="20.5703125" style="1" customWidth="1"/>
    <col min="2" max="2" width="11.28515625" style="1" customWidth="1"/>
    <col min="3" max="3" width="11.140625" style="1" customWidth="1"/>
    <col min="4" max="4" width="28" style="1" customWidth="1"/>
    <col min="5" max="5" width="18.5703125" style="1" customWidth="1"/>
    <col min="6" max="6" width="13.42578125" style="1" customWidth="1"/>
    <col min="7" max="8" width="12.7109375" style="1" customWidth="1"/>
    <col min="9" max="9" width="1.85546875" style="2" customWidth="1"/>
    <col min="10" max="12" width="13.140625" style="1" customWidth="1"/>
    <col min="13" max="16384" width="18.5703125" style="1"/>
  </cols>
  <sheetData>
    <row r="1" spans="1:7" x14ac:dyDescent="0.2">
      <c r="A1" s="3" t="s">
        <v>70</v>
      </c>
    </row>
    <row r="2" spans="1:7" ht="12" thickBot="1" x14ac:dyDescent="0.25">
      <c r="A2" s="3" t="s">
        <v>1</v>
      </c>
    </row>
    <row r="3" spans="1:7" ht="12" customHeight="1" thickBot="1" x14ac:dyDescent="0.25">
      <c r="A3" s="34" t="s">
        <v>4</v>
      </c>
      <c r="B3" s="34" t="s">
        <v>5</v>
      </c>
      <c r="C3" s="41"/>
      <c r="D3" s="34" t="s">
        <v>71</v>
      </c>
      <c r="E3" s="34"/>
      <c r="F3" s="63" t="s">
        <v>72</v>
      </c>
      <c r="G3" s="63"/>
    </row>
    <row r="4" spans="1:7" ht="12" thickBot="1" x14ac:dyDescent="0.25">
      <c r="A4" s="43"/>
      <c r="B4" s="43"/>
      <c r="C4" s="44" t="s">
        <v>11</v>
      </c>
      <c r="D4" s="44" t="s">
        <v>12</v>
      </c>
      <c r="E4" s="43"/>
      <c r="F4" s="44" t="s">
        <v>11</v>
      </c>
      <c r="G4" s="44" t="s">
        <v>12</v>
      </c>
    </row>
    <row r="5" spans="1:7" x14ac:dyDescent="0.2">
      <c r="A5" s="7"/>
      <c r="B5" s="7"/>
      <c r="C5" s="5"/>
      <c r="D5" s="5"/>
      <c r="E5" s="7"/>
      <c r="F5" s="5"/>
      <c r="G5" s="5"/>
    </row>
    <row r="6" spans="1:7" x14ac:dyDescent="0.2">
      <c r="A6" s="5" t="s">
        <v>15</v>
      </c>
      <c r="B6" s="5" t="s">
        <v>16</v>
      </c>
      <c r="C6" s="8">
        <f>C7+C8</f>
        <v>2832</v>
      </c>
      <c r="D6" s="8">
        <v>3803540</v>
      </c>
      <c r="E6" s="6"/>
      <c r="F6" s="8">
        <v>1895</v>
      </c>
      <c r="G6" s="8">
        <v>1105644</v>
      </c>
    </row>
    <row r="7" spans="1:7" x14ac:dyDescent="0.2">
      <c r="A7" s="6"/>
      <c r="B7" s="5" t="s">
        <v>24</v>
      </c>
      <c r="C7" s="8">
        <v>2180</v>
      </c>
      <c r="D7" s="8">
        <v>2913954</v>
      </c>
      <c r="E7" s="6"/>
      <c r="F7" s="8">
        <v>1516</v>
      </c>
      <c r="G7" s="8">
        <v>889363</v>
      </c>
    </row>
    <row r="8" spans="1:7" x14ac:dyDescent="0.2">
      <c r="A8" s="6"/>
      <c r="B8" s="5" t="s">
        <v>38</v>
      </c>
      <c r="C8" s="6">
        <v>652</v>
      </c>
      <c r="D8" s="8">
        <v>889586</v>
      </c>
      <c r="E8" s="6"/>
      <c r="F8" s="6">
        <v>379</v>
      </c>
      <c r="G8" s="8">
        <v>216281</v>
      </c>
    </row>
    <row r="9" spans="1:7" x14ac:dyDescent="0.2">
      <c r="A9" s="6"/>
      <c r="B9" s="6"/>
      <c r="C9" s="6"/>
      <c r="D9" s="6"/>
      <c r="E9" s="6"/>
      <c r="F9" s="6"/>
      <c r="G9" s="6"/>
    </row>
    <row r="10" spans="1:7" x14ac:dyDescent="0.2">
      <c r="A10" s="5" t="s">
        <v>55</v>
      </c>
      <c r="B10" s="5" t="s">
        <v>58</v>
      </c>
      <c r="C10" s="6">
        <v>159</v>
      </c>
      <c r="D10" s="8">
        <v>190320</v>
      </c>
      <c r="E10" s="6"/>
      <c r="F10" s="6">
        <v>133</v>
      </c>
      <c r="G10" s="8">
        <v>86418</v>
      </c>
    </row>
    <row r="11" spans="1:7" x14ac:dyDescent="0.2">
      <c r="A11" s="6"/>
      <c r="B11" s="6"/>
      <c r="C11" s="6"/>
      <c r="D11" s="6"/>
      <c r="E11" s="6"/>
      <c r="F11" s="6"/>
      <c r="G11" s="6"/>
    </row>
    <row r="12" spans="1:7" x14ac:dyDescent="0.2">
      <c r="A12" s="5" t="s">
        <v>29</v>
      </c>
      <c r="B12" s="5" t="s">
        <v>16</v>
      </c>
      <c r="C12" s="8">
        <v>3686</v>
      </c>
      <c r="D12" s="8">
        <v>5308491</v>
      </c>
      <c r="E12" s="6"/>
      <c r="F12" s="8">
        <v>2840</v>
      </c>
      <c r="G12" s="8">
        <v>2233320</v>
      </c>
    </row>
    <row r="13" spans="1:7" x14ac:dyDescent="0.2">
      <c r="A13" s="5"/>
      <c r="B13" s="5" t="s">
        <v>73</v>
      </c>
      <c r="C13" s="6">
        <v>370</v>
      </c>
      <c r="D13" s="8">
        <v>475353</v>
      </c>
      <c r="E13" s="6"/>
      <c r="F13" s="6">
        <v>351</v>
      </c>
      <c r="G13" s="8">
        <v>237181</v>
      </c>
    </row>
    <row r="14" spans="1:7" x14ac:dyDescent="0.2">
      <c r="A14" s="6"/>
      <c r="B14" s="5" t="s">
        <v>23</v>
      </c>
      <c r="C14" s="8">
        <v>3173</v>
      </c>
      <c r="D14" s="8">
        <v>4762259</v>
      </c>
      <c r="E14" s="6"/>
      <c r="F14" s="8">
        <v>2378</v>
      </c>
      <c r="G14" s="8">
        <v>1962608</v>
      </c>
    </row>
    <row r="15" spans="1:7" x14ac:dyDescent="0.2">
      <c r="A15" s="6"/>
      <c r="B15" s="5" t="s">
        <v>38</v>
      </c>
      <c r="C15" s="6">
        <v>143</v>
      </c>
      <c r="D15" s="8">
        <v>70879</v>
      </c>
      <c r="E15" s="6"/>
      <c r="F15" s="6">
        <v>111</v>
      </c>
      <c r="G15" s="8">
        <v>33531</v>
      </c>
    </row>
    <row r="16" spans="1:7" x14ac:dyDescent="0.2">
      <c r="A16" s="6"/>
      <c r="B16" s="6"/>
      <c r="C16" s="6"/>
      <c r="D16" s="6"/>
      <c r="E16" s="6"/>
      <c r="F16" s="6"/>
      <c r="G16" s="6"/>
    </row>
    <row r="17" spans="1:7" x14ac:dyDescent="0.2">
      <c r="A17" s="5" t="s">
        <v>33</v>
      </c>
      <c r="B17" s="5" t="s">
        <v>34</v>
      </c>
      <c r="C17" s="6">
        <v>632</v>
      </c>
      <c r="D17" s="8">
        <v>1089210</v>
      </c>
      <c r="E17" s="6"/>
      <c r="F17" s="6">
        <v>326</v>
      </c>
      <c r="G17" s="8">
        <v>304970</v>
      </c>
    </row>
    <row r="18" spans="1:7" x14ac:dyDescent="0.2">
      <c r="A18" s="5"/>
      <c r="B18" s="5"/>
      <c r="C18" s="6"/>
      <c r="D18" s="6"/>
      <c r="E18" s="6"/>
      <c r="F18" s="6"/>
      <c r="G18" s="6"/>
    </row>
    <row r="19" spans="1:7" x14ac:dyDescent="0.2">
      <c r="A19" s="5" t="s">
        <v>74</v>
      </c>
      <c r="B19" s="5" t="s">
        <v>16</v>
      </c>
      <c r="C19" s="6">
        <v>687</v>
      </c>
      <c r="D19" s="8">
        <v>1081398</v>
      </c>
      <c r="E19" s="6"/>
      <c r="F19" s="6">
        <v>508</v>
      </c>
      <c r="G19" s="8">
        <v>480048</v>
      </c>
    </row>
    <row r="20" spans="1:7" x14ac:dyDescent="0.2">
      <c r="A20" s="6"/>
      <c r="B20" s="5" t="s">
        <v>43</v>
      </c>
      <c r="C20" s="6">
        <v>74</v>
      </c>
      <c r="D20" s="8">
        <v>63990</v>
      </c>
      <c r="E20" s="6"/>
      <c r="F20" s="6">
        <v>50</v>
      </c>
      <c r="G20" s="8">
        <v>27874</v>
      </c>
    </row>
    <row r="21" spans="1:7" x14ac:dyDescent="0.2">
      <c r="A21" s="6"/>
      <c r="B21" s="5" t="s">
        <v>31</v>
      </c>
      <c r="C21" s="6">
        <v>122</v>
      </c>
      <c r="D21" s="8">
        <v>366824</v>
      </c>
      <c r="E21" s="6"/>
      <c r="F21" s="6">
        <v>82</v>
      </c>
      <c r="G21" s="8">
        <v>171009</v>
      </c>
    </row>
    <row r="22" spans="1:7" x14ac:dyDescent="0.2">
      <c r="A22" s="6"/>
      <c r="B22" s="5" t="s">
        <v>35</v>
      </c>
      <c r="C22" s="6">
        <v>228</v>
      </c>
      <c r="D22" s="8">
        <v>248847</v>
      </c>
      <c r="E22" s="6"/>
      <c r="F22" s="6">
        <v>154</v>
      </c>
      <c r="G22" s="8">
        <v>90784</v>
      </c>
    </row>
    <row r="23" spans="1:7" x14ac:dyDescent="0.2">
      <c r="A23" s="6"/>
      <c r="B23" s="5" t="s">
        <v>27</v>
      </c>
      <c r="C23" s="6">
        <v>16</v>
      </c>
      <c r="D23" s="8">
        <v>27360</v>
      </c>
      <c r="E23" s="6"/>
      <c r="F23" s="6">
        <v>31</v>
      </c>
      <c r="G23" s="8">
        <v>19805</v>
      </c>
    </row>
    <row r="24" spans="1:7" x14ac:dyDescent="0.2">
      <c r="A24" s="6"/>
      <c r="B24" s="5" t="s">
        <v>75</v>
      </c>
      <c r="C24" s="6">
        <v>191</v>
      </c>
      <c r="D24" s="8">
        <v>255142</v>
      </c>
      <c r="E24" s="6"/>
      <c r="F24" s="6">
        <v>150</v>
      </c>
      <c r="G24" s="8">
        <v>109534</v>
      </c>
    </row>
    <row r="25" spans="1:7" x14ac:dyDescent="0.2">
      <c r="A25" s="6"/>
      <c r="B25" s="5" t="s">
        <v>76</v>
      </c>
      <c r="C25" s="6">
        <v>56</v>
      </c>
      <c r="D25" s="8">
        <v>119235</v>
      </c>
      <c r="E25" s="6"/>
      <c r="F25" s="6">
        <v>41</v>
      </c>
      <c r="G25" s="8">
        <v>61042</v>
      </c>
    </row>
    <row r="26" spans="1:7" x14ac:dyDescent="0.2">
      <c r="A26" s="6"/>
      <c r="B26" s="6"/>
      <c r="C26" s="6"/>
      <c r="D26" s="6"/>
      <c r="E26" s="6"/>
      <c r="F26" s="6"/>
      <c r="G26" s="6"/>
    </row>
    <row r="27" spans="1:7" x14ac:dyDescent="0.2">
      <c r="A27" s="5" t="s">
        <v>37</v>
      </c>
      <c r="B27" s="5" t="s">
        <v>16</v>
      </c>
      <c r="C27" s="6">
        <v>492</v>
      </c>
      <c r="D27" s="8">
        <v>783815</v>
      </c>
      <c r="E27" s="6"/>
      <c r="F27" s="6">
        <v>338</v>
      </c>
      <c r="G27" s="8">
        <v>307389</v>
      </c>
    </row>
    <row r="28" spans="1:7" x14ac:dyDescent="0.2">
      <c r="A28" s="6"/>
      <c r="B28" s="5" t="s">
        <v>34</v>
      </c>
      <c r="C28" s="6">
        <v>385</v>
      </c>
      <c r="D28" s="8">
        <v>656332</v>
      </c>
      <c r="E28" s="6"/>
      <c r="F28" s="6">
        <v>295</v>
      </c>
      <c r="G28" s="8">
        <v>286492</v>
      </c>
    </row>
    <row r="29" spans="1:7" x14ac:dyDescent="0.2">
      <c r="A29" s="6"/>
      <c r="B29" s="5" t="s">
        <v>22</v>
      </c>
      <c r="C29" s="6">
        <v>107</v>
      </c>
      <c r="D29" s="8">
        <v>127483</v>
      </c>
      <c r="E29" s="6"/>
      <c r="F29" s="6">
        <v>43</v>
      </c>
      <c r="G29" s="8">
        <v>20897</v>
      </c>
    </row>
    <row r="30" spans="1:7" x14ac:dyDescent="0.2">
      <c r="A30" s="6"/>
      <c r="B30" s="6"/>
      <c r="C30" s="6"/>
      <c r="D30" s="6"/>
      <c r="E30" s="6"/>
      <c r="F30" s="6"/>
      <c r="G30" s="6"/>
    </row>
    <row r="31" spans="1:7" x14ac:dyDescent="0.2">
      <c r="A31" s="5" t="s">
        <v>54</v>
      </c>
      <c r="B31" s="5" t="s">
        <v>16</v>
      </c>
      <c r="C31" s="6">
        <v>306</v>
      </c>
      <c r="D31" s="8">
        <v>564812</v>
      </c>
      <c r="E31" s="6"/>
      <c r="F31" s="6">
        <v>245</v>
      </c>
      <c r="G31" s="8">
        <v>272827</v>
      </c>
    </row>
    <row r="32" spans="1:7" x14ac:dyDescent="0.2">
      <c r="A32" s="6"/>
      <c r="B32" s="5" t="s">
        <v>34</v>
      </c>
      <c r="C32" s="6">
        <v>160</v>
      </c>
      <c r="D32" s="8">
        <v>370578</v>
      </c>
      <c r="E32" s="6"/>
      <c r="F32" s="6">
        <v>128</v>
      </c>
      <c r="G32" s="8">
        <v>170368</v>
      </c>
    </row>
    <row r="33" spans="1:7" x14ac:dyDescent="0.2">
      <c r="A33" s="6"/>
      <c r="B33" s="5" t="s">
        <v>75</v>
      </c>
      <c r="C33" s="6">
        <v>146</v>
      </c>
      <c r="D33" s="8">
        <v>194234</v>
      </c>
      <c r="E33" s="6"/>
      <c r="F33" s="6">
        <v>117</v>
      </c>
      <c r="G33" s="8">
        <v>102459</v>
      </c>
    </row>
    <row r="34" spans="1:7" x14ac:dyDescent="0.2">
      <c r="A34" s="6"/>
      <c r="B34" s="6"/>
      <c r="C34" s="6"/>
      <c r="D34" s="6"/>
      <c r="E34" s="6"/>
      <c r="F34" s="6"/>
      <c r="G34" s="6"/>
    </row>
    <row r="35" spans="1:7" x14ac:dyDescent="0.2">
      <c r="A35" s="5" t="s">
        <v>40</v>
      </c>
      <c r="B35" s="5" t="s">
        <v>28</v>
      </c>
      <c r="C35" s="6">
        <v>12</v>
      </c>
      <c r="D35" s="8">
        <v>35595</v>
      </c>
      <c r="E35" s="6"/>
      <c r="F35" s="6">
        <v>12</v>
      </c>
      <c r="G35" s="8">
        <v>27515</v>
      </c>
    </row>
    <row r="36" spans="1:7" x14ac:dyDescent="0.2">
      <c r="A36" s="6"/>
      <c r="B36" s="6"/>
      <c r="C36" s="6"/>
      <c r="D36" s="6"/>
      <c r="E36" s="6"/>
      <c r="F36" s="6"/>
      <c r="G36" s="6"/>
    </row>
    <row r="37" spans="1:7" ht="22.5" x14ac:dyDescent="0.2">
      <c r="A37" s="5" t="s">
        <v>77</v>
      </c>
      <c r="B37" s="5" t="s">
        <v>25</v>
      </c>
      <c r="C37" s="6">
        <v>879</v>
      </c>
      <c r="D37" s="8">
        <v>1634119</v>
      </c>
      <c r="E37" s="6"/>
      <c r="F37" s="6">
        <v>553</v>
      </c>
      <c r="G37" s="8">
        <v>505432</v>
      </c>
    </row>
    <row r="38" spans="1:7" x14ac:dyDescent="0.2">
      <c r="A38" s="5"/>
      <c r="B38" s="5"/>
      <c r="C38" s="6"/>
      <c r="D38" s="6"/>
      <c r="E38" s="6"/>
      <c r="F38" s="6"/>
      <c r="G38" s="6"/>
    </row>
    <row r="39" spans="1:7" x14ac:dyDescent="0.2">
      <c r="A39" s="5" t="s">
        <v>42</v>
      </c>
      <c r="B39" s="5" t="s">
        <v>16</v>
      </c>
      <c r="C39" s="6">
        <v>729</v>
      </c>
      <c r="D39" s="8">
        <v>738694</v>
      </c>
      <c r="E39" s="6"/>
      <c r="F39" s="6">
        <v>655</v>
      </c>
      <c r="G39" s="8">
        <v>382405</v>
      </c>
    </row>
    <row r="40" spans="1:7" x14ac:dyDescent="0.2">
      <c r="A40" s="6"/>
      <c r="B40" s="5" t="s">
        <v>35</v>
      </c>
      <c r="C40" s="6">
        <v>454</v>
      </c>
      <c r="D40" s="8">
        <v>454754</v>
      </c>
      <c r="E40" s="6"/>
      <c r="F40" s="6">
        <v>422</v>
      </c>
      <c r="G40" s="8">
        <v>242613</v>
      </c>
    </row>
    <row r="41" spans="1:7" ht="12" thickBot="1" x14ac:dyDescent="0.25">
      <c r="A41" s="6"/>
      <c r="B41" s="5" t="s">
        <v>27</v>
      </c>
      <c r="C41" s="6">
        <v>275</v>
      </c>
      <c r="D41" s="8">
        <v>283940</v>
      </c>
      <c r="E41" s="6"/>
      <c r="F41" s="6">
        <v>233</v>
      </c>
      <c r="G41" s="8">
        <v>139792</v>
      </c>
    </row>
    <row r="42" spans="1:7" x14ac:dyDescent="0.2">
      <c r="A42" s="7"/>
      <c r="B42" s="7"/>
      <c r="C42" s="7"/>
      <c r="D42" s="7"/>
      <c r="E42" s="7"/>
      <c r="F42" s="7"/>
      <c r="G42" s="7"/>
    </row>
    <row r="43" spans="1:7" x14ac:dyDescent="0.2">
      <c r="A43" s="38" t="s">
        <v>46</v>
      </c>
      <c r="B43" s="16"/>
      <c r="C43" s="39">
        <f>C6+C10+C12+C17+C19+C27+C31+C35+C37+C39</f>
        <v>10414</v>
      </c>
      <c r="D43" s="40">
        <f>D6+D10+D12+D17+D19+D27+D31+D35+D37+D39</f>
        <v>15229994</v>
      </c>
      <c r="E43" s="39"/>
      <c r="F43" s="39">
        <f>F6+F10+F12+F17+F19+F27+F31+F35+F37+F39</f>
        <v>7505</v>
      </c>
      <c r="G43" s="39">
        <f>G6+G10+G12+G17+G19+G27+G31+G35+G37+G39</f>
        <v>5705968</v>
      </c>
    </row>
    <row r="44" spans="1:7" ht="12" thickBot="1" x14ac:dyDescent="0.25">
      <c r="A44" s="36" t="s">
        <v>47</v>
      </c>
      <c r="B44" s="13"/>
      <c r="C44" s="13"/>
      <c r="D44" s="14">
        <v>231733953.60622001</v>
      </c>
      <c r="E44" s="13"/>
      <c r="F44" s="13"/>
      <c r="G44" s="14">
        <v>86819897.879840001</v>
      </c>
    </row>
    <row r="48" spans="1:7" x14ac:dyDescent="0.2">
      <c r="A48" s="3" t="s">
        <v>57</v>
      </c>
    </row>
    <row r="49" spans="1:4" ht="12" thickBot="1" x14ac:dyDescent="0.25">
      <c r="A49" s="3" t="s">
        <v>1</v>
      </c>
    </row>
    <row r="50" spans="1:4" ht="12" customHeight="1" thickBot="1" x14ac:dyDescent="0.25">
      <c r="A50" s="45"/>
      <c r="B50" s="45"/>
      <c r="C50" s="64" t="s">
        <v>67</v>
      </c>
      <c r="D50" s="64"/>
    </row>
    <row r="51" spans="1:4" ht="11.25" customHeight="1" x14ac:dyDescent="0.2">
      <c r="A51" s="46" t="s">
        <v>4</v>
      </c>
      <c r="B51" s="46" t="s">
        <v>5</v>
      </c>
      <c r="C51" s="65" t="s">
        <v>68</v>
      </c>
      <c r="D51" s="65"/>
    </row>
    <row r="52" spans="1:4" ht="12" thickBot="1" x14ac:dyDescent="0.25">
      <c r="A52" s="43"/>
      <c r="B52" s="43"/>
      <c r="C52" s="43" t="s">
        <v>60</v>
      </c>
      <c r="D52" s="43" t="s">
        <v>59</v>
      </c>
    </row>
    <row r="53" spans="1:4" x14ac:dyDescent="0.2">
      <c r="A53" s="7"/>
      <c r="B53" s="7"/>
      <c r="C53" s="7"/>
      <c r="D53" s="7"/>
    </row>
    <row r="54" spans="1:4" x14ac:dyDescent="0.2">
      <c r="A54" s="6"/>
      <c r="B54" s="6"/>
      <c r="C54" s="6"/>
      <c r="D54" s="6"/>
    </row>
    <row r="55" spans="1:4" x14ac:dyDescent="0.2">
      <c r="A55" s="5" t="s">
        <v>15</v>
      </c>
      <c r="B55" s="5" t="s">
        <v>24</v>
      </c>
      <c r="C55" s="6">
        <v>18</v>
      </c>
      <c r="D55" s="8">
        <v>1952</v>
      </c>
    </row>
    <row r="56" spans="1:4" x14ac:dyDescent="0.2">
      <c r="A56" s="5" t="s">
        <v>55</v>
      </c>
      <c r="B56" s="5" t="s">
        <v>58</v>
      </c>
      <c r="C56" s="6">
        <v>1</v>
      </c>
      <c r="D56" s="6">
        <v>386</v>
      </c>
    </row>
    <row r="57" spans="1:4" x14ac:dyDescent="0.2">
      <c r="A57" s="5" t="s">
        <v>37</v>
      </c>
      <c r="B57" s="5" t="s">
        <v>38</v>
      </c>
      <c r="C57" s="6">
        <v>4</v>
      </c>
      <c r="D57" s="6">
        <v>300</v>
      </c>
    </row>
    <row r="58" spans="1:4" x14ac:dyDescent="0.2">
      <c r="A58" s="5" t="s">
        <v>40</v>
      </c>
      <c r="B58" s="5" t="s">
        <v>43</v>
      </c>
      <c r="C58" s="6">
        <v>3</v>
      </c>
      <c r="D58" s="6">
        <v>803</v>
      </c>
    </row>
    <row r="59" spans="1:4" ht="12" thickBot="1" x14ac:dyDescent="0.25">
      <c r="A59" s="5" t="s">
        <v>42</v>
      </c>
      <c r="B59" s="5" t="s">
        <v>43</v>
      </c>
      <c r="C59" s="6">
        <v>1</v>
      </c>
      <c r="D59" s="6">
        <v>187</v>
      </c>
    </row>
    <row r="60" spans="1:4" x14ac:dyDescent="0.2">
      <c r="A60" s="7"/>
      <c r="B60" s="7"/>
      <c r="C60" s="7"/>
      <c r="D60" s="7"/>
    </row>
    <row r="61" spans="1:4" x14ac:dyDescent="0.2">
      <c r="A61" s="5" t="s">
        <v>46</v>
      </c>
      <c r="B61" s="6"/>
      <c r="C61" s="6">
        <f>SUM(C55:C59)</f>
        <v>27</v>
      </c>
      <c r="D61" s="6">
        <f>SUM(D55:D59)</f>
        <v>3628</v>
      </c>
    </row>
    <row r="62" spans="1:4" ht="12" thickBot="1" x14ac:dyDescent="0.25">
      <c r="A62" s="5" t="s">
        <v>47</v>
      </c>
      <c r="B62" s="6"/>
      <c r="C62" s="6"/>
      <c r="D62" s="8">
        <v>55202</v>
      </c>
    </row>
    <row r="63" spans="1:4" x14ac:dyDescent="0.2">
      <c r="A63" s="7"/>
      <c r="B63" s="7"/>
      <c r="C63" s="7"/>
      <c r="D63" s="7"/>
    </row>
    <row r="64" spans="1:4" x14ac:dyDescent="0.2">
      <c r="A64" s="38"/>
      <c r="B64" s="38"/>
      <c r="C64" s="38"/>
      <c r="D64" s="38"/>
    </row>
    <row r="65" spans="1:12" x14ac:dyDescent="0.2">
      <c r="A65" s="38"/>
      <c r="B65" s="38"/>
      <c r="C65" s="38"/>
      <c r="D65" s="38"/>
    </row>
    <row r="66" spans="1:12" x14ac:dyDescent="0.2">
      <c r="A66" s="3" t="s">
        <v>0</v>
      </c>
    </row>
    <row r="67" spans="1:12" ht="12" thickBot="1" x14ac:dyDescent="0.25">
      <c r="A67" s="3" t="s">
        <v>1</v>
      </c>
    </row>
    <row r="68" spans="1:12" ht="12" thickBot="1" x14ac:dyDescent="0.25">
      <c r="A68" s="45"/>
      <c r="B68" s="45"/>
      <c r="C68" s="45"/>
      <c r="D68" s="64" t="s">
        <v>2</v>
      </c>
      <c r="E68" s="64"/>
      <c r="F68" s="64"/>
      <c r="G68" s="64"/>
      <c r="H68" s="64"/>
      <c r="I68" s="47"/>
      <c r="J68" s="64" t="s">
        <v>3</v>
      </c>
      <c r="K68" s="64"/>
      <c r="L68" s="64"/>
    </row>
    <row r="69" spans="1:12" ht="12" customHeight="1" thickBot="1" x14ac:dyDescent="0.25">
      <c r="A69" s="46" t="s">
        <v>4</v>
      </c>
      <c r="B69" s="46" t="s">
        <v>5</v>
      </c>
      <c r="C69" s="64" t="s">
        <v>6</v>
      </c>
      <c r="D69" s="64"/>
      <c r="E69" s="64"/>
      <c r="F69" s="45"/>
      <c r="G69" s="64" t="s">
        <v>7</v>
      </c>
      <c r="H69" s="64"/>
      <c r="I69" s="33"/>
      <c r="J69" s="45"/>
      <c r="K69" s="45"/>
      <c r="L69" s="45"/>
    </row>
    <row r="70" spans="1:12" ht="11.25" customHeight="1" x14ac:dyDescent="0.2">
      <c r="A70" s="43"/>
      <c r="B70" s="43"/>
      <c r="C70" s="66" t="s">
        <v>8</v>
      </c>
      <c r="D70" s="66"/>
      <c r="E70" s="45" t="s">
        <v>9</v>
      </c>
      <c r="F70" s="35"/>
      <c r="G70" s="66" t="s">
        <v>10</v>
      </c>
      <c r="H70" s="66"/>
      <c r="I70" s="33"/>
      <c r="J70" s="67" t="s">
        <v>8</v>
      </c>
      <c r="K70" s="67"/>
      <c r="L70" s="43" t="s">
        <v>9</v>
      </c>
    </row>
    <row r="71" spans="1:12" ht="12" thickBot="1" x14ac:dyDescent="0.25">
      <c r="A71" s="43"/>
      <c r="B71" s="43"/>
      <c r="C71" s="43" t="s">
        <v>11</v>
      </c>
      <c r="D71" s="43" t="s">
        <v>12</v>
      </c>
      <c r="E71" s="43" t="s">
        <v>12</v>
      </c>
      <c r="F71" s="43"/>
      <c r="G71" s="43" t="s">
        <v>11</v>
      </c>
      <c r="H71" s="43" t="s">
        <v>13</v>
      </c>
      <c r="I71" s="33"/>
      <c r="J71" s="43" t="s">
        <v>11</v>
      </c>
      <c r="K71" s="43" t="s">
        <v>14</v>
      </c>
      <c r="L71" s="43" t="s">
        <v>12</v>
      </c>
    </row>
    <row r="72" spans="1:12" x14ac:dyDescent="0.2">
      <c r="A72" s="7"/>
      <c r="B72" s="7"/>
      <c r="C72" s="7"/>
      <c r="D72" s="7"/>
      <c r="E72" s="7"/>
      <c r="F72" s="7"/>
      <c r="G72" s="7"/>
      <c r="H72" s="7"/>
      <c r="I72" s="9"/>
      <c r="J72" s="7"/>
      <c r="K72" s="7"/>
      <c r="L72" s="7"/>
    </row>
    <row r="73" spans="1:12" x14ac:dyDescent="0.2">
      <c r="A73" s="6"/>
      <c r="B73" s="6"/>
      <c r="C73" s="6"/>
      <c r="D73" s="6"/>
      <c r="E73" s="6"/>
      <c r="F73" s="6"/>
      <c r="G73" s="6"/>
      <c r="H73" s="6"/>
      <c r="I73" s="11"/>
      <c r="J73" s="6"/>
      <c r="K73" s="6"/>
      <c r="L73" s="6"/>
    </row>
    <row r="74" spans="1:12" x14ac:dyDescent="0.2">
      <c r="A74" s="5" t="s">
        <v>15</v>
      </c>
      <c r="B74" s="5" t="s">
        <v>16</v>
      </c>
      <c r="C74" s="6">
        <v>706</v>
      </c>
      <c r="D74" s="8">
        <v>3037972</v>
      </c>
      <c r="E74" s="8">
        <v>127477</v>
      </c>
      <c r="F74" s="6"/>
      <c r="G74" s="6">
        <v>57</v>
      </c>
      <c r="H74" s="8">
        <v>27363</v>
      </c>
      <c r="I74" s="11"/>
      <c r="J74" s="6">
        <v>131</v>
      </c>
      <c r="K74" s="8">
        <v>302730</v>
      </c>
      <c r="L74" s="8">
        <v>75553</v>
      </c>
    </row>
    <row r="75" spans="1:12" x14ac:dyDescent="0.2">
      <c r="A75" s="6"/>
      <c r="B75" s="5" t="s">
        <v>17</v>
      </c>
      <c r="C75" s="6">
        <v>84</v>
      </c>
      <c r="D75" s="8">
        <v>109710</v>
      </c>
      <c r="E75" s="8">
        <v>4606</v>
      </c>
      <c r="F75" s="6"/>
      <c r="G75" s="6">
        <v>1</v>
      </c>
      <c r="H75" s="6">
        <v>340</v>
      </c>
      <c r="I75" s="11"/>
      <c r="J75" s="6">
        <v>5</v>
      </c>
      <c r="K75" s="8">
        <v>1697</v>
      </c>
      <c r="L75" s="6">
        <v>774</v>
      </c>
    </row>
    <row r="76" spans="1:12" x14ac:dyDescent="0.2">
      <c r="A76" s="6"/>
      <c r="B76" s="5" t="s">
        <v>18</v>
      </c>
      <c r="C76" s="6">
        <v>10</v>
      </c>
      <c r="D76" s="8">
        <v>5148</v>
      </c>
      <c r="E76" s="6">
        <v>0</v>
      </c>
      <c r="F76" s="6"/>
      <c r="G76" s="6">
        <v>1</v>
      </c>
      <c r="H76" s="6">
        <v>0</v>
      </c>
      <c r="I76" s="11"/>
      <c r="J76" s="6">
        <v>0</v>
      </c>
      <c r="K76" s="6">
        <v>0</v>
      </c>
      <c r="L76" s="6">
        <v>0</v>
      </c>
    </row>
    <row r="77" spans="1:12" x14ac:dyDescent="0.2">
      <c r="A77" s="6"/>
      <c r="B77" s="5" t="s">
        <v>19</v>
      </c>
      <c r="C77" s="6">
        <v>1</v>
      </c>
      <c r="D77" s="6">
        <v>798</v>
      </c>
      <c r="E77" s="6">
        <v>0</v>
      </c>
      <c r="F77" s="6"/>
      <c r="G77" s="6">
        <v>2</v>
      </c>
      <c r="H77" s="6">
        <v>418</v>
      </c>
      <c r="I77" s="11"/>
      <c r="J77" s="6">
        <v>3</v>
      </c>
      <c r="K77" s="8">
        <v>1557</v>
      </c>
      <c r="L77" s="6">
        <v>0</v>
      </c>
    </row>
    <row r="78" spans="1:12" x14ac:dyDescent="0.2">
      <c r="A78" s="6"/>
      <c r="B78" s="5" t="s">
        <v>20</v>
      </c>
      <c r="C78" s="6">
        <v>9</v>
      </c>
      <c r="D78" s="8">
        <v>9714</v>
      </c>
      <c r="E78" s="6">
        <v>0</v>
      </c>
      <c r="F78" s="6"/>
      <c r="G78" s="6">
        <v>0</v>
      </c>
      <c r="H78" s="6">
        <v>0</v>
      </c>
      <c r="I78" s="11"/>
      <c r="J78" s="6">
        <v>2</v>
      </c>
      <c r="K78" s="6">
        <v>679</v>
      </c>
      <c r="L78" s="6">
        <v>0</v>
      </c>
    </row>
    <row r="79" spans="1:12" x14ac:dyDescent="0.2">
      <c r="A79" s="6"/>
      <c r="B79" s="5" t="s">
        <v>21</v>
      </c>
      <c r="C79" s="6">
        <v>0</v>
      </c>
      <c r="D79" s="6">
        <v>0</v>
      </c>
      <c r="E79" s="6">
        <v>0</v>
      </c>
      <c r="F79" s="6"/>
      <c r="G79" s="6">
        <v>0</v>
      </c>
      <c r="H79" s="6">
        <v>0</v>
      </c>
      <c r="I79" s="11"/>
      <c r="J79" s="6">
        <v>1</v>
      </c>
      <c r="K79" s="6">
        <v>339</v>
      </c>
      <c r="L79" s="6">
        <v>0</v>
      </c>
    </row>
    <row r="80" spans="1:12" x14ac:dyDescent="0.2">
      <c r="A80" s="6"/>
      <c r="B80" s="5" t="s">
        <v>22</v>
      </c>
      <c r="C80" s="6">
        <v>75</v>
      </c>
      <c r="D80" s="8">
        <v>41679</v>
      </c>
      <c r="E80" s="8">
        <v>2942</v>
      </c>
      <c r="F80" s="6"/>
      <c r="G80" s="6">
        <v>1</v>
      </c>
      <c r="H80" s="6">
        <v>0</v>
      </c>
      <c r="I80" s="11"/>
      <c r="J80" s="6">
        <v>10</v>
      </c>
      <c r="K80" s="8">
        <v>2086</v>
      </c>
      <c r="L80" s="8">
        <v>1376</v>
      </c>
    </row>
    <row r="81" spans="1:12" x14ac:dyDescent="0.2">
      <c r="A81" s="6"/>
      <c r="B81" s="5" t="s">
        <v>23</v>
      </c>
      <c r="C81" s="6">
        <v>0</v>
      </c>
      <c r="D81" s="8">
        <v>2422158</v>
      </c>
      <c r="E81" s="8">
        <v>119929</v>
      </c>
      <c r="F81" s="6"/>
      <c r="G81" s="6">
        <v>0</v>
      </c>
      <c r="H81" s="8">
        <v>13698</v>
      </c>
      <c r="I81" s="11"/>
      <c r="J81" s="6">
        <v>0</v>
      </c>
      <c r="K81" s="8">
        <v>279365</v>
      </c>
      <c r="L81" s="8">
        <v>71272</v>
      </c>
    </row>
    <row r="82" spans="1:12" x14ac:dyDescent="0.2">
      <c r="A82" s="6"/>
      <c r="B82" s="5" t="s">
        <v>24</v>
      </c>
      <c r="C82" s="6">
        <v>66</v>
      </c>
      <c r="D82" s="8">
        <v>30625</v>
      </c>
      <c r="E82" s="6">
        <v>0</v>
      </c>
      <c r="F82" s="6"/>
      <c r="G82" s="6">
        <v>28</v>
      </c>
      <c r="H82" s="8">
        <v>3210</v>
      </c>
      <c r="I82" s="11"/>
      <c r="J82" s="6">
        <v>71</v>
      </c>
      <c r="K82" s="8">
        <v>5688</v>
      </c>
      <c r="L82" s="6">
        <v>0</v>
      </c>
    </row>
    <row r="83" spans="1:12" ht="22.5" x14ac:dyDescent="0.2">
      <c r="A83" s="6"/>
      <c r="B83" s="5" t="s">
        <v>25</v>
      </c>
      <c r="C83" s="6">
        <v>461</v>
      </c>
      <c r="D83" s="8">
        <v>418140</v>
      </c>
      <c r="E83" s="6">
        <v>0</v>
      </c>
      <c r="F83" s="6"/>
      <c r="G83" s="6">
        <v>24</v>
      </c>
      <c r="H83" s="8">
        <v>9697</v>
      </c>
      <c r="I83" s="11"/>
      <c r="J83" s="6">
        <v>39</v>
      </c>
      <c r="K83" s="8">
        <v>11319</v>
      </c>
      <c r="L83" s="8">
        <v>2131</v>
      </c>
    </row>
    <row r="84" spans="1:12" x14ac:dyDescent="0.2">
      <c r="A84" s="6"/>
      <c r="B84" s="6"/>
      <c r="C84" s="6"/>
      <c r="D84" s="6"/>
      <c r="E84" s="6"/>
      <c r="F84" s="6"/>
      <c r="G84" s="6"/>
      <c r="H84" s="6"/>
      <c r="I84" s="11"/>
      <c r="J84" s="6"/>
      <c r="K84" s="6"/>
      <c r="L84" s="6"/>
    </row>
    <row r="85" spans="1:12" x14ac:dyDescent="0.2">
      <c r="A85" s="5" t="s">
        <v>26</v>
      </c>
      <c r="B85" s="5" t="s">
        <v>16</v>
      </c>
      <c r="C85" s="6">
        <v>721</v>
      </c>
      <c r="D85" s="8">
        <v>375076</v>
      </c>
      <c r="E85" s="8">
        <v>11102</v>
      </c>
      <c r="F85" s="6"/>
      <c r="G85" s="6">
        <v>27</v>
      </c>
      <c r="H85" s="8">
        <v>10514</v>
      </c>
      <c r="I85" s="11"/>
      <c r="J85" s="6">
        <v>89</v>
      </c>
      <c r="K85" s="8">
        <v>6676</v>
      </c>
      <c r="L85" s="8">
        <v>2462</v>
      </c>
    </row>
    <row r="86" spans="1:12" x14ac:dyDescent="0.2">
      <c r="A86" s="6"/>
      <c r="B86" s="5" t="s">
        <v>22</v>
      </c>
      <c r="C86" s="6">
        <v>136</v>
      </c>
      <c r="D86" s="8">
        <v>87394</v>
      </c>
      <c r="E86" s="6">
        <v>0</v>
      </c>
      <c r="F86" s="6"/>
      <c r="G86" s="6">
        <v>7</v>
      </c>
      <c r="H86" s="8">
        <v>3423</v>
      </c>
      <c r="I86" s="11"/>
      <c r="J86" s="6">
        <v>2</v>
      </c>
      <c r="K86" s="6">
        <v>483</v>
      </c>
      <c r="L86" s="6">
        <v>268</v>
      </c>
    </row>
    <row r="87" spans="1:12" x14ac:dyDescent="0.2">
      <c r="A87" s="6"/>
      <c r="B87" s="5" t="s">
        <v>27</v>
      </c>
      <c r="C87" s="6">
        <v>479</v>
      </c>
      <c r="D87" s="8">
        <v>177588</v>
      </c>
      <c r="E87" s="8">
        <v>11102</v>
      </c>
      <c r="F87" s="6"/>
      <c r="G87" s="6">
        <v>15</v>
      </c>
      <c r="H87" s="8">
        <v>6089</v>
      </c>
      <c r="I87" s="11"/>
      <c r="J87" s="6">
        <v>67</v>
      </c>
      <c r="K87" s="8">
        <v>3386</v>
      </c>
      <c r="L87" s="8">
        <v>2194</v>
      </c>
    </row>
    <row r="88" spans="1:12" x14ac:dyDescent="0.2">
      <c r="A88" s="6"/>
      <c r="B88" s="5" t="s">
        <v>28</v>
      </c>
      <c r="C88" s="6">
        <v>106</v>
      </c>
      <c r="D88" s="8">
        <v>110094</v>
      </c>
      <c r="E88" s="6">
        <v>0</v>
      </c>
      <c r="F88" s="6"/>
      <c r="G88" s="6">
        <v>5</v>
      </c>
      <c r="H88" s="8">
        <v>1002</v>
      </c>
      <c r="I88" s="11"/>
      <c r="J88" s="6">
        <v>20</v>
      </c>
      <c r="K88" s="8">
        <v>2806</v>
      </c>
      <c r="L88" s="6">
        <v>0</v>
      </c>
    </row>
    <row r="89" spans="1:12" x14ac:dyDescent="0.2">
      <c r="A89" s="6"/>
      <c r="B89" s="5"/>
      <c r="C89" s="6"/>
      <c r="D89" s="6"/>
      <c r="E89" s="6"/>
      <c r="F89" s="6"/>
      <c r="G89" s="6"/>
      <c r="H89" s="6"/>
      <c r="I89" s="11"/>
      <c r="J89" s="6"/>
      <c r="K89" s="6"/>
      <c r="L89" s="6"/>
    </row>
    <row r="90" spans="1:12" x14ac:dyDescent="0.2">
      <c r="A90" s="5" t="s">
        <v>29</v>
      </c>
      <c r="B90" s="5" t="s">
        <v>30</v>
      </c>
      <c r="C90" s="8">
        <v>3307</v>
      </c>
      <c r="D90" s="8">
        <v>2561098</v>
      </c>
      <c r="E90" s="8">
        <v>163436</v>
      </c>
      <c r="F90" s="6"/>
      <c r="G90" s="6">
        <v>22</v>
      </c>
      <c r="H90" s="8">
        <v>2691</v>
      </c>
      <c r="I90" s="11"/>
      <c r="J90" s="6">
        <v>219</v>
      </c>
      <c r="K90" s="8">
        <v>83328</v>
      </c>
      <c r="L90" s="8">
        <v>65251</v>
      </c>
    </row>
    <row r="91" spans="1:12" x14ac:dyDescent="0.2">
      <c r="A91" s="6"/>
      <c r="B91" s="5" t="s">
        <v>17</v>
      </c>
      <c r="C91" s="6">
        <v>25</v>
      </c>
      <c r="D91" s="8">
        <v>30153</v>
      </c>
      <c r="E91" s="6">
        <v>0</v>
      </c>
      <c r="F91" s="6"/>
      <c r="G91" s="6">
        <v>0</v>
      </c>
      <c r="H91" s="6">
        <v>0</v>
      </c>
      <c r="I91" s="11"/>
      <c r="J91" s="6">
        <v>0</v>
      </c>
      <c r="K91" s="6">
        <v>0</v>
      </c>
      <c r="L91" s="6">
        <v>0</v>
      </c>
    </row>
    <row r="92" spans="1:12" x14ac:dyDescent="0.2">
      <c r="A92" s="6"/>
      <c r="B92" s="5" t="s">
        <v>19</v>
      </c>
      <c r="C92" s="6">
        <v>73</v>
      </c>
      <c r="D92" s="8">
        <v>105849</v>
      </c>
      <c r="E92" s="6">
        <v>0</v>
      </c>
      <c r="F92" s="6"/>
      <c r="G92" s="6">
        <v>1</v>
      </c>
      <c r="H92" s="6">
        <v>0</v>
      </c>
      <c r="I92" s="11"/>
      <c r="J92" s="6">
        <v>3</v>
      </c>
      <c r="K92" s="8">
        <v>3523</v>
      </c>
      <c r="L92" s="6">
        <v>0</v>
      </c>
    </row>
    <row r="93" spans="1:12" x14ac:dyDescent="0.2">
      <c r="A93" s="6"/>
      <c r="B93" s="5" t="s">
        <v>31</v>
      </c>
      <c r="C93" s="8">
        <v>1451</v>
      </c>
      <c r="D93" s="8">
        <v>1567929</v>
      </c>
      <c r="E93" s="8">
        <v>118889</v>
      </c>
      <c r="F93" s="6"/>
      <c r="G93" s="6">
        <v>11</v>
      </c>
      <c r="H93" s="8">
        <v>1751</v>
      </c>
      <c r="I93" s="11"/>
      <c r="J93" s="6">
        <v>69</v>
      </c>
      <c r="K93" s="8">
        <v>44611</v>
      </c>
      <c r="L93" s="8">
        <v>28587</v>
      </c>
    </row>
    <row r="94" spans="1:12" x14ac:dyDescent="0.2">
      <c r="A94" s="6"/>
      <c r="B94" s="5" t="s">
        <v>28</v>
      </c>
      <c r="C94" s="6">
        <v>165</v>
      </c>
      <c r="D94" s="8">
        <v>245195</v>
      </c>
      <c r="E94" s="6">
        <v>0</v>
      </c>
      <c r="F94" s="6"/>
      <c r="G94" s="6">
        <v>1</v>
      </c>
      <c r="H94" s="6">
        <v>0</v>
      </c>
      <c r="I94" s="11"/>
      <c r="J94" s="6">
        <v>0</v>
      </c>
      <c r="K94" s="6">
        <v>0</v>
      </c>
      <c r="L94" s="6">
        <v>0</v>
      </c>
    </row>
    <row r="95" spans="1:12" x14ac:dyDescent="0.2">
      <c r="A95" s="6"/>
      <c r="B95" s="5" t="s">
        <v>24</v>
      </c>
      <c r="C95" s="8">
        <v>1583</v>
      </c>
      <c r="D95" s="8">
        <v>607044</v>
      </c>
      <c r="E95" s="8">
        <v>44547</v>
      </c>
      <c r="F95" s="6"/>
      <c r="G95" s="6">
        <v>9</v>
      </c>
      <c r="H95" s="6">
        <v>940</v>
      </c>
      <c r="I95" s="11"/>
      <c r="J95" s="6">
        <v>147</v>
      </c>
      <c r="K95" s="8">
        <v>35194</v>
      </c>
      <c r="L95" s="8">
        <v>36664</v>
      </c>
    </row>
    <row r="96" spans="1:12" x14ac:dyDescent="0.2">
      <c r="A96" s="6"/>
      <c r="B96" s="5" t="s">
        <v>32</v>
      </c>
      <c r="C96" s="6">
        <v>10</v>
      </c>
      <c r="D96" s="8">
        <v>4928</v>
      </c>
      <c r="E96" s="6">
        <v>0</v>
      </c>
      <c r="F96" s="6"/>
      <c r="G96" s="6">
        <v>0</v>
      </c>
      <c r="H96" s="6">
        <v>0</v>
      </c>
      <c r="I96" s="11"/>
      <c r="J96" s="6">
        <v>0</v>
      </c>
      <c r="K96" s="6">
        <v>0</v>
      </c>
      <c r="L96" s="6">
        <v>0</v>
      </c>
    </row>
    <row r="97" spans="1:12" x14ac:dyDescent="0.2">
      <c r="A97" s="6"/>
      <c r="B97" s="5"/>
      <c r="C97" s="6"/>
      <c r="D97" s="6"/>
      <c r="E97" s="6"/>
      <c r="F97" s="6"/>
      <c r="G97" s="6"/>
      <c r="H97" s="6"/>
      <c r="I97" s="11"/>
      <c r="J97" s="6"/>
      <c r="K97" s="6"/>
      <c r="L97" s="6"/>
    </row>
    <row r="98" spans="1:12" x14ac:dyDescent="0.2">
      <c r="A98" s="5" t="s">
        <v>33</v>
      </c>
      <c r="B98" s="5" t="s">
        <v>16</v>
      </c>
      <c r="C98" s="8">
        <v>3993</v>
      </c>
      <c r="D98" s="8">
        <v>2534432</v>
      </c>
      <c r="E98" s="8">
        <v>68777</v>
      </c>
      <c r="F98" s="6"/>
      <c r="G98" s="6">
        <v>134</v>
      </c>
      <c r="H98" s="8">
        <v>17469</v>
      </c>
      <c r="I98" s="11"/>
      <c r="J98" s="6">
        <v>294</v>
      </c>
      <c r="K98" s="8">
        <v>60305</v>
      </c>
      <c r="L98" s="8">
        <v>83855</v>
      </c>
    </row>
    <row r="99" spans="1:12" x14ac:dyDescent="0.2">
      <c r="A99" s="6"/>
      <c r="B99" s="5" t="s">
        <v>17</v>
      </c>
      <c r="C99" s="6">
        <v>25</v>
      </c>
      <c r="D99" s="8">
        <v>32680</v>
      </c>
      <c r="E99" s="6">
        <v>0</v>
      </c>
      <c r="F99" s="6"/>
      <c r="G99" s="6">
        <v>0</v>
      </c>
      <c r="H99" s="6">
        <v>0</v>
      </c>
      <c r="I99" s="11"/>
      <c r="J99" s="6">
        <v>0</v>
      </c>
      <c r="K99" s="6">
        <v>0</v>
      </c>
      <c r="L99" s="6">
        <v>0</v>
      </c>
    </row>
    <row r="100" spans="1:12" x14ac:dyDescent="0.2">
      <c r="A100" s="6"/>
      <c r="B100" s="5" t="s">
        <v>19</v>
      </c>
      <c r="C100" s="6">
        <v>43</v>
      </c>
      <c r="D100" s="8">
        <v>76755</v>
      </c>
      <c r="E100" s="6">
        <v>0</v>
      </c>
      <c r="F100" s="6"/>
      <c r="G100" s="6">
        <v>1</v>
      </c>
      <c r="H100" s="6">
        <v>0</v>
      </c>
      <c r="I100" s="11"/>
      <c r="J100" s="6">
        <v>3</v>
      </c>
      <c r="K100" s="8">
        <v>3474</v>
      </c>
      <c r="L100" s="6">
        <v>0</v>
      </c>
    </row>
    <row r="101" spans="1:12" x14ac:dyDescent="0.2">
      <c r="A101" s="6"/>
      <c r="B101" s="5" t="s">
        <v>20</v>
      </c>
      <c r="C101" s="6">
        <v>11</v>
      </c>
      <c r="D101" s="8">
        <v>19334</v>
      </c>
      <c r="E101" s="6">
        <v>0</v>
      </c>
      <c r="F101" s="6"/>
      <c r="G101" s="6">
        <v>0</v>
      </c>
      <c r="H101" s="6">
        <v>0</v>
      </c>
      <c r="I101" s="11"/>
      <c r="J101" s="6">
        <v>0</v>
      </c>
      <c r="K101" s="6">
        <v>0</v>
      </c>
      <c r="L101" s="6">
        <v>0</v>
      </c>
    </row>
    <row r="102" spans="1:12" x14ac:dyDescent="0.2">
      <c r="A102" s="6"/>
      <c r="B102" s="5" t="s">
        <v>34</v>
      </c>
      <c r="C102" s="8">
        <v>2964</v>
      </c>
      <c r="D102" s="8">
        <v>1798821</v>
      </c>
      <c r="E102" s="8">
        <v>68777</v>
      </c>
      <c r="F102" s="6"/>
      <c r="G102" s="6">
        <v>65</v>
      </c>
      <c r="H102" s="8">
        <v>16085</v>
      </c>
      <c r="I102" s="11"/>
      <c r="J102" s="6">
        <v>207</v>
      </c>
      <c r="K102" s="8">
        <v>48043</v>
      </c>
      <c r="L102" s="8">
        <v>83855</v>
      </c>
    </row>
    <row r="103" spans="1:12" x14ac:dyDescent="0.2">
      <c r="A103" s="6"/>
      <c r="B103" s="5" t="s">
        <v>35</v>
      </c>
      <c r="C103" s="6">
        <v>0</v>
      </c>
      <c r="D103" s="6">
        <v>0</v>
      </c>
      <c r="E103" s="6">
        <v>0</v>
      </c>
      <c r="F103" s="6"/>
      <c r="G103" s="6">
        <v>6</v>
      </c>
      <c r="H103" s="6">
        <v>0</v>
      </c>
      <c r="I103" s="11"/>
      <c r="J103" s="6">
        <v>1</v>
      </c>
      <c r="K103" s="6">
        <v>66</v>
      </c>
      <c r="L103" s="6">
        <v>0</v>
      </c>
    </row>
    <row r="104" spans="1:12" x14ac:dyDescent="0.2">
      <c r="A104" s="6"/>
      <c r="B104" s="5" t="s">
        <v>27</v>
      </c>
      <c r="C104" s="6">
        <v>3</v>
      </c>
      <c r="D104" s="6">
        <v>224</v>
      </c>
      <c r="E104" s="6">
        <v>0</v>
      </c>
      <c r="F104" s="6"/>
      <c r="G104" s="6">
        <v>8</v>
      </c>
      <c r="H104" s="6">
        <v>124</v>
      </c>
      <c r="I104" s="11"/>
      <c r="J104" s="6">
        <v>2</v>
      </c>
      <c r="K104" s="6">
        <v>45</v>
      </c>
      <c r="L104" s="6">
        <v>0</v>
      </c>
    </row>
    <row r="105" spans="1:12" x14ac:dyDescent="0.2">
      <c r="A105" s="6"/>
      <c r="B105" s="5" t="s">
        <v>36</v>
      </c>
      <c r="C105" s="6">
        <v>54</v>
      </c>
      <c r="D105" s="8">
        <v>56745</v>
      </c>
      <c r="E105" s="6">
        <v>0</v>
      </c>
      <c r="F105" s="6"/>
      <c r="G105" s="6">
        <v>2</v>
      </c>
      <c r="H105" s="6">
        <v>0</v>
      </c>
      <c r="I105" s="11"/>
      <c r="J105" s="6">
        <v>0</v>
      </c>
      <c r="K105" s="6">
        <v>0</v>
      </c>
      <c r="L105" s="6">
        <v>0</v>
      </c>
    </row>
    <row r="106" spans="1:12" x14ac:dyDescent="0.2">
      <c r="A106" s="6"/>
      <c r="B106" s="5" t="s">
        <v>24</v>
      </c>
      <c r="C106" s="6">
        <v>893</v>
      </c>
      <c r="D106" s="8">
        <v>549873</v>
      </c>
      <c r="E106" s="6">
        <v>0</v>
      </c>
      <c r="F106" s="6"/>
      <c r="G106" s="6">
        <v>52</v>
      </c>
      <c r="H106" s="8">
        <v>1260</v>
      </c>
      <c r="I106" s="11"/>
      <c r="J106" s="6">
        <v>81</v>
      </c>
      <c r="K106" s="8">
        <v>8677</v>
      </c>
      <c r="L106" s="6">
        <v>0</v>
      </c>
    </row>
    <row r="107" spans="1:12" x14ac:dyDescent="0.2">
      <c r="A107" s="6"/>
      <c r="B107" s="6"/>
      <c r="C107" s="6"/>
      <c r="D107" s="6"/>
      <c r="E107" s="6"/>
      <c r="F107" s="6"/>
      <c r="G107" s="6"/>
      <c r="H107" s="6"/>
      <c r="I107" s="11"/>
      <c r="J107" s="6"/>
      <c r="K107" s="6"/>
      <c r="L107" s="6"/>
    </row>
    <row r="108" spans="1:12" x14ac:dyDescent="0.2">
      <c r="A108" s="5" t="s">
        <v>37</v>
      </c>
      <c r="B108" s="5" t="s">
        <v>38</v>
      </c>
      <c r="C108" s="6">
        <v>8</v>
      </c>
      <c r="D108" s="6">
        <v>225</v>
      </c>
      <c r="E108" s="6">
        <v>0</v>
      </c>
      <c r="F108" s="6"/>
      <c r="G108" s="6">
        <v>1</v>
      </c>
      <c r="H108" s="6">
        <v>27</v>
      </c>
      <c r="I108" s="11"/>
      <c r="J108" s="6">
        <v>0</v>
      </c>
      <c r="K108" s="6">
        <v>0</v>
      </c>
      <c r="L108" s="6">
        <v>0</v>
      </c>
    </row>
    <row r="109" spans="1:12" x14ac:dyDescent="0.2">
      <c r="A109" s="5"/>
      <c r="B109" s="5"/>
      <c r="C109" s="6"/>
      <c r="D109" s="6"/>
      <c r="E109" s="6"/>
      <c r="F109" s="6"/>
      <c r="G109" s="6"/>
      <c r="H109" s="6"/>
      <c r="I109" s="11"/>
      <c r="J109" s="6"/>
      <c r="K109" s="6"/>
      <c r="L109" s="6"/>
    </row>
    <row r="110" spans="1:12" x14ac:dyDescent="0.2">
      <c r="A110" s="5" t="s">
        <v>39</v>
      </c>
      <c r="B110" s="5" t="s">
        <v>38</v>
      </c>
      <c r="C110" s="6">
        <v>370</v>
      </c>
      <c r="D110" s="8">
        <v>168855</v>
      </c>
      <c r="E110" s="6">
        <v>0</v>
      </c>
      <c r="F110" s="6"/>
      <c r="G110" s="6">
        <v>20</v>
      </c>
      <c r="H110" s="6">
        <v>602</v>
      </c>
      <c r="I110" s="11"/>
      <c r="J110" s="6">
        <v>5</v>
      </c>
      <c r="K110" s="8">
        <v>1445</v>
      </c>
      <c r="L110" s="6">
        <v>0</v>
      </c>
    </row>
    <row r="111" spans="1:12" x14ac:dyDescent="0.2">
      <c r="A111" s="6"/>
      <c r="B111" s="6"/>
      <c r="C111" s="6"/>
      <c r="D111" s="6"/>
      <c r="E111" s="6"/>
      <c r="F111" s="6"/>
      <c r="G111" s="6"/>
      <c r="H111" s="6"/>
      <c r="I111" s="11"/>
      <c r="J111" s="6"/>
      <c r="K111" s="6"/>
      <c r="L111" s="6"/>
    </row>
    <row r="112" spans="1:12" x14ac:dyDescent="0.2">
      <c r="A112" s="5" t="s">
        <v>40</v>
      </c>
      <c r="B112" s="5" t="s">
        <v>28</v>
      </c>
      <c r="C112" s="6">
        <v>0</v>
      </c>
      <c r="D112" s="6">
        <v>0</v>
      </c>
      <c r="E112" s="6">
        <v>0</v>
      </c>
      <c r="F112" s="6"/>
      <c r="G112" s="6">
        <v>1</v>
      </c>
      <c r="H112" s="6">
        <v>0</v>
      </c>
      <c r="I112" s="11"/>
      <c r="J112" s="6">
        <v>0</v>
      </c>
      <c r="K112" s="6">
        <v>0</v>
      </c>
      <c r="L112" s="6">
        <v>0</v>
      </c>
    </row>
    <row r="113" spans="1:12" x14ac:dyDescent="0.2">
      <c r="A113" s="6"/>
      <c r="B113" s="6"/>
      <c r="C113" s="6"/>
      <c r="D113" s="6"/>
      <c r="E113" s="6"/>
      <c r="F113" s="6"/>
      <c r="G113" s="6"/>
      <c r="H113" s="6"/>
      <c r="I113" s="11"/>
      <c r="J113" s="6"/>
      <c r="K113" s="6"/>
      <c r="L113" s="6"/>
    </row>
    <row r="114" spans="1:12" ht="22.5" x14ac:dyDescent="0.2">
      <c r="A114" s="5" t="s">
        <v>41</v>
      </c>
      <c r="B114" s="5" t="s">
        <v>25</v>
      </c>
      <c r="C114" s="8">
        <v>1027</v>
      </c>
      <c r="D114" s="8">
        <v>415543</v>
      </c>
      <c r="E114" s="6">
        <v>0</v>
      </c>
      <c r="F114" s="6"/>
      <c r="G114" s="6">
        <v>30</v>
      </c>
      <c r="H114" s="6">
        <v>823</v>
      </c>
      <c r="I114" s="11"/>
      <c r="J114" s="6">
        <v>6</v>
      </c>
      <c r="K114" s="8">
        <v>1603</v>
      </c>
      <c r="L114" s="6">
        <v>0</v>
      </c>
    </row>
    <row r="115" spans="1:12" x14ac:dyDescent="0.2">
      <c r="A115" s="6"/>
      <c r="B115" s="6"/>
      <c r="C115" s="6"/>
      <c r="D115" s="6"/>
      <c r="E115" s="6"/>
      <c r="F115" s="6"/>
      <c r="G115" s="6"/>
      <c r="H115" s="6"/>
      <c r="I115" s="11"/>
      <c r="J115" s="6"/>
      <c r="K115" s="6"/>
      <c r="L115" s="6"/>
    </row>
    <row r="116" spans="1:12" x14ac:dyDescent="0.2">
      <c r="A116" s="5" t="s">
        <v>42</v>
      </c>
      <c r="B116" s="5" t="s">
        <v>16</v>
      </c>
      <c r="C116" s="6">
        <v>128</v>
      </c>
      <c r="D116" s="8">
        <v>48632</v>
      </c>
      <c r="E116" s="6">
        <v>0</v>
      </c>
      <c r="F116" s="6"/>
      <c r="G116" s="6">
        <v>0</v>
      </c>
      <c r="H116" s="6">
        <v>0</v>
      </c>
      <c r="I116" s="11"/>
      <c r="J116" s="6">
        <v>11</v>
      </c>
      <c r="K116" s="8">
        <v>1614</v>
      </c>
      <c r="L116" s="8">
        <v>1034</v>
      </c>
    </row>
    <row r="117" spans="1:12" x14ac:dyDescent="0.2">
      <c r="A117" s="6"/>
      <c r="B117" s="5" t="s">
        <v>43</v>
      </c>
      <c r="C117" s="6">
        <v>3</v>
      </c>
      <c r="D117" s="6">
        <v>224</v>
      </c>
      <c r="E117" s="6">
        <v>0</v>
      </c>
      <c r="F117" s="6"/>
      <c r="G117" s="6">
        <v>0</v>
      </c>
      <c r="H117" s="6">
        <v>0</v>
      </c>
      <c r="I117" s="11"/>
      <c r="J117" s="6">
        <v>3</v>
      </c>
      <c r="K117" s="6">
        <v>726</v>
      </c>
      <c r="L117" s="6">
        <v>313</v>
      </c>
    </row>
    <row r="118" spans="1:12" x14ac:dyDescent="0.2">
      <c r="A118" s="6"/>
      <c r="B118" s="5" t="s">
        <v>22</v>
      </c>
      <c r="C118" s="6">
        <v>5</v>
      </c>
      <c r="D118" s="8">
        <v>9879</v>
      </c>
      <c r="E118" s="6">
        <v>0</v>
      </c>
      <c r="F118" s="6"/>
      <c r="G118" s="6">
        <v>0</v>
      </c>
      <c r="H118" s="6">
        <v>0</v>
      </c>
      <c r="I118" s="11"/>
      <c r="J118" s="6">
        <v>1</v>
      </c>
      <c r="K118" s="6">
        <v>828</v>
      </c>
      <c r="L118" s="6">
        <v>582</v>
      </c>
    </row>
    <row r="119" spans="1:12" x14ac:dyDescent="0.2">
      <c r="A119" s="6"/>
      <c r="B119" s="5" t="s">
        <v>27</v>
      </c>
      <c r="C119" s="6">
        <v>120</v>
      </c>
      <c r="D119" s="8">
        <v>38529</v>
      </c>
      <c r="E119" s="6">
        <v>0</v>
      </c>
      <c r="F119" s="6"/>
      <c r="G119" s="6">
        <v>0</v>
      </c>
      <c r="H119" s="6">
        <v>0</v>
      </c>
      <c r="I119" s="11"/>
      <c r="J119" s="6">
        <v>7</v>
      </c>
      <c r="K119" s="6">
        <v>60</v>
      </c>
      <c r="L119" s="6">
        <v>139</v>
      </c>
    </row>
    <row r="120" spans="1:12" x14ac:dyDescent="0.2">
      <c r="A120" s="6"/>
      <c r="B120" s="6"/>
      <c r="C120" s="6"/>
      <c r="D120" s="6"/>
      <c r="E120" s="6"/>
      <c r="F120" s="6"/>
      <c r="G120" s="6"/>
      <c r="H120" s="6"/>
      <c r="I120" s="11"/>
      <c r="J120" s="6"/>
      <c r="K120" s="6"/>
      <c r="L120" s="6"/>
    </row>
    <row r="121" spans="1:12" ht="22.5" x14ac:dyDescent="0.2">
      <c r="A121" s="5" t="s">
        <v>44</v>
      </c>
      <c r="B121" s="5" t="s">
        <v>25</v>
      </c>
      <c r="C121" s="6">
        <v>458</v>
      </c>
      <c r="D121" s="8">
        <v>231446</v>
      </c>
      <c r="E121" s="8">
        <v>38849</v>
      </c>
      <c r="F121" s="6"/>
      <c r="G121" s="6">
        <v>0</v>
      </c>
      <c r="H121" s="6">
        <v>0</v>
      </c>
      <c r="I121" s="11"/>
      <c r="J121" s="6">
        <v>117</v>
      </c>
      <c r="K121" s="8">
        <v>24604</v>
      </c>
      <c r="L121" s="8">
        <v>15392</v>
      </c>
    </row>
    <row r="122" spans="1:12" x14ac:dyDescent="0.2">
      <c r="A122" s="6"/>
      <c r="B122" s="6"/>
      <c r="C122" s="6"/>
      <c r="D122" s="6"/>
      <c r="E122" s="6"/>
      <c r="F122" s="6"/>
      <c r="G122" s="6"/>
      <c r="H122" s="6"/>
      <c r="I122" s="11"/>
      <c r="J122" s="6"/>
      <c r="K122" s="6"/>
      <c r="L122" s="6"/>
    </row>
    <row r="123" spans="1:12" ht="12" thickBot="1" x14ac:dyDescent="0.25">
      <c r="A123" s="5" t="s">
        <v>45</v>
      </c>
      <c r="B123" s="5" t="s">
        <v>28</v>
      </c>
      <c r="C123" s="6">
        <v>70</v>
      </c>
      <c r="D123" s="8">
        <v>93986</v>
      </c>
      <c r="E123" s="6">
        <v>0</v>
      </c>
      <c r="F123" s="6"/>
      <c r="G123" s="6">
        <v>1</v>
      </c>
      <c r="H123" s="6">
        <v>226</v>
      </c>
      <c r="I123" s="11"/>
      <c r="J123" s="6">
        <v>8</v>
      </c>
      <c r="K123" s="8">
        <v>5016</v>
      </c>
      <c r="L123" s="6">
        <v>0</v>
      </c>
    </row>
    <row r="124" spans="1:12" x14ac:dyDescent="0.2">
      <c r="A124" s="7"/>
      <c r="B124" s="7"/>
      <c r="C124" s="7"/>
      <c r="D124" s="7"/>
      <c r="E124" s="7"/>
      <c r="F124" s="7"/>
      <c r="G124" s="7"/>
      <c r="H124" s="7"/>
      <c r="I124" s="9"/>
      <c r="J124" s="7"/>
      <c r="K124" s="7"/>
      <c r="L124" s="7"/>
    </row>
    <row r="125" spans="1:12" x14ac:dyDescent="0.2">
      <c r="A125" s="5" t="s">
        <v>46</v>
      </c>
      <c r="B125" s="6"/>
      <c r="C125" s="8">
        <f>C74+C85+C90+C98+C108+C110+C112+C114+C116+C121+C123</f>
        <v>10788</v>
      </c>
      <c r="D125" s="8">
        <f>D74+D85+D90+D98+D108+D110+D112+D114+D116+D121+D123</f>
        <v>9467265</v>
      </c>
      <c r="E125" s="8">
        <f>E74+E85+E90+E98+E108+E110+E112+E114+E116+E121+E123</f>
        <v>409641</v>
      </c>
      <c r="F125" s="8"/>
      <c r="G125" s="8">
        <f>G74+G85+G90+G98+G108+G110+G112+G114+G116+G121+G123</f>
        <v>293</v>
      </c>
      <c r="H125" s="8">
        <f>H74+H85+H90+H98+H108+H110+H112+H114+H116+H121+H123</f>
        <v>59715</v>
      </c>
      <c r="I125" s="12"/>
      <c r="J125" s="8">
        <f>J74+J85+J90+J98+J108+J110+J112+J114+J116+J121+J123</f>
        <v>880</v>
      </c>
      <c r="K125" s="8">
        <f>K74+K85+K90+K98+K108+K110+K112+K114+K116+K121+K123</f>
        <v>487321</v>
      </c>
      <c r="L125" s="8">
        <f>L74+L85+L90+L98+L108+L110+L112+L114+L116+L121+L123</f>
        <v>243547</v>
      </c>
    </row>
    <row r="126" spans="1:12" ht="12" thickBot="1" x14ac:dyDescent="0.25">
      <c r="A126" s="5" t="s">
        <v>47</v>
      </c>
      <c r="B126" s="6"/>
      <c r="C126" s="6"/>
      <c r="D126" s="8">
        <v>144050395</v>
      </c>
      <c r="E126" s="8">
        <v>6232950</v>
      </c>
      <c r="F126" s="6"/>
      <c r="G126" s="6"/>
      <c r="H126" s="8">
        <v>908590</v>
      </c>
      <c r="I126" s="11"/>
      <c r="J126" s="6"/>
      <c r="K126" s="8">
        <v>7414901</v>
      </c>
      <c r="L126" s="8">
        <v>3705717</v>
      </c>
    </row>
    <row r="127" spans="1:12" x14ac:dyDescent="0.2">
      <c r="A127" s="7"/>
      <c r="B127" s="7"/>
      <c r="C127" s="7"/>
      <c r="D127" s="7"/>
      <c r="E127" s="7"/>
      <c r="F127" s="7"/>
      <c r="G127" s="7"/>
      <c r="H127" s="7"/>
      <c r="I127" s="9"/>
      <c r="J127" s="7"/>
      <c r="K127" s="7"/>
      <c r="L127" s="7"/>
    </row>
  </sheetData>
  <mergeCells count="10">
    <mergeCell ref="F3:G3"/>
    <mergeCell ref="C50:D50"/>
    <mergeCell ref="C51:D51"/>
    <mergeCell ref="C70:D70"/>
    <mergeCell ref="G70:H70"/>
    <mergeCell ref="J70:K70"/>
    <mergeCell ref="D68:H68"/>
    <mergeCell ref="J68:L68"/>
    <mergeCell ref="C69:E69"/>
    <mergeCell ref="G69:H69"/>
  </mergeCells>
  <phoneticPr fontId="1" type="noConversion"/>
  <pageMargins left="0.75" right="0.75" top="1" bottom="1" header="0" footer="0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"/>
  <sheetViews>
    <sheetView showGridLines="0" topLeftCell="A40" workbookViewId="0">
      <selection activeCell="K8" sqref="K8"/>
    </sheetView>
  </sheetViews>
  <sheetFormatPr baseColWidth="10" defaultRowHeight="11.25" x14ac:dyDescent="0.2"/>
  <cols>
    <col min="1" max="1" width="11.42578125" style="2"/>
    <col min="2" max="3" width="11.42578125" style="1"/>
    <col min="4" max="4" width="24.5703125" style="1" customWidth="1"/>
    <col min="5" max="5" width="11.42578125" style="1"/>
    <col min="6" max="6" width="7.42578125" style="1" customWidth="1"/>
    <col min="7" max="8" width="11.42578125" style="1"/>
    <col min="9" max="9" width="3.140625" style="2" customWidth="1"/>
    <col min="10" max="16384" width="11.42578125" style="1"/>
  </cols>
  <sheetData>
    <row r="1" spans="1:7" x14ac:dyDescent="0.2">
      <c r="A1" s="49" t="s">
        <v>70</v>
      </c>
      <c r="B1" s="49"/>
      <c r="C1" s="49"/>
      <c r="D1" s="49"/>
      <c r="E1" s="49"/>
      <c r="F1" s="48"/>
      <c r="G1" s="48"/>
    </row>
    <row r="2" spans="1:7" ht="12" thickBot="1" x14ac:dyDescent="0.25">
      <c r="A2" s="50" t="s">
        <v>56</v>
      </c>
      <c r="B2" s="50"/>
      <c r="C2" s="50"/>
      <c r="D2" s="50"/>
      <c r="E2" s="50"/>
      <c r="F2" s="29"/>
      <c r="G2" s="29"/>
    </row>
    <row r="3" spans="1:7" ht="12" thickBot="1" x14ac:dyDescent="0.25">
      <c r="A3" s="49" t="s">
        <v>4</v>
      </c>
      <c r="B3" s="49" t="s">
        <v>5</v>
      </c>
      <c r="C3" s="50"/>
      <c r="D3" s="50" t="s">
        <v>71</v>
      </c>
      <c r="E3" s="49"/>
      <c r="F3" s="50" t="s">
        <v>72</v>
      </c>
      <c r="G3" s="50"/>
    </row>
    <row r="4" spans="1:7" x14ac:dyDescent="0.2">
      <c r="A4" s="49"/>
      <c r="B4" s="49"/>
      <c r="C4" s="49" t="s">
        <v>11</v>
      </c>
      <c r="D4" s="49" t="s">
        <v>12</v>
      </c>
      <c r="E4" s="49"/>
      <c r="F4" s="49" t="s">
        <v>11</v>
      </c>
      <c r="G4" s="51" t="s">
        <v>12</v>
      </c>
    </row>
    <row r="5" spans="1:7" ht="12" thickBot="1" x14ac:dyDescent="0.25">
      <c r="A5" s="29"/>
      <c r="B5" s="29"/>
      <c r="C5" s="29"/>
      <c r="D5" s="29"/>
      <c r="E5" s="29"/>
      <c r="F5" s="29"/>
      <c r="G5" s="29"/>
    </row>
    <row r="6" spans="1:7" x14ac:dyDescent="0.2">
      <c r="A6" s="1" t="s">
        <v>15</v>
      </c>
      <c r="B6" s="1" t="s">
        <v>16</v>
      </c>
      <c r="C6" s="31">
        <v>2822</v>
      </c>
      <c r="D6" s="31">
        <v>3773204</v>
      </c>
      <c r="F6" s="31">
        <v>1895</v>
      </c>
      <c r="G6" s="31">
        <v>1098062</v>
      </c>
    </row>
    <row r="7" spans="1:7" x14ac:dyDescent="0.2">
      <c r="A7" s="1"/>
      <c r="B7" s="1" t="s">
        <v>24</v>
      </c>
      <c r="C7" s="31">
        <v>2170</v>
      </c>
      <c r="D7" s="31">
        <v>2889922</v>
      </c>
      <c r="F7" s="31">
        <v>1516</v>
      </c>
      <c r="G7" s="31">
        <v>883149</v>
      </c>
    </row>
    <row r="8" spans="1:7" x14ac:dyDescent="0.2">
      <c r="A8" s="1"/>
      <c r="B8" s="1" t="s">
        <v>38</v>
      </c>
      <c r="C8" s="1">
        <v>652</v>
      </c>
      <c r="D8" s="31">
        <v>883282</v>
      </c>
      <c r="F8" s="1">
        <v>379</v>
      </c>
      <c r="G8" s="31">
        <v>214913</v>
      </c>
    </row>
    <row r="9" spans="1:7" x14ac:dyDescent="0.2">
      <c r="A9" s="1"/>
    </row>
    <row r="10" spans="1:7" x14ac:dyDescent="0.2">
      <c r="A10" s="1" t="s">
        <v>55</v>
      </c>
      <c r="B10" s="1" t="s">
        <v>58</v>
      </c>
      <c r="C10" s="1">
        <v>159</v>
      </c>
      <c r="D10" s="31">
        <v>189034</v>
      </c>
      <c r="F10" s="1">
        <v>133</v>
      </c>
      <c r="G10" s="31">
        <v>85780</v>
      </c>
    </row>
    <row r="11" spans="1:7" x14ac:dyDescent="0.2">
      <c r="A11" s="1"/>
    </row>
    <row r="12" spans="1:7" x14ac:dyDescent="0.2">
      <c r="A12" s="1" t="s">
        <v>29</v>
      </c>
      <c r="B12" s="1" t="s">
        <v>16</v>
      </c>
      <c r="C12" s="31">
        <v>3678</v>
      </c>
      <c r="D12" s="31">
        <v>5265139</v>
      </c>
      <c r="F12" s="31">
        <v>2829</v>
      </c>
      <c r="G12" s="31">
        <v>2216702</v>
      </c>
    </row>
    <row r="13" spans="1:7" x14ac:dyDescent="0.2">
      <c r="A13" s="1"/>
      <c r="B13" s="1" t="s">
        <v>73</v>
      </c>
      <c r="C13" s="1">
        <v>368</v>
      </c>
      <c r="D13" s="31">
        <v>469709</v>
      </c>
      <c r="F13" s="1">
        <v>349</v>
      </c>
      <c r="G13" s="31">
        <v>233857</v>
      </c>
    </row>
    <row r="14" spans="1:7" x14ac:dyDescent="0.2">
      <c r="A14" s="1"/>
      <c r="B14" s="1" t="s">
        <v>23</v>
      </c>
      <c r="C14" s="31">
        <v>3167</v>
      </c>
      <c r="D14" s="31">
        <v>4725120</v>
      </c>
      <c r="F14" s="31">
        <v>2370</v>
      </c>
      <c r="G14" s="31">
        <v>1949593</v>
      </c>
    </row>
    <row r="15" spans="1:7" x14ac:dyDescent="0.2">
      <c r="A15" s="1"/>
      <c r="B15" s="1" t="s">
        <v>38</v>
      </c>
      <c r="C15" s="1">
        <v>143</v>
      </c>
      <c r="D15" s="31">
        <v>70310</v>
      </c>
      <c r="F15" s="1">
        <v>110</v>
      </c>
      <c r="G15" s="31">
        <v>33252</v>
      </c>
    </row>
    <row r="16" spans="1:7" x14ac:dyDescent="0.2">
      <c r="A16" s="1"/>
    </row>
    <row r="17" spans="1:7" x14ac:dyDescent="0.2">
      <c r="A17" s="1" t="s">
        <v>33</v>
      </c>
      <c r="B17" s="1" t="s">
        <v>34</v>
      </c>
      <c r="C17" s="1">
        <v>632</v>
      </c>
      <c r="D17" s="31">
        <v>1081964</v>
      </c>
      <c r="F17" s="1">
        <v>326</v>
      </c>
      <c r="G17" s="31">
        <v>303067</v>
      </c>
    </row>
    <row r="18" spans="1:7" x14ac:dyDescent="0.2">
      <c r="A18" s="1"/>
    </row>
    <row r="19" spans="1:7" x14ac:dyDescent="0.2">
      <c r="A19" s="1" t="s">
        <v>74</v>
      </c>
      <c r="B19" s="1" t="s">
        <v>16</v>
      </c>
      <c r="C19" s="1">
        <v>684</v>
      </c>
      <c r="D19" s="31">
        <v>1072056</v>
      </c>
      <c r="F19" s="1">
        <v>502</v>
      </c>
      <c r="G19" s="31">
        <v>476760</v>
      </c>
    </row>
    <row r="20" spans="1:7" x14ac:dyDescent="0.2">
      <c r="A20" s="1"/>
      <c r="B20" s="1" t="s">
        <v>43</v>
      </c>
      <c r="C20" s="1">
        <v>73</v>
      </c>
      <c r="D20" s="31">
        <v>63088</v>
      </c>
      <c r="F20" s="1">
        <v>50</v>
      </c>
      <c r="G20" s="31">
        <v>27711</v>
      </c>
    </row>
    <row r="21" spans="1:7" x14ac:dyDescent="0.2">
      <c r="A21" s="1"/>
      <c r="B21" s="1" t="s">
        <v>31</v>
      </c>
      <c r="C21" s="1">
        <v>122</v>
      </c>
      <c r="D21" s="31">
        <v>364527</v>
      </c>
      <c r="F21" s="1">
        <v>82</v>
      </c>
      <c r="G21" s="31">
        <v>169877</v>
      </c>
    </row>
    <row r="22" spans="1:7" x14ac:dyDescent="0.2">
      <c r="A22" s="1"/>
      <c r="B22" s="1" t="s">
        <v>35</v>
      </c>
      <c r="C22" s="1">
        <v>227</v>
      </c>
      <c r="D22" s="31">
        <v>245345</v>
      </c>
      <c r="F22" s="1">
        <v>153</v>
      </c>
      <c r="G22" s="31">
        <v>90100</v>
      </c>
    </row>
    <row r="23" spans="1:7" x14ac:dyDescent="0.2">
      <c r="A23" s="1"/>
      <c r="B23" s="1" t="s">
        <v>27</v>
      </c>
      <c r="C23" s="1">
        <v>16</v>
      </c>
      <c r="D23" s="31">
        <v>27182</v>
      </c>
      <c r="F23" s="1">
        <v>31</v>
      </c>
      <c r="G23" s="31">
        <v>19674</v>
      </c>
    </row>
    <row r="24" spans="1:7" x14ac:dyDescent="0.2">
      <c r="A24" s="1"/>
      <c r="B24" s="1" t="s">
        <v>75</v>
      </c>
      <c r="C24" s="1">
        <v>190</v>
      </c>
      <c r="D24" s="31">
        <v>253489</v>
      </c>
      <c r="F24" s="1">
        <v>145</v>
      </c>
      <c r="G24" s="31">
        <v>108810</v>
      </c>
    </row>
    <row r="25" spans="1:7" x14ac:dyDescent="0.2">
      <c r="A25" s="1"/>
      <c r="B25" s="1" t="s">
        <v>76</v>
      </c>
      <c r="C25" s="1">
        <v>56</v>
      </c>
      <c r="D25" s="31">
        <v>118425</v>
      </c>
      <c r="F25" s="1">
        <v>41</v>
      </c>
      <c r="G25" s="31">
        <v>60588</v>
      </c>
    </row>
    <row r="26" spans="1:7" x14ac:dyDescent="0.2">
      <c r="A26" s="1"/>
    </row>
    <row r="27" spans="1:7" x14ac:dyDescent="0.2">
      <c r="A27" s="1" t="s">
        <v>37</v>
      </c>
      <c r="B27" s="1" t="s">
        <v>16</v>
      </c>
      <c r="C27" s="1">
        <v>491</v>
      </c>
      <c r="D27" s="31">
        <v>770871</v>
      </c>
      <c r="F27" s="1">
        <v>337</v>
      </c>
      <c r="G27" s="31">
        <v>305350</v>
      </c>
    </row>
    <row r="28" spans="1:7" x14ac:dyDescent="0.2">
      <c r="A28" s="1"/>
      <c r="B28" s="1" t="s">
        <v>34</v>
      </c>
      <c r="C28" s="1">
        <v>383</v>
      </c>
      <c r="D28" s="31">
        <v>644702</v>
      </c>
      <c r="F28" s="1">
        <v>295</v>
      </c>
      <c r="G28" s="31">
        <v>284622</v>
      </c>
    </row>
    <row r="29" spans="1:7" x14ac:dyDescent="0.2">
      <c r="A29" s="1"/>
      <c r="B29" s="1" t="s">
        <v>22</v>
      </c>
      <c r="C29" s="1">
        <v>108</v>
      </c>
      <c r="D29" s="31">
        <v>126169</v>
      </c>
      <c r="F29" s="1">
        <v>42</v>
      </c>
      <c r="G29" s="31">
        <v>20728</v>
      </c>
    </row>
    <row r="30" spans="1:7" x14ac:dyDescent="0.2">
      <c r="A30" s="1"/>
    </row>
    <row r="31" spans="1:7" x14ac:dyDescent="0.2">
      <c r="A31" s="1" t="s">
        <v>54</v>
      </c>
      <c r="B31" s="1" t="s">
        <v>16</v>
      </c>
      <c r="C31" s="1">
        <v>306</v>
      </c>
      <c r="D31" s="31">
        <v>561096</v>
      </c>
      <c r="F31" s="1">
        <v>245</v>
      </c>
      <c r="G31" s="31">
        <v>271589</v>
      </c>
    </row>
    <row r="32" spans="1:7" x14ac:dyDescent="0.2">
      <c r="A32" s="1"/>
      <c r="B32" s="1" t="s">
        <v>34</v>
      </c>
      <c r="C32" s="1">
        <v>160</v>
      </c>
      <c r="D32" s="31">
        <v>368087</v>
      </c>
      <c r="F32" s="1">
        <v>128</v>
      </c>
      <c r="G32" s="31">
        <v>169646</v>
      </c>
    </row>
    <row r="33" spans="1:7" x14ac:dyDescent="0.2">
      <c r="A33" s="1"/>
      <c r="B33" s="1" t="s">
        <v>75</v>
      </c>
      <c r="C33" s="1">
        <v>146</v>
      </c>
      <c r="D33" s="31">
        <v>193009</v>
      </c>
      <c r="F33" s="1">
        <v>117</v>
      </c>
      <c r="G33" s="31">
        <v>101943</v>
      </c>
    </row>
    <row r="34" spans="1:7" x14ac:dyDescent="0.2">
      <c r="A34" s="1"/>
    </row>
    <row r="35" spans="1:7" x14ac:dyDescent="0.2">
      <c r="A35" s="1" t="s">
        <v>40</v>
      </c>
      <c r="B35" s="1" t="s">
        <v>28</v>
      </c>
      <c r="C35" s="1">
        <v>12</v>
      </c>
      <c r="D35" s="31">
        <v>35042</v>
      </c>
      <c r="F35" s="1">
        <v>12</v>
      </c>
      <c r="G35" s="31">
        <v>27108</v>
      </c>
    </row>
    <row r="36" spans="1:7" x14ac:dyDescent="0.2">
      <c r="A36" s="1"/>
    </row>
    <row r="37" spans="1:7" x14ac:dyDescent="0.2">
      <c r="A37" s="1" t="s">
        <v>77</v>
      </c>
      <c r="B37" s="1" t="s">
        <v>25</v>
      </c>
      <c r="C37" s="1">
        <v>877</v>
      </c>
      <c r="D37" s="31">
        <v>1621022</v>
      </c>
      <c r="F37" s="1">
        <v>552</v>
      </c>
      <c r="G37" s="31">
        <v>502070</v>
      </c>
    </row>
    <row r="38" spans="1:7" x14ac:dyDescent="0.2">
      <c r="A38" s="1"/>
    </row>
    <row r="39" spans="1:7" x14ac:dyDescent="0.2">
      <c r="A39" s="1" t="s">
        <v>42</v>
      </c>
      <c r="B39" s="1" t="s">
        <v>16</v>
      </c>
      <c r="C39" s="1">
        <v>726</v>
      </c>
      <c r="D39" s="31">
        <v>734589</v>
      </c>
      <c r="F39" s="1">
        <v>654</v>
      </c>
      <c r="G39" s="31">
        <v>380285</v>
      </c>
    </row>
    <row r="40" spans="1:7" x14ac:dyDescent="0.2">
      <c r="A40" s="1"/>
      <c r="B40" s="1" t="s">
        <v>35</v>
      </c>
      <c r="C40" s="1">
        <v>452</v>
      </c>
      <c r="D40" s="31">
        <v>452274</v>
      </c>
      <c r="F40" s="1">
        <v>421</v>
      </c>
      <c r="G40" s="31">
        <v>240691</v>
      </c>
    </row>
    <row r="41" spans="1:7" x14ac:dyDescent="0.2">
      <c r="A41" s="48"/>
      <c r="B41" s="48" t="s">
        <v>27</v>
      </c>
      <c r="C41" s="48">
        <v>274</v>
      </c>
      <c r="D41" s="54">
        <v>282315</v>
      </c>
      <c r="E41" s="48"/>
      <c r="F41" s="48">
        <v>233</v>
      </c>
      <c r="G41" s="54">
        <v>139594</v>
      </c>
    </row>
    <row r="42" spans="1:7" ht="12" thickBot="1" x14ac:dyDescent="0.25">
      <c r="A42" s="29"/>
      <c r="B42" s="29"/>
      <c r="C42" s="29"/>
      <c r="D42" s="29"/>
      <c r="E42" s="29"/>
      <c r="F42" s="29"/>
      <c r="G42" s="29"/>
    </row>
    <row r="43" spans="1:7" x14ac:dyDescent="0.2">
      <c r="A43" s="48" t="s">
        <v>46</v>
      </c>
      <c r="B43" s="48"/>
      <c r="C43" s="54">
        <v>10387</v>
      </c>
      <c r="D43" s="54">
        <v>15104017</v>
      </c>
      <c r="E43" s="54">
        <v>0</v>
      </c>
      <c r="F43" s="54">
        <v>7485</v>
      </c>
      <c r="G43" s="54">
        <v>5666773</v>
      </c>
    </row>
    <row r="44" spans="1:7" ht="12" thickBot="1" x14ac:dyDescent="0.25">
      <c r="A44" s="29" t="s">
        <v>47</v>
      </c>
      <c r="B44" s="29"/>
      <c r="C44" s="29"/>
      <c r="D44" s="55">
        <v>233313261.0007</v>
      </c>
      <c r="E44" s="29"/>
      <c r="F44" s="29"/>
      <c r="G44" s="55">
        <v>87535209</v>
      </c>
    </row>
    <row r="45" spans="1:7" x14ac:dyDescent="0.2">
      <c r="A45" s="1"/>
    </row>
    <row r="46" spans="1:7" x14ac:dyDescent="0.2">
      <c r="A46" s="1"/>
    </row>
    <row r="47" spans="1:7" x14ac:dyDescent="0.2">
      <c r="A47" s="1"/>
    </row>
    <row r="48" spans="1:7" x14ac:dyDescent="0.2">
      <c r="A48" s="15" t="s">
        <v>57</v>
      </c>
    </row>
    <row r="49" spans="1:4" ht="12" thickBot="1" x14ac:dyDescent="0.25">
      <c r="A49" s="15" t="s">
        <v>56</v>
      </c>
    </row>
    <row r="50" spans="1:4" ht="12" thickBot="1" x14ac:dyDescent="0.25">
      <c r="A50" s="47"/>
      <c r="B50" s="45"/>
      <c r="C50" s="64" t="s">
        <v>62</v>
      </c>
      <c r="D50" s="64"/>
    </row>
    <row r="51" spans="1:4" x14ac:dyDescent="0.2">
      <c r="A51" s="33" t="s">
        <v>4</v>
      </c>
      <c r="B51" s="46" t="s">
        <v>5</v>
      </c>
      <c r="C51" s="65" t="s">
        <v>61</v>
      </c>
      <c r="D51" s="65"/>
    </row>
    <row r="52" spans="1:4" ht="12" thickBot="1" x14ac:dyDescent="0.25">
      <c r="A52" s="33"/>
      <c r="B52" s="43"/>
      <c r="C52" s="43" t="s">
        <v>60</v>
      </c>
      <c r="D52" s="43" t="s">
        <v>59</v>
      </c>
    </row>
    <row r="53" spans="1:4" x14ac:dyDescent="0.2">
      <c r="A53" s="9"/>
      <c r="B53" s="4"/>
      <c r="C53" s="4"/>
      <c r="D53" s="4"/>
    </row>
    <row r="54" spans="1:4" x14ac:dyDescent="0.2">
      <c r="A54" s="11" t="s">
        <v>15</v>
      </c>
      <c r="B54" s="5" t="s">
        <v>24</v>
      </c>
      <c r="C54" s="6">
        <v>18</v>
      </c>
      <c r="D54" s="8">
        <v>1952</v>
      </c>
    </row>
    <row r="55" spans="1:4" x14ac:dyDescent="0.2">
      <c r="A55" s="11" t="s">
        <v>55</v>
      </c>
      <c r="B55" s="5" t="s">
        <v>58</v>
      </c>
      <c r="C55" s="6">
        <v>1</v>
      </c>
      <c r="D55" s="6">
        <v>386</v>
      </c>
    </row>
    <row r="56" spans="1:4" x14ac:dyDescent="0.2">
      <c r="A56" s="11" t="s">
        <v>37</v>
      </c>
      <c r="B56" s="5" t="s">
        <v>38</v>
      </c>
      <c r="C56" s="6">
        <v>4</v>
      </c>
      <c r="D56" s="6">
        <v>300</v>
      </c>
    </row>
    <row r="57" spans="1:4" x14ac:dyDescent="0.2">
      <c r="A57" s="11" t="s">
        <v>40</v>
      </c>
      <c r="B57" s="5" t="s">
        <v>43</v>
      </c>
      <c r="C57" s="6">
        <v>3</v>
      </c>
      <c r="D57" s="6">
        <v>803</v>
      </c>
    </row>
    <row r="58" spans="1:4" ht="12" thickBot="1" x14ac:dyDescent="0.25">
      <c r="A58" s="11" t="s">
        <v>42</v>
      </c>
      <c r="B58" s="5" t="s">
        <v>43</v>
      </c>
      <c r="C58" s="6">
        <v>1</v>
      </c>
      <c r="D58" s="6">
        <v>187</v>
      </c>
    </row>
    <row r="59" spans="1:4" x14ac:dyDescent="0.2">
      <c r="A59" s="9"/>
      <c r="B59" s="7"/>
      <c r="C59" s="7"/>
      <c r="D59" s="7"/>
    </row>
    <row r="60" spans="1:4" x14ac:dyDescent="0.2">
      <c r="A60" s="17" t="s">
        <v>46</v>
      </c>
      <c r="B60" s="16"/>
      <c r="C60" s="16">
        <v>27</v>
      </c>
      <c r="D60" s="39">
        <v>3628</v>
      </c>
    </row>
    <row r="61" spans="1:4" ht="12" thickBot="1" x14ac:dyDescent="0.25">
      <c r="A61" s="10" t="s">
        <v>47</v>
      </c>
      <c r="B61" s="13"/>
      <c r="C61" s="13"/>
      <c r="D61" s="14">
        <v>56042</v>
      </c>
    </row>
    <row r="65" spans="1:12" ht="10.5" customHeight="1" x14ac:dyDescent="0.2">
      <c r="A65" s="15" t="s">
        <v>0</v>
      </c>
    </row>
    <row r="66" spans="1:12" ht="12" thickBot="1" x14ac:dyDescent="0.25">
      <c r="A66" s="15" t="s">
        <v>48</v>
      </c>
    </row>
    <row r="67" spans="1:12" ht="12" thickBot="1" x14ac:dyDescent="0.25">
      <c r="A67" s="47"/>
      <c r="B67" s="45"/>
      <c r="C67" s="44"/>
      <c r="D67" s="42"/>
      <c r="E67" s="63" t="s">
        <v>2</v>
      </c>
      <c r="F67" s="63"/>
      <c r="G67" s="63"/>
      <c r="H67" s="44"/>
      <c r="I67" s="47"/>
      <c r="J67" s="63" t="s">
        <v>49</v>
      </c>
      <c r="K67" s="63"/>
      <c r="L67" s="63"/>
    </row>
    <row r="68" spans="1:12" ht="12" thickBot="1" x14ac:dyDescent="0.25">
      <c r="A68" s="33" t="s">
        <v>4</v>
      </c>
      <c r="B68" s="46" t="s">
        <v>5</v>
      </c>
      <c r="C68" s="71" t="s">
        <v>6</v>
      </c>
      <c r="D68" s="71"/>
      <c r="E68" s="71"/>
      <c r="F68" s="52"/>
      <c r="G68" s="64" t="s">
        <v>7</v>
      </c>
      <c r="H68" s="64"/>
      <c r="I68" s="53"/>
      <c r="J68" s="45"/>
      <c r="K68" s="45"/>
      <c r="L68" s="45"/>
    </row>
    <row r="69" spans="1:12" x14ac:dyDescent="0.2">
      <c r="A69" s="33"/>
      <c r="B69" s="43"/>
      <c r="C69" s="66" t="s">
        <v>8</v>
      </c>
      <c r="D69" s="66"/>
      <c r="E69" s="45" t="s">
        <v>9</v>
      </c>
      <c r="F69" s="35"/>
      <c r="G69" s="65" t="s">
        <v>50</v>
      </c>
      <c r="H69" s="65"/>
      <c r="I69" s="68"/>
      <c r="J69" s="69" t="s">
        <v>50</v>
      </c>
      <c r="K69" s="69"/>
      <c r="L69" s="43" t="s">
        <v>9</v>
      </c>
    </row>
    <row r="70" spans="1:12" ht="12" thickBot="1" x14ac:dyDescent="0.25">
      <c r="A70" s="33"/>
      <c r="B70" s="43"/>
      <c r="C70" s="43" t="s">
        <v>11</v>
      </c>
      <c r="D70" s="43" t="s">
        <v>12</v>
      </c>
      <c r="E70" s="43" t="s">
        <v>12</v>
      </c>
      <c r="F70" s="43"/>
      <c r="G70" s="43" t="s">
        <v>11</v>
      </c>
      <c r="H70" s="43" t="s">
        <v>13</v>
      </c>
      <c r="I70" s="33"/>
      <c r="J70" s="43" t="s">
        <v>11</v>
      </c>
      <c r="K70" s="43" t="s">
        <v>14</v>
      </c>
      <c r="L70" s="43" t="s">
        <v>12</v>
      </c>
    </row>
    <row r="71" spans="1:12" x14ac:dyDescent="0.2">
      <c r="A71" s="9"/>
      <c r="B71" s="7"/>
      <c r="C71" s="7"/>
      <c r="D71" s="7"/>
      <c r="E71" s="7"/>
      <c r="F71" s="7"/>
      <c r="G71" s="7"/>
      <c r="H71" s="7"/>
      <c r="I71" s="9"/>
      <c r="J71" s="7"/>
      <c r="K71" s="7"/>
      <c r="L71" s="7"/>
    </row>
    <row r="72" spans="1:12" x14ac:dyDescent="0.2">
      <c r="A72" s="11" t="s">
        <v>15</v>
      </c>
      <c r="B72" s="5" t="s">
        <v>16</v>
      </c>
      <c r="C72" s="8">
        <v>5959</v>
      </c>
      <c r="D72" s="8">
        <v>3158830</v>
      </c>
      <c r="E72" s="8">
        <v>105847</v>
      </c>
      <c r="F72" s="6"/>
      <c r="G72" s="6">
        <v>158</v>
      </c>
      <c r="H72" s="8">
        <v>22994</v>
      </c>
      <c r="I72" s="11"/>
      <c r="J72" s="8">
        <v>1604</v>
      </c>
      <c r="K72" s="8">
        <v>245661</v>
      </c>
      <c r="L72" s="8">
        <v>76972</v>
      </c>
    </row>
    <row r="73" spans="1:12" x14ac:dyDescent="0.2">
      <c r="A73" s="11"/>
      <c r="B73" s="5" t="s">
        <v>17</v>
      </c>
      <c r="C73" s="6">
        <v>83</v>
      </c>
      <c r="D73" s="8">
        <v>134292</v>
      </c>
      <c r="E73" s="8">
        <v>2303</v>
      </c>
      <c r="F73" s="6"/>
      <c r="G73" s="6">
        <v>2</v>
      </c>
      <c r="H73" s="8">
        <v>1020</v>
      </c>
      <c r="I73" s="11"/>
      <c r="J73" s="6">
        <v>4</v>
      </c>
      <c r="K73" s="8">
        <v>1409</v>
      </c>
      <c r="L73" s="6">
        <v>619</v>
      </c>
    </row>
    <row r="74" spans="1:12" x14ac:dyDescent="0.2">
      <c r="A74" s="11"/>
      <c r="B74" s="5" t="s">
        <v>18</v>
      </c>
      <c r="C74" s="6">
        <v>5</v>
      </c>
      <c r="D74" s="8">
        <v>2247</v>
      </c>
      <c r="E74" s="6">
        <v>0</v>
      </c>
      <c r="F74" s="6"/>
      <c r="G74" s="6">
        <v>1</v>
      </c>
      <c r="H74" s="6">
        <v>0</v>
      </c>
      <c r="I74" s="11"/>
      <c r="J74" s="6">
        <v>0</v>
      </c>
      <c r="K74" s="6">
        <v>0</v>
      </c>
      <c r="L74" s="6">
        <v>0</v>
      </c>
    </row>
    <row r="75" spans="1:12" x14ac:dyDescent="0.2">
      <c r="A75" s="11"/>
      <c r="B75" s="5" t="s">
        <v>19</v>
      </c>
      <c r="C75" s="6">
        <v>1</v>
      </c>
      <c r="D75" s="6">
        <v>798</v>
      </c>
      <c r="E75" s="6">
        <v>0</v>
      </c>
      <c r="F75" s="6"/>
      <c r="G75" s="6">
        <v>2</v>
      </c>
      <c r="H75" s="6">
        <v>418</v>
      </c>
      <c r="I75" s="11"/>
      <c r="J75" s="6">
        <v>3</v>
      </c>
      <c r="K75" s="8">
        <v>1623</v>
      </c>
      <c r="L75" s="6">
        <v>0</v>
      </c>
    </row>
    <row r="76" spans="1:12" x14ac:dyDescent="0.2">
      <c r="A76" s="11"/>
      <c r="B76" s="5" t="s">
        <v>20</v>
      </c>
      <c r="C76" s="6">
        <v>8</v>
      </c>
      <c r="D76" s="8">
        <v>9512</v>
      </c>
      <c r="E76" s="6">
        <v>0</v>
      </c>
      <c r="F76" s="6"/>
      <c r="G76" s="6">
        <v>0</v>
      </c>
      <c r="H76" s="6">
        <v>0</v>
      </c>
      <c r="I76" s="11"/>
      <c r="J76" s="6">
        <v>0</v>
      </c>
      <c r="K76" s="6">
        <v>0</v>
      </c>
      <c r="L76" s="6">
        <v>0</v>
      </c>
    </row>
    <row r="77" spans="1:12" x14ac:dyDescent="0.2">
      <c r="A77" s="11"/>
      <c r="B77" s="5" t="s">
        <v>21</v>
      </c>
      <c r="C77" s="6">
        <v>0</v>
      </c>
      <c r="D77" s="6">
        <v>0</v>
      </c>
      <c r="E77" s="6">
        <v>0</v>
      </c>
      <c r="F77" s="6"/>
      <c r="G77" s="6">
        <v>0</v>
      </c>
      <c r="H77" s="6">
        <v>0</v>
      </c>
      <c r="I77" s="11"/>
      <c r="J77" s="6">
        <v>1</v>
      </c>
      <c r="K77" s="6">
        <v>352</v>
      </c>
      <c r="L77" s="6">
        <v>0</v>
      </c>
    </row>
    <row r="78" spans="1:12" x14ac:dyDescent="0.2">
      <c r="A78" s="11"/>
      <c r="B78" s="5" t="s">
        <v>22</v>
      </c>
      <c r="C78" s="6">
        <v>90</v>
      </c>
      <c r="D78" s="8">
        <v>47127</v>
      </c>
      <c r="E78" s="8">
        <v>3340</v>
      </c>
      <c r="F78" s="6"/>
      <c r="G78" s="6">
        <v>1</v>
      </c>
      <c r="H78" s="6">
        <v>0</v>
      </c>
      <c r="I78" s="11"/>
      <c r="J78" s="6">
        <v>11</v>
      </c>
      <c r="K78" s="8">
        <v>2201</v>
      </c>
      <c r="L78" s="8">
        <v>1348</v>
      </c>
    </row>
    <row r="79" spans="1:12" x14ac:dyDescent="0.2">
      <c r="A79" s="11"/>
      <c r="B79" s="5" t="s">
        <v>23</v>
      </c>
      <c r="C79" s="8">
        <v>5305</v>
      </c>
      <c r="D79" s="8">
        <v>2525022</v>
      </c>
      <c r="E79" s="8">
        <v>100204</v>
      </c>
      <c r="F79" s="6"/>
      <c r="G79" s="6">
        <v>112</v>
      </c>
      <c r="H79" s="8">
        <v>12558</v>
      </c>
      <c r="I79" s="11"/>
      <c r="J79" s="8">
        <v>1495</v>
      </c>
      <c r="K79" s="8">
        <v>223450</v>
      </c>
      <c r="L79" s="8">
        <v>74153</v>
      </c>
    </row>
    <row r="80" spans="1:12" x14ac:dyDescent="0.2">
      <c r="A80" s="11"/>
      <c r="B80" s="5" t="s">
        <v>24</v>
      </c>
      <c r="C80" s="6">
        <v>20</v>
      </c>
      <c r="D80" s="8">
        <v>8021</v>
      </c>
      <c r="E80" s="6">
        <v>0</v>
      </c>
      <c r="F80" s="6"/>
      <c r="G80" s="6">
        <v>27</v>
      </c>
      <c r="H80" s="8">
        <v>3164</v>
      </c>
      <c r="I80" s="11"/>
      <c r="J80" s="6">
        <v>62</v>
      </c>
      <c r="K80" s="8">
        <v>5178</v>
      </c>
      <c r="L80" s="6">
        <v>0</v>
      </c>
    </row>
    <row r="81" spans="1:12" ht="22.5" x14ac:dyDescent="0.2">
      <c r="A81" s="11"/>
      <c r="B81" s="5" t="s">
        <v>25</v>
      </c>
      <c r="C81" s="6">
        <v>447</v>
      </c>
      <c r="D81" s="8">
        <v>431811</v>
      </c>
      <c r="E81" s="6">
        <v>0</v>
      </c>
      <c r="F81" s="6"/>
      <c r="G81" s="6">
        <v>13</v>
      </c>
      <c r="H81" s="8">
        <v>5834</v>
      </c>
      <c r="I81" s="11"/>
      <c r="J81" s="6">
        <v>28</v>
      </c>
      <c r="K81" s="8">
        <v>11448</v>
      </c>
      <c r="L81" s="6">
        <v>852</v>
      </c>
    </row>
    <row r="82" spans="1:12" x14ac:dyDescent="0.2">
      <c r="A82" s="11"/>
      <c r="B82" s="6"/>
      <c r="C82" s="6"/>
      <c r="D82" s="6"/>
      <c r="E82" s="6"/>
      <c r="F82" s="6"/>
      <c r="G82" s="6"/>
      <c r="H82" s="6"/>
      <c r="I82" s="11"/>
      <c r="J82" s="6"/>
      <c r="K82" s="6"/>
      <c r="L82" s="6"/>
    </row>
    <row r="83" spans="1:12" x14ac:dyDescent="0.2">
      <c r="A83" s="11" t="s">
        <v>26</v>
      </c>
      <c r="B83" s="5" t="s">
        <v>16</v>
      </c>
      <c r="C83" s="6">
        <v>701</v>
      </c>
      <c r="D83" s="8">
        <v>368712</v>
      </c>
      <c r="E83" s="8">
        <v>7429</v>
      </c>
      <c r="F83" s="6"/>
      <c r="G83" s="6">
        <v>28</v>
      </c>
      <c r="H83" s="8">
        <v>9955</v>
      </c>
      <c r="I83" s="11"/>
      <c r="J83" s="6">
        <v>86</v>
      </c>
      <c r="K83" s="8">
        <v>8359</v>
      </c>
      <c r="L83" s="8">
        <v>3303</v>
      </c>
    </row>
    <row r="84" spans="1:12" x14ac:dyDescent="0.2">
      <c r="A84" s="11"/>
      <c r="B84" s="5" t="s">
        <v>22</v>
      </c>
      <c r="C84" s="6">
        <v>123</v>
      </c>
      <c r="D84" s="8">
        <v>83803</v>
      </c>
      <c r="E84" s="6">
        <v>0</v>
      </c>
      <c r="F84" s="6"/>
      <c r="G84" s="6">
        <v>4</v>
      </c>
      <c r="H84" s="8">
        <v>1672</v>
      </c>
      <c r="I84" s="11"/>
      <c r="J84" s="6">
        <v>2</v>
      </c>
      <c r="K84" s="6">
        <v>449</v>
      </c>
      <c r="L84" s="6">
        <v>92</v>
      </c>
    </row>
    <row r="85" spans="1:12" x14ac:dyDescent="0.2">
      <c r="A85" s="11"/>
      <c r="B85" s="5" t="s">
        <v>27</v>
      </c>
      <c r="C85" s="6">
        <v>500</v>
      </c>
      <c r="D85" s="8">
        <v>200602</v>
      </c>
      <c r="E85" s="8">
        <v>7429</v>
      </c>
      <c r="F85" s="6"/>
      <c r="G85" s="6">
        <v>20</v>
      </c>
      <c r="H85" s="8">
        <v>7296</v>
      </c>
      <c r="I85" s="11"/>
      <c r="J85" s="6">
        <v>65</v>
      </c>
      <c r="K85" s="8">
        <v>5244</v>
      </c>
      <c r="L85" s="8">
        <v>3211</v>
      </c>
    </row>
    <row r="86" spans="1:12" x14ac:dyDescent="0.2">
      <c r="A86" s="11"/>
      <c r="B86" s="5" t="s">
        <v>28</v>
      </c>
      <c r="C86" s="6">
        <v>78</v>
      </c>
      <c r="D86" s="8">
        <v>84307</v>
      </c>
      <c r="E86" s="6">
        <v>0</v>
      </c>
      <c r="F86" s="6"/>
      <c r="G86" s="6">
        <v>4</v>
      </c>
      <c r="H86" s="6">
        <v>987</v>
      </c>
      <c r="I86" s="11"/>
      <c r="J86" s="6">
        <v>19</v>
      </c>
      <c r="K86" s="8">
        <v>2666</v>
      </c>
      <c r="L86" s="6">
        <v>0</v>
      </c>
    </row>
    <row r="87" spans="1:12" x14ac:dyDescent="0.2">
      <c r="A87" s="11"/>
      <c r="B87" s="5"/>
      <c r="C87" s="6"/>
      <c r="D87" s="6"/>
      <c r="E87" s="6"/>
      <c r="F87" s="6"/>
      <c r="G87" s="6"/>
      <c r="H87" s="6"/>
      <c r="I87" s="11"/>
      <c r="J87" s="6"/>
      <c r="K87" s="6"/>
      <c r="L87" s="6"/>
    </row>
    <row r="88" spans="1:12" x14ac:dyDescent="0.2">
      <c r="A88" s="11" t="s">
        <v>29</v>
      </c>
      <c r="B88" s="5" t="s">
        <v>30</v>
      </c>
      <c r="C88" s="8">
        <v>3459</v>
      </c>
      <c r="D88" s="8">
        <v>2779084</v>
      </c>
      <c r="E88" s="8">
        <v>136352</v>
      </c>
      <c r="F88" s="6"/>
      <c r="G88" s="6">
        <v>19</v>
      </c>
      <c r="H88" s="8">
        <v>4923</v>
      </c>
      <c r="I88" s="11"/>
      <c r="J88" s="6">
        <v>211</v>
      </c>
      <c r="K88" s="8">
        <v>74407</v>
      </c>
      <c r="L88" s="8">
        <v>80783</v>
      </c>
    </row>
    <row r="89" spans="1:12" x14ac:dyDescent="0.2">
      <c r="A89" s="11"/>
      <c r="B89" s="5" t="s">
        <v>17</v>
      </c>
      <c r="C89" s="6">
        <v>24</v>
      </c>
      <c r="D89" s="8">
        <v>28215</v>
      </c>
      <c r="E89" s="6">
        <v>0</v>
      </c>
      <c r="F89" s="6"/>
      <c r="G89" s="6">
        <v>0</v>
      </c>
      <c r="H89" s="6">
        <v>0</v>
      </c>
      <c r="I89" s="11"/>
      <c r="J89" s="6">
        <v>0</v>
      </c>
      <c r="K89" s="6">
        <v>0</v>
      </c>
      <c r="L89" s="6">
        <v>0</v>
      </c>
    </row>
    <row r="90" spans="1:12" x14ac:dyDescent="0.2">
      <c r="A90" s="11"/>
      <c r="B90" s="5" t="s">
        <v>19</v>
      </c>
      <c r="C90" s="6">
        <v>73</v>
      </c>
      <c r="D90" s="8">
        <v>104429</v>
      </c>
      <c r="E90" s="6">
        <v>0</v>
      </c>
      <c r="F90" s="6"/>
      <c r="G90" s="6">
        <v>0</v>
      </c>
      <c r="H90" s="6">
        <v>0</v>
      </c>
      <c r="I90" s="11"/>
      <c r="J90" s="6">
        <v>2</v>
      </c>
      <c r="K90" s="8">
        <v>2351</v>
      </c>
      <c r="L90" s="6">
        <v>0</v>
      </c>
    </row>
    <row r="91" spans="1:12" x14ac:dyDescent="0.2">
      <c r="A91" s="11"/>
      <c r="B91" s="5" t="s">
        <v>31</v>
      </c>
      <c r="C91" s="8">
        <v>1459</v>
      </c>
      <c r="D91" s="8">
        <v>1636143</v>
      </c>
      <c r="E91" s="8">
        <v>93339</v>
      </c>
      <c r="F91" s="6"/>
      <c r="G91" s="6">
        <v>3</v>
      </c>
      <c r="H91" s="6">
        <v>145</v>
      </c>
      <c r="I91" s="11"/>
      <c r="J91" s="6">
        <v>60</v>
      </c>
      <c r="K91" s="8">
        <v>40072</v>
      </c>
      <c r="L91" s="8">
        <v>49106</v>
      </c>
    </row>
    <row r="92" spans="1:12" x14ac:dyDescent="0.2">
      <c r="A92" s="11"/>
      <c r="B92" s="5" t="s">
        <v>28</v>
      </c>
      <c r="C92" s="6">
        <v>164</v>
      </c>
      <c r="D92" s="8">
        <v>243637</v>
      </c>
      <c r="E92" s="6">
        <v>0</v>
      </c>
      <c r="F92" s="6"/>
      <c r="G92" s="6">
        <v>2</v>
      </c>
      <c r="H92" s="6">
        <v>0</v>
      </c>
      <c r="I92" s="11"/>
      <c r="J92" s="6">
        <v>0</v>
      </c>
      <c r="K92" s="6">
        <v>0</v>
      </c>
      <c r="L92" s="6">
        <v>0</v>
      </c>
    </row>
    <row r="93" spans="1:12" x14ac:dyDescent="0.2">
      <c r="A93" s="11"/>
      <c r="B93" s="5" t="s">
        <v>24</v>
      </c>
      <c r="C93" s="8">
        <v>1734</v>
      </c>
      <c r="D93" s="8">
        <v>763497</v>
      </c>
      <c r="E93" s="8">
        <v>43013</v>
      </c>
      <c r="F93" s="6"/>
      <c r="G93" s="6">
        <v>14</v>
      </c>
      <c r="H93" s="8">
        <v>4778</v>
      </c>
      <c r="I93" s="11"/>
      <c r="J93" s="6">
        <v>149</v>
      </c>
      <c r="K93" s="8">
        <v>31984</v>
      </c>
      <c r="L93" s="8">
        <v>31677</v>
      </c>
    </row>
    <row r="94" spans="1:12" x14ac:dyDescent="0.2">
      <c r="A94" s="11"/>
      <c r="B94" s="5" t="s">
        <v>32</v>
      </c>
      <c r="C94" s="6">
        <v>5</v>
      </c>
      <c r="D94" s="8">
        <v>3163</v>
      </c>
      <c r="E94" s="6">
        <v>0</v>
      </c>
      <c r="F94" s="6"/>
      <c r="G94" s="6">
        <v>0</v>
      </c>
      <c r="H94" s="6">
        <v>0</v>
      </c>
      <c r="I94" s="11"/>
      <c r="J94" s="6">
        <v>0</v>
      </c>
      <c r="K94" s="6">
        <v>0</v>
      </c>
      <c r="L94" s="6">
        <v>0</v>
      </c>
    </row>
    <row r="95" spans="1:12" x14ac:dyDescent="0.2">
      <c r="A95" s="11"/>
      <c r="B95" s="5"/>
      <c r="C95" s="6"/>
      <c r="D95" s="6"/>
      <c r="E95" s="6"/>
      <c r="F95" s="6"/>
      <c r="G95" s="6"/>
      <c r="H95" s="6"/>
      <c r="I95" s="11"/>
      <c r="J95" s="6"/>
      <c r="K95" s="6"/>
      <c r="L95" s="6"/>
    </row>
    <row r="96" spans="1:12" x14ac:dyDescent="0.2">
      <c r="A96" s="11" t="s">
        <v>33</v>
      </c>
      <c r="B96" s="5" t="s">
        <v>16</v>
      </c>
      <c r="C96" s="8">
        <v>3907</v>
      </c>
      <c r="D96" s="8">
        <v>2569847</v>
      </c>
      <c r="E96" s="8">
        <v>63566</v>
      </c>
      <c r="F96" s="6"/>
      <c r="G96" s="6">
        <v>143</v>
      </c>
      <c r="H96" s="8">
        <v>17565</v>
      </c>
      <c r="I96" s="11"/>
      <c r="J96" s="6">
        <v>259</v>
      </c>
      <c r="K96" s="8">
        <v>51053</v>
      </c>
      <c r="L96" s="8">
        <v>59282</v>
      </c>
    </row>
    <row r="97" spans="1:12" x14ac:dyDescent="0.2">
      <c r="A97" s="11"/>
      <c r="B97" s="5" t="s">
        <v>17</v>
      </c>
      <c r="C97" s="6">
        <v>21</v>
      </c>
      <c r="D97" s="8">
        <v>26518</v>
      </c>
      <c r="E97" s="6">
        <v>0</v>
      </c>
      <c r="F97" s="6"/>
      <c r="G97" s="6">
        <v>0</v>
      </c>
      <c r="H97" s="6">
        <v>0</v>
      </c>
      <c r="I97" s="11"/>
      <c r="J97" s="6">
        <v>0</v>
      </c>
      <c r="K97" s="6">
        <v>0</v>
      </c>
      <c r="L97" s="6">
        <v>0</v>
      </c>
    </row>
    <row r="98" spans="1:12" x14ac:dyDescent="0.2">
      <c r="A98" s="11"/>
      <c r="B98" s="5" t="s">
        <v>19</v>
      </c>
      <c r="C98" s="6">
        <v>29</v>
      </c>
      <c r="D98" s="8">
        <v>39705</v>
      </c>
      <c r="E98" s="6">
        <v>0</v>
      </c>
      <c r="F98" s="6"/>
      <c r="G98" s="6">
        <v>1</v>
      </c>
      <c r="H98" s="6">
        <v>0</v>
      </c>
      <c r="I98" s="11"/>
      <c r="J98" s="6">
        <v>3</v>
      </c>
      <c r="K98" s="8">
        <v>3474</v>
      </c>
      <c r="L98" s="6">
        <v>0</v>
      </c>
    </row>
    <row r="99" spans="1:12" x14ac:dyDescent="0.2">
      <c r="A99" s="11"/>
      <c r="B99" s="5" t="s">
        <v>20</v>
      </c>
      <c r="C99" s="6">
        <v>8</v>
      </c>
      <c r="D99" s="8">
        <v>13933</v>
      </c>
      <c r="E99" s="6">
        <v>0</v>
      </c>
      <c r="F99" s="6"/>
      <c r="G99" s="6">
        <v>0</v>
      </c>
      <c r="H99" s="6">
        <v>0</v>
      </c>
      <c r="I99" s="11"/>
      <c r="J99" s="6">
        <v>0</v>
      </c>
      <c r="K99" s="6">
        <v>0</v>
      </c>
      <c r="L99" s="6">
        <v>0</v>
      </c>
    </row>
    <row r="100" spans="1:12" x14ac:dyDescent="0.2">
      <c r="A100" s="11"/>
      <c r="B100" s="5" t="s">
        <v>34</v>
      </c>
      <c r="C100" s="8">
        <v>3007</v>
      </c>
      <c r="D100" s="8">
        <v>1954898</v>
      </c>
      <c r="E100" s="8">
        <v>63566</v>
      </c>
      <c r="F100" s="6"/>
      <c r="G100" s="6">
        <v>61</v>
      </c>
      <c r="H100" s="8">
        <v>9434</v>
      </c>
      <c r="I100" s="11"/>
      <c r="J100" s="6">
        <v>181</v>
      </c>
      <c r="K100" s="8">
        <v>39890</v>
      </c>
      <c r="L100" s="8">
        <v>59282</v>
      </c>
    </row>
    <row r="101" spans="1:12" x14ac:dyDescent="0.2">
      <c r="A101" s="11"/>
      <c r="B101" s="5" t="s">
        <v>35</v>
      </c>
      <c r="C101" s="6">
        <v>0</v>
      </c>
      <c r="D101" s="6">
        <v>0</v>
      </c>
      <c r="E101" s="6">
        <v>0</v>
      </c>
      <c r="F101" s="6"/>
      <c r="G101" s="6">
        <v>6</v>
      </c>
      <c r="H101" s="6">
        <v>0</v>
      </c>
      <c r="I101" s="11"/>
      <c r="J101" s="6">
        <v>1</v>
      </c>
      <c r="K101" s="6">
        <v>66</v>
      </c>
      <c r="L101" s="6">
        <v>0</v>
      </c>
    </row>
    <row r="102" spans="1:12" x14ac:dyDescent="0.2">
      <c r="A102" s="11"/>
      <c r="B102" s="5" t="s">
        <v>27</v>
      </c>
      <c r="C102" s="6">
        <v>2</v>
      </c>
      <c r="D102" s="6">
        <v>224</v>
      </c>
      <c r="E102" s="6">
        <v>0</v>
      </c>
      <c r="F102" s="6"/>
      <c r="G102" s="6">
        <v>9</v>
      </c>
      <c r="H102" s="6">
        <v>124</v>
      </c>
      <c r="I102" s="11"/>
      <c r="J102" s="6">
        <v>1</v>
      </c>
      <c r="K102" s="6">
        <v>22</v>
      </c>
      <c r="L102" s="6">
        <v>0</v>
      </c>
    </row>
    <row r="103" spans="1:12" x14ac:dyDescent="0.2">
      <c r="A103" s="11"/>
      <c r="B103" s="5" t="s">
        <v>36</v>
      </c>
      <c r="C103" s="6">
        <v>52</v>
      </c>
      <c r="D103" s="8">
        <v>54856</v>
      </c>
      <c r="E103" s="6">
        <v>0</v>
      </c>
      <c r="F103" s="6"/>
      <c r="G103" s="6">
        <v>1</v>
      </c>
      <c r="H103" s="6">
        <v>0</v>
      </c>
      <c r="I103" s="11"/>
      <c r="J103" s="6">
        <v>0</v>
      </c>
      <c r="K103" s="6">
        <v>0</v>
      </c>
      <c r="L103" s="6">
        <v>0</v>
      </c>
    </row>
    <row r="104" spans="1:12" x14ac:dyDescent="0.2">
      <c r="A104" s="11"/>
      <c r="B104" s="5" t="s">
        <v>24</v>
      </c>
      <c r="C104" s="6">
        <v>788</v>
      </c>
      <c r="D104" s="8">
        <v>479713</v>
      </c>
      <c r="E104" s="6">
        <v>0</v>
      </c>
      <c r="F104" s="6"/>
      <c r="G104" s="6">
        <v>65</v>
      </c>
      <c r="H104" s="8">
        <v>8007</v>
      </c>
      <c r="I104" s="11"/>
      <c r="J104" s="6">
        <v>73</v>
      </c>
      <c r="K104" s="8">
        <v>7601</v>
      </c>
      <c r="L104" s="6">
        <v>0</v>
      </c>
    </row>
    <row r="105" spans="1:12" x14ac:dyDescent="0.2">
      <c r="A105" s="11"/>
      <c r="B105" s="6"/>
      <c r="C105" s="6"/>
      <c r="D105" s="6"/>
      <c r="E105" s="6"/>
      <c r="F105" s="6"/>
      <c r="G105" s="6"/>
      <c r="H105" s="6"/>
      <c r="I105" s="11"/>
      <c r="J105" s="6"/>
      <c r="K105" s="6"/>
      <c r="L105" s="6"/>
    </row>
    <row r="106" spans="1:12" x14ac:dyDescent="0.2">
      <c r="A106" s="11" t="s">
        <v>37</v>
      </c>
      <c r="B106" s="5" t="s">
        <v>38</v>
      </c>
      <c r="C106" s="6">
        <v>8</v>
      </c>
      <c r="D106" s="6">
        <v>225</v>
      </c>
      <c r="E106" s="6">
        <v>0</v>
      </c>
      <c r="F106" s="6"/>
      <c r="G106" s="6">
        <v>1</v>
      </c>
      <c r="H106" s="6">
        <v>27</v>
      </c>
      <c r="I106" s="11"/>
      <c r="J106" s="6">
        <v>0</v>
      </c>
      <c r="K106" s="6">
        <v>0</v>
      </c>
      <c r="L106" s="6">
        <v>0</v>
      </c>
    </row>
    <row r="107" spans="1:12" x14ac:dyDescent="0.2">
      <c r="A107" s="11"/>
      <c r="B107" s="5"/>
      <c r="C107" s="6"/>
      <c r="D107" s="6"/>
      <c r="E107" s="6"/>
      <c r="F107" s="6"/>
      <c r="G107" s="6"/>
      <c r="H107" s="6"/>
      <c r="I107" s="11"/>
      <c r="J107" s="6"/>
      <c r="K107" s="6"/>
      <c r="L107" s="6"/>
    </row>
    <row r="108" spans="1:12" x14ac:dyDescent="0.2">
      <c r="A108" s="11" t="s">
        <v>51</v>
      </c>
      <c r="B108" s="5" t="s">
        <v>38</v>
      </c>
      <c r="C108" s="6">
        <v>310</v>
      </c>
      <c r="D108" s="8">
        <v>149775</v>
      </c>
      <c r="E108" s="6">
        <v>0</v>
      </c>
      <c r="F108" s="6"/>
      <c r="G108" s="6">
        <v>21</v>
      </c>
      <c r="H108" s="6">
        <v>602</v>
      </c>
      <c r="I108" s="11"/>
      <c r="J108" s="6">
        <v>5</v>
      </c>
      <c r="K108" s="8">
        <v>1400</v>
      </c>
      <c r="L108" s="6">
        <v>0</v>
      </c>
    </row>
    <row r="109" spans="1:12" x14ac:dyDescent="0.2">
      <c r="A109" s="11"/>
      <c r="B109" s="6"/>
      <c r="C109" s="6"/>
      <c r="D109" s="6"/>
      <c r="E109" s="6"/>
      <c r="F109" s="6"/>
      <c r="G109" s="6"/>
      <c r="H109" s="6"/>
      <c r="I109" s="11"/>
      <c r="J109" s="6"/>
      <c r="K109" s="6"/>
      <c r="L109" s="6"/>
    </row>
    <row r="110" spans="1:12" ht="22.5" x14ac:dyDescent="0.2">
      <c r="A110" s="11" t="s">
        <v>40</v>
      </c>
      <c r="B110" s="5" t="s">
        <v>52</v>
      </c>
      <c r="C110" s="6">
        <v>6</v>
      </c>
      <c r="D110" s="8">
        <v>2990</v>
      </c>
      <c r="E110" s="8">
        <v>3537</v>
      </c>
      <c r="F110" s="6"/>
      <c r="G110" s="6">
        <v>0</v>
      </c>
      <c r="H110" s="6">
        <v>0</v>
      </c>
      <c r="I110" s="11"/>
      <c r="J110" s="6">
        <v>2</v>
      </c>
      <c r="K110" s="6">
        <v>705</v>
      </c>
      <c r="L110" s="6">
        <v>953</v>
      </c>
    </row>
    <row r="111" spans="1:12" x14ac:dyDescent="0.2">
      <c r="A111" s="11"/>
      <c r="B111" s="6"/>
      <c r="C111" s="6"/>
      <c r="D111" s="6"/>
      <c r="E111" s="6"/>
      <c r="F111" s="6"/>
      <c r="G111" s="6"/>
      <c r="H111" s="6"/>
      <c r="I111" s="11"/>
      <c r="J111" s="6"/>
      <c r="K111" s="6"/>
      <c r="L111" s="6"/>
    </row>
    <row r="112" spans="1:12" ht="22.5" x14ac:dyDescent="0.2">
      <c r="A112" s="11" t="s">
        <v>41</v>
      </c>
      <c r="B112" s="5" t="s">
        <v>25</v>
      </c>
      <c r="C112" s="8">
        <v>1055</v>
      </c>
      <c r="D112" s="8">
        <v>356465</v>
      </c>
      <c r="E112" s="6">
        <v>0</v>
      </c>
      <c r="F112" s="6"/>
      <c r="G112" s="6">
        <v>20</v>
      </c>
      <c r="H112" s="6">
        <v>518</v>
      </c>
      <c r="I112" s="11"/>
      <c r="J112" s="6">
        <v>6</v>
      </c>
      <c r="K112" s="8">
        <v>1603</v>
      </c>
      <c r="L112" s="6">
        <v>0</v>
      </c>
    </row>
    <row r="113" spans="1:12" x14ac:dyDescent="0.2">
      <c r="A113" s="11"/>
      <c r="B113" s="6"/>
      <c r="C113" s="6"/>
      <c r="D113" s="6"/>
      <c r="E113" s="6"/>
      <c r="F113" s="6"/>
      <c r="G113" s="6"/>
      <c r="H113" s="6"/>
      <c r="I113" s="11"/>
      <c r="J113" s="6"/>
      <c r="K113" s="6"/>
      <c r="L113" s="6"/>
    </row>
    <row r="114" spans="1:12" x14ac:dyDescent="0.2">
      <c r="A114" s="11" t="s">
        <v>42</v>
      </c>
      <c r="B114" s="5" t="s">
        <v>16</v>
      </c>
      <c r="C114" s="6">
        <v>79</v>
      </c>
      <c r="D114" s="8">
        <v>27485</v>
      </c>
      <c r="E114" s="6">
        <v>0</v>
      </c>
      <c r="F114" s="6"/>
      <c r="G114" s="6">
        <v>0</v>
      </c>
      <c r="H114" s="6">
        <v>0</v>
      </c>
      <c r="I114" s="11"/>
      <c r="J114" s="6">
        <v>9</v>
      </c>
      <c r="K114" s="6">
        <v>580</v>
      </c>
      <c r="L114" s="8">
        <v>1053</v>
      </c>
    </row>
    <row r="115" spans="1:12" x14ac:dyDescent="0.2">
      <c r="A115" s="11"/>
      <c r="B115" s="5" t="s">
        <v>43</v>
      </c>
      <c r="C115" s="6">
        <v>3</v>
      </c>
      <c r="D115" s="6">
        <v>199</v>
      </c>
      <c r="E115" s="6">
        <v>0</v>
      </c>
      <c r="F115" s="6"/>
      <c r="G115" s="6">
        <v>0</v>
      </c>
      <c r="H115" s="6">
        <v>0</v>
      </c>
      <c r="I115" s="11"/>
      <c r="J115" s="6">
        <v>1</v>
      </c>
      <c r="K115" s="6">
        <v>413</v>
      </c>
      <c r="L115" s="6">
        <v>313</v>
      </c>
    </row>
    <row r="116" spans="1:12" x14ac:dyDescent="0.2">
      <c r="A116" s="11"/>
      <c r="B116" s="5" t="s">
        <v>22</v>
      </c>
      <c r="C116" s="6">
        <v>2</v>
      </c>
      <c r="D116" s="8">
        <v>1936</v>
      </c>
      <c r="E116" s="6">
        <v>0</v>
      </c>
      <c r="F116" s="6"/>
      <c r="G116" s="6">
        <v>0</v>
      </c>
      <c r="H116" s="6">
        <v>0</v>
      </c>
      <c r="I116" s="11"/>
      <c r="J116" s="6">
        <v>1</v>
      </c>
      <c r="K116" s="6">
        <v>246</v>
      </c>
      <c r="L116" s="6">
        <v>582</v>
      </c>
    </row>
    <row r="117" spans="1:12" x14ac:dyDescent="0.2">
      <c r="A117" s="11"/>
      <c r="B117" s="5" t="s">
        <v>27</v>
      </c>
      <c r="C117" s="6">
        <v>74</v>
      </c>
      <c r="D117" s="8">
        <v>25350</v>
      </c>
      <c r="E117" s="6">
        <v>0</v>
      </c>
      <c r="F117" s="6"/>
      <c r="G117" s="6">
        <v>0</v>
      </c>
      <c r="H117" s="6">
        <v>0</v>
      </c>
      <c r="I117" s="11"/>
      <c r="J117" s="6">
        <v>7</v>
      </c>
      <c r="K117" s="6">
        <v>-79</v>
      </c>
      <c r="L117" s="6">
        <v>158</v>
      </c>
    </row>
    <row r="118" spans="1:12" x14ac:dyDescent="0.2">
      <c r="A118" s="11"/>
      <c r="B118" s="6"/>
      <c r="C118" s="6"/>
      <c r="D118" s="6"/>
      <c r="E118" s="6"/>
      <c r="F118" s="6"/>
      <c r="G118" s="6"/>
      <c r="H118" s="6"/>
      <c r="I118" s="11"/>
      <c r="J118" s="6"/>
      <c r="K118" s="6"/>
      <c r="L118" s="6"/>
    </row>
    <row r="119" spans="1:12" ht="22.5" x14ac:dyDescent="0.2">
      <c r="A119" s="11" t="s">
        <v>44</v>
      </c>
      <c r="B119" s="5" t="s">
        <v>25</v>
      </c>
      <c r="C119" s="6">
        <v>534</v>
      </c>
      <c r="D119" s="8">
        <v>327733</v>
      </c>
      <c r="E119" s="8">
        <v>21642</v>
      </c>
      <c r="F119" s="6"/>
      <c r="G119" s="6">
        <v>3</v>
      </c>
      <c r="H119" s="8">
        <v>3640</v>
      </c>
      <c r="I119" s="11"/>
      <c r="J119" s="6">
        <v>120</v>
      </c>
      <c r="K119" s="8">
        <v>26806</v>
      </c>
      <c r="L119" s="8">
        <v>6506</v>
      </c>
    </row>
    <row r="120" spans="1:12" x14ac:dyDescent="0.2">
      <c r="A120" s="11"/>
      <c r="B120" s="6"/>
      <c r="C120" s="6"/>
      <c r="D120" s="6"/>
      <c r="E120" s="6"/>
      <c r="F120" s="6"/>
      <c r="G120" s="6"/>
      <c r="H120" s="6"/>
      <c r="I120" s="11"/>
      <c r="J120" s="6"/>
      <c r="K120" s="6"/>
      <c r="L120" s="6"/>
    </row>
    <row r="121" spans="1:12" ht="12" thickBot="1" x14ac:dyDescent="0.25">
      <c r="A121" s="11" t="s">
        <v>45</v>
      </c>
      <c r="B121" s="5" t="s">
        <v>28</v>
      </c>
      <c r="C121" s="6">
        <v>66</v>
      </c>
      <c r="D121" s="8">
        <v>90879</v>
      </c>
      <c r="E121" s="6">
        <v>0</v>
      </c>
      <c r="F121" s="6"/>
      <c r="G121" s="6">
        <v>2</v>
      </c>
      <c r="H121" s="6">
        <v>680</v>
      </c>
      <c r="I121" s="11"/>
      <c r="J121" s="6">
        <v>8</v>
      </c>
      <c r="K121" s="8">
        <v>4909</v>
      </c>
      <c r="L121" s="6">
        <v>0</v>
      </c>
    </row>
    <row r="122" spans="1:12" x14ac:dyDescent="0.2">
      <c r="A122" s="9"/>
      <c r="B122" s="7"/>
      <c r="C122" s="7"/>
      <c r="D122" s="7"/>
      <c r="E122" s="7"/>
      <c r="F122" s="7"/>
      <c r="G122" s="7"/>
      <c r="H122" s="7"/>
      <c r="I122" s="9"/>
      <c r="J122" s="7"/>
      <c r="K122" s="7"/>
      <c r="L122" s="7"/>
    </row>
    <row r="123" spans="1:12" x14ac:dyDescent="0.2">
      <c r="A123" s="11" t="s">
        <v>46</v>
      </c>
      <c r="B123" s="6"/>
      <c r="C123" s="8">
        <v>16084</v>
      </c>
      <c r="D123" s="8">
        <v>9832025</v>
      </c>
      <c r="E123" s="8">
        <v>338373</v>
      </c>
      <c r="F123" s="6"/>
      <c r="G123" s="6">
        <v>395</v>
      </c>
      <c r="H123" s="8">
        <v>60904</v>
      </c>
      <c r="I123" s="11"/>
      <c r="J123" s="8">
        <v>2310</v>
      </c>
      <c r="K123" s="8">
        <v>415483</v>
      </c>
      <c r="L123" s="8">
        <v>228852</v>
      </c>
    </row>
    <row r="124" spans="1:12" ht="12" thickBot="1" x14ac:dyDescent="0.25">
      <c r="A124" s="70" t="s">
        <v>47</v>
      </c>
      <c r="B124" s="70"/>
      <c r="C124" s="13"/>
      <c r="D124" s="14">
        <v>151876273</v>
      </c>
      <c r="E124" s="14">
        <v>5226882</v>
      </c>
      <c r="F124" s="13"/>
      <c r="G124" s="13"/>
      <c r="H124" s="14">
        <v>940790</v>
      </c>
      <c r="I124" s="10"/>
      <c r="J124" s="13"/>
      <c r="K124" s="14">
        <v>6418007</v>
      </c>
      <c r="L124" s="14">
        <v>3535100</v>
      </c>
    </row>
    <row r="125" spans="1:12" x14ac:dyDescent="0.2">
      <c r="A125" s="11"/>
      <c r="B125" s="5"/>
      <c r="C125" s="5"/>
      <c r="D125" s="5"/>
      <c r="E125" s="5"/>
      <c r="F125" s="5"/>
      <c r="G125" s="5"/>
      <c r="H125" s="5"/>
      <c r="I125" s="11"/>
      <c r="J125" s="5"/>
      <c r="K125" s="5"/>
      <c r="L125" s="5"/>
    </row>
    <row r="126" spans="1:12" ht="12" customHeight="1" x14ac:dyDescent="0.2"/>
  </sheetData>
  <mergeCells count="10">
    <mergeCell ref="C50:D50"/>
    <mergeCell ref="C51:D51"/>
    <mergeCell ref="C69:D69"/>
    <mergeCell ref="G69:I69"/>
    <mergeCell ref="J69:K69"/>
    <mergeCell ref="A124:B124"/>
    <mergeCell ref="E67:G67"/>
    <mergeCell ref="J67:L67"/>
    <mergeCell ref="C68:E68"/>
    <mergeCell ref="G68:H68"/>
  </mergeCells>
  <phoneticPr fontId="1" type="noConversion"/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showGridLines="0" topLeftCell="A94" workbookViewId="0">
      <selection activeCell="F10" sqref="F10"/>
    </sheetView>
  </sheetViews>
  <sheetFormatPr baseColWidth="10" defaultRowHeight="11.25" x14ac:dyDescent="0.2"/>
  <cols>
    <col min="1" max="1" width="14.85546875" style="2" customWidth="1"/>
    <col min="2" max="3" width="11.42578125" style="1"/>
    <col min="4" max="4" width="26.7109375" style="1" customWidth="1"/>
    <col min="5" max="8" width="11.42578125" style="1"/>
    <col min="9" max="9" width="3" style="2" customWidth="1"/>
    <col min="10" max="16384" width="11.42578125" style="1"/>
  </cols>
  <sheetData>
    <row r="1" spans="1:7" x14ac:dyDescent="0.2">
      <c r="A1" s="15" t="s">
        <v>70</v>
      </c>
    </row>
    <row r="2" spans="1:7" ht="12" thickBot="1" x14ac:dyDescent="0.25">
      <c r="A2" s="15" t="s">
        <v>53</v>
      </c>
    </row>
    <row r="3" spans="1:7" ht="12" customHeight="1" thickBot="1" x14ac:dyDescent="0.25">
      <c r="A3" s="47" t="s">
        <v>4</v>
      </c>
      <c r="B3" s="34" t="s">
        <v>5</v>
      </c>
      <c r="C3" s="64" t="s">
        <v>71</v>
      </c>
      <c r="D3" s="64"/>
      <c r="E3" s="34"/>
      <c r="F3" s="63" t="s">
        <v>72</v>
      </c>
      <c r="G3" s="63"/>
    </row>
    <row r="4" spans="1:7" ht="12" thickBot="1" x14ac:dyDescent="0.25">
      <c r="A4" s="56"/>
      <c r="B4" s="43"/>
      <c r="C4" s="44" t="s">
        <v>11</v>
      </c>
      <c r="D4" s="44" t="s">
        <v>12</v>
      </c>
      <c r="E4" s="43"/>
      <c r="F4" s="44" t="s">
        <v>11</v>
      </c>
      <c r="G4" s="44" t="s">
        <v>12</v>
      </c>
    </row>
    <row r="5" spans="1:7" x14ac:dyDescent="0.2">
      <c r="A5" s="9"/>
      <c r="B5" s="7"/>
      <c r="C5" s="5"/>
      <c r="D5" s="5"/>
      <c r="E5" s="5"/>
      <c r="F5" s="5"/>
      <c r="G5" s="5"/>
    </row>
    <row r="6" spans="1:7" x14ac:dyDescent="0.2">
      <c r="A6" s="11" t="s">
        <v>15</v>
      </c>
      <c r="B6" s="5" t="s">
        <v>16</v>
      </c>
      <c r="C6" s="8">
        <v>2759</v>
      </c>
      <c r="D6" s="8">
        <v>3716655</v>
      </c>
      <c r="E6" s="6"/>
      <c r="F6" s="8">
        <v>1895</v>
      </c>
      <c r="G6" s="8">
        <v>1085177</v>
      </c>
    </row>
    <row r="7" spans="1:7" x14ac:dyDescent="0.2">
      <c r="A7" s="30"/>
      <c r="B7" s="5" t="s">
        <v>24</v>
      </c>
      <c r="C7" s="8">
        <v>2107</v>
      </c>
      <c r="D7" s="8">
        <v>2844766</v>
      </c>
      <c r="E7" s="6"/>
      <c r="F7" s="8">
        <v>1516</v>
      </c>
      <c r="G7" s="8">
        <v>874058</v>
      </c>
    </row>
    <row r="8" spans="1:7" x14ac:dyDescent="0.2">
      <c r="A8" s="30"/>
      <c r="B8" s="5" t="s">
        <v>38</v>
      </c>
      <c r="C8" s="6">
        <v>652</v>
      </c>
      <c r="D8" s="8">
        <v>871889</v>
      </c>
      <c r="E8" s="6"/>
      <c r="F8" s="6">
        <v>379</v>
      </c>
      <c r="G8" s="8">
        <v>211119</v>
      </c>
    </row>
    <row r="9" spans="1:7" x14ac:dyDescent="0.2">
      <c r="A9" s="30"/>
      <c r="B9" s="6"/>
      <c r="C9" s="6"/>
      <c r="D9" s="6"/>
      <c r="E9" s="6"/>
      <c r="F9" s="6"/>
      <c r="G9" s="6"/>
    </row>
    <row r="10" spans="1:7" x14ac:dyDescent="0.2">
      <c r="A10" s="11" t="s">
        <v>55</v>
      </c>
      <c r="B10" s="5" t="s">
        <v>58</v>
      </c>
      <c r="C10" s="6">
        <v>159</v>
      </c>
      <c r="D10" s="8">
        <v>187661</v>
      </c>
      <c r="E10" s="6"/>
      <c r="F10" s="6">
        <v>133</v>
      </c>
      <c r="G10" s="8">
        <v>85032</v>
      </c>
    </row>
    <row r="11" spans="1:7" x14ac:dyDescent="0.2">
      <c r="A11" s="30"/>
      <c r="B11" s="6"/>
      <c r="C11" s="6"/>
      <c r="D11" s="6"/>
      <c r="E11" s="6"/>
      <c r="F11" s="6"/>
      <c r="G11" s="6"/>
    </row>
    <row r="12" spans="1:7" x14ac:dyDescent="0.2">
      <c r="A12" s="11" t="s">
        <v>29</v>
      </c>
      <c r="B12" s="5" t="s">
        <v>16</v>
      </c>
      <c r="C12" s="8">
        <v>3664</v>
      </c>
      <c r="D12" s="8">
        <v>5231540</v>
      </c>
      <c r="E12" s="6"/>
      <c r="F12" s="8">
        <v>2818</v>
      </c>
      <c r="G12" s="8">
        <v>2202192</v>
      </c>
    </row>
    <row r="13" spans="1:7" x14ac:dyDescent="0.2">
      <c r="A13" s="11"/>
      <c r="B13" s="5" t="s">
        <v>73</v>
      </c>
      <c r="C13" s="6">
        <v>364</v>
      </c>
      <c r="D13" s="8">
        <v>463918</v>
      </c>
      <c r="E13" s="6"/>
      <c r="F13" s="6">
        <v>342</v>
      </c>
      <c r="G13" s="8">
        <v>232126</v>
      </c>
    </row>
    <row r="14" spans="1:7" x14ac:dyDescent="0.2">
      <c r="A14" s="30"/>
      <c r="B14" s="5" t="s">
        <v>23</v>
      </c>
      <c r="C14" s="8">
        <v>3158</v>
      </c>
      <c r="D14" s="8">
        <v>4697735</v>
      </c>
      <c r="E14" s="6"/>
      <c r="F14" s="8">
        <v>2367</v>
      </c>
      <c r="G14" s="8">
        <v>1937050</v>
      </c>
    </row>
    <row r="15" spans="1:7" x14ac:dyDescent="0.2">
      <c r="A15" s="30"/>
      <c r="B15" s="5" t="s">
        <v>38</v>
      </c>
      <c r="C15" s="6">
        <v>142</v>
      </c>
      <c r="D15" s="8">
        <v>69887</v>
      </c>
      <c r="E15" s="6"/>
      <c r="F15" s="6">
        <v>109</v>
      </c>
      <c r="G15" s="8">
        <v>33016</v>
      </c>
    </row>
    <row r="16" spans="1:7" x14ac:dyDescent="0.2">
      <c r="A16" s="30"/>
      <c r="B16" s="6"/>
      <c r="C16" s="6"/>
      <c r="D16" s="6"/>
      <c r="E16" s="6"/>
      <c r="F16" s="6"/>
      <c r="G16" s="6"/>
    </row>
    <row r="17" spans="1:7" x14ac:dyDescent="0.2">
      <c r="A17" s="11" t="s">
        <v>33</v>
      </c>
      <c r="B17" s="5" t="s">
        <v>34</v>
      </c>
      <c r="C17" s="6">
        <v>632</v>
      </c>
      <c r="D17" s="8">
        <v>1074809</v>
      </c>
      <c r="E17" s="6"/>
      <c r="F17" s="6">
        <v>326</v>
      </c>
      <c r="G17" s="8">
        <v>301143</v>
      </c>
    </row>
    <row r="18" spans="1:7" x14ac:dyDescent="0.2">
      <c r="A18" s="11"/>
      <c r="B18" s="5"/>
      <c r="C18" s="6"/>
      <c r="D18" s="6"/>
      <c r="E18" s="6"/>
      <c r="F18" s="6"/>
      <c r="G18" s="6"/>
    </row>
    <row r="19" spans="1:7" x14ac:dyDescent="0.2">
      <c r="A19" s="11" t="s">
        <v>74</v>
      </c>
      <c r="B19" s="5" t="s">
        <v>16</v>
      </c>
      <c r="C19" s="6">
        <v>684</v>
      </c>
      <c r="D19" s="8">
        <v>1063293</v>
      </c>
      <c r="E19" s="6"/>
      <c r="F19" s="6">
        <v>501</v>
      </c>
      <c r="G19" s="8">
        <v>473995</v>
      </c>
    </row>
    <row r="20" spans="1:7" x14ac:dyDescent="0.2">
      <c r="A20" s="30"/>
      <c r="B20" s="5" t="s">
        <v>43</v>
      </c>
      <c r="C20" s="6">
        <v>73</v>
      </c>
      <c r="D20" s="8">
        <v>62728</v>
      </c>
      <c r="E20" s="6"/>
      <c r="F20" s="6">
        <v>50</v>
      </c>
      <c r="G20" s="8">
        <v>27534</v>
      </c>
    </row>
    <row r="21" spans="1:7" x14ac:dyDescent="0.2">
      <c r="A21" s="30"/>
      <c r="B21" s="5" t="s">
        <v>31</v>
      </c>
      <c r="C21" s="6">
        <v>122</v>
      </c>
      <c r="D21" s="8">
        <v>362236</v>
      </c>
      <c r="E21" s="6"/>
      <c r="F21" s="6">
        <v>81</v>
      </c>
      <c r="G21" s="8">
        <v>168868</v>
      </c>
    </row>
    <row r="22" spans="1:7" x14ac:dyDescent="0.2">
      <c r="A22" s="30"/>
      <c r="B22" s="5" t="s">
        <v>35</v>
      </c>
      <c r="C22" s="6">
        <v>227</v>
      </c>
      <c r="D22" s="8">
        <v>243928</v>
      </c>
      <c r="E22" s="6"/>
      <c r="F22" s="6">
        <v>153</v>
      </c>
      <c r="G22" s="8">
        <v>89658</v>
      </c>
    </row>
    <row r="23" spans="1:7" x14ac:dyDescent="0.2">
      <c r="A23" s="30"/>
      <c r="B23" s="5" t="s">
        <v>27</v>
      </c>
      <c r="C23" s="6">
        <v>16</v>
      </c>
      <c r="D23" s="8">
        <v>27003</v>
      </c>
      <c r="E23" s="6"/>
      <c r="F23" s="6">
        <v>31</v>
      </c>
      <c r="G23" s="8">
        <v>19547</v>
      </c>
    </row>
    <row r="24" spans="1:7" x14ac:dyDescent="0.2">
      <c r="A24" s="30"/>
      <c r="B24" s="5" t="s">
        <v>75</v>
      </c>
      <c r="C24" s="6">
        <v>190</v>
      </c>
      <c r="D24" s="8">
        <v>249784</v>
      </c>
      <c r="E24" s="6"/>
      <c r="F24" s="6">
        <v>145</v>
      </c>
      <c r="G24" s="8">
        <v>108182</v>
      </c>
    </row>
    <row r="25" spans="1:7" x14ac:dyDescent="0.2">
      <c r="A25" s="30"/>
      <c r="B25" s="5" t="s">
        <v>76</v>
      </c>
      <c r="C25" s="6">
        <v>56</v>
      </c>
      <c r="D25" s="8">
        <v>117614</v>
      </c>
      <c r="E25" s="6"/>
      <c r="F25" s="6">
        <v>41</v>
      </c>
      <c r="G25" s="8">
        <v>60206</v>
      </c>
    </row>
    <row r="26" spans="1:7" x14ac:dyDescent="0.2">
      <c r="A26" s="30"/>
      <c r="B26" s="6"/>
      <c r="C26" s="6"/>
      <c r="D26" s="6"/>
      <c r="E26" s="6"/>
      <c r="F26" s="6"/>
      <c r="G26" s="6"/>
    </row>
    <row r="27" spans="1:7" x14ac:dyDescent="0.2">
      <c r="A27" s="11" t="s">
        <v>37</v>
      </c>
      <c r="B27" s="5" t="s">
        <v>16</v>
      </c>
      <c r="C27" s="6">
        <v>490</v>
      </c>
      <c r="D27" s="8">
        <v>764771</v>
      </c>
      <c r="E27" s="6"/>
      <c r="F27" s="6">
        <v>337</v>
      </c>
      <c r="G27" s="8">
        <v>303165</v>
      </c>
    </row>
    <row r="28" spans="1:7" x14ac:dyDescent="0.2">
      <c r="A28" s="30"/>
      <c r="B28" s="5" t="s">
        <v>34</v>
      </c>
      <c r="C28" s="6">
        <v>382</v>
      </c>
      <c r="D28" s="8">
        <v>639410</v>
      </c>
      <c r="E28" s="6"/>
      <c r="F28" s="6">
        <v>295</v>
      </c>
      <c r="G28" s="8">
        <v>282596</v>
      </c>
    </row>
    <row r="29" spans="1:7" x14ac:dyDescent="0.2">
      <c r="A29" s="30"/>
      <c r="B29" s="5" t="s">
        <v>22</v>
      </c>
      <c r="C29" s="6">
        <v>108</v>
      </c>
      <c r="D29" s="8">
        <v>125361</v>
      </c>
      <c r="E29" s="6"/>
      <c r="F29" s="6">
        <v>42</v>
      </c>
      <c r="G29" s="8">
        <v>20569</v>
      </c>
    </row>
    <row r="30" spans="1:7" x14ac:dyDescent="0.2">
      <c r="A30" s="30"/>
      <c r="B30" s="6"/>
      <c r="C30" s="6"/>
      <c r="D30" s="6"/>
      <c r="E30" s="6"/>
      <c r="F30" s="6"/>
      <c r="G30" s="6"/>
    </row>
    <row r="31" spans="1:7" x14ac:dyDescent="0.2">
      <c r="A31" s="11" t="s">
        <v>54</v>
      </c>
      <c r="B31" s="5" t="s">
        <v>16</v>
      </c>
      <c r="C31" s="6">
        <v>306</v>
      </c>
      <c r="D31" s="8">
        <v>553796</v>
      </c>
      <c r="E31" s="6"/>
      <c r="F31" s="6">
        <v>244</v>
      </c>
      <c r="G31" s="8">
        <v>268835</v>
      </c>
    </row>
    <row r="32" spans="1:7" x14ac:dyDescent="0.2">
      <c r="A32" s="30"/>
      <c r="B32" s="5" t="s">
        <v>34</v>
      </c>
      <c r="C32" s="6">
        <v>160</v>
      </c>
      <c r="D32" s="8">
        <v>362177</v>
      </c>
      <c r="E32" s="6"/>
      <c r="F32" s="6">
        <v>127</v>
      </c>
      <c r="G32" s="8">
        <v>167596</v>
      </c>
    </row>
    <row r="33" spans="1:7" x14ac:dyDescent="0.2">
      <c r="A33" s="30"/>
      <c r="B33" s="5" t="s">
        <v>75</v>
      </c>
      <c r="C33" s="6">
        <v>146</v>
      </c>
      <c r="D33" s="8">
        <v>191619</v>
      </c>
      <c r="E33" s="6"/>
      <c r="F33" s="6">
        <v>117</v>
      </c>
      <c r="G33" s="8">
        <v>101239</v>
      </c>
    </row>
    <row r="34" spans="1:7" x14ac:dyDescent="0.2">
      <c r="A34" s="30"/>
      <c r="B34" s="6"/>
      <c r="C34" s="6"/>
      <c r="D34" s="6"/>
      <c r="E34" s="6"/>
      <c r="F34" s="6"/>
      <c r="G34" s="6"/>
    </row>
    <row r="35" spans="1:7" x14ac:dyDescent="0.2">
      <c r="A35" s="11" t="s">
        <v>40</v>
      </c>
      <c r="B35" s="5" t="s">
        <v>28</v>
      </c>
      <c r="C35" s="6">
        <v>13</v>
      </c>
      <c r="D35" s="8">
        <v>35153</v>
      </c>
      <c r="E35" s="6"/>
      <c r="F35" s="6">
        <v>12</v>
      </c>
      <c r="G35" s="8">
        <v>26972</v>
      </c>
    </row>
    <row r="36" spans="1:7" x14ac:dyDescent="0.2">
      <c r="A36" s="30"/>
      <c r="B36" s="6"/>
      <c r="C36" s="6"/>
      <c r="D36" s="6"/>
      <c r="E36" s="6"/>
      <c r="F36" s="6"/>
      <c r="G36" s="6"/>
    </row>
    <row r="37" spans="1:7" x14ac:dyDescent="0.2">
      <c r="A37" s="11" t="s">
        <v>42</v>
      </c>
      <c r="B37" s="5" t="s">
        <v>16</v>
      </c>
      <c r="C37" s="6">
        <v>719</v>
      </c>
      <c r="D37" s="8">
        <v>728370</v>
      </c>
      <c r="E37" s="6"/>
      <c r="F37" s="6">
        <v>650</v>
      </c>
      <c r="G37" s="8">
        <v>378086</v>
      </c>
    </row>
    <row r="38" spans="1:7" x14ac:dyDescent="0.2">
      <c r="A38" s="30"/>
      <c r="B38" s="5" t="s">
        <v>35</v>
      </c>
      <c r="C38" s="6">
        <v>446</v>
      </c>
      <c r="D38" s="8">
        <v>448047</v>
      </c>
      <c r="E38" s="6"/>
      <c r="F38" s="6">
        <v>419</v>
      </c>
      <c r="G38" s="8">
        <v>239810</v>
      </c>
    </row>
    <row r="39" spans="1:7" ht="12" thickBot="1" x14ac:dyDescent="0.25">
      <c r="A39" s="30"/>
      <c r="B39" s="5" t="s">
        <v>27</v>
      </c>
      <c r="C39" s="6">
        <v>273</v>
      </c>
      <c r="D39" s="8">
        <v>280323</v>
      </c>
      <c r="E39" s="6"/>
      <c r="F39" s="6">
        <v>231</v>
      </c>
      <c r="G39" s="8">
        <v>138276</v>
      </c>
    </row>
    <row r="40" spans="1:7" x14ac:dyDescent="0.2">
      <c r="A40" s="9"/>
      <c r="B40" s="7"/>
      <c r="C40" s="7"/>
      <c r="D40" s="7"/>
      <c r="E40" s="7"/>
      <c r="F40" s="7"/>
      <c r="G40" s="7"/>
    </row>
    <row r="41" spans="1:7" x14ac:dyDescent="0.2">
      <c r="A41" s="11" t="s">
        <v>46</v>
      </c>
      <c r="B41" s="6"/>
      <c r="C41" s="8">
        <v>9426</v>
      </c>
      <c r="D41" s="8">
        <v>13356048</v>
      </c>
      <c r="E41" s="6"/>
      <c r="F41" s="8">
        <v>6916</v>
      </c>
      <c r="G41" s="8">
        <v>5124597</v>
      </c>
    </row>
    <row r="42" spans="1:7" ht="12" thickBot="1" x14ac:dyDescent="0.25">
      <c r="A42" s="11" t="s">
        <v>47</v>
      </c>
      <c r="B42" s="6"/>
      <c r="C42" s="6"/>
      <c r="D42" s="8">
        <v>207490212</v>
      </c>
      <c r="E42" s="6"/>
      <c r="F42" s="6"/>
      <c r="G42" s="8">
        <v>79612152</v>
      </c>
    </row>
    <row r="43" spans="1:7" x14ac:dyDescent="0.2">
      <c r="A43" s="9"/>
      <c r="B43" s="7"/>
      <c r="C43" s="7"/>
      <c r="D43" s="7"/>
      <c r="E43" s="7"/>
      <c r="F43" s="7"/>
      <c r="G43" s="7"/>
    </row>
    <row r="47" spans="1:7" x14ac:dyDescent="0.2">
      <c r="A47" s="15" t="s">
        <v>57</v>
      </c>
    </row>
    <row r="48" spans="1:7" ht="12" thickBot="1" x14ac:dyDescent="0.25">
      <c r="A48" s="15" t="s">
        <v>53</v>
      </c>
    </row>
    <row r="49" spans="1:4" ht="12" thickBot="1" x14ac:dyDescent="0.25">
      <c r="A49" s="47"/>
      <c r="B49" s="45"/>
      <c r="C49" s="64" t="s">
        <v>63</v>
      </c>
      <c r="D49" s="64"/>
    </row>
    <row r="50" spans="1:4" x14ac:dyDescent="0.2">
      <c r="A50" s="33" t="s">
        <v>4</v>
      </c>
      <c r="B50" s="46" t="s">
        <v>5</v>
      </c>
      <c r="C50" s="65" t="s">
        <v>61</v>
      </c>
      <c r="D50" s="65"/>
    </row>
    <row r="51" spans="1:4" ht="12" thickBot="1" x14ac:dyDescent="0.25">
      <c r="A51" s="33"/>
      <c r="B51" s="43"/>
      <c r="C51" s="43" t="s">
        <v>60</v>
      </c>
      <c r="D51" s="43" t="s">
        <v>59</v>
      </c>
    </row>
    <row r="52" spans="1:4" x14ac:dyDescent="0.2">
      <c r="A52" s="9"/>
      <c r="B52" s="7"/>
      <c r="C52" s="7"/>
      <c r="D52" s="7"/>
    </row>
    <row r="53" spans="1:4" x14ac:dyDescent="0.2">
      <c r="A53" s="11"/>
      <c r="B53" s="6"/>
      <c r="C53" s="6"/>
      <c r="D53" s="6"/>
    </row>
    <row r="54" spans="1:4" x14ac:dyDescent="0.2">
      <c r="A54" s="11" t="s">
        <v>15</v>
      </c>
      <c r="B54" s="5" t="s">
        <v>24</v>
      </c>
      <c r="C54" s="6">
        <v>18</v>
      </c>
      <c r="D54" s="8">
        <v>1952</v>
      </c>
    </row>
    <row r="55" spans="1:4" x14ac:dyDescent="0.2">
      <c r="A55" s="11" t="s">
        <v>55</v>
      </c>
      <c r="B55" s="5" t="s">
        <v>58</v>
      </c>
      <c r="C55" s="6">
        <v>1</v>
      </c>
      <c r="D55" s="6">
        <v>386</v>
      </c>
    </row>
    <row r="56" spans="1:4" x14ac:dyDescent="0.2">
      <c r="A56" s="11" t="s">
        <v>37</v>
      </c>
      <c r="B56" s="5" t="s">
        <v>38</v>
      </c>
      <c r="C56" s="6">
        <v>4</v>
      </c>
      <c r="D56" s="6">
        <v>300</v>
      </c>
    </row>
    <row r="57" spans="1:4" x14ac:dyDescent="0.2">
      <c r="A57" s="11" t="s">
        <v>40</v>
      </c>
      <c r="B57" s="5" t="s">
        <v>43</v>
      </c>
      <c r="C57" s="6">
        <v>3</v>
      </c>
      <c r="D57" s="6">
        <v>803</v>
      </c>
    </row>
    <row r="58" spans="1:4" ht="12" thickBot="1" x14ac:dyDescent="0.25">
      <c r="A58" s="11" t="s">
        <v>42</v>
      </c>
      <c r="B58" s="5" t="s">
        <v>43</v>
      </c>
      <c r="C58" s="6">
        <v>1</v>
      </c>
      <c r="D58" s="6">
        <v>187</v>
      </c>
    </row>
    <row r="59" spans="1:4" x14ac:dyDescent="0.2">
      <c r="A59" s="9"/>
      <c r="B59" s="7"/>
      <c r="C59" s="7"/>
      <c r="D59" s="7"/>
    </row>
    <row r="60" spans="1:4" x14ac:dyDescent="0.2">
      <c r="A60" s="17" t="s">
        <v>46</v>
      </c>
      <c r="B60" s="16"/>
      <c r="C60" s="16">
        <v>27</v>
      </c>
      <c r="D60" s="39">
        <v>3628</v>
      </c>
    </row>
    <row r="61" spans="1:4" ht="12" thickBot="1" x14ac:dyDescent="0.25">
      <c r="A61" s="10" t="s">
        <v>47</v>
      </c>
      <c r="B61" s="13"/>
      <c r="C61" s="13"/>
      <c r="D61" s="14">
        <v>56362</v>
      </c>
    </row>
    <row r="65" spans="1:16" x14ac:dyDescent="0.2">
      <c r="A65" s="15" t="s">
        <v>0</v>
      </c>
    </row>
    <row r="66" spans="1:16" ht="12" thickBot="1" x14ac:dyDescent="0.25">
      <c r="A66" s="15" t="s">
        <v>53</v>
      </c>
    </row>
    <row r="67" spans="1:16" ht="12" thickBot="1" x14ac:dyDescent="0.25">
      <c r="A67" s="47"/>
      <c r="B67" s="45"/>
      <c r="C67" s="45"/>
      <c r="D67" s="34"/>
      <c r="E67" s="63" t="s">
        <v>2</v>
      </c>
      <c r="F67" s="63"/>
      <c r="G67" s="63"/>
      <c r="H67" s="45"/>
      <c r="I67" s="47"/>
      <c r="J67" s="63" t="s">
        <v>49</v>
      </c>
      <c r="K67" s="63"/>
      <c r="L67" s="63"/>
      <c r="M67" s="37"/>
      <c r="N67" s="37"/>
      <c r="O67" s="37"/>
      <c r="P67" s="37"/>
    </row>
    <row r="68" spans="1:16" ht="12" thickBot="1" x14ac:dyDescent="0.25">
      <c r="A68" s="33" t="s">
        <v>4</v>
      </c>
      <c r="B68" s="46" t="s">
        <v>5</v>
      </c>
      <c r="C68" s="64" t="s">
        <v>6</v>
      </c>
      <c r="D68" s="64"/>
      <c r="E68" s="64"/>
      <c r="F68" s="45"/>
      <c r="G68" s="64" t="s">
        <v>7</v>
      </c>
      <c r="H68" s="64"/>
      <c r="I68" s="53"/>
      <c r="J68" s="45"/>
      <c r="K68" s="45"/>
      <c r="L68" s="45"/>
      <c r="M68" s="37"/>
      <c r="N68" s="37"/>
      <c r="O68" s="37"/>
      <c r="P68" s="37"/>
    </row>
    <row r="69" spans="1:16" x14ac:dyDescent="0.2">
      <c r="A69" s="33"/>
      <c r="B69" s="43"/>
      <c r="C69" s="66" t="s">
        <v>8</v>
      </c>
      <c r="D69" s="66"/>
      <c r="E69" s="45" t="s">
        <v>9</v>
      </c>
      <c r="F69" s="35"/>
      <c r="G69" s="65" t="s">
        <v>50</v>
      </c>
      <c r="H69" s="65"/>
      <c r="I69" s="68"/>
      <c r="J69" s="67" t="s">
        <v>8</v>
      </c>
      <c r="K69" s="67"/>
      <c r="L69" s="43" t="s">
        <v>9</v>
      </c>
      <c r="M69" s="37"/>
      <c r="N69" s="37"/>
      <c r="O69" s="37"/>
      <c r="P69" s="37"/>
    </row>
    <row r="70" spans="1:16" ht="12" thickBot="1" x14ac:dyDescent="0.25">
      <c r="A70" s="33"/>
      <c r="B70" s="43"/>
      <c r="C70" s="43" t="s">
        <v>11</v>
      </c>
      <c r="D70" s="43" t="s">
        <v>12</v>
      </c>
      <c r="E70" s="43" t="s">
        <v>12</v>
      </c>
      <c r="F70" s="43"/>
      <c r="G70" s="43" t="s">
        <v>11</v>
      </c>
      <c r="H70" s="43" t="s">
        <v>13</v>
      </c>
      <c r="I70" s="33"/>
      <c r="J70" s="43" t="s">
        <v>11</v>
      </c>
      <c r="K70" s="43" t="s">
        <v>14</v>
      </c>
      <c r="L70" s="43" t="s">
        <v>12</v>
      </c>
      <c r="M70" s="37"/>
      <c r="N70" s="37"/>
      <c r="O70" s="37"/>
      <c r="P70" s="37"/>
    </row>
    <row r="71" spans="1:16" x14ac:dyDescent="0.2">
      <c r="A71" s="9"/>
      <c r="B71" s="7"/>
      <c r="C71" s="7"/>
      <c r="D71" s="7"/>
      <c r="E71" s="7"/>
      <c r="F71" s="7"/>
      <c r="G71" s="7"/>
      <c r="H71" s="7"/>
      <c r="I71" s="9"/>
      <c r="J71" s="7"/>
      <c r="K71" s="7"/>
      <c r="L71" s="7"/>
    </row>
    <row r="72" spans="1:16" x14ac:dyDescent="0.2">
      <c r="A72" s="11" t="s">
        <v>15</v>
      </c>
      <c r="B72" s="5" t="s">
        <v>16</v>
      </c>
      <c r="C72" s="8">
        <v>5965</v>
      </c>
      <c r="D72" s="8">
        <v>3321520</v>
      </c>
      <c r="E72" s="8">
        <v>108698</v>
      </c>
      <c r="F72" s="6"/>
      <c r="G72" s="6">
        <v>109</v>
      </c>
      <c r="H72" s="8">
        <v>10938</v>
      </c>
      <c r="I72" s="11"/>
      <c r="J72" s="8">
        <v>1017</v>
      </c>
      <c r="K72" s="8">
        <v>143987</v>
      </c>
      <c r="L72" s="8">
        <v>93810</v>
      </c>
    </row>
    <row r="73" spans="1:16" x14ac:dyDescent="0.2">
      <c r="A73" s="11"/>
      <c r="B73" s="5" t="s">
        <v>17</v>
      </c>
      <c r="C73" s="6">
        <v>79</v>
      </c>
      <c r="D73" s="8">
        <v>149949</v>
      </c>
      <c r="E73" s="6">
        <v>691</v>
      </c>
      <c r="F73" s="6"/>
      <c r="G73" s="6">
        <v>1</v>
      </c>
      <c r="H73" s="6">
        <v>340</v>
      </c>
      <c r="I73" s="11"/>
      <c r="J73" s="6">
        <v>3</v>
      </c>
      <c r="K73" s="8">
        <v>1231</v>
      </c>
      <c r="L73" s="6">
        <v>387</v>
      </c>
    </row>
    <row r="74" spans="1:16" x14ac:dyDescent="0.2">
      <c r="A74" s="11"/>
      <c r="B74" s="5" t="s">
        <v>18</v>
      </c>
      <c r="C74" s="6">
        <v>0</v>
      </c>
      <c r="D74" s="6">
        <v>0</v>
      </c>
      <c r="E74" s="6">
        <v>0</v>
      </c>
      <c r="F74" s="6"/>
      <c r="G74" s="6">
        <v>1</v>
      </c>
      <c r="H74" s="6">
        <v>0</v>
      </c>
      <c r="I74" s="11"/>
      <c r="J74" s="6">
        <v>0</v>
      </c>
      <c r="K74" s="6">
        <v>0</v>
      </c>
      <c r="L74" s="6">
        <v>0</v>
      </c>
    </row>
    <row r="75" spans="1:16" x14ac:dyDescent="0.2">
      <c r="A75" s="11"/>
      <c r="B75" s="5" t="s">
        <v>19</v>
      </c>
      <c r="C75" s="6">
        <v>1</v>
      </c>
      <c r="D75" s="6">
        <v>798</v>
      </c>
      <c r="E75" s="6">
        <v>0</v>
      </c>
      <c r="F75" s="6"/>
      <c r="G75" s="6">
        <v>2</v>
      </c>
      <c r="H75" s="6">
        <v>418</v>
      </c>
      <c r="I75" s="11"/>
      <c r="J75" s="6">
        <v>3</v>
      </c>
      <c r="K75" s="8">
        <v>1884</v>
      </c>
      <c r="L75" s="6">
        <v>0</v>
      </c>
    </row>
    <row r="76" spans="1:16" x14ac:dyDescent="0.2">
      <c r="A76" s="11"/>
      <c r="B76" s="5" t="s">
        <v>20</v>
      </c>
      <c r="C76" s="6">
        <v>8</v>
      </c>
      <c r="D76" s="8">
        <v>9411</v>
      </c>
      <c r="E76" s="6">
        <v>0</v>
      </c>
      <c r="F76" s="6"/>
      <c r="G76" s="6">
        <v>0</v>
      </c>
      <c r="H76" s="6">
        <v>0</v>
      </c>
      <c r="I76" s="11"/>
      <c r="J76" s="6">
        <v>0</v>
      </c>
      <c r="K76" s="6">
        <v>0</v>
      </c>
      <c r="L76" s="6">
        <v>0</v>
      </c>
    </row>
    <row r="77" spans="1:16" x14ac:dyDescent="0.2">
      <c r="A77" s="11"/>
      <c r="B77" s="5" t="s">
        <v>21</v>
      </c>
      <c r="C77" s="6">
        <v>0</v>
      </c>
      <c r="D77" s="6">
        <v>0</v>
      </c>
      <c r="E77" s="6">
        <v>0</v>
      </c>
      <c r="F77" s="6"/>
      <c r="G77" s="6">
        <v>0</v>
      </c>
      <c r="H77" s="6">
        <v>0</v>
      </c>
      <c r="I77" s="11"/>
      <c r="J77" s="6">
        <v>1</v>
      </c>
      <c r="K77" s="6">
        <v>410</v>
      </c>
      <c r="L77" s="6">
        <v>0</v>
      </c>
    </row>
    <row r="78" spans="1:16" x14ac:dyDescent="0.2">
      <c r="A78" s="11"/>
      <c r="B78" s="5" t="s">
        <v>22</v>
      </c>
      <c r="C78" s="6">
        <v>113</v>
      </c>
      <c r="D78" s="8">
        <v>61402</v>
      </c>
      <c r="E78" s="8">
        <v>3156</v>
      </c>
      <c r="F78" s="6"/>
      <c r="G78" s="6">
        <v>2</v>
      </c>
      <c r="H78" s="6">
        <v>182</v>
      </c>
      <c r="I78" s="11"/>
      <c r="J78" s="6">
        <v>10</v>
      </c>
      <c r="K78" s="8">
        <v>2487</v>
      </c>
      <c r="L78" s="8">
        <v>2127</v>
      </c>
    </row>
    <row r="79" spans="1:16" x14ac:dyDescent="0.2">
      <c r="A79" s="11"/>
      <c r="B79" s="5" t="s">
        <v>23</v>
      </c>
      <c r="C79" s="8">
        <v>5306</v>
      </c>
      <c r="D79" s="8">
        <v>2663931</v>
      </c>
      <c r="E79" s="8">
        <v>104851</v>
      </c>
      <c r="F79" s="6"/>
      <c r="G79" s="6">
        <v>91</v>
      </c>
      <c r="H79" s="8">
        <v>7570</v>
      </c>
      <c r="I79" s="11"/>
      <c r="J79" s="6">
        <v>927</v>
      </c>
      <c r="K79" s="8">
        <v>127743</v>
      </c>
      <c r="L79" s="8">
        <v>91296</v>
      </c>
    </row>
    <row r="80" spans="1:16" x14ac:dyDescent="0.2">
      <c r="A80" s="11"/>
      <c r="B80" s="5" t="s">
        <v>24</v>
      </c>
      <c r="C80" s="6">
        <v>15</v>
      </c>
      <c r="D80" s="8">
        <v>5142</v>
      </c>
      <c r="E80" s="6">
        <v>0</v>
      </c>
      <c r="F80" s="6"/>
      <c r="G80" s="6">
        <v>6</v>
      </c>
      <c r="H80" s="8">
        <v>1918</v>
      </c>
      <c r="I80" s="11"/>
      <c r="J80" s="6">
        <v>58</v>
      </c>
      <c r="K80" s="8">
        <v>4820</v>
      </c>
      <c r="L80" s="6">
        <v>0</v>
      </c>
    </row>
    <row r="81" spans="1:12" ht="22.5" x14ac:dyDescent="0.2">
      <c r="A81" s="11"/>
      <c r="B81" s="5" t="s">
        <v>25</v>
      </c>
      <c r="C81" s="6">
        <v>443</v>
      </c>
      <c r="D81" s="8">
        <v>430887</v>
      </c>
      <c r="E81" s="6">
        <v>0</v>
      </c>
      <c r="F81" s="6"/>
      <c r="G81" s="6">
        <v>6</v>
      </c>
      <c r="H81" s="6">
        <v>510</v>
      </c>
      <c r="I81" s="11"/>
      <c r="J81" s="6">
        <v>15</v>
      </c>
      <c r="K81" s="8">
        <v>5412</v>
      </c>
      <c r="L81" s="6">
        <v>0</v>
      </c>
    </row>
    <row r="82" spans="1:12" x14ac:dyDescent="0.2">
      <c r="A82" s="11"/>
      <c r="B82" s="6"/>
      <c r="C82" s="6"/>
      <c r="D82" s="6"/>
      <c r="E82" s="6"/>
      <c r="F82" s="6"/>
      <c r="G82" s="6"/>
      <c r="H82" s="6"/>
      <c r="I82" s="11"/>
      <c r="J82" s="6"/>
      <c r="K82" s="6"/>
      <c r="L82" s="6"/>
    </row>
    <row r="83" spans="1:12" x14ac:dyDescent="0.2">
      <c r="A83" s="11" t="s">
        <v>26</v>
      </c>
      <c r="B83" s="5" t="s">
        <v>16</v>
      </c>
      <c r="C83" s="6">
        <v>643</v>
      </c>
      <c r="D83" s="8">
        <v>319618</v>
      </c>
      <c r="E83" s="8">
        <v>2426</v>
      </c>
      <c r="F83" s="6"/>
      <c r="G83" s="6">
        <v>31</v>
      </c>
      <c r="H83" s="8">
        <v>9614</v>
      </c>
      <c r="I83" s="11"/>
      <c r="J83" s="6">
        <v>74</v>
      </c>
      <c r="K83" s="8">
        <v>6849</v>
      </c>
      <c r="L83" s="8">
        <v>2191</v>
      </c>
    </row>
    <row r="84" spans="1:12" x14ac:dyDescent="0.2">
      <c r="A84" s="11"/>
      <c r="B84" s="5" t="s">
        <v>22</v>
      </c>
      <c r="C84" s="6">
        <v>112</v>
      </c>
      <c r="D84" s="8">
        <v>77038</v>
      </c>
      <c r="E84" s="6">
        <v>0</v>
      </c>
      <c r="F84" s="6"/>
      <c r="G84" s="6">
        <v>4</v>
      </c>
      <c r="H84" s="8">
        <v>1672</v>
      </c>
      <c r="I84" s="11"/>
      <c r="J84" s="6">
        <v>1</v>
      </c>
      <c r="K84" s="6">
        <v>227</v>
      </c>
      <c r="L84" s="6">
        <v>0</v>
      </c>
    </row>
    <row r="85" spans="1:12" x14ac:dyDescent="0.2">
      <c r="A85" s="11"/>
      <c r="B85" s="5" t="s">
        <v>27</v>
      </c>
      <c r="C85" s="6">
        <v>487</v>
      </c>
      <c r="D85" s="8">
        <v>194864</v>
      </c>
      <c r="E85" s="8">
        <v>2426</v>
      </c>
      <c r="F85" s="6"/>
      <c r="G85" s="6">
        <v>23</v>
      </c>
      <c r="H85" s="8">
        <v>6956</v>
      </c>
      <c r="I85" s="11"/>
      <c r="J85" s="6">
        <v>54</v>
      </c>
      <c r="K85" s="8">
        <v>3975</v>
      </c>
      <c r="L85" s="8">
        <v>2191</v>
      </c>
    </row>
    <row r="86" spans="1:12" x14ac:dyDescent="0.2">
      <c r="A86" s="11"/>
      <c r="B86" s="5" t="s">
        <v>28</v>
      </c>
      <c r="C86" s="6">
        <v>44</v>
      </c>
      <c r="D86" s="8">
        <v>47716</v>
      </c>
      <c r="E86" s="6">
        <v>0</v>
      </c>
      <c r="F86" s="6"/>
      <c r="G86" s="6">
        <v>4</v>
      </c>
      <c r="H86" s="6">
        <v>986</v>
      </c>
      <c r="I86" s="11"/>
      <c r="J86" s="6">
        <v>19</v>
      </c>
      <c r="K86" s="8">
        <v>2647</v>
      </c>
      <c r="L86" s="6">
        <v>0</v>
      </c>
    </row>
    <row r="87" spans="1:12" x14ac:dyDescent="0.2">
      <c r="A87" s="11"/>
      <c r="B87" s="5"/>
      <c r="C87" s="6"/>
      <c r="D87" s="6"/>
      <c r="E87" s="6"/>
      <c r="F87" s="6"/>
      <c r="G87" s="6"/>
      <c r="H87" s="6"/>
      <c r="I87" s="11"/>
      <c r="J87" s="6"/>
      <c r="K87" s="6"/>
      <c r="L87" s="6"/>
    </row>
    <row r="88" spans="1:12" x14ac:dyDescent="0.2">
      <c r="A88" s="11" t="s">
        <v>29</v>
      </c>
      <c r="B88" s="5" t="s">
        <v>30</v>
      </c>
      <c r="C88" s="8">
        <v>3351</v>
      </c>
      <c r="D88" s="8">
        <v>2834048</v>
      </c>
      <c r="E88" s="8">
        <v>30123</v>
      </c>
      <c r="F88" s="6"/>
      <c r="G88" s="6">
        <v>24</v>
      </c>
      <c r="H88" s="8">
        <v>4301</v>
      </c>
      <c r="I88" s="11"/>
      <c r="J88" s="6">
        <v>174</v>
      </c>
      <c r="K88" s="8">
        <v>57446</v>
      </c>
      <c r="L88" s="8">
        <v>55241</v>
      </c>
    </row>
    <row r="89" spans="1:12" x14ac:dyDescent="0.2">
      <c r="A89" s="11"/>
      <c r="B89" s="5" t="s">
        <v>17</v>
      </c>
      <c r="C89" s="6">
        <v>23</v>
      </c>
      <c r="D89" s="8">
        <v>26459</v>
      </c>
      <c r="E89" s="6">
        <v>0</v>
      </c>
      <c r="F89" s="6"/>
      <c r="G89" s="6">
        <v>0</v>
      </c>
      <c r="H89" s="6">
        <v>0</v>
      </c>
      <c r="I89" s="11"/>
      <c r="J89" s="6">
        <v>0</v>
      </c>
      <c r="K89" s="6">
        <v>0</v>
      </c>
      <c r="L89" s="6">
        <v>0</v>
      </c>
    </row>
    <row r="90" spans="1:12" x14ac:dyDescent="0.2">
      <c r="A90" s="11"/>
      <c r="B90" s="5" t="s">
        <v>19</v>
      </c>
      <c r="C90" s="6">
        <v>72</v>
      </c>
      <c r="D90" s="8">
        <v>104907</v>
      </c>
      <c r="E90" s="6">
        <v>0</v>
      </c>
      <c r="F90" s="6"/>
      <c r="G90" s="6">
        <v>1</v>
      </c>
      <c r="H90" s="6">
        <v>620</v>
      </c>
      <c r="I90" s="11"/>
      <c r="J90" s="6">
        <v>2</v>
      </c>
      <c r="K90" s="8">
        <v>2547</v>
      </c>
      <c r="L90" s="6">
        <v>0</v>
      </c>
    </row>
    <row r="91" spans="1:12" x14ac:dyDescent="0.2">
      <c r="A91" s="11"/>
      <c r="B91" s="5" t="s">
        <v>31</v>
      </c>
      <c r="C91" s="8">
        <v>1336</v>
      </c>
      <c r="D91" s="8">
        <v>1614388</v>
      </c>
      <c r="E91" s="8">
        <v>16233</v>
      </c>
      <c r="F91" s="6"/>
      <c r="G91" s="6">
        <v>8</v>
      </c>
      <c r="H91" s="6">
        <v>778</v>
      </c>
      <c r="I91" s="11"/>
      <c r="J91" s="6">
        <v>37</v>
      </c>
      <c r="K91" s="8">
        <v>26539</v>
      </c>
      <c r="L91" s="8">
        <v>31958</v>
      </c>
    </row>
    <row r="92" spans="1:12" x14ac:dyDescent="0.2">
      <c r="A92" s="11"/>
      <c r="B92" s="5" t="s">
        <v>28</v>
      </c>
      <c r="C92" s="6">
        <v>163</v>
      </c>
      <c r="D92" s="8">
        <v>241153</v>
      </c>
      <c r="E92" s="6">
        <v>0</v>
      </c>
      <c r="F92" s="6"/>
      <c r="G92" s="6">
        <v>2</v>
      </c>
      <c r="H92" s="6">
        <v>0</v>
      </c>
      <c r="I92" s="11"/>
      <c r="J92" s="6">
        <v>0</v>
      </c>
      <c r="K92" s="6">
        <v>0</v>
      </c>
      <c r="L92" s="6">
        <v>0</v>
      </c>
    </row>
    <row r="93" spans="1:12" x14ac:dyDescent="0.2">
      <c r="A93" s="11"/>
      <c r="B93" s="5" t="s">
        <v>24</v>
      </c>
      <c r="C93" s="8">
        <v>1755</v>
      </c>
      <c r="D93" s="8">
        <v>845431</v>
      </c>
      <c r="E93" s="8">
        <v>13890</v>
      </c>
      <c r="F93" s="6"/>
      <c r="G93" s="6">
        <v>13</v>
      </c>
      <c r="H93" s="8">
        <v>2903</v>
      </c>
      <c r="I93" s="11"/>
      <c r="J93" s="6">
        <v>135</v>
      </c>
      <c r="K93" s="8">
        <v>28360</v>
      </c>
      <c r="L93" s="8">
        <v>23283</v>
      </c>
    </row>
    <row r="94" spans="1:12" x14ac:dyDescent="0.2">
      <c r="A94" s="11"/>
      <c r="B94" s="5" t="s">
        <v>32</v>
      </c>
      <c r="C94" s="6">
        <v>2</v>
      </c>
      <c r="D94" s="8">
        <v>1710</v>
      </c>
      <c r="E94" s="6">
        <v>0</v>
      </c>
      <c r="F94" s="6"/>
      <c r="G94" s="6">
        <v>0</v>
      </c>
      <c r="H94" s="6">
        <v>0</v>
      </c>
      <c r="I94" s="11"/>
      <c r="J94" s="6">
        <v>0</v>
      </c>
      <c r="K94" s="6">
        <v>0</v>
      </c>
      <c r="L94" s="6">
        <v>0</v>
      </c>
    </row>
    <row r="95" spans="1:12" x14ac:dyDescent="0.2">
      <c r="A95" s="11"/>
      <c r="B95" s="5"/>
      <c r="C95" s="6"/>
      <c r="D95" s="6"/>
      <c r="E95" s="6"/>
      <c r="F95" s="6"/>
      <c r="G95" s="6"/>
      <c r="H95" s="6"/>
      <c r="I95" s="11"/>
      <c r="J95" s="6"/>
      <c r="K95" s="6"/>
      <c r="L95" s="6"/>
    </row>
    <row r="96" spans="1:12" x14ac:dyDescent="0.2">
      <c r="A96" s="11" t="s">
        <v>33</v>
      </c>
      <c r="B96" s="5" t="s">
        <v>16</v>
      </c>
      <c r="C96" s="8">
        <v>3968</v>
      </c>
      <c r="D96" s="8">
        <v>2590700</v>
      </c>
      <c r="E96" s="8">
        <v>68236</v>
      </c>
      <c r="F96" s="6"/>
      <c r="G96" s="6">
        <v>142</v>
      </c>
      <c r="H96" s="8">
        <v>21819</v>
      </c>
      <c r="I96" s="11"/>
      <c r="J96" s="6">
        <v>264</v>
      </c>
      <c r="K96" s="8">
        <v>55531</v>
      </c>
      <c r="L96" s="8">
        <v>76039</v>
      </c>
    </row>
    <row r="97" spans="1:12" x14ac:dyDescent="0.2">
      <c r="A97" s="11"/>
      <c r="B97" s="5" t="s">
        <v>17</v>
      </c>
      <c r="C97" s="6">
        <v>11</v>
      </c>
      <c r="D97" s="8">
        <v>13753</v>
      </c>
      <c r="E97" s="6">
        <v>0</v>
      </c>
      <c r="F97" s="6"/>
      <c r="G97" s="6">
        <v>0</v>
      </c>
      <c r="H97" s="6">
        <v>0</v>
      </c>
      <c r="I97" s="11"/>
      <c r="J97" s="6">
        <v>0</v>
      </c>
      <c r="K97" s="6">
        <v>0</v>
      </c>
      <c r="L97" s="6">
        <v>0</v>
      </c>
    </row>
    <row r="98" spans="1:12" x14ac:dyDescent="0.2">
      <c r="A98" s="11"/>
      <c r="B98" s="5" t="s">
        <v>19</v>
      </c>
      <c r="C98" s="6">
        <v>12</v>
      </c>
      <c r="D98" s="8">
        <v>11941</v>
      </c>
      <c r="E98" s="6">
        <v>0</v>
      </c>
      <c r="F98" s="6"/>
      <c r="G98" s="6">
        <v>1</v>
      </c>
      <c r="H98" s="6">
        <v>0</v>
      </c>
      <c r="I98" s="11"/>
      <c r="J98" s="6">
        <v>3</v>
      </c>
      <c r="K98" s="8">
        <v>3474</v>
      </c>
      <c r="L98" s="6">
        <v>0</v>
      </c>
    </row>
    <row r="99" spans="1:12" x14ac:dyDescent="0.2">
      <c r="A99" s="11"/>
      <c r="B99" s="5" t="s">
        <v>20</v>
      </c>
      <c r="C99" s="6">
        <v>7</v>
      </c>
      <c r="D99" s="8">
        <v>13866</v>
      </c>
      <c r="E99" s="6">
        <v>0</v>
      </c>
      <c r="F99" s="6"/>
      <c r="G99" s="6">
        <v>0</v>
      </c>
      <c r="H99" s="6">
        <v>0</v>
      </c>
      <c r="I99" s="11"/>
      <c r="J99" s="6">
        <v>0</v>
      </c>
      <c r="K99" s="6">
        <v>0</v>
      </c>
      <c r="L99" s="6">
        <v>0</v>
      </c>
    </row>
    <row r="100" spans="1:12" x14ac:dyDescent="0.2">
      <c r="A100" s="11"/>
      <c r="B100" s="5" t="s">
        <v>34</v>
      </c>
      <c r="C100" s="8">
        <v>3185</v>
      </c>
      <c r="D100" s="8">
        <v>2066513</v>
      </c>
      <c r="E100" s="8">
        <v>68236</v>
      </c>
      <c r="F100" s="6"/>
      <c r="G100" s="6">
        <v>62</v>
      </c>
      <c r="H100" s="8">
        <v>17565</v>
      </c>
      <c r="I100" s="11"/>
      <c r="J100" s="6">
        <v>189</v>
      </c>
      <c r="K100" s="8">
        <v>44738</v>
      </c>
      <c r="L100" s="8">
        <v>76039</v>
      </c>
    </row>
    <row r="101" spans="1:12" x14ac:dyDescent="0.2">
      <c r="A101" s="11"/>
      <c r="B101" s="5" t="s">
        <v>35</v>
      </c>
      <c r="C101" s="6">
        <v>0</v>
      </c>
      <c r="D101" s="6">
        <v>0</v>
      </c>
      <c r="E101" s="6">
        <v>0</v>
      </c>
      <c r="F101" s="6"/>
      <c r="G101" s="6">
        <v>6</v>
      </c>
      <c r="H101" s="6">
        <v>0</v>
      </c>
      <c r="I101" s="11"/>
      <c r="J101" s="6">
        <v>1</v>
      </c>
      <c r="K101" s="6">
        <v>67</v>
      </c>
      <c r="L101" s="6">
        <v>0</v>
      </c>
    </row>
    <row r="102" spans="1:12" x14ac:dyDescent="0.2">
      <c r="A102" s="11"/>
      <c r="B102" s="5" t="s">
        <v>27</v>
      </c>
      <c r="C102" s="6">
        <v>2</v>
      </c>
      <c r="D102" s="6">
        <v>224</v>
      </c>
      <c r="E102" s="6">
        <v>0</v>
      </c>
      <c r="F102" s="6"/>
      <c r="G102" s="6">
        <v>7</v>
      </c>
      <c r="H102" s="6">
        <v>124</v>
      </c>
      <c r="I102" s="11"/>
      <c r="J102" s="6">
        <v>1</v>
      </c>
      <c r="K102" s="6">
        <v>22</v>
      </c>
      <c r="L102" s="6">
        <v>0</v>
      </c>
    </row>
    <row r="103" spans="1:12" x14ac:dyDescent="0.2">
      <c r="A103" s="11"/>
      <c r="B103" s="5" t="s">
        <v>36</v>
      </c>
      <c r="C103" s="6">
        <v>49</v>
      </c>
      <c r="D103" s="8">
        <v>51810</v>
      </c>
      <c r="E103" s="6">
        <v>0</v>
      </c>
      <c r="F103" s="6"/>
      <c r="G103" s="6">
        <v>1</v>
      </c>
      <c r="H103" s="6">
        <v>0</v>
      </c>
      <c r="I103" s="11"/>
      <c r="J103" s="6">
        <v>0</v>
      </c>
      <c r="K103" s="6">
        <v>0</v>
      </c>
      <c r="L103" s="6">
        <v>0</v>
      </c>
    </row>
    <row r="104" spans="1:12" x14ac:dyDescent="0.2">
      <c r="A104" s="11"/>
      <c r="B104" s="5" t="s">
        <v>24</v>
      </c>
      <c r="C104" s="6">
        <v>702</v>
      </c>
      <c r="D104" s="8">
        <v>432593</v>
      </c>
      <c r="E104" s="6">
        <v>0</v>
      </c>
      <c r="F104" s="6"/>
      <c r="G104" s="6">
        <v>65</v>
      </c>
      <c r="H104" s="8">
        <v>4130</v>
      </c>
      <c r="I104" s="11"/>
      <c r="J104" s="6">
        <v>70</v>
      </c>
      <c r="K104" s="8">
        <v>7230</v>
      </c>
      <c r="L104" s="6">
        <v>0</v>
      </c>
    </row>
    <row r="105" spans="1:12" x14ac:dyDescent="0.2">
      <c r="A105" s="11"/>
      <c r="B105" s="6"/>
      <c r="C105" s="6"/>
      <c r="D105" s="6"/>
      <c r="E105" s="6"/>
      <c r="F105" s="6"/>
      <c r="G105" s="6"/>
      <c r="H105" s="6"/>
      <c r="I105" s="11"/>
      <c r="J105" s="6"/>
      <c r="K105" s="6"/>
      <c r="L105" s="6"/>
    </row>
    <row r="106" spans="1:12" x14ac:dyDescent="0.2">
      <c r="A106" s="11" t="s">
        <v>37</v>
      </c>
      <c r="B106" s="5" t="s">
        <v>38</v>
      </c>
      <c r="C106" s="6">
        <v>8</v>
      </c>
      <c r="D106" s="6">
        <v>225</v>
      </c>
      <c r="E106" s="6">
        <v>0</v>
      </c>
      <c r="F106" s="6"/>
      <c r="G106" s="6">
        <v>1</v>
      </c>
      <c r="H106" s="6">
        <v>27</v>
      </c>
      <c r="I106" s="11"/>
      <c r="J106" s="6">
        <v>0</v>
      </c>
      <c r="K106" s="6">
        <v>0</v>
      </c>
      <c r="L106" s="6">
        <v>0</v>
      </c>
    </row>
    <row r="107" spans="1:12" x14ac:dyDescent="0.2">
      <c r="A107" s="11"/>
      <c r="B107" s="5"/>
      <c r="C107" s="6"/>
      <c r="D107" s="6"/>
      <c r="E107" s="6"/>
      <c r="F107" s="6"/>
      <c r="G107" s="6"/>
      <c r="H107" s="6"/>
      <c r="I107" s="11"/>
      <c r="J107" s="6"/>
      <c r="K107" s="6"/>
      <c r="L107" s="6"/>
    </row>
    <row r="108" spans="1:12" x14ac:dyDescent="0.2">
      <c r="A108" s="11" t="s">
        <v>51</v>
      </c>
      <c r="B108" s="5" t="s">
        <v>38</v>
      </c>
      <c r="C108" s="6">
        <v>256</v>
      </c>
      <c r="D108" s="8">
        <v>122540</v>
      </c>
      <c r="E108" s="6">
        <v>0</v>
      </c>
      <c r="F108" s="6"/>
      <c r="G108" s="6">
        <v>16</v>
      </c>
      <c r="H108" s="6">
        <v>0</v>
      </c>
      <c r="I108" s="11"/>
      <c r="J108" s="6">
        <v>5</v>
      </c>
      <c r="K108" s="8">
        <v>1400</v>
      </c>
      <c r="L108" s="6">
        <v>0</v>
      </c>
    </row>
    <row r="109" spans="1:12" x14ac:dyDescent="0.2">
      <c r="A109" s="11"/>
      <c r="B109" s="6"/>
      <c r="C109" s="6"/>
      <c r="D109" s="6"/>
      <c r="E109" s="6"/>
      <c r="F109" s="6"/>
      <c r="G109" s="6"/>
      <c r="H109" s="6"/>
      <c r="I109" s="11"/>
      <c r="J109" s="6"/>
      <c r="K109" s="6"/>
      <c r="L109" s="6"/>
    </row>
    <row r="110" spans="1:12" x14ac:dyDescent="0.2">
      <c r="A110" s="11" t="s">
        <v>54</v>
      </c>
      <c r="B110" s="5" t="s">
        <v>31</v>
      </c>
      <c r="C110" s="6">
        <v>145</v>
      </c>
      <c r="D110" s="8">
        <v>100407</v>
      </c>
      <c r="E110" s="8">
        <v>46831</v>
      </c>
      <c r="F110" s="6"/>
      <c r="G110" s="6">
        <v>0</v>
      </c>
      <c r="H110" s="6">
        <v>0</v>
      </c>
      <c r="I110" s="11"/>
      <c r="J110" s="6">
        <v>9</v>
      </c>
      <c r="K110" s="8">
        <v>7056</v>
      </c>
      <c r="L110" s="8">
        <v>18524</v>
      </c>
    </row>
    <row r="111" spans="1:12" x14ac:dyDescent="0.2">
      <c r="A111" s="11"/>
      <c r="B111" s="6"/>
      <c r="C111" s="6"/>
      <c r="D111" s="6"/>
      <c r="E111" s="6"/>
      <c r="F111" s="6"/>
      <c r="G111" s="6"/>
      <c r="H111" s="6"/>
      <c r="I111" s="11"/>
      <c r="J111" s="6"/>
      <c r="K111" s="6"/>
      <c r="L111" s="6"/>
    </row>
    <row r="112" spans="1:12" ht="22.5" x14ac:dyDescent="0.2">
      <c r="A112" s="11" t="s">
        <v>40</v>
      </c>
      <c r="B112" s="5" t="s">
        <v>52</v>
      </c>
      <c r="C112" s="6">
        <v>20</v>
      </c>
      <c r="D112" s="8">
        <v>17617</v>
      </c>
      <c r="E112" s="8">
        <v>3199</v>
      </c>
      <c r="F112" s="6"/>
      <c r="G112" s="6">
        <v>0</v>
      </c>
      <c r="H112" s="6">
        <v>0</v>
      </c>
      <c r="I112" s="11"/>
      <c r="J112" s="6">
        <v>2</v>
      </c>
      <c r="K112" s="6">
        <v>821</v>
      </c>
      <c r="L112" s="8">
        <v>1265</v>
      </c>
    </row>
    <row r="113" spans="1:12" x14ac:dyDescent="0.2">
      <c r="A113" s="11"/>
      <c r="B113" s="6"/>
      <c r="C113" s="6"/>
      <c r="D113" s="6"/>
      <c r="E113" s="6"/>
      <c r="F113" s="6"/>
      <c r="G113" s="6"/>
      <c r="H113" s="6"/>
      <c r="I113" s="11"/>
      <c r="J113" s="6"/>
      <c r="K113" s="6"/>
      <c r="L113" s="6"/>
    </row>
    <row r="114" spans="1:12" ht="22.5" x14ac:dyDescent="0.2">
      <c r="A114" s="11" t="s">
        <v>41</v>
      </c>
      <c r="B114" s="5" t="s">
        <v>25</v>
      </c>
      <c r="C114" s="8">
        <v>1084</v>
      </c>
      <c r="D114" s="8">
        <v>302289</v>
      </c>
      <c r="E114" s="6">
        <v>0</v>
      </c>
      <c r="F114" s="6"/>
      <c r="G114" s="6">
        <v>17</v>
      </c>
      <c r="H114" s="6">
        <v>566</v>
      </c>
      <c r="I114" s="11"/>
      <c r="J114" s="6">
        <v>4</v>
      </c>
      <c r="K114" s="8">
        <v>1069</v>
      </c>
      <c r="L114" s="6">
        <v>0</v>
      </c>
    </row>
    <row r="115" spans="1:12" x14ac:dyDescent="0.2">
      <c r="A115" s="11"/>
      <c r="B115" s="6"/>
      <c r="C115" s="6"/>
      <c r="D115" s="6"/>
      <c r="E115" s="6"/>
      <c r="F115" s="6"/>
      <c r="G115" s="6"/>
      <c r="H115" s="6"/>
      <c r="I115" s="11"/>
      <c r="J115" s="6"/>
      <c r="K115" s="6"/>
      <c r="L115" s="6"/>
    </row>
    <row r="116" spans="1:12" x14ac:dyDescent="0.2">
      <c r="A116" s="11" t="s">
        <v>42</v>
      </c>
      <c r="B116" s="5" t="s">
        <v>16</v>
      </c>
      <c r="C116" s="6">
        <v>156</v>
      </c>
      <c r="D116" s="8">
        <v>25051</v>
      </c>
      <c r="E116" s="8">
        <v>6634</v>
      </c>
      <c r="F116" s="6"/>
      <c r="G116" s="6">
        <v>0</v>
      </c>
      <c r="H116" s="6">
        <v>0</v>
      </c>
      <c r="I116" s="11"/>
      <c r="J116" s="6">
        <v>29</v>
      </c>
      <c r="K116" s="8">
        <v>1789</v>
      </c>
      <c r="L116" s="8">
        <v>3231</v>
      </c>
    </row>
    <row r="117" spans="1:12" x14ac:dyDescent="0.2">
      <c r="A117" s="11"/>
      <c r="B117" s="5" t="s">
        <v>43</v>
      </c>
      <c r="C117" s="6">
        <v>77</v>
      </c>
      <c r="D117" s="6">
        <v>27</v>
      </c>
      <c r="E117" s="6">
        <v>0</v>
      </c>
      <c r="F117" s="6"/>
      <c r="G117" s="6">
        <v>0</v>
      </c>
      <c r="H117" s="6">
        <v>0</v>
      </c>
      <c r="I117" s="11"/>
      <c r="J117" s="6">
        <v>14</v>
      </c>
      <c r="K117" s="6">
        <v>413</v>
      </c>
      <c r="L117" s="6">
        <v>0</v>
      </c>
    </row>
    <row r="118" spans="1:12" x14ac:dyDescent="0.2">
      <c r="A118" s="11"/>
      <c r="B118" s="5" t="s">
        <v>22</v>
      </c>
      <c r="C118" s="6">
        <v>2</v>
      </c>
      <c r="D118" s="8">
        <v>1910</v>
      </c>
      <c r="E118" s="6">
        <v>0</v>
      </c>
      <c r="F118" s="6"/>
      <c r="G118" s="6">
        <v>0</v>
      </c>
      <c r="H118" s="6">
        <v>0</v>
      </c>
      <c r="I118" s="11"/>
      <c r="J118" s="6">
        <v>1</v>
      </c>
      <c r="K118" s="6">
        <v>246</v>
      </c>
      <c r="L118" s="6">
        <v>0</v>
      </c>
    </row>
    <row r="119" spans="1:12" x14ac:dyDescent="0.2">
      <c r="A119" s="11"/>
      <c r="B119" s="5" t="s">
        <v>27</v>
      </c>
      <c r="C119" s="6">
        <v>77</v>
      </c>
      <c r="D119" s="8">
        <v>23114</v>
      </c>
      <c r="E119" s="8">
        <v>6634</v>
      </c>
      <c r="F119" s="6"/>
      <c r="G119" s="6">
        <v>0</v>
      </c>
      <c r="H119" s="6">
        <v>0</v>
      </c>
      <c r="I119" s="11"/>
      <c r="J119" s="6">
        <v>14</v>
      </c>
      <c r="K119" s="8">
        <v>1130</v>
      </c>
      <c r="L119" s="8">
        <v>3231</v>
      </c>
    </row>
    <row r="120" spans="1:12" x14ac:dyDescent="0.2">
      <c r="A120" s="11"/>
      <c r="B120" s="6"/>
      <c r="C120" s="6"/>
      <c r="D120" s="6"/>
      <c r="E120" s="6"/>
      <c r="F120" s="6"/>
      <c r="G120" s="6"/>
      <c r="H120" s="6"/>
      <c r="I120" s="11"/>
      <c r="J120" s="6"/>
      <c r="K120" s="6"/>
      <c r="L120" s="6"/>
    </row>
    <row r="121" spans="1:12" ht="22.5" x14ac:dyDescent="0.2">
      <c r="A121" s="11" t="s">
        <v>44</v>
      </c>
      <c r="B121" s="5" t="s">
        <v>25</v>
      </c>
      <c r="C121" s="6">
        <v>624</v>
      </c>
      <c r="D121" s="8">
        <v>444522</v>
      </c>
      <c r="E121" s="8">
        <v>38353</v>
      </c>
      <c r="F121" s="6"/>
      <c r="G121" s="6">
        <v>6</v>
      </c>
      <c r="H121" s="8">
        <v>10511</v>
      </c>
      <c r="I121" s="11"/>
      <c r="J121" s="6">
        <v>138</v>
      </c>
      <c r="K121" s="8">
        <v>37687</v>
      </c>
      <c r="L121" s="8">
        <v>18626</v>
      </c>
    </row>
    <row r="122" spans="1:12" x14ac:dyDescent="0.2">
      <c r="A122" s="11"/>
      <c r="B122" s="6"/>
      <c r="C122" s="6"/>
      <c r="D122" s="6"/>
      <c r="E122" s="6"/>
      <c r="F122" s="6"/>
      <c r="G122" s="6"/>
      <c r="H122" s="6"/>
      <c r="I122" s="11"/>
      <c r="J122" s="6"/>
      <c r="K122" s="6"/>
      <c r="L122" s="6"/>
    </row>
    <row r="123" spans="1:12" ht="12" thickBot="1" x14ac:dyDescent="0.25">
      <c r="A123" s="11" t="s">
        <v>45</v>
      </c>
      <c r="B123" s="5" t="s">
        <v>28</v>
      </c>
      <c r="C123" s="6">
        <v>65</v>
      </c>
      <c r="D123" s="8">
        <v>85816</v>
      </c>
      <c r="E123" s="6">
        <v>0</v>
      </c>
      <c r="F123" s="6"/>
      <c r="G123" s="6">
        <v>2</v>
      </c>
      <c r="H123" s="6">
        <v>680</v>
      </c>
      <c r="I123" s="11"/>
      <c r="J123" s="6">
        <v>8</v>
      </c>
      <c r="K123" s="8">
        <v>4909</v>
      </c>
      <c r="L123" s="6">
        <v>0</v>
      </c>
    </row>
    <row r="124" spans="1:12" x14ac:dyDescent="0.2">
      <c r="A124" s="9"/>
      <c r="B124" s="7"/>
      <c r="C124" s="7"/>
      <c r="D124" s="7"/>
      <c r="E124" s="7"/>
      <c r="F124" s="7"/>
      <c r="G124" s="7"/>
      <c r="H124" s="7"/>
      <c r="I124" s="9"/>
      <c r="J124" s="7"/>
      <c r="K124" s="7"/>
      <c r="L124" s="7"/>
    </row>
    <row r="125" spans="1:12" x14ac:dyDescent="0.2">
      <c r="A125" s="11" t="s">
        <v>46</v>
      </c>
      <c r="B125" s="6"/>
      <c r="C125" s="8">
        <v>16285</v>
      </c>
      <c r="D125" s="8">
        <v>10164353</v>
      </c>
      <c r="E125" s="8">
        <v>304500</v>
      </c>
      <c r="F125" s="6"/>
      <c r="G125" s="6">
        <v>348</v>
      </c>
      <c r="H125" s="8">
        <v>58456</v>
      </c>
      <c r="I125" s="11"/>
      <c r="J125" s="8">
        <v>1724</v>
      </c>
      <c r="K125" s="8">
        <v>318544</v>
      </c>
      <c r="L125" s="8">
        <v>268927</v>
      </c>
    </row>
    <row r="126" spans="1:12" ht="12" thickBot="1" x14ac:dyDescent="0.25">
      <c r="A126" s="70" t="s">
        <v>47</v>
      </c>
      <c r="B126" s="70"/>
      <c r="C126" s="6"/>
      <c r="D126" s="8">
        <v>157906273</v>
      </c>
      <c r="E126" s="8">
        <v>4730499</v>
      </c>
      <c r="F126" s="6"/>
      <c r="G126" s="6"/>
      <c r="H126" s="8">
        <v>908131</v>
      </c>
      <c r="I126" s="11"/>
      <c r="J126" s="6"/>
      <c r="K126" s="8">
        <v>4948677</v>
      </c>
      <c r="L126" s="8">
        <v>4177862</v>
      </c>
    </row>
    <row r="127" spans="1:12" x14ac:dyDescent="0.2">
      <c r="A127" s="9"/>
      <c r="B127" s="7"/>
      <c r="C127" s="7"/>
      <c r="D127" s="7"/>
      <c r="E127" s="7"/>
      <c r="F127" s="7"/>
      <c r="G127" s="7"/>
      <c r="H127" s="7"/>
      <c r="I127" s="9"/>
      <c r="J127" s="7"/>
      <c r="K127" s="7"/>
      <c r="L127" s="7"/>
    </row>
  </sheetData>
  <mergeCells count="12">
    <mergeCell ref="J67:L67"/>
    <mergeCell ref="C68:E68"/>
    <mergeCell ref="G68:H68"/>
    <mergeCell ref="C69:D69"/>
    <mergeCell ref="G69:I69"/>
    <mergeCell ref="J69:K69"/>
    <mergeCell ref="C3:D3"/>
    <mergeCell ref="F3:G3"/>
    <mergeCell ref="A126:B126"/>
    <mergeCell ref="C49:D49"/>
    <mergeCell ref="C50:D50"/>
    <mergeCell ref="E67:G67"/>
  </mergeCells>
  <phoneticPr fontId="1" type="noConversion"/>
  <pageMargins left="0.75" right="0.75" top="1" bottom="1" header="0" footer="0"/>
  <pageSetup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showGridLines="0" tabSelected="1" workbookViewId="0">
      <selection activeCell="D5" sqref="D5"/>
    </sheetView>
  </sheetViews>
  <sheetFormatPr baseColWidth="10" defaultRowHeight="11.25" x14ac:dyDescent="0.2"/>
  <cols>
    <col min="1" max="1" width="14.85546875" style="2" customWidth="1"/>
    <col min="2" max="3" width="11.42578125" style="1"/>
    <col min="4" max="4" width="32.42578125" style="1" customWidth="1"/>
    <col min="5" max="8" width="11.42578125" style="1"/>
    <col min="9" max="9" width="2.85546875" style="2" customWidth="1"/>
    <col min="10" max="16384" width="11.42578125" style="1"/>
  </cols>
  <sheetData>
    <row r="1" spans="1:7" x14ac:dyDescent="0.2">
      <c r="A1" s="32" t="s">
        <v>78</v>
      </c>
    </row>
    <row r="2" spans="1:7" ht="12" thickBot="1" x14ac:dyDescent="0.25">
      <c r="A2" s="15" t="s">
        <v>64</v>
      </c>
    </row>
    <row r="3" spans="1:7" ht="6" customHeight="1" x14ac:dyDescent="0.2">
      <c r="A3" s="47"/>
      <c r="B3" s="34"/>
      <c r="C3" s="34"/>
      <c r="D3" s="34"/>
      <c r="E3" s="34"/>
      <c r="F3" s="34"/>
      <c r="G3" s="34"/>
    </row>
    <row r="4" spans="1:7" ht="12" customHeight="1" thickBot="1" x14ac:dyDescent="0.25">
      <c r="A4" s="33" t="s">
        <v>4</v>
      </c>
      <c r="B4" s="46" t="s">
        <v>5</v>
      </c>
      <c r="C4" s="71" t="s">
        <v>71</v>
      </c>
      <c r="D4" s="71"/>
      <c r="E4" s="46"/>
      <c r="F4" s="72" t="s">
        <v>72</v>
      </c>
      <c r="G4" s="72"/>
    </row>
    <row r="5" spans="1:7" ht="12" thickBot="1" x14ac:dyDescent="0.25">
      <c r="A5" s="56"/>
      <c r="B5" s="43"/>
      <c r="C5" s="44" t="s">
        <v>11</v>
      </c>
      <c r="D5" s="44" t="s">
        <v>12</v>
      </c>
      <c r="E5" s="43"/>
      <c r="F5" s="44" t="s">
        <v>11</v>
      </c>
      <c r="G5" s="44" t="s">
        <v>12</v>
      </c>
    </row>
    <row r="6" spans="1:7" x14ac:dyDescent="0.2">
      <c r="A6" s="9"/>
      <c r="B6" s="7"/>
      <c r="C6" s="5"/>
      <c r="D6" s="5"/>
      <c r="E6" s="7"/>
      <c r="F6" s="5"/>
      <c r="G6" s="5"/>
    </row>
    <row r="7" spans="1:7" x14ac:dyDescent="0.2">
      <c r="A7" s="11" t="s">
        <v>15</v>
      </c>
      <c r="B7" s="5" t="s">
        <v>16</v>
      </c>
      <c r="C7" s="8">
        <v>2751</v>
      </c>
      <c r="D7" s="8">
        <v>3190204</v>
      </c>
      <c r="E7" s="6"/>
      <c r="F7" s="8">
        <v>1895</v>
      </c>
      <c r="G7" s="8">
        <v>934859</v>
      </c>
    </row>
    <row r="8" spans="1:7" x14ac:dyDescent="0.2">
      <c r="A8" s="30"/>
      <c r="B8" s="5" t="s">
        <v>24</v>
      </c>
      <c r="C8" s="8">
        <v>2099</v>
      </c>
      <c r="D8" s="8">
        <v>2438320</v>
      </c>
      <c r="E8" s="6"/>
      <c r="F8" s="8">
        <v>1516</v>
      </c>
      <c r="G8" s="8">
        <v>754470</v>
      </c>
    </row>
    <row r="9" spans="1:7" x14ac:dyDescent="0.2">
      <c r="A9" s="30"/>
      <c r="B9" s="5" t="s">
        <v>38</v>
      </c>
      <c r="C9" s="6">
        <v>652</v>
      </c>
      <c r="D9" s="8">
        <v>751884</v>
      </c>
      <c r="E9" s="6"/>
      <c r="F9" s="6">
        <v>379</v>
      </c>
      <c r="G9" s="8">
        <v>180389</v>
      </c>
    </row>
    <row r="10" spans="1:7" x14ac:dyDescent="0.2">
      <c r="A10" s="30"/>
      <c r="B10" s="6"/>
      <c r="C10" s="6"/>
      <c r="D10" s="6"/>
      <c r="E10" s="6"/>
      <c r="F10" s="6"/>
      <c r="G10" s="6"/>
    </row>
    <row r="11" spans="1:7" x14ac:dyDescent="0.2">
      <c r="A11" s="11" t="s">
        <v>55</v>
      </c>
      <c r="B11" s="5" t="s">
        <v>58</v>
      </c>
      <c r="C11" s="6">
        <v>159</v>
      </c>
      <c r="D11" s="8">
        <v>160956</v>
      </c>
      <c r="E11" s="6"/>
      <c r="F11" s="6">
        <v>133</v>
      </c>
      <c r="G11" s="8">
        <v>74069</v>
      </c>
    </row>
    <row r="12" spans="1:7" x14ac:dyDescent="0.2">
      <c r="A12" s="30"/>
      <c r="B12" s="6"/>
      <c r="C12" s="6"/>
      <c r="D12" s="6"/>
      <c r="E12" s="6"/>
      <c r="F12" s="6"/>
      <c r="G12" s="6"/>
    </row>
    <row r="13" spans="1:7" x14ac:dyDescent="0.2">
      <c r="A13" s="11" t="s">
        <v>29</v>
      </c>
      <c r="B13" s="5" t="s">
        <v>16</v>
      </c>
      <c r="C13" s="8">
        <v>3653</v>
      </c>
      <c r="D13" s="8">
        <v>4524744</v>
      </c>
      <c r="E13" s="6"/>
      <c r="F13" s="8">
        <v>2810</v>
      </c>
      <c r="G13" s="8">
        <v>1933446</v>
      </c>
    </row>
    <row r="14" spans="1:7" x14ac:dyDescent="0.2">
      <c r="A14" s="11"/>
      <c r="B14" s="5" t="s">
        <v>73</v>
      </c>
      <c r="C14" s="6">
        <v>362</v>
      </c>
      <c r="D14" s="8">
        <v>401238</v>
      </c>
      <c r="E14" s="6"/>
      <c r="F14" s="6">
        <v>335</v>
      </c>
      <c r="G14" s="8">
        <v>200872</v>
      </c>
    </row>
    <row r="15" spans="1:7" x14ac:dyDescent="0.2">
      <c r="A15" s="30"/>
      <c r="B15" s="5" t="s">
        <v>23</v>
      </c>
      <c r="C15" s="8">
        <v>3150</v>
      </c>
      <c r="D15" s="8">
        <v>4062877</v>
      </c>
      <c r="E15" s="6"/>
      <c r="F15" s="8">
        <v>2366</v>
      </c>
      <c r="G15" s="8">
        <v>1703680</v>
      </c>
    </row>
    <row r="16" spans="1:7" x14ac:dyDescent="0.2">
      <c r="A16" s="30"/>
      <c r="B16" s="5" t="s">
        <v>38</v>
      </c>
      <c r="C16" s="6">
        <v>141</v>
      </c>
      <c r="D16" s="8">
        <v>60629</v>
      </c>
      <c r="E16" s="6"/>
      <c r="F16" s="6">
        <v>109</v>
      </c>
      <c r="G16" s="8">
        <v>28894</v>
      </c>
    </row>
    <row r="17" spans="1:7" x14ac:dyDescent="0.2">
      <c r="A17" s="30"/>
      <c r="B17" s="6"/>
      <c r="C17" s="6"/>
      <c r="D17" s="6"/>
      <c r="E17" s="6"/>
      <c r="F17" s="6"/>
      <c r="G17" s="6"/>
    </row>
    <row r="18" spans="1:7" x14ac:dyDescent="0.2">
      <c r="A18" s="11" t="s">
        <v>33</v>
      </c>
      <c r="B18" s="5" t="s">
        <v>34</v>
      </c>
      <c r="C18" s="6">
        <v>632</v>
      </c>
      <c r="D18" s="8">
        <v>913475</v>
      </c>
      <c r="E18" s="6"/>
      <c r="F18" s="6">
        <v>326</v>
      </c>
      <c r="G18" s="8">
        <v>258152</v>
      </c>
    </row>
    <row r="19" spans="1:7" x14ac:dyDescent="0.2">
      <c r="A19" s="11"/>
      <c r="B19" s="5"/>
      <c r="C19" s="6"/>
      <c r="D19" s="6"/>
      <c r="E19" s="6"/>
      <c r="F19" s="6"/>
      <c r="G19" s="6"/>
    </row>
    <row r="20" spans="1:7" ht="22.5" x14ac:dyDescent="0.2">
      <c r="A20" s="11" t="s">
        <v>79</v>
      </c>
      <c r="B20" s="5" t="s">
        <v>80</v>
      </c>
      <c r="C20" s="6">
        <v>611</v>
      </c>
      <c r="D20" s="8">
        <v>1084275</v>
      </c>
      <c r="E20" s="6"/>
      <c r="F20" s="6">
        <v>539</v>
      </c>
      <c r="G20" s="8">
        <v>417181</v>
      </c>
    </row>
    <row r="21" spans="1:7" x14ac:dyDescent="0.2">
      <c r="A21" s="11"/>
      <c r="B21" s="5"/>
      <c r="C21" s="6"/>
      <c r="D21" s="6"/>
      <c r="E21" s="6"/>
      <c r="F21" s="6"/>
      <c r="G21" s="6"/>
    </row>
    <row r="22" spans="1:7" x14ac:dyDescent="0.2">
      <c r="A22" s="11" t="s">
        <v>74</v>
      </c>
      <c r="B22" s="5" t="s">
        <v>16</v>
      </c>
      <c r="C22" s="6">
        <v>681</v>
      </c>
      <c r="D22" s="8">
        <v>904089</v>
      </c>
      <c r="E22" s="6"/>
      <c r="F22" s="6">
        <v>497</v>
      </c>
      <c r="G22" s="8">
        <v>403173</v>
      </c>
    </row>
    <row r="23" spans="1:7" x14ac:dyDescent="0.2">
      <c r="A23" s="30"/>
      <c r="B23" s="5" t="s">
        <v>43</v>
      </c>
      <c r="C23" s="6">
        <v>73</v>
      </c>
      <c r="D23" s="8">
        <v>53782</v>
      </c>
      <c r="E23" s="6"/>
      <c r="F23" s="6">
        <v>50</v>
      </c>
      <c r="G23" s="8">
        <v>23696</v>
      </c>
    </row>
    <row r="24" spans="1:7" x14ac:dyDescent="0.2">
      <c r="A24" s="30"/>
      <c r="B24" s="5" t="s">
        <v>31</v>
      </c>
      <c r="C24" s="6">
        <v>121</v>
      </c>
      <c r="D24" s="8">
        <v>307536</v>
      </c>
      <c r="E24" s="6"/>
      <c r="F24" s="6">
        <v>80</v>
      </c>
      <c r="G24" s="8">
        <v>143517</v>
      </c>
    </row>
    <row r="25" spans="1:7" x14ac:dyDescent="0.2">
      <c r="A25" s="30"/>
      <c r="B25" s="5" t="s">
        <v>35</v>
      </c>
      <c r="C25" s="6">
        <v>226</v>
      </c>
      <c r="D25" s="8">
        <v>206942</v>
      </c>
      <c r="E25" s="6"/>
      <c r="F25" s="6">
        <v>152</v>
      </c>
      <c r="G25" s="8">
        <v>76686</v>
      </c>
    </row>
    <row r="26" spans="1:7" x14ac:dyDescent="0.2">
      <c r="A26" s="30"/>
      <c r="B26" s="5" t="s">
        <v>27</v>
      </c>
      <c r="C26" s="6">
        <v>16</v>
      </c>
      <c r="D26" s="8">
        <v>22982</v>
      </c>
      <c r="E26" s="6"/>
      <c r="F26" s="6">
        <v>31</v>
      </c>
      <c r="G26" s="8">
        <v>16701</v>
      </c>
    </row>
    <row r="27" spans="1:7" x14ac:dyDescent="0.2">
      <c r="A27" s="30"/>
      <c r="B27" s="5" t="s">
        <v>75</v>
      </c>
      <c r="C27" s="6">
        <v>190</v>
      </c>
      <c r="D27" s="8">
        <v>212932</v>
      </c>
      <c r="E27" s="6"/>
      <c r="F27" s="6">
        <v>143</v>
      </c>
      <c r="G27" s="8">
        <v>91589</v>
      </c>
    </row>
    <row r="28" spans="1:7" x14ac:dyDescent="0.2">
      <c r="A28" s="30"/>
      <c r="B28" s="5" t="s">
        <v>76</v>
      </c>
      <c r="C28" s="6">
        <v>55</v>
      </c>
      <c r="D28" s="8">
        <v>99915</v>
      </c>
      <c r="E28" s="6"/>
      <c r="F28" s="6">
        <v>41</v>
      </c>
      <c r="G28" s="8">
        <v>50984</v>
      </c>
    </row>
    <row r="29" spans="1:7" x14ac:dyDescent="0.2">
      <c r="A29" s="30"/>
      <c r="B29" s="6"/>
      <c r="C29" s="6"/>
      <c r="D29" s="6"/>
      <c r="E29" s="6"/>
      <c r="F29" s="6"/>
      <c r="G29" s="6"/>
    </row>
    <row r="30" spans="1:7" x14ac:dyDescent="0.2">
      <c r="A30" s="11" t="s">
        <v>37</v>
      </c>
      <c r="B30" s="5" t="s">
        <v>16</v>
      </c>
      <c r="C30" s="6">
        <v>490</v>
      </c>
      <c r="D30" s="8">
        <v>759742</v>
      </c>
      <c r="E30" s="6"/>
      <c r="F30" s="6">
        <v>336</v>
      </c>
      <c r="G30" s="8">
        <v>300998</v>
      </c>
    </row>
    <row r="31" spans="1:7" x14ac:dyDescent="0.2">
      <c r="A31" s="30"/>
      <c r="B31" s="5" t="s">
        <v>34</v>
      </c>
      <c r="C31" s="6">
        <v>382</v>
      </c>
      <c r="D31" s="8">
        <v>635077</v>
      </c>
      <c r="E31" s="6"/>
      <c r="F31" s="6">
        <v>295</v>
      </c>
      <c r="G31" s="8">
        <v>280574</v>
      </c>
    </row>
    <row r="32" spans="1:7" x14ac:dyDescent="0.2">
      <c r="A32" s="30"/>
      <c r="B32" s="5" t="s">
        <v>22</v>
      </c>
      <c r="C32" s="6">
        <v>108</v>
      </c>
      <c r="D32" s="8">
        <v>124665</v>
      </c>
      <c r="E32" s="6"/>
      <c r="F32" s="6">
        <v>41</v>
      </c>
      <c r="G32" s="8">
        <v>20424</v>
      </c>
    </row>
    <row r="33" spans="1:7" x14ac:dyDescent="0.2">
      <c r="A33" s="30"/>
      <c r="B33" s="6"/>
      <c r="C33" s="6"/>
      <c r="D33" s="6"/>
      <c r="E33" s="6"/>
      <c r="F33" s="6"/>
      <c r="G33" s="6"/>
    </row>
    <row r="34" spans="1:7" x14ac:dyDescent="0.2">
      <c r="A34" s="11" t="s">
        <v>54</v>
      </c>
      <c r="B34" s="5" t="s">
        <v>16</v>
      </c>
      <c r="C34" s="6">
        <v>301</v>
      </c>
      <c r="D34" s="8">
        <v>476138</v>
      </c>
      <c r="E34" s="6"/>
      <c r="F34" s="6">
        <v>240</v>
      </c>
      <c r="G34" s="8">
        <v>231668</v>
      </c>
    </row>
    <row r="35" spans="1:7" x14ac:dyDescent="0.2">
      <c r="A35" s="30"/>
      <c r="B35" s="5" t="s">
        <v>34</v>
      </c>
      <c r="C35" s="6">
        <v>159</v>
      </c>
      <c r="D35" s="8">
        <v>311943</v>
      </c>
      <c r="E35" s="6"/>
      <c r="F35" s="6">
        <v>126</v>
      </c>
      <c r="G35" s="8">
        <v>145060</v>
      </c>
    </row>
    <row r="36" spans="1:7" x14ac:dyDescent="0.2">
      <c r="A36" s="30"/>
      <c r="B36" s="5" t="s">
        <v>75</v>
      </c>
      <c r="C36" s="6">
        <v>142</v>
      </c>
      <c r="D36" s="8">
        <v>164195</v>
      </c>
      <c r="E36" s="6"/>
      <c r="F36" s="6">
        <v>114</v>
      </c>
      <c r="G36" s="8">
        <v>86608</v>
      </c>
    </row>
    <row r="37" spans="1:7" x14ac:dyDescent="0.2">
      <c r="A37" s="30"/>
      <c r="B37" s="6"/>
      <c r="C37" s="6"/>
      <c r="D37" s="6"/>
      <c r="E37" s="6"/>
      <c r="F37" s="6"/>
      <c r="G37" s="6"/>
    </row>
    <row r="38" spans="1:7" x14ac:dyDescent="0.2">
      <c r="A38" s="11" t="s">
        <v>40</v>
      </c>
      <c r="B38" s="5" t="s">
        <v>28</v>
      </c>
      <c r="C38" s="6">
        <v>12</v>
      </c>
      <c r="D38" s="8">
        <v>34705</v>
      </c>
      <c r="E38" s="6"/>
      <c r="F38" s="6">
        <v>12</v>
      </c>
      <c r="G38" s="8">
        <v>26658</v>
      </c>
    </row>
    <row r="39" spans="1:7" x14ac:dyDescent="0.2">
      <c r="A39" s="30"/>
      <c r="B39" s="6"/>
      <c r="C39" s="6"/>
      <c r="D39" s="6"/>
      <c r="E39" s="6"/>
      <c r="F39" s="6"/>
      <c r="G39" s="6"/>
    </row>
    <row r="40" spans="1:7" x14ac:dyDescent="0.2">
      <c r="A40" s="11" t="s">
        <v>42</v>
      </c>
      <c r="B40" s="5" t="s">
        <v>16</v>
      </c>
      <c r="C40" s="6">
        <v>716</v>
      </c>
      <c r="D40" s="8">
        <v>616227</v>
      </c>
      <c r="E40" s="6"/>
      <c r="F40" s="6">
        <v>646</v>
      </c>
      <c r="G40" s="8">
        <v>323075</v>
      </c>
    </row>
    <row r="41" spans="1:7" x14ac:dyDescent="0.2">
      <c r="A41" s="30"/>
      <c r="B41" s="5" t="s">
        <v>35</v>
      </c>
      <c r="C41" s="6">
        <v>444</v>
      </c>
      <c r="D41" s="8">
        <v>380583</v>
      </c>
      <c r="E41" s="6"/>
      <c r="F41" s="6">
        <v>416</v>
      </c>
      <c r="G41" s="8">
        <v>204822</v>
      </c>
    </row>
    <row r="42" spans="1:7" ht="12" thickBot="1" x14ac:dyDescent="0.25">
      <c r="A42" s="30"/>
      <c r="B42" s="5" t="s">
        <v>27</v>
      </c>
      <c r="C42" s="6">
        <v>272</v>
      </c>
      <c r="D42" s="8">
        <v>235644</v>
      </c>
      <c r="E42" s="6"/>
      <c r="F42" s="6">
        <v>230</v>
      </c>
      <c r="G42" s="8">
        <v>118253</v>
      </c>
    </row>
    <row r="43" spans="1:7" x14ac:dyDescent="0.2">
      <c r="A43" s="9"/>
      <c r="B43" s="7"/>
      <c r="C43" s="7"/>
      <c r="D43" s="7"/>
      <c r="E43" s="7"/>
      <c r="F43" s="7"/>
      <c r="G43" s="7"/>
    </row>
    <row r="44" spans="1:7" x14ac:dyDescent="0.2">
      <c r="A44" s="11" t="s">
        <v>46</v>
      </c>
      <c r="B44" s="6"/>
      <c r="C44" s="8">
        <v>10006</v>
      </c>
      <c r="D44" s="8">
        <v>12664555</v>
      </c>
      <c r="E44" s="6"/>
      <c r="F44" s="8">
        <v>7434</v>
      </c>
      <c r="G44" s="8">
        <v>4903279</v>
      </c>
    </row>
    <row r="45" spans="1:7" ht="12" thickBot="1" x14ac:dyDescent="0.25">
      <c r="A45" s="11" t="s">
        <v>47</v>
      </c>
      <c r="B45" s="6"/>
      <c r="C45" s="6"/>
      <c r="D45" s="8">
        <v>199719019</v>
      </c>
      <c r="E45" s="6"/>
      <c r="F45" s="6"/>
      <c r="G45" s="8">
        <v>77324318</v>
      </c>
    </row>
    <row r="46" spans="1:7" x14ac:dyDescent="0.2">
      <c r="A46" s="9"/>
      <c r="B46" s="7"/>
      <c r="C46" s="7"/>
      <c r="D46" s="7"/>
      <c r="E46" s="7"/>
      <c r="F46" s="7"/>
      <c r="G46" s="7"/>
    </row>
    <row r="47" spans="1:7" x14ac:dyDescent="0.2">
      <c r="A47" s="17"/>
      <c r="B47" s="38"/>
      <c r="C47" s="38"/>
      <c r="D47" s="38"/>
      <c r="E47" s="38"/>
      <c r="F47" s="38"/>
      <c r="G47" s="38"/>
    </row>
    <row r="49" spans="1:4" x14ac:dyDescent="0.2">
      <c r="A49" s="15" t="s">
        <v>69</v>
      </c>
    </row>
    <row r="50" spans="1:4" ht="12" thickBot="1" x14ac:dyDescent="0.25">
      <c r="A50" s="15" t="s">
        <v>64</v>
      </c>
    </row>
    <row r="51" spans="1:4" ht="12" thickBot="1" x14ac:dyDescent="0.25">
      <c r="A51" s="47"/>
      <c r="B51" s="45"/>
      <c r="C51" s="64" t="s">
        <v>65</v>
      </c>
      <c r="D51" s="64"/>
    </row>
    <row r="52" spans="1:4" x14ac:dyDescent="0.2">
      <c r="A52" s="33" t="s">
        <v>4</v>
      </c>
      <c r="B52" s="46" t="s">
        <v>5</v>
      </c>
      <c r="C52" s="65" t="s">
        <v>66</v>
      </c>
      <c r="D52" s="65"/>
    </row>
    <row r="53" spans="1:4" ht="12" thickBot="1" x14ac:dyDescent="0.25">
      <c r="A53" s="33"/>
      <c r="B53" s="43"/>
      <c r="C53" s="43" t="s">
        <v>60</v>
      </c>
      <c r="D53" s="43" t="s">
        <v>59</v>
      </c>
    </row>
    <row r="54" spans="1:4" x14ac:dyDescent="0.2">
      <c r="A54" s="9"/>
      <c r="B54" s="7"/>
      <c r="C54" s="7"/>
      <c r="D54" s="7"/>
    </row>
    <row r="55" spans="1:4" x14ac:dyDescent="0.2">
      <c r="A55" s="11" t="s">
        <v>15</v>
      </c>
      <c r="B55" s="5" t="s">
        <v>24</v>
      </c>
      <c r="C55" s="6">
        <v>18</v>
      </c>
      <c r="D55" s="8">
        <v>1952</v>
      </c>
    </row>
    <row r="56" spans="1:4" x14ac:dyDescent="0.2">
      <c r="A56" s="11" t="s">
        <v>55</v>
      </c>
      <c r="B56" s="5" t="s">
        <v>58</v>
      </c>
      <c r="C56" s="6">
        <v>1</v>
      </c>
      <c r="D56" s="6">
        <v>386</v>
      </c>
    </row>
    <row r="57" spans="1:4" x14ac:dyDescent="0.2">
      <c r="A57" s="11" t="s">
        <v>37</v>
      </c>
      <c r="B57" s="5" t="s">
        <v>38</v>
      </c>
      <c r="C57" s="6">
        <v>4</v>
      </c>
      <c r="D57" s="6">
        <v>300</v>
      </c>
    </row>
    <row r="58" spans="1:4" x14ac:dyDescent="0.2">
      <c r="A58" s="11" t="s">
        <v>40</v>
      </c>
      <c r="B58" s="5" t="s">
        <v>43</v>
      </c>
      <c r="C58" s="6">
        <v>3</v>
      </c>
      <c r="D58" s="6">
        <v>803</v>
      </c>
    </row>
    <row r="59" spans="1:4" ht="12" thickBot="1" x14ac:dyDescent="0.25">
      <c r="A59" s="11" t="s">
        <v>42</v>
      </c>
      <c r="B59" s="5" t="s">
        <v>43</v>
      </c>
      <c r="C59" s="6">
        <v>1</v>
      </c>
      <c r="D59" s="6">
        <v>187</v>
      </c>
    </row>
    <row r="60" spans="1:4" x14ac:dyDescent="0.2">
      <c r="A60" s="9"/>
      <c r="B60" s="7"/>
      <c r="C60" s="7"/>
      <c r="D60" s="7"/>
    </row>
    <row r="61" spans="1:4" x14ac:dyDescent="0.2">
      <c r="A61" s="11" t="s">
        <v>46</v>
      </c>
      <c r="B61" s="6"/>
      <c r="C61" s="6">
        <f>SUM(C55:C59)</f>
        <v>27</v>
      </c>
      <c r="D61" s="6">
        <f>SUM(D55:D59)</f>
        <v>3628</v>
      </c>
    </row>
    <row r="62" spans="1:4" ht="12" thickBot="1" x14ac:dyDescent="0.25">
      <c r="A62" s="11" t="s">
        <v>47</v>
      </c>
      <c r="B62" s="6"/>
      <c r="C62" s="6"/>
      <c r="D62" s="8">
        <v>57213</v>
      </c>
    </row>
    <row r="63" spans="1:4" x14ac:dyDescent="0.2">
      <c r="A63" s="9"/>
      <c r="B63" s="7"/>
      <c r="C63" s="7"/>
      <c r="D63" s="7"/>
    </row>
    <row r="64" spans="1:4" x14ac:dyDescent="0.2">
      <c r="A64" s="17"/>
      <c r="B64" s="38"/>
      <c r="C64" s="38"/>
      <c r="D64" s="38"/>
    </row>
    <row r="66" spans="1:12" x14ac:dyDescent="0.2">
      <c r="A66" s="18" t="s">
        <v>0</v>
      </c>
      <c r="B66" s="19"/>
      <c r="C66" s="19"/>
      <c r="D66" s="19"/>
      <c r="E66" s="19"/>
      <c r="F66" s="19"/>
      <c r="G66" s="19"/>
      <c r="H66" s="19"/>
      <c r="I66" s="20"/>
      <c r="J66" s="19"/>
      <c r="K66" s="19"/>
      <c r="L66" s="19"/>
    </row>
    <row r="67" spans="1:12" ht="12" thickBot="1" x14ac:dyDescent="0.25">
      <c r="A67" s="18" t="s">
        <v>81</v>
      </c>
      <c r="B67" s="19"/>
      <c r="C67" s="19"/>
      <c r="D67" s="19"/>
      <c r="E67" s="19"/>
      <c r="F67" s="19"/>
      <c r="G67" s="19"/>
      <c r="H67" s="19"/>
      <c r="I67" s="20"/>
      <c r="J67" s="19"/>
      <c r="K67" s="19"/>
      <c r="L67" s="19"/>
    </row>
    <row r="68" spans="1:12" ht="12" thickBot="1" x14ac:dyDescent="0.25">
      <c r="A68" s="57"/>
      <c r="B68" s="57"/>
      <c r="C68" s="57"/>
      <c r="D68" s="73" t="s">
        <v>2</v>
      </c>
      <c r="E68" s="73"/>
      <c r="F68" s="73"/>
      <c r="G68" s="73"/>
      <c r="H68" s="73"/>
      <c r="I68" s="58"/>
      <c r="J68" s="73" t="s">
        <v>3</v>
      </c>
      <c r="K68" s="73"/>
      <c r="L68" s="73"/>
    </row>
    <row r="69" spans="1:12" ht="12" thickBot="1" x14ac:dyDescent="0.25">
      <c r="A69" s="59" t="s">
        <v>4</v>
      </c>
      <c r="B69" s="59" t="s">
        <v>5</v>
      </c>
      <c r="C69" s="73" t="s">
        <v>6</v>
      </c>
      <c r="D69" s="73"/>
      <c r="E69" s="73"/>
      <c r="F69" s="57"/>
      <c r="G69" s="73" t="s">
        <v>7</v>
      </c>
      <c r="H69" s="73"/>
      <c r="I69" s="60"/>
      <c r="J69" s="57"/>
      <c r="K69" s="57"/>
      <c r="L69" s="57"/>
    </row>
    <row r="70" spans="1:12" x14ac:dyDescent="0.2">
      <c r="A70" s="61"/>
      <c r="B70" s="61"/>
      <c r="C70" s="74" t="s">
        <v>8</v>
      </c>
      <c r="D70" s="74"/>
      <c r="E70" s="57" t="s">
        <v>9</v>
      </c>
      <c r="F70" s="62"/>
      <c r="G70" s="74" t="s">
        <v>10</v>
      </c>
      <c r="H70" s="74"/>
      <c r="I70" s="60"/>
      <c r="J70" s="75" t="s">
        <v>8</v>
      </c>
      <c r="K70" s="75"/>
      <c r="L70" s="61" t="s">
        <v>9</v>
      </c>
    </row>
    <row r="71" spans="1:12" ht="12" thickBot="1" x14ac:dyDescent="0.25">
      <c r="A71" s="61"/>
      <c r="B71" s="61"/>
      <c r="C71" s="61" t="s">
        <v>11</v>
      </c>
      <c r="D71" s="61" t="s">
        <v>12</v>
      </c>
      <c r="E71" s="61" t="s">
        <v>12</v>
      </c>
      <c r="F71" s="61"/>
      <c r="G71" s="61" t="s">
        <v>11</v>
      </c>
      <c r="H71" s="61" t="s">
        <v>13</v>
      </c>
      <c r="I71" s="60"/>
      <c r="J71" s="61" t="s">
        <v>11</v>
      </c>
      <c r="K71" s="61" t="s">
        <v>14</v>
      </c>
      <c r="L71" s="61" t="s">
        <v>12</v>
      </c>
    </row>
    <row r="72" spans="1:12" x14ac:dyDescent="0.2">
      <c r="A72" s="25"/>
      <c r="B72" s="25"/>
      <c r="C72" s="25"/>
      <c r="D72" s="25"/>
      <c r="E72" s="25"/>
      <c r="F72" s="25"/>
      <c r="G72" s="25"/>
      <c r="H72" s="25"/>
      <c r="I72" s="21"/>
      <c r="J72" s="25"/>
      <c r="K72" s="25"/>
      <c r="L72" s="25"/>
    </row>
    <row r="73" spans="1:12" x14ac:dyDescent="0.2">
      <c r="A73" s="24"/>
      <c r="B73" s="24"/>
      <c r="C73" s="24"/>
      <c r="D73" s="24"/>
      <c r="E73" s="24"/>
      <c r="F73" s="24"/>
      <c r="G73" s="24"/>
      <c r="H73" s="24"/>
      <c r="I73" s="23"/>
      <c r="J73" s="24"/>
      <c r="K73" s="24"/>
      <c r="L73" s="24"/>
    </row>
    <row r="74" spans="1:12" x14ac:dyDescent="0.2">
      <c r="A74" s="22" t="s">
        <v>15</v>
      </c>
      <c r="B74" s="22" t="s">
        <v>16</v>
      </c>
      <c r="C74" s="26">
        <v>5969</v>
      </c>
      <c r="D74" s="26">
        <v>3037972</v>
      </c>
      <c r="E74" s="26">
        <v>127477</v>
      </c>
      <c r="F74" s="24"/>
      <c r="G74" s="24">
        <v>170</v>
      </c>
      <c r="H74" s="26">
        <v>27363</v>
      </c>
      <c r="I74" s="23"/>
      <c r="J74" s="26">
        <v>1985</v>
      </c>
      <c r="K74" s="26">
        <v>302730</v>
      </c>
      <c r="L74" s="26">
        <v>75553</v>
      </c>
    </row>
    <row r="75" spans="1:12" x14ac:dyDescent="0.2">
      <c r="A75" s="24"/>
      <c r="B75" s="22" t="s">
        <v>17</v>
      </c>
      <c r="C75" s="24">
        <v>84</v>
      </c>
      <c r="D75" s="26">
        <v>109710</v>
      </c>
      <c r="E75" s="26">
        <v>4606</v>
      </c>
      <c r="F75" s="24"/>
      <c r="G75" s="24">
        <v>1</v>
      </c>
      <c r="H75" s="24">
        <v>340</v>
      </c>
      <c r="I75" s="23"/>
      <c r="J75" s="24">
        <v>5</v>
      </c>
      <c r="K75" s="26">
        <v>1697</v>
      </c>
      <c r="L75" s="24">
        <v>774</v>
      </c>
    </row>
    <row r="76" spans="1:12" x14ac:dyDescent="0.2">
      <c r="A76" s="24"/>
      <c r="B76" s="22" t="s">
        <v>18</v>
      </c>
      <c r="C76" s="24">
        <v>10</v>
      </c>
      <c r="D76" s="26">
        <v>5148</v>
      </c>
      <c r="E76" s="24">
        <v>0</v>
      </c>
      <c r="F76" s="24"/>
      <c r="G76" s="24">
        <v>1</v>
      </c>
      <c r="H76" s="24">
        <v>0</v>
      </c>
      <c r="I76" s="23"/>
      <c r="J76" s="24">
        <v>0</v>
      </c>
      <c r="K76" s="24">
        <v>0</v>
      </c>
      <c r="L76" s="24">
        <v>0</v>
      </c>
    </row>
    <row r="77" spans="1:12" x14ac:dyDescent="0.2">
      <c r="A77" s="24"/>
      <c r="B77" s="22" t="s">
        <v>19</v>
      </c>
      <c r="C77" s="24">
        <v>1</v>
      </c>
      <c r="D77" s="24">
        <v>798</v>
      </c>
      <c r="E77" s="24">
        <v>0</v>
      </c>
      <c r="F77" s="24"/>
      <c r="G77" s="24">
        <v>2</v>
      </c>
      <c r="H77" s="24">
        <v>418</v>
      </c>
      <c r="I77" s="23"/>
      <c r="J77" s="24">
        <v>3</v>
      </c>
      <c r="K77" s="26">
        <v>1557</v>
      </c>
      <c r="L77" s="24">
        <v>0</v>
      </c>
    </row>
    <row r="78" spans="1:12" x14ac:dyDescent="0.2">
      <c r="A78" s="24"/>
      <c r="B78" s="22" t="s">
        <v>20</v>
      </c>
      <c r="C78" s="24">
        <v>9</v>
      </c>
      <c r="D78" s="26">
        <v>9714</v>
      </c>
      <c r="E78" s="24">
        <v>0</v>
      </c>
      <c r="F78" s="24"/>
      <c r="G78" s="24">
        <v>0</v>
      </c>
      <c r="H78" s="24">
        <v>0</v>
      </c>
      <c r="I78" s="23"/>
      <c r="J78" s="24">
        <v>2</v>
      </c>
      <c r="K78" s="24">
        <v>679</v>
      </c>
      <c r="L78" s="24">
        <v>0</v>
      </c>
    </row>
    <row r="79" spans="1:12" x14ac:dyDescent="0.2">
      <c r="A79" s="24"/>
      <c r="B79" s="22" t="s">
        <v>21</v>
      </c>
      <c r="C79" s="24">
        <v>0</v>
      </c>
      <c r="D79" s="24">
        <v>0</v>
      </c>
      <c r="E79" s="24">
        <v>0</v>
      </c>
      <c r="F79" s="24"/>
      <c r="G79" s="24">
        <v>0</v>
      </c>
      <c r="H79" s="24">
        <v>0</v>
      </c>
      <c r="I79" s="23"/>
      <c r="J79" s="24">
        <v>1</v>
      </c>
      <c r="K79" s="24">
        <v>339</v>
      </c>
      <c r="L79" s="24">
        <v>0</v>
      </c>
    </row>
    <row r="80" spans="1:12" x14ac:dyDescent="0.2">
      <c r="A80" s="24"/>
      <c r="B80" s="22" t="s">
        <v>22</v>
      </c>
      <c r="C80" s="24">
        <v>75</v>
      </c>
      <c r="D80" s="26">
        <v>41679</v>
      </c>
      <c r="E80" s="26">
        <v>2942</v>
      </c>
      <c r="F80" s="24"/>
      <c r="G80" s="24">
        <v>1</v>
      </c>
      <c r="H80" s="24">
        <v>0</v>
      </c>
      <c r="I80" s="23"/>
      <c r="J80" s="24">
        <v>10</v>
      </c>
      <c r="K80" s="26">
        <v>2086</v>
      </c>
      <c r="L80" s="26">
        <v>1376</v>
      </c>
    </row>
    <row r="81" spans="1:12" x14ac:dyDescent="0.2">
      <c r="A81" s="24"/>
      <c r="B81" s="22" t="s">
        <v>23</v>
      </c>
      <c r="C81" s="26">
        <v>5263</v>
      </c>
      <c r="D81" s="26">
        <v>2422158</v>
      </c>
      <c r="E81" s="26">
        <v>119929</v>
      </c>
      <c r="F81" s="24"/>
      <c r="G81" s="24">
        <v>113</v>
      </c>
      <c r="H81" s="26">
        <v>13698</v>
      </c>
      <c r="I81" s="23"/>
      <c r="J81" s="26">
        <v>1854</v>
      </c>
      <c r="K81" s="26">
        <v>279365</v>
      </c>
      <c r="L81" s="26">
        <v>71272</v>
      </c>
    </row>
    <row r="82" spans="1:12" x14ac:dyDescent="0.2">
      <c r="A82" s="24"/>
      <c r="B82" s="22" t="s">
        <v>24</v>
      </c>
      <c r="C82" s="24">
        <v>66</v>
      </c>
      <c r="D82" s="26">
        <v>30625</v>
      </c>
      <c r="E82" s="24">
        <v>0</v>
      </c>
      <c r="F82" s="24"/>
      <c r="G82" s="24">
        <v>28</v>
      </c>
      <c r="H82" s="26">
        <v>3210</v>
      </c>
      <c r="I82" s="23"/>
      <c r="J82" s="24">
        <v>71</v>
      </c>
      <c r="K82" s="26">
        <v>5688</v>
      </c>
      <c r="L82" s="24">
        <v>0</v>
      </c>
    </row>
    <row r="83" spans="1:12" ht="22.5" x14ac:dyDescent="0.2">
      <c r="A83" s="24"/>
      <c r="B83" s="22" t="s">
        <v>25</v>
      </c>
      <c r="C83" s="24">
        <v>461</v>
      </c>
      <c r="D83" s="26">
        <v>418140</v>
      </c>
      <c r="E83" s="24">
        <v>0</v>
      </c>
      <c r="F83" s="24"/>
      <c r="G83" s="24">
        <v>24</v>
      </c>
      <c r="H83" s="26">
        <v>9697</v>
      </c>
      <c r="I83" s="23"/>
      <c r="J83" s="24">
        <v>39</v>
      </c>
      <c r="K83" s="26">
        <v>11319</v>
      </c>
      <c r="L83" s="26">
        <v>2131</v>
      </c>
    </row>
    <row r="84" spans="1:12" x14ac:dyDescent="0.2">
      <c r="A84" s="24"/>
      <c r="B84" s="24"/>
      <c r="C84" s="24"/>
      <c r="D84" s="24"/>
      <c r="E84" s="24"/>
      <c r="F84" s="24"/>
      <c r="G84" s="24"/>
      <c r="H84" s="24"/>
      <c r="I84" s="23"/>
      <c r="J84" s="24"/>
      <c r="K84" s="24"/>
      <c r="L84" s="24"/>
    </row>
    <row r="85" spans="1:12" x14ac:dyDescent="0.2">
      <c r="A85" s="22" t="s">
        <v>26</v>
      </c>
      <c r="B85" s="22" t="s">
        <v>16</v>
      </c>
      <c r="C85" s="24">
        <v>721</v>
      </c>
      <c r="D85" s="26">
        <v>375076</v>
      </c>
      <c r="E85" s="26">
        <v>11102</v>
      </c>
      <c r="F85" s="24"/>
      <c r="G85" s="24">
        <v>27</v>
      </c>
      <c r="H85" s="26">
        <v>10514</v>
      </c>
      <c r="I85" s="23"/>
      <c r="J85" s="24">
        <v>89</v>
      </c>
      <c r="K85" s="26">
        <v>6676</v>
      </c>
      <c r="L85" s="26">
        <v>2462</v>
      </c>
    </row>
    <row r="86" spans="1:12" x14ac:dyDescent="0.2">
      <c r="A86" s="24"/>
      <c r="B86" s="22" t="s">
        <v>22</v>
      </c>
      <c r="C86" s="24">
        <v>136</v>
      </c>
      <c r="D86" s="26">
        <v>87394</v>
      </c>
      <c r="E86" s="24">
        <v>0</v>
      </c>
      <c r="F86" s="24"/>
      <c r="G86" s="24">
        <v>7</v>
      </c>
      <c r="H86" s="26">
        <v>3423</v>
      </c>
      <c r="I86" s="23"/>
      <c r="J86" s="24">
        <v>2</v>
      </c>
      <c r="K86" s="24">
        <v>483</v>
      </c>
      <c r="L86" s="24">
        <v>268</v>
      </c>
    </row>
    <row r="87" spans="1:12" x14ac:dyDescent="0.2">
      <c r="A87" s="24"/>
      <c r="B87" s="22" t="s">
        <v>27</v>
      </c>
      <c r="C87" s="24">
        <v>479</v>
      </c>
      <c r="D87" s="26">
        <v>177588</v>
      </c>
      <c r="E87" s="26">
        <v>11102</v>
      </c>
      <c r="F87" s="24"/>
      <c r="G87" s="24">
        <v>15</v>
      </c>
      <c r="H87" s="26">
        <v>6089</v>
      </c>
      <c r="I87" s="23"/>
      <c r="J87" s="24">
        <v>67</v>
      </c>
      <c r="K87" s="26">
        <v>3386</v>
      </c>
      <c r="L87" s="26">
        <v>2194</v>
      </c>
    </row>
    <row r="88" spans="1:12" x14ac:dyDescent="0.2">
      <c r="A88" s="24"/>
      <c r="B88" s="22" t="s">
        <v>28</v>
      </c>
      <c r="C88" s="24">
        <v>106</v>
      </c>
      <c r="D88" s="26">
        <v>110094</v>
      </c>
      <c r="E88" s="24">
        <v>0</v>
      </c>
      <c r="F88" s="24"/>
      <c r="G88" s="24">
        <v>5</v>
      </c>
      <c r="H88" s="26">
        <v>1002</v>
      </c>
      <c r="I88" s="23"/>
      <c r="J88" s="24">
        <v>20</v>
      </c>
      <c r="K88" s="26">
        <v>2806</v>
      </c>
      <c r="L88" s="24">
        <v>0</v>
      </c>
    </row>
    <row r="89" spans="1:12" x14ac:dyDescent="0.2">
      <c r="A89" s="24"/>
      <c r="B89" s="22"/>
      <c r="C89" s="24"/>
      <c r="D89" s="24"/>
      <c r="E89" s="24"/>
      <c r="F89" s="24"/>
      <c r="G89" s="24"/>
      <c r="H89" s="24"/>
      <c r="I89" s="23"/>
      <c r="J89" s="24"/>
      <c r="K89" s="24"/>
      <c r="L89" s="24"/>
    </row>
    <row r="90" spans="1:12" x14ac:dyDescent="0.2">
      <c r="A90" s="22" t="s">
        <v>29</v>
      </c>
      <c r="B90" s="22" t="s">
        <v>30</v>
      </c>
      <c r="C90" s="26">
        <v>3307</v>
      </c>
      <c r="D90" s="26">
        <v>2561098</v>
      </c>
      <c r="E90" s="26">
        <v>163436</v>
      </c>
      <c r="F90" s="24"/>
      <c r="G90" s="24">
        <v>22</v>
      </c>
      <c r="H90" s="26">
        <v>2691</v>
      </c>
      <c r="I90" s="23"/>
      <c r="J90" s="24">
        <v>219</v>
      </c>
      <c r="K90" s="26">
        <v>83328</v>
      </c>
      <c r="L90" s="26">
        <v>65251</v>
      </c>
    </row>
    <row r="91" spans="1:12" x14ac:dyDescent="0.2">
      <c r="A91" s="24"/>
      <c r="B91" s="22" t="s">
        <v>17</v>
      </c>
      <c r="C91" s="24">
        <v>25</v>
      </c>
      <c r="D91" s="26">
        <v>30153</v>
      </c>
      <c r="E91" s="24">
        <v>0</v>
      </c>
      <c r="F91" s="24"/>
      <c r="G91" s="24">
        <v>0</v>
      </c>
      <c r="H91" s="24">
        <v>0</v>
      </c>
      <c r="I91" s="23"/>
      <c r="J91" s="24">
        <v>0</v>
      </c>
      <c r="K91" s="24">
        <v>0</v>
      </c>
      <c r="L91" s="24">
        <v>0</v>
      </c>
    </row>
    <row r="92" spans="1:12" x14ac:dyDescent="0.2">
      <c r="A92" s="24"/>
      <c r="B92" s="22" t="s">
        <v>19</v>
      </c>
      <c r="C92" s="24">
        <v>73</v>
      </c>
      <c r="D92" s="26">
        <v>105849</v>
      </c>
      <c r="E92" s="24">
        <v>0</v>
      </c>
      <c r="F92" s="24"/>
      <c r="G92" s="24">
        <v>1</v>
      </c>
      <c r="H92" s="24">
        <v>0</v>
      </c>
      <c r="I92" s="23"/>
      <c r="J92" s="24">
        <v>3</v>
      </c>
      <c r="K92" s="26">
        <v>3523</v>
      </c>
      <c r="L92" s="24">
        <v>0</v>
      </c>
    </row>
    <row r="93" spans="1:12" x14ac:dyDescent="0.2">
      <c r="A93" s="24"/>
      <c r="B93" s="22" t="s">
        <v>31</v>
      </c>
      <c r="C93" s="26">
        <v>1451</v>
      </c>
      <c r="D93" s="26">
        <v>1567929</v>
      </c>
      <c r="E93" s="26">
        <v>118889</v>
      </c>
      <c r="F93" s="24"/>
      <c r="G93" s="24">
        <v>11</v>
      </c>
      <c r="H93" s="26">
        <v>1751</v>
      </c>
      <c r="I93" s="23"/>
      <c r="J93" s="24">
        <v>69</v>
      </c>
      <c r="K93" s="26">
        <v>44611</v>
      </c>
      <c r="L93" s="26">
        <v>28587</v>
      </c>
    </row>
    <row r="94" spans="1:12" x14ac:dyDescent="0.2">
      <c r="A94" s="24"/>
      <c r="B94" s="22" t="s">
        <v>28</v>
      </c>
      <c r="C94" s="24">
        <v>165</v>
      </c>
      <c r="D94" s="26">
        <v>245195</v>
      </c>
      <c r="E94" s="24">
        <v>0</v>
      </c>
      <c r="F94" s="24"/>
      <c r="G94" s="24">
        <v>1</v>
      </c>
      <c r="H94" s="24">
        <v>0</v>
      </c>
      <c r="I94" s="23"/>
      <c r="J94" s="24">
        <v>0</v>
      </c>
      <c r="K94" s="24">
        <v>0</v>
      </c>
      <c r="L94" s="24">
        <v>0</v>
      </c>
    </row>
    <row r="95" spans="1:12" x14ac:dyDescent="0.2">
      <c r="A95" s="24"/>
      <c r="B95" s="22" t="s">
        <v>24</v>
      </c>
      <c r="C95" s="26">
        <v>1583</v>
      </c>
      <c r="D95" s="26">
        <v>607044</v>
      </c>
      <c r="E95" s="26">
        <v>44547</v>
      </c>
      <c r="F95" s="24"/>
      <c r="G95" s="24">
        <v>9</v>
      </c>
      <c r="H95" s="24">
        <v>940</v>
      </c>
      <c r="I95" s="23"/>
      <c r="J95" s="24">
        <v>147</v>
      </c>
      <c r="K95" s="26">
        <v>35194</v>
      </c>
      <c r="L95" s="26">
        <v>36664</v>
      </c>
    </row>
    <row r="96" spans="1:12" x14ac:dyDescent="0.2">
      <c r="A96" s="24"/>
      <c r="B96" s="22" t="s">
        <v>32</v>
      </c>
      <c r="C96" s="24">
        <v>10</v>
      </c>
      <c r="D96" s="26">
        <v>4928</v>
      </c>
      <c r="E96" s="24">
        <v>0</v>
      </c>
      <c r="F96" s="24"/>
      <c r="G96" s="24">
        <v>0</v>
      </c>
      <c r="H96" s="24">
        <v>0</v>
      </c>
      <c r="I96" s="23"/>
      <c r="J96" s="24">
        <v>0</v>
      </c>
      <c r="K96" s="24">
        <v>0</v>
      </c>
      <c r="L96" s="24">
        <v>0</v>
      </c>
    </row>
    <row r="97" spans="1:12" x14ac:dyDescent="0.2">
      <c r="A97" s="24"/>
      <c r="B97" s="22"/>
      <c r="C97" s="24"/>
      <c r="D97" s="24"/>
      <c r="E97" s="24"/>
      <c r="F97" s="24"/>
      <c r="G97" s="24"/>
      <c r="H97" s="24"/>
      <c r="I97" s="23"/>
      <c r="J97" s="24"/>
      <c r="K97" s="24"/>
      <c r="L97" s="24"/>
    </row>
    <row r="98" spans="1:12" x14ac:dyDescent="0.2">
      <c r="A98" s="22" t="s">
        <v>33</v>
      </c>
      <c r="B98" s="22" t="s">
        <v>16</v>
      </c>
      <c r="C98" s="26">
        <v>3993</v>
      </c>
      <c r="D98" s="26">
        <v>2534432</v>
      </c>
      <c r="E98" s="26">
        <v>68777</v>
      </c>
      <c r="F98" s="24"/>
      <c r="G98" s="24">
        <v>134</v>
      </c>
      <c r="H98" s="26">
        <v>17469</v>
      </c>
      <c r="I98" s="23"/>
      <c r="J98" s="24">
        <v>294</v>
      </c>
      <c r="K98" s="26">
        <v>60305</v>
      </c>
      <c r="L98" s="26">
        <v>83855</v>
      </c>
    </row>
    <row r="99" spans="1:12" x14ac:dyDescent="0.2">
      <c r="A99" s="24"/>
      <c r="B99" s="22" t="s">
        <v>17</v>
      </c>
      <c r="C99" s="24">
        <v>25</v>
      </c>
      <c r="D99" s="26">
        <v>32680</v>
      </c>
      <c r="E99" s="24">
        <v>0</v>
      </c>
      <c r="F99" s="24"/>
      <c r="G99" s="24">
        <v>0</v>
      </c>
      <c r="H99" s="24">
        <v>0</v>
      </c>
      <c r="I99" s="23"/>
      <c r="J99" s="24">
        <v>0</v>
      </c>
      <c r="K99" s="24">
        <v>0</v>
      </c>
      <c r="L99" s="24">
        <v>0</v>
      </c>
    </row>
    <row r="100" spans="1:12" x14ac:dyDescent="0.2">
      <c r="A100" s="24"/>
      <c r="B100" s="22" t="s">
        <v>19</v>
      </c>
      <c r="C100" s="24">
        <v>43</v>
      </c>
      <c r="D100" s="26">
        <v>76755</v>
      </c>
      <c r="E100" s="24">
        <v>0</v>
      </c>
      <c r="F100" s="24"/>
      <c r="G100" s="24">
        <v>1</v>
      </c>
      <c r="H100" s="24">
        <v>0</v>
      </c>
      <c r="I100" s="23"/>
      <c r="J100" s="24">
        <v>3</v>
      </c>
      <c r="K100" s="26">
        <v>3474</v>
      </c>
      <c r="L100" s="24">
        <v>0</v>
      </c>
    </row>
    <row r="101" spans="1:12" x14ac:dyDescent="0.2">
      <c r="A101" s="24"/>
      <c r="B101" s="22" t="s">
        <v>20</v>
      </c>
      <c r="C101" s="24">
        <v>11</v>
      </c>
      <c r="D101" s="26">
        <v>19334</v>
      </c>
      <c r="E101" s="24">
        <v>0</v>
      </c>
      <c r="F101" s="24"/>
      <c r="G101" s="24">
        <v>0</v>
      </c>
      <c r="H101" s="24">
        <v>0</v>
      </c>
      <c r="I101" s="23"/>
      <c r="J101" s="24">
        <v>0</v>
      </c>
      <c r="K101" s="24">
        <v>0</v>
      </c>
      <c r="L101" s="24">
        <v>0</v>
      </c>
    </row>
    <row r="102" spans="1:12" x14ac:dyDescent="0.2">
      <c r="A102" s="24"/>
      <c r="B102" s="22" t="s">
        <v>34</v>
      </c>
      <c r="C102" s="26">
        <v>2964</v>
      </c>
      <c r="D102" s="26">
        <v>1798821</v>
      </c>
      <c r="E102" s="26">
        <v>68777</v>
      </c>
      <c r="F102" s="24"/>
      <c r="G102" s="24">
        <v>65</v>
      </c>
      <c r="H102" s="26">
        <v>16085</v>
      </c>
      <c r="I102" s="23"/>
      <c r="J102" s="24">
        <v>207</v>
      </c>
      <c r="K102" s="26">
        <v>48043</v>
      </c>
      <c r="L102" s="26">
        <v>83855</v>
      </c>
    </row>
    <row r="103" spans="1:12" x14ac:dyDescent="0.2">
      <c r="A103" s="24"/>
      <c r="B103" s="22" t="s">
        <v>35</v>
      </c>
      <c r="C103" s="24">
        <v>0</v>
      </c>
      <c r="D103" s="24">
        <v>0</v>
      </c>
      <c r="E103" s="24">
        <v>0</v>
      </c>
      <c r="F103" s="24"/>
      <c r="G103" s="24">
        <v>6</v>
      </c>
      <c r="H103" s="24">
        <v>0</v>
      </c>
      <c r="I103" s="23"/>
      <c r="J103" s="24">
        <v>1</v>
      </c>
      <c r="K103" s="24">
        <v>66</v>
      </c>
      <c r="L103" s="24">
        <v>0</v>
      </c>
    </row>
    <row r="104" spans="1:12" x14ac:dyDescent="0.2">
      <c r="A104" s="24"/>
      <c r="B104" s="22" t="s">
        <v>27</v>
      </c>
      <c r="C104" s="24">
        <v>3</v>
      </c>
      <c r="D104" s="24">
        <v>224</v>
      </c>
      <c r="E104" s="24">
        <v>0</v>
      </c>
      <c r="F104" s="24"/>
      <c r="G104" s="24">
        <v>8</v>
      </c>
      <c r="H104" s="24">
        <v>124</v>
      </c>
      <c r="I104" s="23"/>
      <c r="J104" s="24">
        <v>2</v>
      </c>
      <c r="K104" s="24">
        <v>45</v>
      </c>
      <c r="L104" s="24">
        <v>0</v>
      </c>
    </row>
    <row r="105" spans="1:12" x14ac:dyDescent="0.2">
      <c r="A105" s="24"/>
      <c r="B105" s="22" t="s">
        <v>36</v>
      </c>
      <c r="C105" s="24">
        <v>54</v>
      </c>
      <c r="D105" s="26">
        <v>56745</v>
      </c>
      <c r="E105" s="24">
        <v>0</v>
      </c>
      <c r="F105" s="24"/>
      <c r="G105" s="24">
        <v>2</v>
      </c>
      <c r="H105" s="24">
        <v>0</v>
      </c>
      <c r="I105" s="23"/>
      <c r="J105" s="24">
        <v>0</v>
      </c>
      <c r="K105" s="24">
        <v>0</v>
      </c>
      <c r="L105" s="24">
        <v>0</v>
      </c>
    </row>
    <row r="106" spans="1:12" x14ac:dyDescent="0.2">
      <c r="A106" s="24"/>
      <c r="B106" s="22" t="s">
        <v>24</v>
      </c>
      <c r="C106" s="24">
        <v>893</v>
      </c>
      <c r="D106" s="26">
        <v>549873</v>
      </c>
      <c r="E106" s="24">
        <v>0</v>
      </c>
      <c r="F106" s="24"/>
      <c r="G106" s="24">
        <v>52</v>
      </c>
      <c r="H106" s="26">
        <v>1260</v>
      </c>
      <c r="I106" s="23"/>
      <c r="J106" s="24">
        <v>81</v>
      </c>
      <c r="K106" s="26">
        <v>8677</v>
      </c>
      <c r="L106" s="24">
        <v>0</v>
      </c>
    </row>
    <row r="107" spans="1:12" x14ac:dyDescent="0.2">
      <c r="A107" s="24"/>
      <c r="B107" s="24"/>
      <c r="C107" s="24"/>
      <c r="D107" s="24"/>
      <c r="E107" s="24"/>
      <c r="F107" s="24"/>
      <c r="G107" s="24"/>
      <c r="H107" s="24"/>
      <c r="I107" s="23"/>
      <c r="J107" s="24"/>
      <c r="K107" s="24"/>
      <c r="L107" s="24"/>
    </row>
    <row r="108" spans="1:12" x14ac:dyDescent="0.2">
      <c r="A108" s="22" t="s">
        <v>37</v>
      </c>
      <c r="B108" s="22" t="s">
        <v>38</v>
      </c>
      <c r="C108" s="24">
        <v>8</v>
      </c>
      <c r="D108" s="24">
        <v>225</v>
      </c>
      <c r="E108" s="24">
        <v>0</v>
      </c>
      <c r="F108" s="24"/>
      <c r="G108" s="24">
        <v>1</v>
      </c>
      <c r="H108" s="24">
        <v>27</v>
      </c>
      <c r="I108" s="23"/>
      <c r="J108" s="24">
        <v>0</v>
      </c>
      <c r="K108" s="24">
        <v>0</v>
      </c>
      <c r="L108" s="24">
        <v>0</v>
      </c>
    </row>
    <row r="109" spans="1:12" x14ac:dyDescent="0.2">
      <c r="A109" s="22"/>
      <c r="B109" s="22"/>
      <c r="C109" s="24"/>
      <c r="D109" s="24"/>
      <c r="E109" s="24"/>
      <c r="F109" s="24"/>
      <c r="G109" s="24"/>
      <c r="H109" s="24"/>
      <c r="I109" s="23"/>
      <c r="J109" s="24"/>
      <c r="K109" s="24"/>
      <c r="L109" s="24"/>
    </row>
    <row r="110" spans="1:12" x14ac:dyDescent="0.2">
      <c r="A110" s="22" t="s">
        <v>39</v>
      </c>
      <c r="B110" s="22" t="s">
        <v>38</v>
      </c>
      <c r="C110" s="24">
        <v>370</v>
      </c>
      <c r="D110" s="26">
        <v>168855</v>
      </c>
      <c r="E110" s="24">
        <v>0</v>
      </c>
      <c r="F110" s="24"/>
      <c r="G110" s="24">
        <v>20</v>
      </c>
      <c r="H110" s="24">
        <v>602</v>
      </c>
      <c r="I110" s="23"/>
      <c r="J110" s="24">
        <v>5</v>
      </c>
      <c r="K110" s="26">
        <v>1445</v>
      </c>
      <c r="L110" s="24">
        <v>0</v>
      </c>
    </row>
    <row r="111" spans="1:12" x14ac:dyDescent="0.2">
      <c r="A111" s="24"/>
      <c r="B111" s="24"/>
      <c r="C111" s="24"/>
      <c r="D111" s="24"/>
      <c r="E111" s="24"/>
      <c r="F111" s="24"/>
      <c r="G111" s="24"/>
      <c r="H111" s="24"/>
      <c r="I111" s="23"/>
      <c r="J111" s="24"/>
      <c r="K111" s="24"/>
      <c r="L111" s="24"/>
    </row>
    <row r="112" spans="1:12" x14ac:dyDescent="0.2">
      <c r="A112" s="22" t="s">
        <v>40</v>
      </c>
      <c r="B112" s="22" t="s">
        <v>28</v>
      </c>
      <c r="C112" s="24">
        <v>0</v>
      </c>
      <c r="D112" s="24">
        <v>0</v>
      </c>
      <c r="E112" s="24">
        <v>0</v>
      </c>
      <c r="F112" s="24"/>
      <c r="G112" s="24">
        <v>1</v>
      </c>
      <c r="H112" s="24">
        <v>0</v>
      </c>
      <c r="I112" s="23"/>
      <c r="J112" s="24">
        <v>0</v>
      </c>
      <c r="K112" s="24">
        <v>0</v>
      </c>
      <c r="L112" s="24">
        <v>0</v>
      </c>
    </row>
    <row r="113" spans="1:12" x14ac:dyDescent="0.2">
      <c r="A113" s="24"/>
      <c r="B113" s="24"/>
      <c r="C113" s="24"/>
      <c r="D113" s="24"/>
      <c r="E113" s="24"/>
      <c r="F113" s="24"/>
      <c r="G113" s="24"/>
      <c r="H113" s="24"/>
      <c r="I113" s="23"/>
      <c r="J113" s="24"/>
      <c r="K113" s="24"/>
      <c r="L113" s="24"/>
    </row>
    <row r="114" spans="1:12" ht="22.5" x14ac:dyDescent="0.2">
      <c r="A114" s="22" t="s">
        <v>41</v>
      </c>
      <c r="B114" s="22" t="s">
        <v>25</v>
      </c>
      <c r="C114" s="26">
        <v>1027</v>
      </c>
      <c r="D114" s="26">
        <v>415543</v>
      </c>
      <c r="E114" s="24">
        <v>0</v>
      </c>
      <c r="F114" s="24"/>
      <c r="G114" s="24">
        <v>30</v>
      </c>
      <c r="H114" s="24">
        <v>823</v>
      </c>
      <c r="I114" s="23"/>
      <c r="J114" s="24">
        <v>6</v>
      </c>
      <c r="K114" s="26">
        <v>1603</v>
      </c>
      <c r="L114" s="24">
        <v>0</v>
      </c>
    </row>
    <row r="115" spans="1:12" x14ac:dyDescent="0.2">
      <c r="A115" s="24"/>
      <c r="B115" s="24"/>
      <c r="C115" s="24"/>
      <c r="D115" s="24"/>
      <c r="E115" s="24"/>
      <c r="F115" s="24"/>
      <c r="G115" s="24"/>
      <c r="H115" s="24"/>
      <c r="I115" s="23"/>
      <c r="J115" s="24"/>
      <c r="K115" s="24"/>
      <c r="L115" s="24"/>
    </row>
    <row r="116" spans="1:12" x14ac:dyDescent="0.2">
      <c r="A116" s="22" t="s">
        <v>42</v>
      </c>
      <c r="B116" s="22" t="s">
        <v>16</v>
      </c>
      <c r="C116" s="24">
        <v>128</v>
      </c>
      <c r="D116" s="26">
        <v>48632</v>
      </c>
      <c r="E116" s="24">
        <v>0</v>
      </c>
      <c r="F116" s="24"/>
      <c r="G116" s="24">
        <v>0</v>
      </c>
      <c r="H116" s="24">
        <v>0</v>
      </c>
      <c r="I116" s="23"/>
      <c r="J116" s="24">
        <v>11</v>
      </c>
      <c r="K116" s="26">
        <v>1614</v>
      </c>
      <c r="L116" s="26">
        <v>1034</v>
      </c>
    </row>
    <row r="117" spans="1:12" x14ac:dyDescent="0.2">
      <c r="A117" s="24"/>
      <c r="B117" s="22" t="s">
        <v>43</v>
      </c>
      <c r="C117" s="24">
        <v>3</v>
      </c>
      <c r="D117" s="24">
        <v>224</v>
      </c>
      <c r="E117" s="24">
        <v>0</v>
      </c>
      <c r="F117" s="24"/>
      <c r="G117" s="24">
        <v>0</v>
      </c>
      <c r="H117" s="24">
        <v>0</v>
      </c>
      <c r="I117" s="23"/>
      <c r="J117" s="24">
        <v>3</v>
      </c>
      <c r="K117" s="24">
        <v>726</v>
      </c>
      <c r="L117" s="24">
        <v>313</v>
      </c>
    </row>
    <row r="118" spans="1:12" x14ac:dyDescent="0.2">
      <c r="A118" s="24"/>
      <c r="B118" s="22" t="s">
        <v>22</v>
      </c>
      <c r="C118" s="24">
        <v>5</v>
      </c>
      <c r="D118" s="26">
        <v>9879</v>
      </c>
      <c r="E118" s="24">
        <v>0</v>
      </c>
      <c r="F118" s="24"/>
      <c r="G118" s="24">
        <v>0</v>
      </c>
      <c r="H118" s="24">
        <v>0</v>
      </c>
      <c r="I118" s="23"/>
      <c r="J118" s="24">
        <v>1</v>
      </c>
      <c r="K118" s="24">
        <v>828</v>
      </c>
      <c r="L118" s="24">
        <v>582</v>
      </c>
    </row>
    <row r="119" spans="1:12" x14ac:dyDescent="0.2">
      <c r="A119" s="24"/>
      <c r="B119" s="22" t="s">
        <v>27</v>
      </c>
      <c r="C119" s="24">
        <v>120</v>
      </c>
      <c r="D119" s="26">
        <v>38529</v>
      </c>
      <c r="E119" s="24">
        <v>0</v>
      </c>
      <c r="F119" s="24"/>
      <c r="G119" s="24">
        <v>0</v>
      </c>
      <c r="H119" s="24">
        <v>0</v>
      </c>
      <c r="I119" s="23"/>
      <c r="J119" s="24">
        <v>7</v>
      </c>
      <c r="K119" s="24">
        <v>60</v>
      </c>
      <c r="L119" s="24">
        <v>139</v>
      </c>
    </row>
    <row r="120" spans="1:12" x14ac:dyDescent="0.2">
      <c r="A120" s="24"/>
      <c r="B120" s="24"/>
      <c r="C120" s="24"/>
      <c r="D120" s="24"/>
      <c r="E120" s="24"/>
      <c r="F120" s="24"/>
      <c r="G120" s="24"/>
      <c r="H120" s="24"/>
      <c r="I120" s="23"/>
      <c r="J120" s="24"/>
      <c r="K120" s="24"/>
      <c r="L120" s="24"/>
    </row>
    <row r="121" spans="1:12" ht="22.5" x14ac:dyDescent="0.2">
      <c r="A121" s="22" t="s">
        <v>44</v>
      </c>
      <c r="B121" s="22" t="s">
        <v>25</v>
      </c>
      <c r="C121" s="24">
        <v>458</v>
      </c>
      <c r="D121" s="26">
        <v>231446</v>
      </c>
      <c r="E121" s="26">
        <v>38849</v>
      </c>
      <c r="F121" s="24"/>
      <c r="G121" s="24">
        <v>0</v>
      </c>
      <c r="H121" s="24">
        <v>0</v>
      </c>
      <c r="I121" s="23"/>
      <c r="J121" s="24">
        <v>117</v>
      </c>
      <c r="K121" s="26">
        <v>24604</v>
      </c>
      <c r="L121" s="26">
        <v>15392</v>
      </c>
    </row>
    <row r="122" spans="1:12" x14ac:dyDescent="0.2">
      <c r="A122" s="24"/>
      <c r="B122" s="24"/>
      <c r="C122" s="24"/>
      <c r="D122" s="24"/>
      <c r="E122" s="24"/>
      <c r="F122" s="24"/>
      <c r="G122" s="24"/>
      <c r="H122" s="24"/>
      <c r="I122" s="23"/>
      <c r="J122" s="24"/>
      <c r="K122" s="24"/>
      <c r="L122" s="24"/>
    </row>
    <row r="123" spans="1:12" ht="12" thickBot="1" x14ac:dyDescent="0.25">
      <c r="A123" s="22" t="s">
        <v>45</v>
      </c>
      <c r="B123" s="22" t="s">
        <v>28</v>
      </c>
      <c r="C123" s="24">
        <v>70</v>
      </c>
      <c r="D123" s="26">
        <v>93986</v>
      </c>
      <c r="E123" s="24">
        <v>0</v>
      </c>
      <c r="F123" s="24"/>
      <c r="G123" s="24">
        <v>1</v>
      </c>
      <c r="H123" s="24">
        <v>226</v>
      </c>
      <c r="I123" s="23"/>
      <c r="J123" s="24">
        <v>8</v>
      </c>
      <c r="K123" s="26">
        <v>5016</v>
      </c>
      <c r="L123" s="24">
        <v>0</v>
      </c>
    </row>
    <row r="124" spans="1:12" x14ac:dyDescent="0.2">
      <c r="A124" s="25"/>
      <c r="B124" s="25"/>
      <c r="C124" s="25"/>
      <c r="D124" s="25"/>
      <c r="E124" s="25"/>
      <c r="F124" s="25"/>
      <c r="G124" s="25"/>
      <c r="H124" s="25"/>
      <c r="I124" s="21"/>
      <c r="J124" s="25"/>
      <c r="K124" s="25"/>
      <c r="L124" s="25"/>
    </row>
    <row r="125" spans="1:12" x14ac:dyDescent="0.2">
      <c r="A125" s="22" t="s">
        <v>46</v>
      </c>
      <c r="B125" s="24"/>
      <c r="C125" s="26">
        <f>C74+C85+C90+C98+C108+C110+C112+C114+C116+C121+C123</f>
        <v>16051</v>
      </c>
      <c r="D125" s="26">
        <f t="shared" ref="D125:L125" si="0">D74+D85+D90+D98+D108+D110+D112+D114+D116+D121+D123</f>
        <v>9467265</v>
      </c>
      <c r="E125" s="26">
        <f t="shared" si="0"/>
        <v>409641</v>
      </c>
      <c r="F125" s="26"/>
      <c r="G125" s="26">
        <f t="shared" si="0"/>
        <v>406</v>
      </c>
      <c r="H125" s="26">
        <f t="shared" si="0"/>
        <v>59715</v>
      </c>
      <c r="I125" s="27"/>
      <c r="J125" s="26">
        <f t="shared" si="0"/>
        <v>2734</v>
      </c>
      <c r="K125" s="26">
        <f t="shared" si="0"/>
        <v>487321</v>
      </c>
      <c r="L125" s="26">
        <f t="shared" si="0"/>
        <v>243547</v>
      </c>
    </row>
    <row r="126" spans="1:12" ht="22.5" x14ac:dyDescent="0.2">
      <c r="A126" s="22" t="s">
        <v>47</v>
      </c>
      <c r="B126" s="24"/>
      <c r="C126" s="24"/>
      <c r="D126" s="26">
        <v>144050401</v>
      </c>
      <c r="E126" s="26">
        <v>6232946</v>
      </c>
      <c r="F126" s="24"/>
      <c r="G126" s="24"/>
      <c r="H126" s="26">
        <v>908601</v>
      </c>
      <c r="I126" s="23"/>
      <c r="J126" s="24"/>
      <c r="K126" s="26">
        <v>7414896</v>
      </c>
      <c r="L126" s="26">
        <v>3705721</v>
      </c>
    </row>
    <row r="127" spans="1:12" ht="12" thickBot="1" x14ac:dyDescent="0.25">
      <c r="A127" s="28"/>
      <c r="B127" s="29"/>
      <c r="C127" s="29"/>
      <c r="D127" s="29"/>
      <c r="E127" s="29"/>
      <c r="F127" s="29"/>
      <c r="G127" s="29"/>
      <c r="H127" s="29"/>
      <c r="I127" s="28"/>
      <c r="J127" s="29"/>
      <c r="K127" s="29"/>
      <c r="L127" s="29"/>
    </row>
  </sheetData>
  <mergeCells count="11">
    <mergeCell ref="C70:D70"/>
    <mergeCell ref="C4:D4"/>
    <mergeCell ref="F4:G4"/>
    <mergeCell ref="D68:H68"/>
    <mergeCell ref="J68:L68"/>
    <mergeCell ref="G70:H70"/>
    <mergeCell ref="C51:D51"/>
    <mergeCell ref="C52:D52"/>
    <mergeCell ref="J70:K70"/>
    <mergeCell ref="C69:E69"/>
    <mergeCell ref="G69:H69"/>
  </mergeCells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2000</vt:lpstr>
      <vt:lpstr>Junio 2000</vt:lpstr>
      <vt:lpstr>Septiembre 2000</vt:lpstr>
      <vt:lpstr>Diciembre 2000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pereda</dc:creator>
  <cp:lastModifiedBy>Castellón Chacón Viviana Angélica</cp:lastModifiedBy>
  <cp:lastPrinted>2000-02-17T20:47:29Z</cp:lastPrinted>
  <dcterms:created xsi:type="dcterms:W3CDTF">1999-12-13T15:51:16Z</dcterms:created>
  <dcterms:modified xsi:type="dcterms:W3CDTF">2013-12-11T15:16:02Z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-192596952</vt:i4>
  </property>
  <property fmtid="{D5CDD505-2E9C-101B-9397-08002B2CF9AE}" pid="3" name="_EmailSubject">
    <vt:lpwstr>BONOS 2000</vt:lpwstr>
  </property>
  <property fmtid="{D5CDD505-2E9C-101B-9397-08002B2CF9AE}" pid="4" name="_AuthorEmail">
    <vt:lpwstr>FMuller@svs.cl</vt:lpwstr>
  </property>
  <property fmtid="{D5CDD505-2E9C-101B-9397-08002B2CF9AE}" pid="5" name="_AuthorEmailDisplayName">
    <vt:lpwstr>Muller Stillner Franz</vt:lpwstr>
  </property>
  <property fmtid="{D5CDD505-2E9C-101B-9397-08002B2CF9AE}" pid="6" name="_ReviewingToolsShownOnce">
    <vt:lpwstr/>
  </property>
</Properties>
</file>