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Marzo 2002" sheetId="5" r:id="rId1"/>
    <sheet name="Junio 2002" sheetId="8" r:id="rId2"/>
    <sheet name="Septiembre 2002" sheetId="11" r:id="rId3"/>
    <sheet name="Diciembre 2002" sheetId="3" r:id="rId4"/>
  </sheets>
  <calcPr calcId="145621"/>
</workbook>
</file>

<file path=xl/calcChain.xml><?xml version="1.0" encoding="utf-8"?>
<calcChain xmlns="http://schemas.openxmlformats.org/spreadsheetml/2006/main">
  <c r="AG47" i="11" l="1"/>
  <c r="AG45" i="11"/>
  <c r="AG44" i="11"/>
  <c r="AG43" i="11"/>
  <c r="AG42" i="11"/>
  <c r="AG41" i="11"/>
  <c r="AG40" i="11"/>
  <c r="AG37" i="11"/>
  <c r="AG36" i="11"/>
  <c r="AG35" i="11"/>
  <c r="AG34" i="11"/>
  <c r="AG33" i="11"/>
  <c r="AG32" i="11"/>
  <c r="AG29" i="11"/>
  <c r="AG28" i="11"/>
  <c r="AG27" i="11"/>
  <c r="AG26" i="11"/>
  <c r="AG25" i="11"/>
  <c r="AG24" i="11"/>
  <c r="AG22" i="11"/>
  <c r="AG21" i="11"/>
  <c r="AG20" i="11"/>
  <c r="AG19" i="11"/>
  <c r="AG18" i="11"/>
  <c r="AG17" i="11"/>
  <c r="AG16" i="11"/>
  <c r="AG15" i="11"/>
  <c r="AG13" i="11"/>
  <c r="AG12" i="11"/>
  <c r="AG11" i="11"/>
  <c r="AG10" i="11"/>
  <c r="AG9" i="11"/>
  <c r="AG7" i="11"/>
</calcChain>
</file>

<file path=xl/sharedStrings.xml><?xml version="1.0" encoding="utf-8"?>
<sst xmlns="http://schemas.openxmlformats.org/spreadsheetml/2006/main" count="279" uniqueCount="75">
  <si>
    <t>(miles de pesos)</t>
  </si>
  <si>
    <t>NOMBRE DEL FONDO</t>
  </si>
  <si>
    <t>AETFIN MIXTO</t>
  </si>
  <si>
    <t>BANEDWARDS CAPITAL TRUST</t>
  </si>
  <si>
    <t>BETA</t>
  </si>
  <si>
    <t>BHIF INMOBILIARIO</t>
  </si>
  <si>
    <t>CHILETECH</t>
  </si>
  <si>
    <t>CIMENTA EXPANSION</t>
  </si>
  <si>
    <t>CITICORP CHILE</t>
  </si>
  <si>
    <t>CMB PRIME</t>
  </si>
  <si>
    <t>COCHRANE</t>
  </si>
  <si>
    <t>COLONO</t>
  </si>
  <si>
    <t>COLUMBA</t>
  </si>
  <si>
    <t>COMPASS AMERICA LATINA</t>
  </si>
  <si>
    <t>COMPASS CHILE OPPORTUNITY</t>
  </si>
  <si>
    <t>COMPASS RF AMERICA LATINA</t>
  </si>
  <si>
    <t>DESARROLLO INMOBILIARIO</t>
  </si>
  <si>
    <t>GLOBAL OPTIMIZATION</t>
  </si>
  <si>
    <t>LAS AMERICAS EMERGENTE</t>
  </si>
  <si>
    <t>LAS AMERCIAS FUNDACION</t>
  </si>
  <si>
    <t>LAS AMERICAS RAICES</t>
  </si>
  <si>
    <t>LLAIMA</t>
  </si>
  <si>
    <t>MONEDA DEUDA LATINIAMERICANA</t>
  </si>
  <si>
    <t>ORION</t>
  </si>
  <si>
    <t>PIONERO</t>
  </si>
  <si>
    <t>PROA</t>
  </si>
  <si>
    <t>RENTAS</t>
  </si>
  <si>
    <t>SABCO</t>
  </si>
  <si>
    <t>SANTANDER CRUCERO</t>
  </si>
  <si>
    <t>SANTANDER PLUSVALIA</t>
  </si>
  <si>
    <t>SANTIAGO</t>
  </si>
  <si>
    <t>SIGLO XXI</t>
  </si>
  <si>
    <t>TORONTO CAPITAL GROUP</t>
  </si>
  <si>
    <t>TOTAL SISTEMA</t>
  </si>
  <si>
    <t>CAJA Y BANCO</t>
  </si>
  <si>
    <t>TITULOS DE RENTA VARIABLE</t>
  </si>
  <si>
    <t>Acciones de Sociedades Anónimas abiertas</t>
  </si>
  <si>
    <t>Derechos preferentes de suscripción de acciones</t>
  </si>
  <si>
    <t>Cuotas de Fondos Mutuos</t>
  </si>
  <si>
    <t>Otros títulos de renta variable</t>
  </si>
  <si>
    <t>TITULOS DE DEUDA</t>
  </si>
  <si>
    <t>Depósitos y pagarés de bancos e inst. financieras</t>
  </si>
  <si>
    <t>Bonos y letras de crédito de bancos e inst. financieras</t>
  </si>
  <si>
    <t>Efectos de comercio registrados en la S.V.S.</t>
  </si>
  <si>
    <t>Bonos registrados en la S.V.S.</t>
  </si>
  <si>
    <t>Títulos emitidos o garant. por Estado o Banco Central</t>
  </si>
  <si>
    <t>Otros valores e instrumentos autorizados</t>
  </si>
  <si>
    <t>TOTAL INVERSIONES EN VALORES DE OFERTA PUBLICA</t>
  </si>
  <si>
    <t>Acciones no registradas</t>
  </si>
  <si>
    <t>Menor ( mayor) valor de inversión, accs. S.A. no reg.</t>
  </si>
  <si>
    <t>Efectos de comercio no registrados</t>
  </si>
  <si>
    <t>Bonos no registrados</t>
  </si>
  <si>
    <t>Otros títulos de deuda no registrada</t>
  </si>
  <si>
    <t>TOTAL INVERSIONES DE CAPITAL</t>
  </si>
  <si>
    <t>Bienes raíces urbanos - terrenos</t>
  </si>
  <si>
    <t>Bienes raíces urbanos - edificios</t>
  </si>
  <si>
    <t>Deudores por operaciones leasing</t>
  </si>
  <si>
    <t>Mutuos hipotecarios endosables</t>
  </si>
  <si>
    <t>Acciones de sociedades anónimas inmobiliarias</t>
  </si>
  <si>
    <t>Menor (mayor) valor acciones de S.A. inmobiliarias</t>
  </si>
  <si>
    <t>TOTAL DE INVERSIONES INMOBILIARIAS</t>
  </si>
  <si>
    <t>Dividendos por cobrar</t>
  </si>
  <si>
    <t>Intereses por cobrar</t>
  </si>
  <si>
    <t>Arriendos por cobrar</t>
  </si>
  <si>
    <t>Deudores varios</t>
  </si>
  <si>
    <t>Otros</t>
  </si>
  <si>
    <t>TOTAL DE OTROS ACTIVOS</t>
  </si>
  <si>
    <t>TOTAL ACTIVOS</t>
  </si>
  <si>
    <t>DESARROLLO</t>
  </si>
  <si>
    <t>FACTORING</t>
  </si>
  <si>
    <t>COMPASS CHILE    OPPORTUNITY</t>
  </si>
  <si>
    <t>ACTIVOS TOTALES DE LOS FONDOS DE INVERSION A MARZO DE 2002</t>
  </si>
  <si>
    <t>ACTIVOS TOTALES DE LOS FONDOS DE INVERSION A SEPTIEMBRE DE 2002</t>
  </si>
  <si>
    <t>ACTIVOS TOTALES DE LOS FONDOS DE INVERSION A DICIEMBRE DE 2002</t>
  </si>
  <si>
    <t>ACTIVOS TOTALES DE LOS FONDOS DE INVERSION A JUNIO DE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</si>
</sst>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#,##0;[Red]\(#,##0\)"/>
  </numFmts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35">
    <xf numFmtId="0" fontId="0" fillId="0" borderId="0" xfId="0"/>
    <xf numFmtId="185" fontId="2" fillId="0" borderId="0" xfId="0" applyNumberFormat="1" applyFont="1"/>
    <xf numFmtId="185" fontId="3" fillId="0" borderId="0" xfId="0" applyNumberFormat="1" applyFont="1" applyFill="1"/>
    <xf numFmtId="185" fontId="4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/>
    <xf numFmtId="185" fontId="4" fillId="0" borderId="0" xfId="0" applyNumberFormat="1" applyFont="1" applyFill="1"/>
    <xf numFmtId="185" fontId="4" fillId="0" borderId="0" xfId="0" quotePrefix="1" applyNumberFormat="1" applyFont="1" applyFill="1" applyAlignment="1">
      <alignment horizontal="center"/>
    </xf>
    <xf numFmtId="185" fontId="2" fillId="0" borderId="0" xfId="0" applyNumberFormat="1" applyFont="1" applyFill="1"/>
    <xf numFmtId="185" fontId="2" fillId="1" borderId="1" xfId="0" applyNumberFormat="1" applyFont="1" applyFill="1" applyBorder="1" applyAlignment="1">
      <alignment vertical="top" wrapText="1"/>
    </xf>
    <xf numFmtId="185" fontId="2" fillId="1" borderId="1" xfId="0" applyNumberFormat="1" applyFont="1" applyFill="1" applyBorder="1" applyAlignment="1">
      <alignment horizontal="center" vertical="top" wrapText="1"/>
    </xf>
    <xf numFmtId="185" fontId="2" fillId="0" borderId="2" xfId="0" applyNumberFormat="1" applyFont="1" applyFill="1" applyBorder="1" applyAlignment="1">
      <alignment horizontal="center"/>
    </xf>
    <xf numFmtId="185" fontId="2" fillId="1" borderId="1" xfId="0" applyNumberFormat="1" applyFont="1" applyFill="1" applyBorder="1"/>
    <xf numFmtId="185" fontId="3" fillId="1" borderId="1" xfId="0" applyNumberFormat="1" applyFont="1" applyFill="1" applyBorder="1"/>
    <xf numFmtId="185" fontId="3" fillId="0" borderId="0" xfId="0" applyNumberFormat="1" applyFont="1"/>
    <xf numFmtId="185" fontId="2" fillId="0" borderId="3" xfId="0" quotePrefix="1" applyNumberFormat="1" applyFont="1" applyFill="1" applyBorder="1" applyAlignment="1">
      <alignment horizontal="left"/>
    </xf>
    <xf numFmtId="185" fontId="3" fillId="0" borderId="3" xfId="0" applyNumberFormat="1" applyFont="1" applyFill="1" applyBorder="1"/>
    <xf numFmtId="185" fontId="3" fillId="2" borderId="3" xfId="0" applyNumberFormat="1" applyFont="1" applyFill="1" applyBorder="1"/>
    <xf numFmtId="185" fontId="3" fillId="0" borderId="3" xfId="0" quotePrefix="1" applyNumberFormat="1" applyFont="1" applyFill="1" applyBorder="1" applyAlignment="1">
      <alignment horizontal="left"/>
    </xf>
    <xf numFmtId="185" fontId="2" fillId="0" borderId="3" xfId="0" applyNumberFormat="1" applyFont="1" applyFill="1" applyBorder="1"/>
    <xf numFmtId="185" fontId="3" fillId="0" borderId="3" xfId="0" quotePrefix="1" applyNumberFormat="1" applyFont="1" applyFill="1" applyBorder="1" applyAlignment="1"/>
    <xf numFmtId="185" fontId="2" fillId="1" borderId="1" xfId="0" quotePrefix="1" applyNumberFormat="1" applyFont="1" applyFill="1" applyBorder="1" applyAlignment="1">
      <alignment horizontal="left"/>
    </xf>
    <xf numFmtId="185" fontId="0" fillId="0" borderId="0" xfId="0" applyNumberFormat="1"/>
    <xf numFmtId="185" fontId="3" fillId="0" borderId="4" xfId="0" applyNumberFormat="1" applyFont="1" applyFill="1" applyBorder="1"/>
    <xf numFmtId="185" fontId="3" fillId="2" borderId="5" xfId="0" applyNumberFormat="1" applyFont="1" applyFill="1" applyBorder="1"/>
    <xf numFmtId="185" fontId="3" fillId="0" borderId="6" xfId="0" applyNumberFormat="1" applyFont="1" applyFill="1" applyBorder="1"/>
    <xf numFmtId="185" fontId="3" fillId="2" borderId="7" xfId="0" applyNumberFormat="1" applyFont="1" applyFill="1" applyBorder="1"/>
    <xf numFmtId="185" fontId="3" fillId="0" borderId="8" xfId="0" applyNumberFormat="1" applyFont="1" applyFill="1" applyBorder="1"/>
    <xf numFmtId="185" fontId="3" fillId="2" borderId="9" xfId="0" applyNumberFormat="1" applyFont="1" applyFill="1" applyBorder="1"/>
    <xf numFmtId="185" fontId="3" fillId="1" borderId="6" xfId="0" applyNumberFormat="1" applyFont="1" applyFill="1" applyBorder="1"/>
    <xf numFmtId="185" fontId="3" fillId="0" borderId="7" xfId="0" applyNumberFormat="1" applyFont="1" applyFill="1" applyBorder="1"/>
    <xf numFmtId="185" fontId="3" fillId="1" borderId="4" xfId="0" applyNumberFormat="1" applyFont="1" applyFill="1" applyBorder="1"/>
    <xf numFmtId="185" fontId="3" fillId="0" borderId="1" xfId="0" applyNumberFormat="1" applyFont="1" applyFill="1" applyBorder="1"/>
    <xf numFmtId="0" fontId="0" fillId="0" borderId="0" xfId="0" applyFill="1"/>
    <xf numFmtId="185" fontId="2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tabSelected="1" workbookViewId="0"/>
  </sheetViews>
  <sheetFormatPr baseColWidth="10" defaultRowHeight="12.75" x14ac:dyDescent="0.2"/>
  <cols>
    <col min="1" max="1" width="53.140625" customWidth="1"/>
    <col min="3" max="3" width="14.140625" customWidth="1"/>
    <col min="5" max="5" width="14.85546875" customWidth="1"/>
    <col min="6" max="6" width="12.5703125" customWidth="1"/>
    <col min="10" max="10" width="12.140625" customWidth="1"/>
    <col min="14" max="14" width="14" customWidth="1"/>
    <col min="15" max="15" width="13.42578125" customWidth="1"/>
    <col min="16" max="16" width="14.85546875" customWidth="1"/>
    <col min="17" max="17" width="15" customWidth="1"/>
    <col min="18" max="18" width="13" customWidth="1"/>
    <col min="19" max="19" width="12.42578125" customWidth="1"/>
    <col min="22" max="22" width="19" customWidth="1"/>
    <col min="23" max="23" width="13.42578125" customWidth="1"/>
    <col min="28" max="28" width="12.85546875" customWidth="1"/>
    <col min="29" max="29" width="13" customWidth="1"/>
    <col min="32" max="32" width="12.140625" customWidth="1"/>
    <col min="33" max="33" width="13" customWidth="1"/>
  </cols>
  <sheetData>
    <row r="1" spans="1:35" s="5" customFormat="1" x14ac:dyDescent="0.2">
      <c r="A1" s="1" t="s">
        <v>71</v>
      </c>
      <c r="B1" s="2"/>
      <c r="C1" s="3"/>
      <c r="D1" s="2"/>
      <c r="E1" s="2"/>
      <c r="F1" s="2"/>
      <c r="G1" s="2"/>
      <c r="H1" s="2"/>
      <c r="I1" s="2"/>
      <c r="J1" s="3"/>
      <c r="K1" s="2"/>
      <c r="L1" s="2"/>
      <c r="M1" s="2"/>
      <c r="N1" s="3"/>
      <c r="O1" s="2"/>
      <c r="P1" s="2"/>
      <c r="Q1" s="2"/>
      <c r="R1" s="2"/>
      <c r="S1" s="4"/>
      <c r="T1" s="4"/>
      <c r="U1" s="2"/>
      <c r="V1" s="2"/>
      <c r="W1" s="3"/>
      <c r="X1" s="3"/>
      <c r="Y1" s="3"/>
      <c r="Z1" s="2"/>
      <c r="AA1" s="2"/>
      <c r="AB1" s="2"/>
      <c r="AC1" s="3"/>
      <c r="AD1" s="2"/>
      <c r="AE1" s="3"/>
      <c r="AF1" s="3"/>
      <c r="AG1" s="3"/>
    </row>
    <row r="2" spans="1:35" s="5" customFormat="1" x14ac:dyDescent="0.2">
      <c r="A2" s="8" t="s">
        <v>0</v>
      </c>
      <c r="B2" s="2"/>
      <c r="C2" s="3"/>
      <c r="D2" s="2"/>
      <c r="E2" s="2"/>
      <c r="F2" s="2"/>
      <c r="G2" s="2"/>
      <c r="H2" s="2"/>
      <c r="I2" s="6"/>
      <c r="J2" s="3"/>
      <c r="K2" s="3"/>
      <c r="L2" s="3"/>
      <c r="M2" s="2"/>
      <c r="N2" s="3"/>
      <c r="O2" s="2"/>
      <c r="P2" s="3"/>
      <c r="Q2" s="2"/>
      <c r="R2" s="2"/>
      <c r="S2" s="3"/>
      <c r="T2" s="3"/>
      <c r="U2" s="6"/>
      <c r="V2" s="3"/>
      <c r="W2" s="3"/>
      <c r="X2" s="3"/>
      <c r="Y2" s="3"/>
      <c r="Z2" s="3"/>
      <c r="AA2" s="2"/>
      <c r="AB2" s="2"/>
      <c r="AC2" s="3"/>
      <c r="AD2" s="7"/>
      <c r="AE2" s="3"/>
      <c r="AF2" s="3"/>
      <c r="AG2" s="3"/>
    </row>
    <row r="3" spans="1:35" s="5" customFormat="1" x14ac:dyDescent="0.2">
      <c r="B3" s="2"/>
      <c r="C3" s="3"/>
      <c r="D3" s="2"/>
      <c r="E3" s="2"/>
      <c r="F3" s="2"/>
      <c r="G3" s="2"/>
      <c r="H3" s="2"/>
      <c r="I3" s="6"/>
      <c r="J3" s="3"/>
      <c r="K3" s="3"/>
      <c r="L3" s="3"/>
      <c r="M3" s="2"/>
      <c r="N3" s="3"/>
      <c r="O3" s="2"/>
      <c r="P3" s="3"/>
      <c r="Q3" s="2"/>
      <c r="R3" s="2"/>
      <c r="S3" s="3"/>
      <c r="T3" s="3"/>
      <c r="U3" s="6"/>
      <c r="V3" s="3"/>
      <c r="W3" s="3"/>
      <c r="X3" s="3"/>
      <c r="Y3" s="3"/>
      <c r="Z3" s="3"/>
      <c r="AA3" s="2"/>
      <c r="AB3" s="2"/>
      <c r="AC3" s="3"/>
      <c r="AD3" s="7"/>
      <c r="AE3" s="3"/>
      <c r="AF3" s="3"/>
      <c r="AG3" s="3"/>
    </row>
    <row r="4" spans="1:35" s="5" customFormat="1" x14ac:dyDescent="0.2">
      <c r="A4" s="2"/>
      <c r="B4" s="2"/>
      <c r="C4" s="3"/>
      <c r="D4" s="2"/>
      <c r="E4" s="2"/>
      <c r="F4" s="2"/>
      <c r="G4" s="2"/>
      <c r="H4" s="2"/>
      <c r="I4" s="6"/>
      <c r="J4" s="3"/>
      <c r="K4" s="3"/>
      <c r="L4" s="3"/>
      <c r="M4" s="2"/>
      <c r="N4" s="3"/>
      <c r="O4" s="2"/>
      <c r="P4" s="3"/>
      <c r="Q4" s="2"/>
      <c r="R4" s="2"/>
      <c r="S4" s="3"/>
      <c r="T4" s="3"/>
      <c r="U4" s="6"/>
      <c r="V4" s="3"/>
      <c r="W4" s="3"/>
      <c r="X4" s="3"/>
      <c r="Y4" s="3"/>
      <c r="Z4" s="3"/>
      <c r="AA4" s="2"/>
      <c r="AB4" s="2"/>
      <c r="AC4" s="3"/>
      <c r="AD4" s="7"/>
      <c r="AE4" s="3"/>
      <c r="AF4" s="3"/>
      <c r="AG4" s="3"/>
    </row>
    <row r="5" spans="1:35" s="5" customFormat="1" ht="38.25" customHeight="1" x14ac:dyDescent="0.2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10" t="s">
        <v>23</v>
      </c>
      <c r="X5" s="10" t="s">
        <v>24</v>
      </c>
      <c r="Y5" s="10" t="s">
        <v>25</v>
      </c>
      <c r="Z5" s="10" t="s">
        <v>26</v>
      </c>
      <c r="AA5" s="10" t="s">
        <v>27</v>
      </c>
      <c r="AB5" s="10" t="s">
        <v>28</v>
      </c>
      <c r="AC5" s="10" t="s">
        <v>29</v>
      </c>
      <c r="AD5" s="10" t="s">
        <v>30</v>
      </c>
      <c r="AE5" s="10" t="s">
        <v>31</v>
      </c>
      <c r="AF5" s="10" t="s">
        <v>32</v>
      </c>
      <c r="AG5" s="10" t="s">
        <v>33</v>
      </c>
    </row>
    <row r="6" spans="1:35" s="5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5" s="5" customFormat="1" x14ac:dyDescent="0.2">
      <c r="A7" s="12" t="s">
        <v>34</v>
      </c>
      <c r="B7" s="13">
        <v>64293</v>
      </c>
      <c r="C7" s="13">
        <v>2893</v>
      </c>
      <c r="D7" s="13">
        <v>0</v>
      </c>
      <c r="E7" s="13">
        <v>35690</v>
      </c>
      <c r="F7" s="13">
        <v>2555</v>
      </c>
      <c r="G7" s="13">
        <v>9723</v>
      </c>
      <c r="H7" s="13">
        <v>5753</v>
      </c>
      <c r="I7" s="13">
        <v>2115</v>
      </c>
      <c r="J7" s="13">
        <v>468111</v>
      </c>
      <c r="K7" s="13">
        <v>2365</v>
      </c>
      <c r="L7" s="13">
        <v>300</v>
      </c>
      <c r="M7" s="13">
        <v>2767301</v>
      </c>
      <c r="N7" s="13">
        <v>35</v>
      </c>
      <c r="O7" s="13">
        <v>94924</v>
      </c>
      <c r="P7" s="13">
        <v>19606</v>
      </c>
      <c r="Q7" s="13">
        <v>7290</v>
      </c>
      <c r="R7" s="13">
        <v>2063</v>
      </c>
      <c r="S7" s="13">
        <v>52061</v>
      </c>
      <c r="T7" s="13">
        <v>7619</v>
      </c>
      <c r="U7" s="13">
        <v>8126</v>
      </c>
      <c r="V7" s="13">
        <v>1429</v>
      </c>
      <c r="W7" s="13">
        <v>954</v>
      </c>
      <c r="X7" s="13">
        <v>1988</v>
      </c>
      <c r="Y7" s="13">
        <v>1385</v>
      </c>
      <c r="Z7" s="13">
        <v>6996</v>
      </c>
      <c r="AA7" s="13">
        <v>3042</v>
      </c>
      <c r="AB7" s="13">
        <v>0</v>
      </c>
      <c r="AC7" s="13">
        <v>41786</v>
      </c>
      <c r="AD7" s="13">
        <v>72028</v>
      </c>
      <c r="AE7" s="13">
        <v>30</v>
      </c>
      <c r="AF7" s="13">
        <v>1272</v>
      </c>
      <c r="AG7" s="13">
        <v>3683733</v>
      </c>
      <c r="AH7" s="14"/>
      <c r="AI7" s="14"/>
    </row>
    <row r="8" spans="1:35" s="5" customForma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4"/>
      <c r="AI8" s="14"/>
    </row>
    <row r="9" spans="1:35" s="5" customFormat="1" x14ac:dyDescent="0.2">
      <c r="A9" s="16" t="s">
        <v>35</v>
      </c>
      <c r="B9" s="16">
        <v>702042</v>
      </c>
      <c r="C9" s="16">
        <v>378226</v>
      </c>
      <c r="D9" s="16">
        <v>25506317</v>
      </c>
      <c r="E9" s="16">
        <v>1416741</v>
      </c>
      <c r="F9" s="16">
        <v>221718</v>
      </c>
      <c r="G9" s="16">
        <v>407922</v>
      </c>
      <c r="H9" s="16">
        <v>29310656</v>
      </c>
      <c r="I9" s="16">
        <v>1519614</v>
      </c>
      <c r="J9" s="16">
        <v>43973</v>
      </c>
      <c r="K9" s="16">
        <v>16591964</v>
      </c>
      <c r="L9" s="16">
        <v>1363910</v>
      </c>
      <c r="M9" s="16">
        <v>11518313</v>
      </c>
      <c r="N9" s="16">
        <v>30503820</v>
      </c>
      <c r="O9" s="16">
        <v>0</v>
      </c>
      <c r="P9" s="16">
        <v>1692338</v>
      </c>
      <c r="Q9" s="16">
        <v>29422050</v>
      </c>
      <c r="R9" s="16">
        <v>0</v>
      </c>
      <c r="S9" s="16">
        <v>0</v>
      </c>
      <c r="T9" s="16">
        <v>0</v>
      </c>
      <c r="U9" s="16">
        <v>2155442</v>
      </c>
      <c r="V9" s="16">
        <v>0</v>
      </c>
      <c r="W9" s="16">
        <v>1768661</v>
      </c>
      <c r="X9" s="16">
        <v>86366616</v>
      </c>
      <c r="Y9" s="16">
        <v>4155674</v>
      </c>
      <c r="Z9" s="16">
        <v>0</v>
      </c>
      <c r="AA9" s="16">
        <v>40817</v>
      </c>
      <c r="AB9" s="16">
        <v>0</v>
      </c>
      <c r="AC9" s="16">
        <v>0</v>
      </c>
      <c r="AD9" s="16">
        <v>0</v>
      </c>
      <c r="AE9" s="16">
        <v>19182451</v>
      </c>
      <c r="AF9" s="16">
        <v>15785</v>
      </c>
      <c r="AG9" s="16">
        <v>264285050</v>
      </c>
      <c r="AH9" s="14"/>
      <c r="AI9" s="14"/>
    </row>
    <row r="10" spans="1:35" s="5" customFormat="1" x14ac:dyDescent="0.2">
      <c r="A10" s="18" t="s">
        <v>36</v>
      </c>
      <c r="B10" s="16">
        <v>0</v>
      </c>
      <c r="C10" s="16">
        <v>0</v>
      </c>
      <c r="D10" s="16">
        <v>24438824</v>
      </c>
      <c r="E10" s="16">
        <v>0</v>
      </c>
      <c r="F10" s="16">
        <v>0</v>
      </c>
      <c r="G10" s="16">
        <v>0</v>
      </c>
      <c r="H10" s="16">
        <v>27761101</v>
      </c>
      <c r="I10" s="16">
        <v>134189</v>
      </c>
      <c r="J10" s="16">
        <v>0</v>
      </c>
      <c r="K10" s="16">
        <v>16430854</v>
      </c>
      <c r="L10" s="16">
        <v>0</v>
      </c>
      <c r="M10" s="16">
        <v>11518313</v>
      </c>
      <c r="N10" s="16">
        <v>29405196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86304583</v>
      </c>
      <c r="Y10" s="16">
        <v>3599306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18869886</v>
      </c>
      <c r="AF10" s="16">
        <v>0</v>
      </c>
      <c r="AG10" s="16">
        <v>218462252</v>
      </c>
      <c r="AH10" s="14"/>
      <c r="AI10" s="14"/>
    </row>
    <row r="11" spans="1:35" s="5" customFormat="1" x14ac:dyDescent="0.2">
      <c r="A11" s="16" t="s">
        <v>37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1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1</v>
      </c>
      <c r="AH11" s="14"/>
      <c r="AI11" s="14"/>
    </row>
    <row r="12" spans="1:35" s="5" customFormat="1" x14ac:dyDescent="0.2">
      <c r="A12" s="16" t="s">
        <v>38</v>
      </c>
      <c r="B12" s="16">
        <v>702042</v>
      </c>
      <c r="C12" s="16">
        <v>0</v>
      </c>
      <c r="D12" s="16">
        <v>1067493</v>
      </c>
      <c r="E12" s="16">
        <v>1416741</v>
      </c>
      <c r="F12" s="16">
        <v>221718</v>
      </c>
      <c r="G12" s="16">
        <v>407922</v>
      </c>
      <c r="H12" s="16">
        <v>1549555</v>
      </c>
      <c r="I12" s="16">
        <v>1385425</v>
      </c>
      <c r="J12" s="16">
        <v>43973</v>
      </c>
      <c r="K12" s="16">
        <v>161110</v>
      </c>
      <c r="L12" s="16">
        <v>1363910</v>
      </c>
      <c r="M12" s="16">
        <v>0</v>
      </c>
      <c r="N12" s="16">
        <v>1098624</v>
      </c>
      <c r="O12" s="16">
        <v>0</v>
      </c>
      <c r="P12" s="16">
        <v>1692338</v>
      </c>
      <c r="Q12" s="16">
        <v>0</v>
      </c>
      <c r="R12" s="16">
        <v>0</v>
      </c>
      <c r="S12" s="16">
        <v>0</v>
      </c>
      <c r="T12" s="16">
        <v>0</v>
      </c>
      <c r="U12" s="16">
        <v>2155442</v>
      </c>
      <c r="V12" s="16">
        <v>0</v>
      </c>
      <c r="W12" s="16">
        <v>1768661</v>
      </c>
      <c r="X12" s="16">
        <v>62033</v>
      </c>
      <c r="Y12" s="16">
        <v>556368</v>
      </c>
      <c r="Z12" s="16">
        <v>0</v>
      </c>
      <c r="AA12" s="16">
        <v>40817</v>
      </c>
      <c r="AB12" s="16">
        <v>0</v>
      </c>
      <c r="AC12" s="16">
        <v>0</v>
      </c>
      <c r="AD12" s="16">
        <v>0</v>
      </c>
      <c r="AE12" s="16">
        <v>312565</v>
      </c>
      <c r="AF12" s="16">
        <v>15785</v>
      </c>
      <c r="AG12" s="16">
        <v>16022522</v>
      </c>
      <c r="AH12" s="14"/>
      <c r="AI12" s="14"/>
    </row>
    <row r="13" spans="1:35" s="5" customFormat="1" x14ac:dyDescent="0.2">
      <c r="A13" s="18" t="s">
        <v>39</v>
      </c>
      <c r="B13" s="16">
        <v>0</v>
      </c>
      <c r="C13" s="16">
        <v>378226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29422050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29800276</v>
      </c>
      <c r="AH13" s="14"/>
      <c r="AI13" s="14"/>
    </row>
    <row r="14" spans="1:35" s="5" customForma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>
        <v>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0</v>
      </c>
      <c r="AH14" s="14"/>
      <c r="AI14" s="14"/>
    </row>
    <row r="15" spans="1:35" s="5" customFormat="1" x14ac:dyDescent="0.2">
      <c r="A15" s="16" t="s">
        <v>40</v>
      </c>
      <c r="B15" s="16">
        <v>1103277</v>
      </c>
      <c r="C15" s="16">
        <v>5553609</v>
      </c>
      <c r="D15" s="16">
        <v>727725</v>
      </c>
      <c r="E15" s="16">
        <v>0</v>
      </c>
      <c r="F15" s="16">
        <v>4728781</v>
      </c>
      <c r="G15" s="16">
        <v>7882499</v>
      </c>
      <c r="H15" s="16">
        <v>0</v>
      </c>
      <c r="I15" s="16">
        <v>0</v>
      </c>
      <c r="J15" s="16">
        <v>2409239</v>
      </c>
      <c r="K15" s="16">
        <v>320834</v>
      </c>
      <c r="L15" s="16">
        <v>0</v>
      </c>
      <c r="M15" s="16">
        <v>15233759</v>
      </c>
      <c r="N15" s="16">
        <v>0</v>
      </c>
      <c r="O15" s="16">
        <v>11167096</v>
      </c>
      <c r="P15" s="16">
        <v>0</v>
      </c>
      <c r="Q15" s="16">
        <v>0</v>
      </c>
      <c r="R15" s="16">
        <v>222997</v>
      </c>
      <c r="S15" s="16">
        <v>1382314</v>
      </c>
      <c r="T15" s="16">
        <v>279315</v>
      </c>
      <c r="U15" s="16">
        <v>0</v>
      </c>
      <c r="V15" s="16">
        <v>40591165</v>
      </c>
      <c r="W15" s="16">
        <v>0</v>
      </c>
      <c r="X15" s="16">
        <v>1176502</v>
      </c>
      <c r="Y15" s="16">
        <v>1119793</v>
      </c>
      <c r="Z15" s="16">
        <v>0</v>
      </c>
      <c r="AA15" s="16">
        <v>2735520</v>
      </c>
      <c r="AB15" s="16">
        <v>47740</v>
      </c>
      <c r="AC15" s="16">
        <v>7315582</v>
      </c>
      <c r="AD15" s="16">
        <v>0</v>
      </c>
      <c r="AE15" s="16">
        <v>0</v>
      </c>
      <c r="AF15" s="16">
        <v>0</v>
      </c>
      <c r="AG15" s="16">
        <v>103997747</v>
      </c>
      <c r="AH15" s="14"/>
      <c r="AI15" s="14"/>
    </row>
    <row r="16" spans="1:35" s="5" customFormat="1" x14ac:dyDescent="0.2">
      <c r="A16" s="18" t="s">
        <v>41</v>
      </c>
      <c r="B16" s="16">
        <v>1103277</v>
      </c>
      <c r="C16" s="16">
        <v>5295586</v>
      </c>
      <c r="D16" s="16">
        <v>727725</v>
      </c>
      <c r="E16" s="16">
        <v>0</v>
      </c>
      <c r="F16" s="16">
        <v>4728781</v>
      </c>
      <c r="G16" s="16">
        <v>7882499</v>
      </c>
      <c r="H16" s="16">
        <v>0</v>
      </c>
      <c r="I16" s="16">
        <v>0</v>
      </c>
      <c r="J16" s="16">
        <v>0</v>
      </c>
      <c r="K16" s="16">
        <v>320834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1176502</v>
      </c>
      <c r="Y16" s="16">
        <v>0</v>
      </c>
      <c r="Z16" s="16">
        <v>0</v>
      </c>
      <c r="AA16" s="16">
        <v>2735520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23970724</v>
      </c>
      <c r="AH16" s="14"/>
      <c r="AI16" s="14"/>
    </row>
    <row r="17" spans="1:35" s="5" customFormat="1" x14ac:dyDescent="0.2">
      <c r="A17" s="18" t="s">
        <v>42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4"/>
      <c r="AI17" s="14"/>
    </row>
    <row r="18" spans="1:35" s="5" customFormat="1" x14ac:dyDescent="0.2">
      <c r="A18" s="18" t="s">
        <v>43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10897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10897</v>
      </c>
      <c r="AH18" s="14"/>
      <c r="AI18" s="14"/>
    </row>
    <row r="19" spans="1:35" s="5" customFormat="1" x14ac:dyDescent="0.2">
      <c r="A19" s="18" t="s">
        <v>44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2409239</v>
      </c>
      <c r="K19" s="16">
        <v>0</v>
      </c>
      <c r="L19" s="16">
        <v>0</v>
      </c>
      <c r="M19" s="16">
        <v>9731265</v>
      </c>
      <c r="N19" s="16">
        <v>0</v>
      </c>
      <c r="O19" s="16">
        <v>7373712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33961468</v>
      </c>
      <c r="W19" s="16">
        <v>0</v>
      </c>
      <c r="X19" s="16">
        <v>0</v>
      </c>
      <c r="Y19" s="16">
        <v>1119793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54595477</v>
      </c>
      <c r="AH19" s="14"/>
      <c r="AI19" s="14"/>
    </row>
    <row r="20" spans="1:35" s="5" customFormat="1" x14ac:dyDescent="0.2">
      <c r="A20" s="18" t="s">
        <v>45</v>
      </c>
      <c r="B20" s="16">
        <v>0</v>
      </c>
      <c r="C20" s="16">
        <v>258023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5491597</v>
      </c>
      <c r="N20" s="16">
        <v>0</v>
      </c>
      <c r="O20" s="16">
        <v>3793384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6629697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16172701</v>
      </c>
      <c r="AH20" s="14"/>
      <c r="AI20" s="14"/>
    </row>
    <row r="21" spans="1:35" s="5" customFormat="1" x14ac:dyDescent="0.2">
      <c r="A21" s="16" t="s">
        <v>46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222997</v>
      </c>
      <c r="S21" s="16">
        <v>1382314</v>
      </c>
      <c r="T21" s="16">
        <v>279315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47740</v>
      </c>
      <c r="AC21" s="16">
        <v>7315582</v>
      </c>
      <c r="AD21" s="16">
        <v>0</v>
      </c>
      <c r="AE21" s="16">
        <v>0</v>
      </c>
      <c r="AF21" s="16">
        <v>0</v>
      </c>
      <c r="AG21" s="16">
        <v>9247948</v>
      </c>
      <c r="AH21" s="14"/>
      <c r="AI21" s="14"/>
    </row>
    <row r="22" spans="1:35" s="5" customFormat="1" x14ac:dyDescent="0.2">
      <c r="A22" s="12" t="s">
        <v>47</v>
      </c>
      <c r="B22" s="13">
        <v>1805319</v>
      </c>
      <c r="C22" s="13">
        <v>5931835</v>
      </c>
      <c r="D22" s="13">
        <v>26234042</v>
      </c>
      <c r="E22" s="13">
        <v>1416741</v>
      </c>
      <c r="F22" s="13">
        <v>4950499</v>
      </c>
      <c r="G22" s="13">
        <v>8290421</v>
      </c>
      <c r="H22" s="13">
        <v>29310656</v>
      </c>
      <c r="I22" s="13">
        <v>1519614</v>
      </c>
      <c r="J22" s="13">
        <v>2453212</v>
      </c>
      <c r="K22" s="13">
        <v>16912798</v>
      </c>
      <c r="L22" s="13">
        <v>1363910</v>
      </c>
      <c r="M22" s="13">
        <v>26752072</v>
      </c>
      <c r="N22" s="13">
        <v>30503820</v>
      </c>
      <c r="O22" s="13">
        <v>11167096</v>
      </c>
      <c r="P22" s="13">
        <v>1692338</v>
      </c>
      <c r="Q22" s="13">
        <v>29422050</v>
      </c>
      <c r="R22" s="13">
        <v>222997</v>
      </c>
      <c r="S22" s="13">
        <v>1382314</v>
      </c>
      <c r="T22" s="13">
        <v>279315</v>
      </c>
      <c r="U22" s="13">
        <v>2155442</v>
      </c>
      <c r="V22" s="13">
        <v>40591165</v>
      </c>
      <c r="W22" s="13">
        <v>1768661</v>
      </c>
      <c r="X22" s="13">
        <v>87543118</v>
      </c>
      <c r="Y22" s="13">
        <v>5275467</v>
      </c>
      <c r="Z22" s="13">
        <v>0</v>
      </c>
      <c r="AA22" s="13">
        <v>2776337</v>
      </c>
      <c r="AB22" s="13">
        <v>47740</v>
      </c>
      <c r="AC22" s="13">
        <v>7315582</v>
      </c>
      <c r="AD22" s="13">
        <v>0</v>
      </c>
      <c r="AE22" s="13">
        <v>19182451</v>
      </c>
      <c r="AF22" s="13">
        <v>15785</v>
      </c>
      <c r="AG22" s="13">
        <v>368282797</v>
      </c>
      <c r="AH22" s="14"/>
      <c r="AI22" s="14"/>
    </row>
    <row r="23" spans="1:35" s="5" customFormat="1" x14ac:dyDescent="0.2">
      <c r="A23" s="1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4"/>
      <c r="AI23" s="14"/>
    </row>
    <row r="24" spans="1:35" s="5" customFormat="1" x14ac:dyDescent="0.2">
      <c r="A24" s="16" t="s">
        <v>48</v>
      </c>
      <c r="B24" s="16">
        <v>0</v>
      </c>
      <c r="C24" s="16">
        <v>0</v>
      </c>
      <c r="D24" s="16">
        <v>0</v>
      </c>
      <c r="E24" s="16">
        <v>786922</v>
      </c>
      <c r="F24" s="16">
        <v>619923</v>
      </c>
      <c r="G24" s="16">
        <v>0</v>
      </c>
      <c r="H24" s="16">
        <v>0</v>
      </c>
      <c r="I24" s="16">
        <v>12410954</v>
      </c>
      <c r="J24" s="16">
        <v>0</v>
      </c>
      <c r="K24" s="16">
        <v>0</v>
      </c>
      <c r="L24" s="16">
        <v>2901947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24029740</v>
      </c>
      <c r="S24" s="16">
        <v>0</v>
      </c>
      <c r="T24" s="16">
        <v>0</v>
      </c>
      <c r="U24" s="16">
        <v>6718742</v>
      </c>
      <c r="V24" s="16">
        <v>0</v>
      </c>
      <c r="W24" s="16">
        <v>8108412</v>
      </c>
      <c r="X24" s="16">
        <v>0</v>
      </c>
      <c r="Y24" s="16">
        <v>10805854</v>
      </c>
      <c r="Z24" s="16">
        <v>0</v>
      </c>
      <c r="AA24" s="16">
        <v>4992725</v>
      </c>
      <c r="AB24" s="16">
        <v>0</v>
      </c>
      <c r="AC24" s="16">
        <v>0</v>
      </c>
      <c r="AD24" s="16">
        <v>0</v>
      </c>
      <c r="AE24" s="16">
        <v>0</v>
      </c>
      <c r="AF24" s="16">
        <v>5074232</v>
      </c>
      <c r="AG24" s="16">
        <v>76449451</v>
      </c>
      <c r="AH24" s="14"/>
      <c r="AI24" s="14"/>
    </row>
    <row r="25" spans="1:35" s="5" customFormat="1" x14ac:dyDescent="0.2">
      <c r="A25" s="18" t="s">
        <v>49</v>
      </c>
      <c r="B25" s="16">
        <v>0</v>
      </c>
      <c r="C25" s="16">
        <v>0</v>
      </c>
      <c r="D25" s="16">
        <v>0</v>
      </c>
      <c r="E25" s="16">
        <v>171232</v>
      </c>
      <c r="F25" s="16">
        <v>60806</v>
      </c>
      <c r="G25" s="16">
        <v>0</v>
      </c>
      <c r="H25" s="16">
        <v>0</v>
      </c>
      <c r="I25" s="16">
        <v>245609</v>
      </c>
      <c r="J25" s="16">
        <v>0</v>
      </c>
      <c r="K25" s="16">
        <v>0</v>
      </c>
      <c r="L25" s="16">
        <v>1675683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305225</v>
      </c>
      <c r="S25" s="16">
        <v>0</v>
      </c>
      <c r="T25" s="16">
        <v>0</v>
      </c>
      <c r="U25" s="16">
        <v>1809304</v>
      </c>
      <c r="V25" s="16">
        <v>0</v>
      </c>
      <c r="W25" s="16">
        <v>1254909</v>
      </c>
      <c r="X25" s="16">
        <v>0</v>
      </c>
      <c r="Y25" s="16">
        <v>3932585</v>
      </c>
      <c r="Z25" s="16">
        <v>0</v>
      </c>
      <c r="AA25" s="16">
        <v>798071</v>
      </c>
      <c r="AB25" s="16">
        <v>0</v>
      </c>
      <c r="AC25" s="16">
        <v>0</v>
      </c>
      <c r="AD25" s="16">
        <v>0</v>
      </c>
      <c r="AE25" s="16">
        <v>0</v>
      </c>
      <c r="AF25" s="16">
        <v>331608</v>
      </c>
      <c r="AG25" s="16">
        <v>10585032</v>
      </c>
      <c r="AH25" s="14"/>
      <c r="AI25" s="14"/>
    </row>
    <row r="26" spans="1:35" s="5" customFormat="1" x14ac:dyDescent="0.2">
      <c r="A26" s="16" t="s">
        <v>50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641285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641285</v>
      </c>
      <c r="AH26" s="14"/>
      <c r="AI26" s="14"/>
    </row>
    <row r="27" spans="1:35" s="5" customFormat="1" x14ac:dyDescent="0.2">
      <c r="A27" s="16" t="s">
        <v>51</v>
      </c>
      <c r="B27" s="16">
        <v>0</v>
      </c>
      <c r="C27" s="16">
        <v>0</v>
      </c>
      <c r="D27" s="16">
        <v>0</v>
      </c>
      <c r="E27" s="16">
        <v>0</v>
      </c>
      <c r="F27" s="16">
        <v>1303263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1303263</v>
      </c>
      <c r="AH27" s="14"/>
      <c r="AI27" s="14"/>
    </row>
    <row r="28" spans="1:35" s="5" customFormat="1" x14ac:dyDescent="0.2">
      <c r="A28" s="18" t="s">
        <v>52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1020355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391964</v>
      </c>
      <c r="V28" s="16">
        <v>0</v>
      </c>
      <c r="W28" s="16">
        <v>0</v>
      </c>
      <c r="X28" s="16">
        <v>0</v>
      </c>
      <c r="Y28" s="16">
        <v>1051882</v>
      </c>
      <c r="Z28" s="16">
        <v>0</v>
      </c>
      <c r="AA28" s="16">
        <v>1061983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3526184</v>
      </c>
      <c r="AH28" s="14"/>
      <c r="AI28" s="14"/>
    </row>
    <row r="29" spans="1:35" s="5" customFormat="1" x14ac:dyDescent="0.2">
      <c r="A29" s="16" t="s">
        <v>46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4"/>
      <c r="AI29" s="14"/>
    </row>
    <row r="30" spans="1:35" s="5" customFormat="1" x14ac:dyDescent="0.2">
      <c r="A30" s="12" t="s">
        <v>53</v>
      </c>
      <c r="B30" s="13">
        <v>0</v>
      </c>
      <c r="C30" s="13">
        <v>0</v>
      </c>
      <c r="D30" s="13">
        <v>0</v>
      </c>
      <c r="E30" s="13">
        <v>958154</v>
      </c>
      <c r="F30" s="13">
        <v>1983992</v>
      </c>
      <c r="G30" s="13">
        <v>0</v>
      </c>
      <c r="H30" s="13">
        <v>0</v>
      </c>
      <c r="I30" s="13">
        <v>13297848</v>
      </c>
      <c r="J30" s="13">
        <v>0</v>
      </c>
      <c r="K30" s="13">
        <v>0</v>
      </c>
      <c r="L30" s="13">
        <v>5597985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24334965</v>
      </c>
      <c r="S30" s="13">
        <v>0</v>
      </c>
      <c r="T30" s="13">
        <v>0</v>
      </c>
      <c r="U30" s="13">
        <v>8920010</v>
      </c>
      <c r="V30" s="13">
        <v>0</v>
      </c>
      <c r="W30" s="13">
        <v>9363321</v>
      </c>
      <c r="X30" s="13">
        <v>0</v>
      </c>
      <c r="Y30" s="13">
        <v>15790321</v>
      </c>
      <c r="Z30" s="13">
        <v>0</v>
      </c>
      <c r="AA30" s="13">
        <v>6852779</v>
      </c>
      <c r="AB30" s="13">
        <v>0</v>
      </c>
      <c r="AC30" s="13">
        <v>0</v>
      </c>
      <c r="AD30" s="13">
        <v>0</v>
      </c>
      <c r="AE30" s="13">
        <v>0</v>
      </c>
      <c r="AF30" s="13">
        <v>5405840</v>
      </c>
      <c r="AG30" s="13">
        <v>92505215</v>
      </c>
      <c r="AH30" s="14"/>
      <c r="AI30" s="14"/>
    </row>
    <row r="31" spans="1:35" s="5" customFormat="1" x14ac:dyDescent="0.2">
      <c r="A31" s="1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4"/>
      <c r="AI31" s="14"/>
    </row>
    <row r="32" spans="1:35" s="5" customFormat="1" x14ac:dyDescent="0.2">
      <c r="A32" s="18" t="s">
        <v>54</v>
      </c>
      <c r="B32" s="16">
        <v>2377169</v>
      </c>
      <c r="C32" s="16">
        <v>0</v>
      </c>
      <c r="D32" s="16">
        <v>0</v>
      </c>
      <c r="E32" s="16">
        <v>0</v>
      </c>
      <c r="F32" s="16">
        <v>0</v>
      </c>
      <c r="G32" s="16">
        <v>7991851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6325489</v>
      </c>
      <c r="Q32" s="16">
        <v>0</v>
      </c>
      <c r="R32" s="16">
        <v>0</v>
      </c>
      <c r="S32" s="16">
        <v>14435269</v>
      </c>
      <c r="T32" s="16">
        <v>2438393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5638922</v>
      </c>
      <c r="AA32" s="16">
        <v>0</v>
      </c>
      <c r="AB32" s="16">
        <v>0</v>
      </c>
      <c r="AC32" s="16">
        <v>34417374</v>
      </c>
      <c r="AD32" s="16">
        <v>5704087</v>
      </c>
      <c r="AE32" s="16">
        <v>0</v>
      </c>
      <c r="AF32" s="16">
        <v>0</v>
      </c>
      <c r="AG32" s="16">
        <v>79328554</v>
      </c>
      <c r="AH32" s="14"/>
      <c r="AI32" s="14"/>
    </row>
    <row r="33" spans="1:35" s="5" customFormat="1" x14ac:dyDescent="0.2">
      <c r="A33" s="18" t="s">
        <v>55</v>
      </c>
      <c r="B33" s="16">
        <v>1211372</v>
      </c>
      <c r="C33" s="16">
        <v>0</v>
      </c>
      <c r="D33" s="16">
        <v>0</v>
      </c>
      <c r="E33" s="16">
        <v>1359214</v>
      </c>
      <c r="F33" s="16">
        <v>0</v>
      </c>
      <c r="G33" s="16">
        <v>34481271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106402</v>
      </c>
      <c r="Q33" s="16">
        <v>0</v>
      </c>
      <c r="R33" s="16">
        <v>0</v>
      </c>
      <c r="S33" s="16">
        <v>14662724</v>
      </c>
      <c r="T33" s="16">
        <v>10482644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48251577</v>
      </c>
      <c r="AA33" s="16">
        <v>0</v>
      </c>
      <c r="AB33" s="16">
        <v>0</v>
      </c>
      <c r="AC33" s="16">
        <v>13002500</v>
      </c>
      <c r="AD33" s="16">
        <v>15186294</v>
      </c>
      <c r="AE33" s="16">
        <v>0</v>
      </c>
      <c r="AF33" s="16">
        <v>0</v>
      </c>
      <c r="AG33" s="16">
        <v>138743998</v>
      </c>
      <c r="AH33" s="14"/>
      <c r="AI33" s="14"/>
    </row>
    <row r="34" spans="1:35" s="5" customFormat="1" x14ac:dyDescent="0.2">
      <c r="A34" s="16" t="s">
        <v>56</v>
      </c>
      <c r="B34" s="16">
        <v>18991752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1840474</v>
      </c>
      <c r="T34" s="16">
        <v>2580361</v>
      </c>
      <c r="U34" s="16">
        <v>0</v>
      </c>
      <c r="V34" s="16">
        <v>0</v>
      </c>
      <c r="W34" s="16">
        <v>0</v>
      </c>
      <c r="X34" s="20">
        <v>0</v>
      </c>
      <c r="Y34" s="16">
        <v>0</v>
      </c>
      <c r="Z34" s="16">
        <v>2960928</v>
      </c>
      <c r="AA34" s="16">
        <v>0</v>
      </c>
      <c r="AB34" s="16">
        <v>0</v>
      </c>
      <c r="AC34" s="16">
        <v>1796552</v>
      </c>
      <c r="AD34" s="16">
        <v>3175117</v>
      </c>
      <c r="AE34" s="16">
        <v>0</v>
      </c>
      <c r="AF34" s="16">
        <v>0</v>
      </c>
      <c r="AG34" s="16">
        <v>31345184</v>
      </c>
      <c r="AH34" s="14"/>
      <c r="AI34" s="14"/>
    </row>
    <row r="35" spans="1:35" s="5" customFormat="1" x14ac:dyDescent="0.2">
      <c r="A35" s="16" t="s">
        <v>57</v>
      </c>
      <c r="B35" s="16">
        <v>7474590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158903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7633493</v>
      </c>
      <c r="AH35" s="14"/>
      <c r="AI35" s="14"/>
    </row>
    <row r="36" spans="1:35" s="5" customFormat="1" x14ac:dyDescent="0.2">
      <c r="A36" s="18" t="s">
        <v>58</v>
      </c>
      <c r="B36" s="16">
        <v>12496717</v>
      </c>
      <c r="C36" s="16">
        <v>0</v>
      </c>
      <c r="D36" s="16">
        <v>0</v>
      </c>
      <c r="E36" s="16">
        <v>0</v>
      </c>
      <c r="F36" s="16">
        <v>0</v>
      </c>
      <c r="G36" s="16">
        <v>6509935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238581</v>
      </c>
      <c r="Q36" s="16">
        <v>0</v>
      </c>
      <c r="R36" s="16">
        <v>0</v>
      </c>
      <c r="S36" s="16">
        <v>16884940</v>
      </c>
      <c r="T36" s="16">
        <v>33708800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18607005</v>
      </c>
      <c r="AA36" s="16">
        <v>0</v>
      </c>
      <c r="AB36" s="16">
        <v>0</v>
      </c>
      <c r="AC36" s="16">
        <v>1151694</v>
      </c>
      <c r="AD36" s="16">
        <v>0</v>
      </c>
      <c r="AE36" s="16">
        <v>0</v>
      </c>
      <c r="AF36" s="16">
        <v>0</v>
      </c>
      <c r="AG36" s="16">
        <v>89597672</v>
      </c>
      <c r="AH36" s="14"/>
      <c r="AI36" s="14"/>
    </row>
    <row r="37" spans="1:35" s="5" customFormat="1" x14ac:dyDescent="0.2">
      <c r="A37" s="16" t="s">
        <v>59</v>
      </c>
      <c r="B37" s="16">
        <v>97032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12430</v>
      </c>
      <c r="AA37" s="16">
        <v>0</v>
      </c>
      <c r="AB37" s="16">
        <v>0</v>
      </c>
      <c r="AC37" s="16">
        <v>-266</v>
      </c>
      <c r="AD37" s="16">
        <v>0</v>
      </c>
      <c r="AE37" s="16">
        <v>0</v>
      </c>
      <c r="AF37" s="16">
        <v>0</v>
      </c>
      <c r="AG37" s="16">
        <v>109196</v>
      </c>
      <c r="AH37" s="14"/>
      <c r="AI37" s="14"/>
    </row>
    <row r="38" spans="1:35" s="5" customFormat="1" x14ac:dyDescent="0.2">
      <c r="A38" s="21" t="s">
        <v>60</v>
      </c>
      <c r="B38" s="13">
        <v>42648632</v>
      </c>
      <c r="C38" s="13">
        <v>0</v>
      </c>
      <c r="D38" s="13">
        <v>0</v>
      </c>
      <c r="E38" s="13">
        <v>1359214</v>
      </c>
      <c r="F38" s="13">
        <v>0</v>
      </c>
      <c r="G38" s="13">
        <v>48983057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6670472</v>
      </c>
      <c r="Q38" s="13">
        <v>0</v>
      </c>
      <c r="R38" s="13">
        <v>0</v>
      </c>
      <c r="S38" s="13">
        <v>47982310</v>
      </c>
      <c r="T38" s="13">
        <v>49210198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75470862</v>
      </c>
      <c r="AA38" s="13">
        <v>0</v>
      </c>
      <c r="AB38" s="13">
        <v>0</v>
      </c>
      <c r="AC38" s="13">
        <v>50367854</v>
      </c>
      <c r="AD38" s="13">
        <v>24065498</v>
      </c>
      <c r="AE38" s="13">
        <v>0</v>
      </c>
      <c r="AF38" s="13">
        <v>0</v>
      </c>
      <c r="AG38" s="13">
        <v>346758097</v>
      </c>
      <c r="AH38" s="14"/>
      <c r="AI38" s="14"/>
    </row>
    <row r="39" spans="1:35" s="5" customFormat="1" x14ac:dyDescent="0.2">
      <c r="A39" s="1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4"/>
      <c r="AI39" s="14"/>
    </row>
    <row r="40" spans="1:35" s="5" customFormat="1" x14ac:dyDescent="0.2">
      <c r="A40" s="16" t="s">
        <v>61</v>
      </c>
      <c r="B40" s="16">
        <v>244774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16534</v>
      </c>
      <c r="N40" s="16">
        <v>0</v>
      </c>
      <c r="O40" s="16">
        <v>0</v>
      </c>
      <c r="P40" s="16">
        <v>0</v>
      </c>
      <c r="Q40" s="16">
        <v>25385</v>
      </c>
      <c r="R40" s="16">
        <v>0</v>
      </c>
      <c r="S40" s="16">
        <v>2907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1392</v>
      </c>
      <c r="AF40" s="16">
        <v>153758</v>
      </c>
      <c r="AG40" s="16">
        <v>444750</v>
      </c>
      <c r="AH40" s="14"/>
      <c r="AI40" s="14"/>
    </row>
    <row r="41" spans="1:35" s="5" customFormat="1" x14ac:dyDescent="0.2">
      <c r="A41" s="16" t="s">
        <v>62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633</v>
      </c>
      <c r="R41" s="16">
        <v>0</v>
      </c>
      <c r="S41" s="16">
        <v>0</v>
      </c>
      <c r="T41" s="16">
        <v>0</v>
      </c>
      <c r="U41" s="16">
        <v>0</v>
      </c>
      <c r="V41" s="16">
        <v>260152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260785</v>
      </c>
      <c r="AH41" s="14"/>
      <c r="AI41" s="14"/>
    </row>
    <row r="42" spans="1:35" s="5" customFormat="1" x14ac:dyDescent="0.2">
      <c r="A42" s="16" t="s">
        <v>63</v>
      </c>
      <c r="B42" s="16">
        <v>551</v>
      </c>
      <c r="C42" s="16">
        <v>0</v>
      </c>
      <c r="D42" s="16">
        <v>0</v>
      </c>
      <c r="E42" s="16">
        <v>506</v>
      </c>
      <c r="F42" s="16">
        <v>0</v>
      </c>
      <c r="G42" s="16">
        <v>36568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4644509</v>
      </c>
      <c r="T42" s="16">
        <v>68173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146879</v>
      </c>
      <c r="AA42" s="16">
        <v>0</v>
      </c>
      <c r="AB42" s="16">
        <v>0</v>
      </c>
      <c r="AC42" s="16">
        <v>0</v>
      </c>
      <c r="AD42" s="16">
        <v>79883</v>
      </c>
      <c r="AE42" s="16">
        <v>0</v>
      </c>
      <c r="AF42" s="16">
        <v>0</v>
      </c>
      <c r="AG42" s="16">
        <v>4977069</v>
      </c>
      <c r="AH42" s="14"/>
      <c r="AI42" s="14"/>
    </row>
    <row r="43" spans="1:35" s="5" customFormat="1" x14ac:dyDescent="0.2">
      <c r="A43" s="16" t="s">
        <v>64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641181</v>
      </c>
      <c r="H43" s="16">
        <v>12779</v>
      </c>
      <c r="I43" s="16">
        <v>0</v>
      </c>
      <c r="J43" s="16">
        <v>0</v>
      </c>
      <c r="K43" s="16">
        <v>115238</v>
      </c>
      <c r="L43" s="16">
        <v>0</v>
      </c>
      <c r="M43" s="16">
        <v>0</v>
      </c>
      <c r="N43" s="16">
        <v>977202</v>
      </c>
      <c r="O43" s="16">
        <v>330928</v>
      </c>
      <c r="P43" s="16">
        <v>381414</v>
      </c>
      <c r="Q43" s="16">
        <v>504628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1095</v>
      </c>
      <c r="X43" s="16">
        <v>586080</v>
      </c>
      <c r="Y43" s="16">
        <v>0</v>
      </c>
      <c r="Z43" s="16">
        <v>405306</v>
      </c>
      <c r="AA43" s="16">
        <v>0</v>
      </c>
      <c r="AB43" s="16">
        <v>0</v>
      </c>
      <c r="AC43" s="16">
        <v>0</v>
      </c>
      <c r="AD43" s="16">
        <v>0</v>
      </c>
      <c r="AE43" s="16">
        <v>84280</v>
      </c>
      <c r="AF43" s="16">
        <v>1719</v>
      </c>
      <c r="AG43" s="16">
        <v>4041850</v>
      </c>
      <c r="AH43" s="14"/>
      <c r="AI43" s="14"/>
    </row>
    <row r="44" spans="1:35" s="5" customFormat="1" x14ac:dyDescent="0.2">
      <c r="A44" s="16" t="s">
        <v>65</v>
      </c>
      <c r="B44" s="16">
        <v>732682</v>
      </c>
      <c r="C44" s="16">
        <v>0</v>
      </c>
      <c r="D44" s="16">
        <v>0</v>
      </c>
      <c r="E44" s="16">
        <v>147556</v>
      </c>
      <c r="F44" s="16">
        <v>0</v>
      </c>
      <c r="G44" s="16">
        <v>22251840</v>
      </c>
      <c r="H44" s="16">
        <v>6634</v>
      </c>
      <c r="I44" s="16">
        <v>0</v>
      </c>
      <c r="J44" s="16">
        <v>0</v>
      </c>
      <c r="K44" s="16">
        <v>1853</v>
      </c>
      <c r="L44" s="16">
        <v>0</v>
      </c>
      <c r="M44" s="16">
        <v>200</v>
      </c>
      <c r="N44" s="16">
        <v>0</v>
      </c>
      <c r="O44" s="16">
        <v>0</v>
      </c>
      <c r="P44" s="16">
        <v>1161299</v>
      </c>
      <c r="Q44" s="16">
        <v>0</v>
      </c>
      <c r="R44" s="16">
        <v>230</v>
      </c>
      <c r="S44" s="16">
        <v>7815</v>
      </c>
      <c r="T44" s="16">
        <v>1775610</v>
      </c>
      <c r="U44" s="16">
        <v>0</v>
      </c>
      <c r="V44" s="16">
        <v>0</v>
      </c>
      <c r="W44" s="16">
        <v>0</v>
      </c>
      <c r="X44" s="16">
        <v>9568</v>
      </c>
      <c r="Y44" s="16">
        <v>1287</v>
      </c>
      <c r="Z44" s="16">
        <v>5150659</v>
      </c>
      <c r="AA44" s="16">
        <v>0</v>
      </c>
      <c r="AB44" s="16">
        <v>0</v>
      </c>
      <c r="AC44" s="16">
        <v>1669446</v>
      </c>
      <c r="AD44" s="16">
        <v>2394692</v>
      </c>
      <c r="AE44" s="16">
        <v>7147</v>
      </c>
      <c r="AF44" s="16">
        <v>0</v>
      </c>
      <c r="AG44" s="16">
        <v>35318518</v>
      </c>
      <c r="AH44" s="14"/>
      <c r="AI44" s="14"/>
    </row>
    <row r="45" spans="1:35" s="5" customFormat="1" x14ac:dyDescent="0.2">
      <c r="A45" s="12" t="s">
        <v>66</v>
      </c>
      <c r="B45" s="13">
        <v>978007</v>
      </c>
      <c r="C45" s="13">
        <v>0</v>
      </c>
      <c r="D45" s="13">
        <v>0</v>
      </c>
      <c r="E45" s="13">
        <v>148062</v>
      </c>
      <c r="F45" s="13">
        <v>0</v>
      </c>
      <c r="G45" s="13">
        <v>22929589</v>
      </c>
      <c r="H45" s="13">
        <v>19413</v>
      </c>
      <c r="I45" s="13">
        <v>0</v>
      </c>
      <c r="J45" s="13">
        <v>0</v>
      </c>
      <c r="K45" s="13">
        <v>117091</v>
      </c>
      <c r="L45" s="13">
        <v>0</v>
      </c>
      <c r="M45" s="13">
        <v>16734</v>
      </c>
      <c r="N45" s="13">
        <v>977202</v>
      </c>
      <c r="O45" s="13">
        <v>330928</v>
      </c>
      <c r="P45" s="13">
        <v>1542713</v>
      </c>
      <c r="Q45" s="13">
        <v>530646</v>
      </c>
      <c r="R45" s="13">
        <v>230</v>
      </c>
      <c r="S45" s="13">
        <v>4655231</v>
      </c>
      <c r="T45" s="13">
        <v>1843783</v>
      </c>
      <c r="U45" s="13">
        <v>0</v>
      </c>
      <c r="V45" s="13">
        <v>260152</v>
      </c>
      <c r="W45" s="13">
        <v>1095</v>
      </c>
      <c r="X45" s="13">
        <v>595648</v>
      </c>
      <c r="Y45" s="13">
        <v>1287</v>
      </c>
      <c r="Z45" s="13">
        <v>5702844</v>
      </c>
      <c r="AA45" s="13">
        <v>0</v>
      </c>
      <c r="AB45" s="13">
        <v>0</v>
      </c>
      <c r="AC45" s="13">
        <v>1669446</v>
      </c>
      <c r="AD45" s="13">
        <v>2474575</v>
      </c>
      <c r="AE45" s="13">
        <v>92819</v>
      </c>
      <c r="AF45" s="13">
        <v>155477</v>
      </c>
      <c r="AG45" s="13">
        <v>45042972</v>
      </c>
      <c r="AH45" s="14"/>
      <c r="AI45" s="14"/>
    </row>
    <row r="46" spans="1:35" s="5" customFormat="1" x14ac:dyDescent="0.2">
      <c r="A46" s="1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4"/>
      <c r="AI46" s="14"/>
    </row>
    <row r="47" spans="1:35" s="5" customFormat="1" x14ac:dyDescent="0.2">
      <c r="A47" s="12" t="s">
        <v>67</v>
      </c>
      <c r="B47" s="13">
        <v>45496251</v>
      </c>
      <c r="C47" s="13">
        <v>5934728</v>
      </c>
      <c r="D47" s="13">
        <v>26234042</v>
      </c>
      <c r="E47" s="13">
        <v>3917861</v>
      </c>
      <c r="F47" s="13">
        <v>6937046</v>
      </c>
      <c r="G47" s="13">
        <v>80212790</v>
      </c>
      <c r="H47" s="13">
        <v>29335822</v>
      </c>
      <c r="I47" s="13">
        <v>14819577</v>
      </c>
      <c r="J47" s="13">
        <v>2921323</v>
      </c>
      <c r="K47" s="13">
        <v>17032254</v>
      </c>
      <c r="L47" s="13">
        <v>6962195</v>
      </c>
      <c r="M47" s="13">
        <v>29536107</v>
      </c>
      <c r="N47" s="13">
        <v>31481057</v>
      </c>
      <c r="O47" s="13">
        <v>11592948</v>
      </c>
      <c r="P47" s="13">
        <v>9925129</v>
      </c>
      <c r="Q47" s="13">
        <v>29959986</v>
      </c>
      <c r="R47" s="13">
        <v>24560255</v>
      </c>
      <c r="S47" s="13">
        <v>54071916</v>
      </c>
      <c r="T47" s="13">
        <v>51340915</v>
      </c>
      <c r="U47" s="13">
        <v>11083578</v>
      </c>
      <c r="V47" s="13">
        <v>40852746</v>
      </c>
      <c r="W47" s="13">
        <v>11134031</v>
      </c>
      <c r="X47" s="13">
        <v>88140754</v>
      </c>
      <c r="Y47" s="13">
        <v>21068460</v>
      </c>
      <c r="Z47" s="13">
        <v>81180702</v>
      </c>
      <c r="AA47" s="13">
        <v>9632158</v>
      </c>
      <c r="AB47" s="13">
        <v>47740</v>
      </c>
      <c r="AC47" s="13">
        <v>59394668</v>
      </c>
      <c r="AD47" s="13">
        <v>26612101</v>
      </c>
      <c r="AE47" s="13">
        <v>19275300</v>
      </c>
      <c r="AF47" s="13">
        <v>5578374</v>
      </c>
      <c r="AG47" s="13">
        <v>856272814</v>
      </c>
      <c r="AH47" s="14"/>
      <c r="AI47" s="14"/>
    </row>
    <row r="48" spans="1:35" s="5" customFormat="1" x14ac:dyDescent="0.2">
      <c r="AH48" s="14"/>
      <c r="AI48" s="14"/>
    </row>
    <row r="49" spans="2:35" s="4" customForma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s="4" customForma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s="5" customFormat="1" x14ac:dyDescent="0.2"/>
    <row r="52" spans="2:35" s="5" customFormat="1" x14ac:dyDescent="0.2"/>
    <row r="53" spans="2:35" s="5" customFormat="1" x14ac:dyDescent="0.2"/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workbookViewId="0"/>
  </sheetViews>
  <sheetFormatPr baseColWidth="10" defaultRowHeight="12.75" x14ac:dyDescent="0.2"/>
  <cols>
    <col min="1" max="1" width="53.140625" customWidth="1"/>
    <col min="3" max="3" width="14.140625" customWidth="1"/>
    <col min="5" max="5" width="14.85546875" customWidth="1"/>
    <col min="6" max="6" width="12.5703125" customWidth="1"/>
    <col min="7" max="7" width="11.85546875" customWidth="1"/>
    <col min="10" max="10" width="12.140625" customWidth="1"/>
    <col min="14" max="14" width="14" customWidth="1"/>
    <col min="15" max="15" width="13.42578125" customWidth="1"/>
    <col min="16" max="16" width="14.85546875" customWidth="1"/>
    <col min="17" max="17" width="15" customWidth="1"/>
    <col min="18" max="18" width="13" customWidth="1"/>
    <col min="19" max="19" width="12.42578125" customWidth="1"/>
    <col min="22" max="22" width="19" customWidth="1"/>
    <col min="23" max="23" width="13.42578125" customWidth="1"/>
    <col min="28" max="28" width="13" customWidth="1"/>
    <col min="31" max="31" width="12.140625" customWidth="1"/>
    <col min="32" max="32" width="13" customWidth="1"/>
  </cols>
  <sheetData>
    <row r="1" spans="1:34" s="5" customFormat="1" x14ac:dyDescent="0.2">
      <c r="A1" s="1" t="s">
        <v>74</v>
      </c>
      <c r="B1" s="2"/>
      <c r="C1" s="3"/>
      <c r="D1" s="2"/>
      <c r="E1" s="2"/>
      <c r="F1" s="2"/>
      <c r="G1" s="2"/>
      <c r="H1" s="2"/>
      <c r="I1" s="2"/>
      <c r="J1" s="3"/>
      <c r="K1" s="2"/>
      <c r="L1" s="2"/>
      <c r="M1" s="2"/>
      <c r="N1" s="3"/>
      <c r="O1" s="2"/>
      <c r="P1" s="2"/>
      <c r="Q1" s="2"/>
      <c r="R1" s="2"/>
      <c r="S1" s="4"/>
      <c r="T1" s="4"/>
      <c r="U1" s="2"/>
      <c r="V1" s="2"/>
      <c r="W1" s="3"/>
      <c r="X1" s="3"/>
      <c r="Y1" s="3"/>
      <c r="Z1" s="2"/>
      <c r="AA1" s="2"/>
      <c r="AB1" s="3"/>
      <c r="AC1" s="2"/>
      <c r="AD1" s="3"/>
      <c r="AE1" s="3"/>
      <c r="AF1" s="3"/>
    </row>
    <row r="2" spans="1:34" s="5" customFormat="1" x14ac:dyDescent="0.2">
      <c r="A2" s="8" t="s">
        <v>0</v>
      </c>
      <c r="B2" s="2"/>
      <c r="C2" s="3"/>
      <c r="D2" s="2"/>
      <c r="E2" s="2"/>
      <c r="F2" s="2"/>
      <c r="G2" s="2"/>
      <c r="H2" s="2"/>
      <c r="I2" s="6"/>
      <c r="J2" s="3"/>
      <c r="K2" s="3"/>
      <c r="L2" s="3"/>
      <c r="M2" s="2"/>
      <c r="N2" s="3"/>
      <c r="O2" s="2"/>
      <c r="P2" s="3"/>
      <c r="Q2" s="2"/>
      <c r="R2" s="2"/>
      <c r="S2" s="3"/>
      <c r="T2" s="3"/>
      <c r="U2" s="6"/>
      <c r="V2" s="3"/>
      <c r="W2" s="3"/>
      <c r="X2" s="3"/>
      <c r="Y2" s="3"/>
      <c r="Z2" s="3"/>
      <c r="AA2" s="2"/>
      <c r="AB2" s="3"/>
      <c r="AC2" s="7"/>
      <c r="AD2" s="3"/>
      <c r="AE2" s="3"/>
      <c r="AF2" s="3"/>
    </row>
    <row r="3" spans="1:34" s="5" customFormat="1" x14ac:dyDescent="0.2">
      <c r="B3" s="2"/>
      <c r="C3" s="3"/>
      <c r="D3" s="2"/>
      <c r="E3" s="2"/>
      <c r="F3" s="2"/>
      <c r="G3" s="2"/>
      <c r="H3" s="2"/>
      <c r="I3" s="6"/>
      <c r="J3" s="3"/>
      <c r="K3" s="3"/>
      <c r="L3" s="3"/>
      <c r="M3" s="2"/>
      <c r="N3" s="3"/>
      <c r="O3" s="2"/>
      <c r="P3" s="3"/>
      <c r="Q3" s="2"/>
      <c r="R3" s="2"/>
      <c r="S3" s="3"/>
      <c r="T3" s="3"/>
      <c r="U3" s="6"/>
      <c r="V3" s="3"/>
      <c r="W3" s="3"/>
      <c r="X3" s="3"/>
      <c r="Y3" s="3"/>
      <c r="Z3" s="3"/>
      <c r="AA3" s="2"/>
      <c r="AB3" s="3"/>
      <c r="AC3" s="7"/>
      <c r="AD3" s="3"/>
      <c r="AE3" s="3"/>
      <c r="AF3" s="3"/>
    </row>
    <row r="4" spans="1:34" s="5" customFormat="1" x14ac:dyDescent="0.2">
      <c r="A4" s="2"/>
      <c r="B4" s="2"/>
      <c r="C4" s="3"/>
      <c r="D4" s="2"/>
      <c r="E4" s="2"/>
      <c r="F4" s="2"/>
      <c r="G4" s="2"/>
      <c r="H4" s="2"/>
      <c r="I4" s="6"/>
      <c r="J4" s="3"/>
      <c r="K4" s="3"/>
      <c r="L4" s="3"/>
      <c r="M4" s="2"/>
      <c r="N4" s="3"/>
      <c r="O4" s="2"/>
      <c r="P4" s="3"/>
      <c r="Q4" s="2"/>
      <c r="R4" s="2"/>
      <c r="S4" s="3"/>
      <c r="T4" s="3"/>
      <c r="U4" s="6"/>
      <c r="V4" s="3"/>
      <c r="W4" s="3"/>
      <c r="X4" s="3"/>
      <c r="Y4" s="3"/>
      <c r="Z4" s="3"/>
      <c r="AA4" s="2"/>
      <c r="AB4" s="3"/>
      <c r="AC4" s="7"/>
      <c r="AD4" s="3"/>
      <c r="AE4" s="3"/>
      <c r="AF4" s="3"/>
    </row>
    <row r="5" spans="1:34" s="5" customFormat="1" ht="38.25" customHeight="1" x14ac:dyDescent="0.2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10" t="s">
        <v>23</v>
      </c>
      <c r="X5" s="10" t="s">
        <v>24</v>
      </c>
      <c r="Y5" s="10" t="s">
        <v>25</v>
      </c>
      <c r="Z5" s="10" t="s">
        <v>26</v>
      </c>
      <c r="AA5" s="10" t="s">
        <v>27</v>
      </c>
      <c r="AB5" s="10" t="s">
        <v>29</v>
      </c>
      <c r="AC5" s="10" t="s">
        <v>30</v>
      </c>
      <c r="AD5" s="10" t="s">
        <v>31</v>
      </c>
      <c r="AE5" s="10" t="s">
        <v>32</v>
      </c>
      <c r="AF5" s="10" t="s">
        <v>33</v>
      </c>
    </row>
    <row r="6" spans="1:34" s="5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4" s="5" customFormat="1" x14ac:dyDescent="0.2">
      <c r="A7" s="12" t="s">
        <v>34</v>
      </c>
      <c r="B7" s="13">
        <v>163861</v>
      </c>
      <c r="C7" s="13">
        <v>80</v>
      </c>
      <c r="D7" s="13">
        <v>0</v>
      </c>
      <c r="E7" s="13">
        <v>62005</v>
      </c>
      <c r="F7" s="13">
        <v>2556</v>
      </c>
      <c r="G7" s="13">
        <v>0</v>
      </c>
      <c r="H7" s="13">
        <v>10744</v>
      </c>
      <c r="I7" s="13">
        <v>13430</v>
      </c>
      <c r="J7" s="13">
        <v>692487</v>
      </c>
      <c r="K7" s="13">
        <v>8001</v>
      </c>
      <c r="L7" s="13">
        <v>350</v>
      </c>
      <c r="M7" s="13">
        <v>5615427</v>
      </c>
      <c r="N7" s="13">
        <v>116</v>
      </c>
      <c r="O7" s="13">
        <v>2755098</v>
      </c>
      <c r="P7" s="13">
        <v>577765</v>
      </c>
      <c r="Q7" s="13">
        <v>26988</v>
      </c>
      <c r="R7" s="13">
        <v>7445</v>
      </c>
      <c r="S7" s="13">
        <v>57499</v>
      </c>
      <c r="T7" s="13">
        <v>48191</v>
      </c>
      <c r="U7" s="13">
        <v>1642</v>
      </c>
      <c r="V7" s="13">
        <v>1067</v>
      </c>
      <c r="W7" s="13">
        <v>1281</v>
      </c>
      <c r="X7" s="13">
        <v>2627</v>
      </c>
      <c r="Y7" s="13">
        <v>9362</v>
      </c>
      <c r="Z7" s="13">
        <v>5797</v>
      </c>
      <c r="AA7" s="13">
        <v>1616</v>
      </c>
      <c r="AB7" s="13">
        <v>9871</v>
      </c>
      <c r="AC7" s="13">
        <v>30433</v>
      </c>
      <c r="AD7" s="13">
        <v>30</v>
      </c>
      <c r="AE7" s="13">
        <v>1094</v>
      </c>
      <c r="AF7" s="13">
        <v>10106863</v>
      </c>
      <c r="AG7" s="14"/>
      <c r="AH7" s="14"/>
    </row>
    <row r="8" spans="1:34" s="5" customForma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4"/>
      <c r="AH8" s="14"/>
    </row>
    <row r="9" spans="1:34" s="5" customFormat="1" x14ac:dyDescent="0.2">
      <c r="A9" s="16" t="s">
        <v>35</v>
      </c>
      <c r="B9" s="16">
        <v>0</v>
      </c>
      <c r="C9" s="16">
        <v>115051</v>
      </c>
      <c r="D9" s="16">
        <v>23861190</v>
      </c>
      <c r="E9" s="16">
        <v>1751897</v>
      </c>
      <c r="F9" s="16">
        <v>224152</v>
      </c>
      <c r="G9" s="16">
        <v>900473</v>
      </c>
      <c r="H9" s="16">
        <v>27575686</v>
      </c>
      <c r="I9" s="16">
        <v>1048886</v>
      </c>
      <c r="J9" s="16">
        <v>32843</v>
      </c>
      <c r="K9" s="16">
        <v>19381482</v>
      </c>
      <c r="L9" s="16">
        <v>1348401</v>
      </c>
      <c r="M9" s="16">
        <v>11527724</v>
      </c>
      <c r="N9" s="16">
        <v>26566763</v>
      </c>
      <c r="O9" s="16">
        <v>0</v>
      </c>
      <c r="P9" s="16">
        <v>859897</v>
      </c>
      <c r="Q9" s="16">
        <v>28816791</v>
      </c>
      <c r="R9" s="16">
        <v>0</v>
      </c>
      <c r="S9" s="16">
        <v>0</v>
      </c>
      <c r="T9" s="16">
        <v>0</v>
      </c>
      <c r="U9" s="16">
        <v>2247818</v>
      </c>
      <c r="V9" s="16">
        <v>0</v>
      </c>
      <c r="W9" s="16">
        <v>1750333</v>
      </c>
      <c r="X9" s="16">
        <v>86169345</v>
      </c>
      <c r="Y9" s="16">
        <v>3610217</v>
      </c>
      <c r="Z9" s="16">
        <v>0</v>
      </c>
      <c r="AA9" s="16">
        <v>40151</v>
      </c>
      <c r="AB9" s="16">
        <v>0</v>
      </c>
      <c r="AC9" s="16">
        <v>0</v>
      </c>
      <c r="AD9" s="16">
        <v>17429758</v>
      </c>
      <c r="AE9" s="16">
        <v>26978</v>
      </c>
      <c r="AF9" s="16">
        <v>255285836</v>
      </c>
      <c r="AG9" s="14"/>
      <c r="AH9" s="14"/>
    </row>
    <row r="10" spans="1:34" s="5" customFormat="1" x14ac:dyDescent="0.2">
      <c r="A10" s="18" t="s">
        <v>36</v>
      </c>
      <c r="B10" s="16">
        <v>0</v>
      </c>
      <c r="C10" s="16">
        <v>0</v>
      </c>
      <c r="D10" s="16">
        <v>23186455</v>
      </c>
      <c r="E10" s="16">
        <v>0</v>
      </c>
      <c r="F10" s="16">
        <v>0</v>
      </c>
      <c r="G10" s="16">
        <v>0</v>
      </c>
      <c r="H10" s="16">
        <v>26725027</v>
      </c>
      <c r="I10" s="16">
        <v>150125</v>
      </c>
      <c r="J10" s="16">
        <v>0</v>
      </c>
      <c r="K10" s="16">
        <v>19047171</v>
      </c>
      <c r="L10" s="16">
        <v>0</v>
      </c>
      <c r="M10" s="16">
        <v>11527724</v>
      </c>
      <c r="N10" s="16">
        <v>25657644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85807493</v>
      </c>
      <c r="Y10" s="16">
        <v>3447068</v>
      </c>
      <c r="Z10" s="16">
        <v>0</v>
      </c>
      <c r="AA10" s="16">
        <v>0</v>
      </c>
      <c r="AB10" s="16">
        <v>0</v>
      </c>
      <c r="AC10" s="16">
        <v>0</v>
      </c>
      <c r="AD10" s="16">
        <v>17146963</v>
      </c>
      <c r="AE10" s="16">
        <v>0</v>
      </c>
      <c r="AF10" s="16">
        <v>212695670</v>
      </c>
      <c r="AG10" s="14"/>
      <c r="AH10" s="14"/>
    </row>
    <row r="11" spans="1:34" s="5" customFormat="1" x14ac:dyDescent="0.2">
      <c r="A11" s="16" t="s">
        <v>37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1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1</v>
      </c>
      <c r="AG11" s="14"/>
      <c r="AH11" s="14"/>
    </row>
    <row r="12" spans="1:34" s="5" customFormat="1" x14ac:dyDescent="0.2">
      <c r="A12" s="16" t="s">
        <v>38</v>
      </c>
      <c r="B12" s="16">
        <v>0</v>
      </c>
      <c r="C12" s="16">
        <v>0</v>
      </c>
      <c r="D12" s="16">
        <v>674735</v>
      </c>
      <c r="E12" s="16">
        <v>1751897</v>
      </c>
      <c r="F12" s="16">
        <v>224152</v>
      </c>
      <c r="G12" s="16">
        <v>900473</v>
      </c>
      <c r="H12" s="16">
        <v>850659</v>
      </c>
      <c r="I12" s="16">
        <v>898761</v>
      </c>
      <c r="J12" s="16">
        <v>32843</v>
      </c>
      <c r="K12" s="16">
        <v>334311</v>
      </c>
      <c r="L12" s="16">
        <v>1348401</v>
      </c>
      <c r="M12" s="16">
        <v>0</v>
      </c>
      <c r="N12" s="16">
        <v>909119</v>
      </c>
      <c r="O12" s="16">
        <v>0</v>
      </c>
      <c r="P12" s="16">
        <v>859897</v>
      </c>
      <c r="Q12" s="16">
        <v>0</v>
      </c>
      <c r="R12" s="16">
        <v>0</v>
      </c>
      <c r="S12" s="16">
        <v>0</v>
      </c>
      <c r="T12" s="16">
        <v>0</v>
      </c>
      <c r="U12" s="16">
        <v>2247818</v>
      </c>
      <c r="V12" s="16">
        <v>0</v>
      </c>
      <c r="W12" s="16">
        <v>1750333</v>
      </c>
      <c r="X12" s="16">
        <v>361852</v>
      </c>
      <c r="Y12" s="16">
        <v>163149</v>
      </c>
      <c r="Z12" s="16">
        <v>0</v>
      </c>
      <c r="AA12" s="16">
        <v>40151</v>
      </c>
      <c r="AB12" s="16">
        <v>0</v>
      </c>
      <c r="AC12" s="16">
        <v>0</v>
      </c>
      <c r="AD12" s="16">
        <v>282795</v>
      </c>
      <c r="AE12" s="16">
        <v>26978</v>
      </c>
      <c r="AF12" s="16">
        <v>13658324</v>
      </c>
      <c r="AG12" s="14"/>
      <c r="AH12" s="14"/>
    </row>
    <row r="13" spans="1:34" s="5" customFormat="1" x14ac:dyDescent="0.2">
      <c r="A13" s="18" t="s">
        <v>39</v>
      </c>
      <c r="B13" s="16">
        <v>0</v>
      </c>
      <c r="C13" s="16">
        <v>115051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28816791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28931842</v>
      </c>
      <c r="AG13" s="14"/>
      <c r="AH13" s="14"/>
    </row>
    <row r="14" spans="1:34" s="5" customForma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>
        <v>0</v>
      </c>
      <c r="AG14" s="14"/>
      <c r="AH14" s="14"/>
    </row>
    <row r="15" spans="1:34" s="5" customFormat="1" x14ac:dyDescent="0.2">
      <c r="A15" s="16" t="s">
        <v>40</v>
      </c>
      <c r="B15" s="16">
        <v>0</v>
      </c>
      <c r="C15" s="16">
        <v>5618382</v>
      </c>
      <c r="D15" s="16">
        <v>625725</v>
      </c>
      <c r="E15" s="16">
        <v>0</v>
      </c>
      <c r="F15" s="16">
        <v>4733855</v>
      </c>
      <c r="G15" s="16">
        <v>5816971</v>
      </c>
      <c r="H15" s="16">
        <v>0</v>
      </c>
      <c r="I15" s="16">
        <v>0</v>
      </c>
      <c r="J15" s="16">
        <v>1869427</v>
      </c>
      <c r="K15" s="16">
        <v>400279</v>
      </c>
      <c r="L15" s="16">
        <v>0</v>
      </c>
      <c r="M15" s="16">
        <v>7638292</v>
      </c>
      <c r="N15" s="16">
        <v>0</v>
      </c>
      <c r="O15" s="16">
        <v>10214070</v>
      </c>
      <c r="P15" s="16">
        <v>0</v>
      </c>
      <c r="Q15" s="16">
        <v>0</v>
      </c>
      <c r="R15" s="16">
        <v>290197</v>
      </c>
      <c r="S15" s="16">
        <v>1573430</v>
      </c>
      <c r="T15" s="16">
        <v>281865</v>
      </c>
      <c r="U15" s="16">
        <v>0</v>
      </c>
      <c r="V15" s="16">
        <v>43884173</v>
      </c>
      <c r="W15" s="16">
        <v>0</v>
      </c>
      <c r="X15" s="16">
        <v>0</v>
      </c>
      <c r="Y15" s="16">
        <v>2896784</v>
      </c>
      <c r="Z15" s="16">
        <v>0</v>
      </c>
      <c r="AA15" s="16">
        <v>2724120</v>
      </c>
      <c r="AB15" s="16">
        <v>4249878</v>
      </c>
      <c r="AC15" s="16">
        <v>0</v>
      </c>
      <c r="AD15" s="16">
        <v>0</v>
      </c>
      <c r="AE15" s="16">
        <v>0</v>
      </c>
      <c r="AF15" s="16">
        <v>92817448</v>
      </c>
      <c r="AG15" s="14"/>
      <c r="AH15" s="14"/>
    </row>
    <row r="16" spans="1:34" s="5" customFormat="1" x14ac:dyDescent="0.2">
      <c r="A16" s="18" t="s">
        <v>41</v>
      </c>
      <c r="B16" s="16">
        <v>0</v>
      </c>
      <c r="C16" s="16">
        <v>5379365</v>
      </c>
      <c r="D16" s="16">
        <v>625725</v>
      </c>
      <c r="E16" s="16">
        <v>0</v>
      </c>
      <c r="F16" s="16">
        <v>4733855</v>
      </c>
      <c r="G16" s="16">
        <v>5816971</v>
      </c>
      <c r="H16" s="16">
        <v>0</v>
      </c>
      <c r="I16" s="16">
        <v>0</v>
      </c>
      <c r="J16" s="16">
        <v>0</v>
      </c>
      <c r="K16" s="16">
        <v>400279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528764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1749127</v>
      </c>
      <c r="Z16" s="16">
        <v>0</v>
      </c>
      <c r="AA16" s="16">
        <v>2724120</v>
      </c>
      <c r="AB16" s="16">
        <v>0</v>
      </c>
      <c r="AC16" s="16">
        <v>0</v>
      </c>
      <c r="AD16" s="16">
        <v>0</v>
      </c>
      <c r="AE16" s="16">
        <v>0</v>
      </c>
      <c r="AF16" s="16">
        <v>21958206</v>
      </c>
      <c r="AG16" s="14"/>
      <c r="AH16" s="14"/>
    </row>
    <row r="17" spans="1:34" s="5" customFormat="1" x14ac:dyDescent="0.2">
      <c r="A17" s="18" t="s">
        <v>42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4"/>
      <c r="AH17" s="14"/>
    </row>
    <row r="18" spans="1:34" s="5" customFormat="1" x14ac:dyDescent="0.2">
      <c r="A18" s="18" t="s">
        <v>43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11441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11441</v>
      </c>
      <c r="AG18" s="14"/>
      <c r="AH18" s="14"/>
    </row>
    <row r="19" spans="1:34" s="5" customFormat="1" x14ac:dyDescent="0.2">
      <c r="A19" s="18" t="s">
        <v>44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1869427</v>
      </c>
      <c r="K19" s="16">
        <v>0</v>
      </c>
      <c r="L19" s="16">
        <v>0</v>
      </c>
      <c r="M19" s="16">
        <v>4324795</v>
      </c>
      <c r="N19" s="16">
        <v>0</v>
      </c>
      <c r="O19" s="16">
        <v>7220247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38878034</v>
      </c>
      <c r="W19" s="16">
        <v>0</v>
      </c>
      <c r="X19" s="16">
        <v>0</v>
      </c>
      <c r="Y19" s="16">
        <v>1147657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53440160</v>
      </c>
      <c r="AG19" s="14"/>
      <c r="AH19" s="14"/>
    </row>
    <row r="20" spans="1:34" s="5" customFormat="1" x14ac:dyDescent="0.2">
      <c r="A20" s="18" t="s">
        <v>45</v>
      </c>
      <c r="B20" s="16">
        <v>0</v>
      </c>
      <c r="C20" s="16">
        <v>239017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3302056</v>
      </c>
      <c r="N20" s="16">
        <v>0</v>
      </c>
      <c r="O20" s="16">
        <v>2993823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5006139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11541035</v>
      </c>
      <c r="AG20" s="14"/>
      <c r="AH20" s="14"/>
    </row>
    <row r="21" spans="1:34" s="5" customFormat="1" x14ac:dyDescent="0.2">
      <c r="A21" s="16" t="s">
        <v>46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290197</v>
      </c>
      <c r="S21" s="16">
        <v>1044666</v>
      </c>
      <c r="T21" s="16">
        <v>281865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4249878</v>
      </c>
      <c r="AC21" s="16">
        <v>0</v>
      </c>
      <c r="AD21" s="16">
        <v>0</v>
      </c>
      <c r="AE21" s="16">
        <v>0</v>
      </c>
      <c r="AF21" s="16">
        <v>5866606</v>
      </c>
      <c r="AG21" s="14"/>
      <c r="AH21" s="14"/>
    </row>
    <row r="22" spans="1:34" s="5" customFormat="1" x14ac:dyDescent="0.2">
      <c r="A22" s="12" t="s">
        <v>47</v>
      </c>
      <c r="B22" s="13">
        <v>0</v>
      </c>
      <c r="C22" s="13">
        <v>5733433</v>
      </c>
      <c r="D22" s="13">
        <v>24486915</v>
      </c>
      <c r="E22" s="13">
        <v>1751897</v>
      </c>
      <c r="F22" s="13">
        <v>4958007</v>
      </c>
      <c r="G22" s="13">
        <v>6717444</v>
      </c>
      <c r="H22" s="13">
        <v>27575686</v>
      </c>
      <c r="I22" s="13">
        <v>1048886</v>
      </c>
      <c r="J22" s="13">
        <v>1902270</v>
      </c>
      <c r="K22" s="13">
        <v>19781761</v>
      </c>
      <c r="L22" s="13">
        <v>1348401</v>
      </c>
      <c r="M22" s="13">
        <v>19166016</v>
      </c>
      <c r="N22" s="13">
        <v>26566763</v>
      </c>
      <c r="O22" s="13">
        <v>10214070</v>
      </c>
      <c r="P22" s="13">
        <v>859897</v>
      </c>
      <c r="Q22" s="13">
        <v>28816791</v>
      </c>
      <c r="R22" s="13">
        <v>290197</v>
      </c>
      <c r="S22" s="13">
        <v>1573430</v>
      </c>
      <c r="T22" s="13">
        <v>281865</v>
      </c>
      <c r="U22" s="13">
        <v>2247818</v>
      </c>
      <c r="V22" s="13">
        <v>43884173</v>
      </c>
      <c r="W22" s="13">
        <v>1750333</v>
      </c>
      <c r="X22" s="13">
        <v>86169345</v>
      </c>
      <c r="Y22" s="13">
        <v>6507001</v>
      </c>
      <c r="Z22" s="13">
        <v>0</v>
      </c>
      <c r="AA22" s="13">
        <v>2764271</v>
      </c>
      <c r="AB22" s="13">
        <v>4249878</v>
      </c>
      <c r="AC22" s="13">
        <v>0</v>
      </c>
      <c r="AD22" s="13">
        <v>17429758</v>
      </c>
      <c r="AE22" s="13">
        <v>26978</v>
      </c>
      <c r="AF22" s="13">
        <v>348103284</v>
      </c>
      <c r="AG22" s="14"/>
      <c r="AH22" s="14"/>
    </row>
    <row r="23" spans="1:34" s="5" customFormat="1" x14ac:dyDescent="0.2">
      <c r="A23" s="1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4"/>
      <c r="AH23" s="14"/>
    </row>
    <row r="24" spans="1:34" s="5" customFormat="1" x14ac:dyDescent="0.2">
      <c r="A24" s="16" t="s">
        <v>48</v>
      </c>
      <c r="B24" s="16">
        <v>0</v>
      </c>
      <c r="C24" s="16">
        <v>0</v>
      </c>
      <c r="D24" s="16">
        <v>0</v>
      </c>
      <c r="E24" s="16">
        <v>758806</v>
      </c>
      <c r="F24" s="16">
        <v>618519</v>
      </c>
      <c r="G24" s="16">
        <v>0</v>
      </c>
      <c r="H24" s="16">
        <v>0</v>
      </c>
      <c r="I24" s="16">
        <v>12782126</v>
      </c>
      <c r="J24" s="16">
        <v>0</v>
      </c>
      <c r="K24" s="16">
        <v>0</v>
      </c>
      <c r="L24" s="16">
        <v>2885320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24638013</v>
      </c>
      <c r="S24" s="16">
        <v>0</v>
      </c>
      <c r="T24" s="16">
        <v>0</v>
      </c>
      <c r="U24" s="16">
        <v>6468308</v>
      </c>
      <c r="V24" s="16">
        <v>0</v>
      </c>
      <c r="W24" s="16">
        <v>8267911</v>
      </c>
      <c r="X24" s="16">
        <v>0</v>
      </c>
      <c r="Y24" s="16">
        <v>10830581</v>
      </c>
      <c r="Z24" s="16">
        <v>0</v>
      </c>
      <c r="AA24" s="16">
        <v>4993070</v>
      </c>
      <c r="AB24" s="16">
        <v>0</v>
      </c>
      <c r="AC24" s="16">
        <v>0</v>
      </c>
      <c r="AD24" s="16">
        <v>0</v>
      </c>
      <c r="AE24" s="16">
        <v>5160750</v>
      </c>
      <c r="AF24" s="16">
        <v>77403404</v>
      </c>
      <c r="AG24" s="14"/>
      <c r="AH24" s="14"/>
    </row>
    <row r="25" spans="1:34" s="5" customFormat="1" x14ac:dyDescent="0.2">
      <c r="A25" s="18" t="s">
        <v>49</v>
      </c>
      <c r="B25" s="16">
        <v>0</v>
      </c>
      <c r="C25" s="16">
        <v>0</v>
      </c>
      <c r="D25" s="16">
        <v>0</v>
      </c>
      <c r="E25" s="16">
        <v>165322</v>
      </c>
      <c r="F25" s="16">
        <v>55308</v>
      </c>
      <c r="G25" s="16">
        <v>0</v>
      </c>
      <c r="H25" s="16">
        <v>0</v>
      </c>
      <c r="I25" s="16">
        <v>243188</v>
      </c>
      <c r="J25" s="16">
        <v>0</v>
      </c>
      <c r="K25" s="16">
        <v>0</v>
      </c>
      <c r="L25" s="16">
        <v>1668181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303584</v>
      </c>
      <c r="S25" s="16">
        <v>0</v>
      </c>
      <c r="T25" s="16">
        <v>0</v>
      </c>
      <c r="U25" s="16">
        <v>1791473</v>
      </c>
      <c r="V25" s="16">
        <v>0</v>
      </c>
      <c r="W25" s="16">
        <v>1246192</v>
      </c>
      <c r="X25" s="16">
        <v>0</v>
      </c>
      <c r="Y25" s="16">
        <v>3907270</v>
      </c>
      <c r="Z25" s="16">
        <v>0</v>
      </c>
      <c r="AA25" s="16">
        <v>793082</v>
      </c>
      <c r="AB25" s="16">
        <v>0</v>
      </c>
      <c r="AC25" s="16">
        <v>0</v>
      </c>
      <c r="AD25" s="16">
        <v>0</v>
      </c>
      <c r="AE25" s="16">
        <v>298166</v>
      </c>
      <c r="AF25" s="16">
        <v>10471766</v>
      </c>
      <c r="AG25" s="14"/>
      <c r="AH25" s="14"/>
    </row>
    <row r="26" spans="1:34" s="5" customFormat="1" x14ac:dyDescent="0.2">
      <c r="A26" s="16" t="s">
        <v>50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663191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663191</v>
      </c>
      <c r="AG26" s="14"/>
      <c r="AH26" s="14"/>
    </row>
    <row r="27" spans="1:34" s="5" customFormat="1" x14ac:dyDescent="0.2">
      <c r="A27" s="16" t="s">
        <v>51</v>
      </c>
      <c r="B27" s="16">
        <v>0</v>
      </c>
      <c r="C27" s="16">
        <v>0</v>
      </c>
      <c r="D27" s="16">
        <v>0</v>
      </c>
      <c r="E27" s="16">
        <v>0</v>
      </c>
      <c r="F27" s="16">
        <v>1360659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1360659</v>
      </c>
      <c r="AG27" s="14"/>
      <c r="AH27" s="14"/>
    </row>
    <row r="28" spans="1:34" s="5" customFormat="1" x14ac:dyDescent="0.2">
      <c r="A28" s="18" t="s">
        <v>52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1050671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353631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1084263</v>
      </c>
      <c r="AB28" s="16">
        <v>0</v>
      </c>
      <c r="AC28" s="16">
        <v>0</v>
      </c>
      <c r="AD28" s="16">
        <v>0</v>
      </c>
      <c r="AE28" s="16">
        <v>0</v>
      </c>
      <c r="AF28" s="16">
        <v>2488565</v>
      </c>
      <c r="AG28" s="14"/>
      <c r="AH28" s="14"/>
    </row>
    <row r="29" spans="1:34" s="5" customFormat="1" x14ac:dyDescent="0.2">
      <c r="A29" s="16" t="s">
        <v>46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4"/>
      <c r="AH29" s="14"/>
    </row>
    <row r="30" spans="1:34" s="5" customFormat="1" x14ac:dyDescent="0.2">
      <c r="A30" s="12" t="s">
        <v>53</v>
      </c>
      <c r="B30" s="13">
        <v>0</v>
      </c>
      <c r="C30" s="13">
        <v>0</v>
      </c>
      <c r="D30" s="13">
        <v>0</v>
      </c>
      <c r="E30" s="13">
        <v>924128</v>
      </c>
      <c r="F30" s="13">
        <v>2034486</v>
      </c>
      <c r="G30" s="13">
        <v>0</v>
      </c>
      <c r="H30" s="13">
        <v>0</v>
      </c>
      <c r="I30" s="13">
        <v>13688505</v>
      </c>
      <c r="J30" s="13">
        <v>0</v>
      </c>
      <c r="K30" s="13">
        <v>0</v>
      </c>
      <c r="L30" s="13">
        <v>5604172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24941597</v>
      </c>
      <c r="S30" s="13">
        <v>0</v>
      </c>
      <c r="T30" s="13">
        <v>0</v>
      </c>
      <c r="U30" s="13">
        <v>8613412</v>
      </c>
      <c r="V30" s="13">
        <v>0</v>
      </c>
      <c r="W30" s="13">
        <v>9514103</v>
      </c>
      <c r="X30" s="13">
        <v>0</v>
      </c>
      <c r="Y30" s="13">
        <v>14737851</v>
      </c>
      <c r="Z30" s="13">
        <v>0</v>
      </c>
      <c r="AA30" s="13">
        <v>6870415</v>
      </c>
      <c r="AB30" s="13">
        <v>0</v>
      </c>
      <c r="AC30" s="13">
        <v>0</v>
      </c>
      <c r="AD30" s="13">
        <v>0</v>
      </c>
      <c r="AE30" s="13">
        <v>5458916</v>
      </c>
      <c r="AF30" s="13">
        <v>92387585</v>
      </c>
      <c r="AG30" s="14"/>
      <c r="AH30" s="14"/>
    </row>
    <row r="31" spans="1:34" s="5" customFormat="1" x14ac:dyDescent="0.2">
      <c r="A31" s="1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4"/>
      <c r="AH31" s="14"/>
    </row>
    <row r="32" spans="1:34" s="5" customFormat="1" x14ac:dyDescent="0.2">
      <c r="A32" s="18" t="s">
        <v>54</v>
      </c>
      <c r="B32" s="16">
        <v>1347871</v>
      </c>
      <c r="C32" s="16">
        <v>0</v>
      </c>
      <c r="D32" s="16">
        <v>0</v>
      </c>
      <c r="E32" s="16">
        <v>0</v>
      </c>
      <c r="F32" s="16">
        <v>0</v>
      </c>
      <c r="G32" s="16">
        <v>8072091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6086025</v>
      </c>
      <c r="Q32" s="16">
        <v>0</v>
      </c>
      <c r="R32" s="16">
        <v>0</v>
      </c>
      <c r="S32" s="16">
        <v>13899644</v>
      </c>
      <c r="T32" s="16">
        <v>2466161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5695538</v>
      </c>
      <c r="AA32" s="16">
        <v>0</v>
      </c>
      <c r="AB32" s="16">
        <v>34496752</v>
      </c>
      <c r="AC32" s="16">
        <v>5557710</v>
      </c>
      <c r="AD32" s="16">
        <v>0</v>
      </c>
      <c r="AE32" s="16">
        <v>0</v>
      </c>
      <c r="AF32" s="16">
        <v>77621792</v>
      </c>
      <c r="AG32" s="14"/>
      <c r="AH32" s="14"/>
    </row>
    <row r="33" spans="1:34" s="5" customFormat="1" x14ac:dyDescent="0.2">
      <c r="A33" s="18" t="s">
        <v>55</v>
      </c>
      <c r="B33" s="16">
        <v>1301126</v>
      </c>
      <c r="C33" s="16">
        <v>0</v>
      </c>
      <c r="D33" s="16">
        <v>0</v>
      </c>
      <c r="E33" s="16">
        <v>949495</v>
      </c>
      <c r="F33" s="16">
        <v>0</v>
      </c>
      <c r="G33" s="16">
        <v>35796410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107468</v>
      </c>
      <c r="Q33" s="16">
        <v>0</v>
      </c>
      <c r="R33" s="16">
        <v>0</v>
      </c>
      <c r="S33" s="16">
        <v>14809939</v>
      </c>
      <c r="T33" s="16">
        <v>10587892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48738471</v>
      </c>
      <c r="AA33" s="16">
        <v>0</v>
      </c>
      <c r="AB33" s="16">
        <v>14289217</v>
      </c>
      <c r="AC33" s="16">
        <v>15239353</v>
      </c>
      <c r="AD33" s="16">
        <v>0</v>
      </c>
      <c r="AE33" s="16">
        <v>0</v>
      </c>
      <c r="AF33" s="16">
        <v>141819371</v>
      </c>
      <c r="AG33" s="14"/>
      <c r="AH33" s="14"/>
    </row>
    <row r="34" spans="1:34" s="5" customFormat="1" x14ac:dyDescent="0.2">
      <c r="A34" s="16" t="s">
        <v>56</v>
      </c>
      <c r="B34" s="16">
        <v>21624300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1825148</v>
      </c>
      <c r="T34" s="16">
        <v>2605104</v>
      </c>
      <c r="U34" s="16">
        <v>0</v>
      </c>
      <c r="V34" s="16">
        <v>0</v>
      </c>
      <c r="W34" s="16">
        <v>0</v>
      </c>
      <c r="X34" s="20">
        <v>0</v>
      </c>
      <c r="Y34" s="16">
        <v>0</v>
      </c>
      <c r="Z34" s="16">
        <v>2976115</v>
      </c>
      <c r="AA34" s="16">
        <v>0</v>
      </c>
      <c r="AB34" s="16">
        <v>1805451</v>
      </c>
      <c r="AC34" s="16">
        <v>2417825</v>
      </c>
      <c r="AD34" s="16">
        <v>0</v>
      </c>
      <c r="AE34" s="16">
        <v>0</v>
      </c>
      <c r="AF34" s="16">
        <v>33253943</v>
      </c>
      <c r="AG34" s="14"/>
      <c r="AH34" s="14"/>
    </row>
    <row r="35" spans="1:34" s="5" customFormat="1" x14ac:dyDescent="0.2">
      <c r="A35" s="16" t="s">
        <v>57</v>
      </c>
      <c r="B35" s="16">
        <v>7597631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148207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7745838</v>
      </c>
      <c r="AG35" s="14"/>
      <c r="AH35" s="14"/>
    </row>
    <row r="36" spans="1:34" s="5" customFormat="1" x14ac:dyDescent="0.2">
      <c r="A36" s="18" t="s">
        <v>58</v>
      </c>
      <c r="B36" s="16">
        <v>12658511</v>
      </c>
      <c r="C36" s="16">
        <v>0</v>
      </c>
      <c r="D36" s="16">
        <v>0</v>
      </c>
      <c r="E36" s="16">
        <v>0</v>
      </c>
      <c r="F36" s="16">
        <v>0</v>
      </c>
      <c r="G36" s="16">
        <v>6405215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240497</v>
      </c>
      <c r="Q36" s="16">
        <v>0</v>
      </c>
      <c r="R36" s="16">
        <v>0</v>
      </c>
      <c r="S36" s="16">
        <v>17280541</v>
      </c>
      <c r="T36" s="16">
        <v>33962448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19254017</v>
      </c>
      <c r="AA36" s="16">
        <v>0</v>
      </c>
      <c r="AB36" s="16">
        <v>1237205</v>
      </c>
      <c r="AC36" s="16">
        <v>0</v>
      </c>
      <c r="AD36" s="16">
        <v>0</v>
      </c>
      <c r="AE36" s="16">
        <v>0</v>
      </c>
      <c r="AF36" s="16">
        <v>91038434</v>
      </c>
      <c r="AG36" s="14"/>
      <c r="AH36" s="14"/>
    </row>
    <row r="37" spans="1:34" s="5" customFormat="1" x14ac:dyDescent="0.2">
      <c r="A37" s="16" t="s">
        <v>59</v>
      </c>
      <c r="B37" s="16">
        <v>97032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12101</v>
      </c>
      <c r="AA37" s="16">
        <v>0</v>
      </c>
      <c r="AB37" s="16">
        <v>-183</v>
      </c>
      <c r="AC37" s="16">
        <v>0</v>
      </c>
      <c r="AD37" s="16">
        <v>0</v>
      </c>
      <c r="AE37" s="16">
        <v>0</v>
      </c>
      <c r="AF37" s="16">
        <v>108950</v>
      </c>
      <c r="AG37" s="14"/>
      <c r="AH37" s="14"/>
    </row>
    <row r="38" spans="1:34" s="5" customFormat="1" x14ac:dyDescent="0.2">
      <c r="A38" s="21" t="s">
        <v>60</v>
      </c>
      <c r="B38" s="13">
        <v>44626471</v>
      </c>
      <c r="C38" s="13">
        <v>0</v>
      </c>
      <c r="D38" s="13">
        <v>0</v>
      </c>
      <c r="E38" s="13">
        <v>949495</v>
      </c>
      <c r="F38" s="13">
        <v>0</v>
      </c>
      <c r="G38" s="13">
        <v>50273716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6433990</v>
      </c>
      <c r="Q38" s="13">
        <v>0</v>
      </c>
      <c r="R38" s="13">
        <v>0</v>
      </c>
      <c r="S38" s="13">
        <v>47963479</v>
      </c>
      <c r="T38" s="13">
        <v>49621605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76676242</v>
      </c>
      <c r="AA38" s="13">
        <v>0</v>
      </c>
      <c r="AB38" s="13">
        <v>51828442</v>
      </c>
      <c r="AC38" s="13">
        <v>23214888</v>
      </c>
      <c r="AD38" s="13">
        <v>0</v>
      </c>
      <c r="AE38" s="13">
        <v>0</v>
      </c>
      <c r="AF38" s="13">
        <v>351588328</v>
      </c>
      <c r="AG38" s="14"/>
      <c r="AH38" s="14"/>
    </row>
    <row r="39" spans="1:34" s="5" customFormat="1" x14ac:dyDescent="0.2">
      <c r="A39" s="1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4"/>
      <c r="AH39" s="14"/>
    </row>
    <row r="40" spans="1:34" s="5" customFormat="1" x14ac:dyDescent="0.2">
      <c r="A40" s="16" t="s">
        <v>61</v>
      </c>
      <c r="B40" s="16">
        <v>802524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17186</v>
      </c>
      <c r="N40" s="16">
        <v>0</v>
      </c>
      <c r="O40" s="16">
        <v>0</v>
      </c>
      <c r="P40" s="16">
        <v>0</v>
      </c>
      <c r="Q40" s="16">
        <v>63295</v>
      </c>
      <c r="R40" s="16">
        <v>0</v>
      </c>
      <c r="S40" s="16">
        <v>2530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50213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935748</v>
      </c>
      <c r="AG40" s="14"/>
      <c r="AH40" s="14"/>
    </row>
    <row r="41" spans="1:34" s="5" customFormat="1" x14ac:dyDescent="0.2">
      <c r="A41" s="16" t="s">
        <v>62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5</v>
      </c>
      <c r="R41" s="16">
        <v>0</v>
      </c>
      <c r="S41" s="16">
        <v>0</v>
      </c>
      <c r="T41" s="16">
        <v>0</v>
      </c>
      <c r="U41" s="16">
        <v>0</v>
      </c>
      <c r="V41" s="16">
        <v>2020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2025</v>
      </c>
      <c r="AG41" s="14"/>
      <c r="AH41" s="14"/>
    </row>
    <row r="42" spans="1:34" s="5" customFormat="1" x14ac:dyDescent="0.2">
      <c r="A42" s="16" t="s">
        <v>63</v>
      </c>
      <c r="B42" s="16">
        <v>0</v>
      </c>
      <c r="C42" s="16">
        <v>0</v>
      </c>
      <c r="D42" s="16">
        <v>0</v>
      </c>
      <c r="E42" s="16">
        <v>516</v>
      </c>
      <c r="F42" s="16">
        <v>0</v>
      </c>
      <c r="G42" s="16">
        <v>34067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4642889</v>
      </c>
      <c r="T42" s="16">
        <v>70835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254740</v>
      </c>
      <c r="AA42" s="16">
        <v>0</v>
      </c>
      <c r="AB42" s="16">
        <v>0</v>
      </c>
      <c r="AC42" s="16">
        <v>65284</v>
      </c>
      <c r="AD42" s="16">
        <v>0</v>
      </c>
      <c r="AE42" s="16">
        <v>0</v>
      </c>
      <c r="AF42" s="16">
        <v>5068331</v>
      </c>
      <c r="AG42" s="14"/>
      <c r="AH42" s="14"/>
    </row>
    <row r="43" spans="1:34" s="5" customFormat="1" x14ac:dyDescent="0.2">
      <c r="A43" s="16" t="s">
        <v>64</v>
      </c>
      <c r="B43" s="16">
        <v>0</v>
      </c>
      <c r="C43" s="16">
        <v>0</v>
      </c>
      <c r="D43" s="16">
        <v>104000</v>
      </c>
      <c r="E43" s="16">
        <v>0</v>
      </c>
      <c r="F43" s="16">
        <v>0</v>
      </c>
      <c r="G43" s="16">
        <v>455987</v>
      </c>
      <c r="H43" s="16">
        <v>0</v>
      </c>
      <c r="I43" s="16">
        <v>0</v>
      </c>
      <c r="J43" s="16">
        <v>0</v>
      </c>
      <c r="K43" s="16">
        <v>79852</v>
      </c>
      <c r="L43" s="16">
        <v>0</v>
      </c>
      <c r="M43" s="16">
        <v>0</v>
      </c>
      <c r="N43" s="16">
        <v>64171</v>
      </c>
      <c r="O43" s="16">
        <v>0</v>
      </c>
      <c r="P43" s="16">
        <v>385124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157357</v>
      </c>
      <c r="W43" s="16">
        <v>1095</v>
      </c>
      <c r="X43" s="16">
        <v>419278</v>
      </c>
      <c r="Y43" s="16">
        <v>0</v>
      </c>
      <c r="Z43" s="16">
        <v>409248</v>
      </c>
      <c r="AA43" s="16">
        <v>0</v>
      </c>
      <c r="AB43" s="16">
        <v>0</v>
      </c>
      <c r="AC43" s="16">
        <v>0</v>
      </c>
      <c r="AD43" s="16">
        <v>168295</v>
      </c>
      <c r="AE43" s="16">
        <v>1950</v>
      </c>
      <c r="AF43" s="16">
        <v>2246357</v>
      </c>
      <c r="AG43" s="14"/>
      <c r="AH43" s="14"/>
    </row>
    <row r="44" spans="1:34" s="5" customFormat="1" x14ac:dyDescent="0.2">
      <c r="A44" s="16" t="s">
        <v>65</v>
      </c>
      <c r="B44" s="16">
        <v>795240</v>
      </c>
      <c r="C44" s="16">
        <v>0</v>
      </c>
      <c r="D44" s="16">
        <v>0</v>
      </c>
      <c r="E44" s="16">
        <v>129918</v>
      </c>
      <c r="F44" s="16">
        <v>0</v>
      </c>
      <c r="G44" s="16">
        <v>22387210</v>
      </c>
      <c r="H44" s="16">
        <v>1839</v>
      </c>
      <c r="I44" s="16">
        <v>0</v>
      </c>
      <c r="J44" s="16">
        <v>0</v>
      </c>
      <c r="K44" s="16">
        <v>1169</v>
      </c>
      <c r="L44" s="16">
        <v>0</v>
      </c>
      <c r="M44" s="16">
        <v>0</v>
      </c>
      <c r="N44" s="16">
        <v>16263</v>
      </c>
      <c r="O44" s="16">
        <v>0</v>
      </c>
      <c r="P44" s="16">
        <v>1318294</v>
      </c>
      <c r="Q44" s="16">
        <v>209740</v>
      </c>
      <c r="R44" s="16">
        <v>0</v>
      </c>
      <c r="S44" s="16">
        <v>6131</v>
      </c>
      <c r="T44" s="16">
        <v>1806496</v>
      </c>
      <c r="U44" s="16">
        <v>0</v>
      </c>
      <c r="V44" s="16">
        <v>11480271</v>
      </c>
      <c r="W44" s="16">
        <v>0</v>
      </c>
      <c r="X44" s="16">
        <v>6039</v>
      </c>
      <c r="Y44" s="16">
        <v>0</v>
      </c>
      <c r="Z44" s="16">
        <v>5276468</v>
      </c>
      <c r="AA44" s="16">
        <v>0</v>
      </c>
      <c r="AB44" s="16">
        <v>1601572</v>
      </c>
      <c r="AC44" s="16">
        <v>2562303</v>
      </c>
      <c r="AD44" s="16">
        <v>2310</v>
      </c>
      <c r="AE44" s="16">
        <v>0</v>
      </c>
      <c r="AF44" s="16">
        <v>47601263</v>
      </c>
      <c r="AG44" s="14"/>
      <c r="AH44" s="14"/>
    </row>
    <row r="45" spans="1:34" s="5" customFormat="1" x14ac:dyDescent="0.2">
      <c r="A45" s="12" t="s">
        <v>66</v>
      </c>
      <c r="B45" s="13">
        <v>1597764</v>
      </c>
      <c r="C45" s="13">
        <v>0</v>
      </c>
      <c r="D45" s="13">
        <v>104000</v>
      </c>
      <c r="E45" s="13">
        <v>130434</v>
      </c>
      <c r="F45" s="13">
        <v>0</v>
      </c>
      <c r="G45" s="13">
        <v>22877264</v>
      </c>
      <c r="H45" s="13">
        <v>1839</v>
      </c>
      <c r="I45" s="13">
        <v>0</v>
      </c>
      <c r="J45" s="13">
        <v>0</v>
      </c>
      <c r="K45" s="13">
        <v>81021</v>
      </c>
      <c r="L45" s="13">
        <v>0</v>
      </c>
      <c r="M45" s="13">
        <v>17186</v>
      </c>
      <c r="N45" s="13">
        <v>80434</v>
      </c>
      <c r="O45" s="13">
        <v>0</v>
      </c>
      <c r="P45" s="13">
        <v>1703418</v>
      </c>
      <c r="Q45" s="13">
        <v>273040</v>
      </c>
      <c r="R45" s="13">
        <v>0</v>
      </c>
      <c r="S45" s="13">
        <v>4651550</v>
      </c>
      <c r="T45" s="13">
        <v>1877331</v>
      </c>
      <c r="U45" s="13">
        <v>0</v>
      </c>
      <c r="V45" s="13">
        <v>11639648</v>
      </c>
      <c r="W45" s="13">
        <v>1095</v>
      </c>
      <c r="X45" s="13">
        <v>425317</v>
      </c>
      <c r="Y45" s="13">
        <v>50213</v>
      </c>
      <c r="Z45" s="13">
        <v>5940456</v>
      </c>
      <c r="AA45" s="13">
        <v>0</v>
      </c>
      <c r="AB45" s="13">
        <v>1601572</v>
      </c>
      <c r="AC45" s="13">
        <v>2627587</v>
      </c>
      <c r="AD45" s="13">
        <v>170605</v>
      </c>
      <c r="AE45" s="13">
        <v>1950</v>
      </c>
      <c r="AF45" s="13">
        <v>55853724</v>
      </c>
      <c r="AG45" s="14"/>
      <c r="AH45" s="14"/>
    </row>
    <row r="46" spans="1:34" s="5" customFormat="1" x14ac:dyDescent="0.2">
      <c r="A46" s="1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4"/>
      <c r="AH46" s="14"/>
    </row>
    <row r="47" spans="1:34" s="5" customFormat="1" x14ac:dyDescent="0.2">
      <c r="A47" s="12" t="s">
        <v>67</v>
      </c>
      <c r="B47" s="13">
        <v>46388096</v>
      </c>
      <c r="C47" s="13">
        <v>5733513</v>
      </c>
      <c r="D47" s="13">
        <v>24590915</v>
      </c>
      <c r="E47" s="13">
        <v>3817959</v>
      </c>
      <c r="F47" s="13">
        <v>6995049</v>
      </c>
      <c r="G47" s="13">
        <v>79868424</v>
      </c>
      <c r="H47" s="13">
        <v>27588269</v>
      </c>
      <c r="I47" s="13">
        <v>14750821</v>
      </c>
      <c r="J47" s="13">
        <v>2594757</v>
      </c>
      <c r="K47" s="13">
        <v>19870783</v>
      </c>
      <c r="L47" s="13">
        <v>6952923</v>
      </c>
      <c r="M47" s="13">
        <v>24798629</v>
      </c>
      <c r="N47" s="13">
        <v>26647313</v>
      </c>
      <c r="O47" s="13">
        <v>12969168</v>
      </c>
      <c r="P47" s="13">
        <v>9575070</v>
      </c>
      <c r="Q47" s="13">
        <v>29116819</v>
      </c>
      <c r="R47" s="13">
        <v>25239239</v>
      </c>
      <c r="S47" s="13">
        <v>54245958</v>
      </c>
      <c r="T47" s="13">
        <v>51828992</v>
      </c>
      <c r="U47" s="13">
        <v>10862872</v>
      </c>
      <c r="V47" s="13">
        <v>55524888</v>
      </c>
      <c r="W47" s="13">
        <v>11266812</v>
      </c>
      <c r="X47" s="13">
        <v>86597289</v>
      </c>
      <c r="Y47" s="13">
        <v>21304427</v>
      </c>
      <c r="Z47" s="13">
        <v>82622495</v>
      </c>
      <c r="AA47" s="13">
        <v>9636302</v>
      </c>
      <c r="AB47" s="13">
        <v>57689763</v>
      </c>
      <c r="AC47" s="13">
        <v>25872908</v>
      </c>
      <c r="AD47" s="13">
        <v>17600393</v>
      </c>
      <c r="AE47" s="13">
        <v>5488938</v>
      </c>
      <c r="AF47" s="13">
        <v>858039784</v>
      </c>
      <c r="AG47" s="14"/>
      <c r="AH47" s="14"/>
    </row>
    <row r="48" spans="1:34" s="5" customFormat="1" x14ac:dyDescent="0.2">
      <c r="AG48" s="14"/>
      <c r="AH48" s="14"/>
    </row>
    <row r="49" spans="2:34" s="4" customForma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2:34" s="4" customForma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2:34" s="5" customFormat="1" x14ac:dyDescent="0.2"/>
    <row r="52" spans="2:34" s="5" customFormat="1" x14ac:dyDescent="0.2"/>
    <row r="53" spans="2:34" s="5" customFormat="1" x14ac:dyDescent="0.2"/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"/>
  <sheetViews>
    <sheetView workbookViewId="0">
      <selection activeCell="R6" sqref="R6"/>
    </sheetView>
  </sheetViews>
  <sheetFormatPr baseColWidth="10" defaultRowHeight="12.75" x14ac:dyDescent="0.2"/>
  <cols>
    <col min="1" max="1" width="53.140625" customWidth="1"/>
    <col min="2" max="2" width="12.42578125" customWidth="1"/>
    <col min="3" max="3" width="14.7109375" customWidth="1"/>
    <col min="4" max="4" width="12" customWidth="1"/>
    <col min="5" max="5" width="15.42578125" customWidth="1"/>
    <col min="6" max="6" width="12.5703125" customWidth="1"/>
    <col min="7" max="8" width="12.140625" customWidth="1"/>
    <col min="10" max="10" width="12.140625" customWidth="1"/>
    <col min="13" max="13" width="11.85546875" customWidth="1"/>
    <col min="14" max="14" width="14.85546875" customWidth="1"/>
    <col min="15" max="15" width="14" customWidth="1"/>
    <col min="16" max="16" width="13.85546875" style="33" customWidth="1"/>
    <col min="17" max="17" width="12.42578125" style="33" customWidth="1"/>
    <col min="18" max="18" width="15.7109375" customWidth="1"/>
    <col min="19" max="19" width="14" customWidth="1"/>
    <col min="20" max="20" width="13.28515625" customWidth="1"/>
    <col min="23" max="23" width="20.140625" customWidth="1"/>
    <col min="24" max="24" width="13.42578125" customWidth="1"/>
    <col min="25" max="25" width="12.85546875" customWidth="1"/>
    <col min="26" max="26" width="13.140625" customWidth="1"/>
    <col min="29" max="29" width="13.7109375" customWidth="1"/>
    <col min="30" max="30" width="12.140625" customWidth="1"/>
    <col min="31" max="31" width="12.28515625" customWidth="1"/>
    <col min="32" max="32" width="12.140625" customWidth="1"/>
    <col min="33" max="33" width="12.7109375" customWidth="1"/>
  </cols>
  <sheetData>
    <row r="1" spans="1:33" s="5" customFormat="1" x14ac:dyDescent="0.2">
      <c r="A1" s="1" t="s">
        <v>72</v>
      </c>
      <c r="B1" s="2"/>
      <c r="C1" s="3"/>
      <c r="D1" s="2"/>
      <c r="E1" s="2"/>
      <c r="F1" s="2"/>
      <c r="G1" s="2"/>
      <c r="H1" s="2"/>
      <c r="I1" s="2"/>
      <c r="J1" s="3"/>
      <c r="K1" s="2"/>
      <c r="L1" s="2"/>
      <c r="M1" s="2"/>
      <c r="N1" s="3"/>
      <c r="O1" s="2"/>
      <c r="P1" s="2"/>
      <c r="Q1" s="3"/>
      <c r="R1" s="2"/>
      <c r="S1" s="2"/>
      <c r="T1" s="4"/>
      <c r="U1" s="4"/>
      <c r="V1" s="2"/>
      <c r="W1" s="2"/>
      <c r="X1" s="3"/>
      <c r="Y1" s="3"/>
      <c r="Z1" s="3"/>
      <c r="AA1" s="2"/>
      <c r="AB1" s="2"/>
      <c r="AC1" s="3"/>
      <c r="AD1" s="2"/>
      <c r="AE1" s="3"/>
      <c r="AF1" s="3"/>
      <c r="AG1" s="3"/>
    </row>
    <row r="2" spans="1:33" s="5" customFormat="1" x14ac:dyDescent="0.2">
      <c r="A2" s="8" t="s">
        <v>0</v>
      </c>
      <c r="B2" s="2"/>
      <c r="C2" s="3"/>
      <c r="D2" s="2"/>
      <c r="E2" s="2"/>
      <c r="F2" s="2"/>
      <c r="G2" s="2"/>
      <c r="H2" s="2"/>
      <c r="I2" s="6"/>
      <c r="J2" s="3"/>
      <c r="K2" s="3"/>
      <c r="L2" s="3"/>
      <c r="M2" s="2"/>
      <c r="N2" s="3"/>
      <c r="O2" s="2"/>
      <c r="P2" s="3"/>
      <c r="Q2" s="3"/>
      <c r="R2" s="2"/>
      <c r="S2" s="2"/>
      <c r="T2" s="3"/>
      <c r="U2" s="3"/>
      <c r="V2" s="6"/>
      <c r="W2" s="3"/>
      <c r="X2" s="3"/>
      <c r="Y2" s="3"/>
      <c r="Z2" s="3"/>
      <c r="AA2" s="3"/>
      <c r="AB2" s="2"/>
      <c r="AC2" s="3"/>
      <c r="AD2" s="7"/>
      <c r="AE2" s="3"/>
      <c r="AF2" s="3"/>
      <c r="AG2" s="3"/>
    </row>
    <row r="3" spans="1:33" s="5" customFormat="1" x14ac:dyDescent="0.2">
      <c r="B3" s="2"/>
      <c r="C3" s="3"/>
      <c r="D3" s="2"/>
      <c r="E3" s="2"/>
      <c r="F3" s="2"/>
      <c r="G3" s="2"/>
      <c r="H3" s="2"/>
      <c r="I3" s="6"/>
      <c r="J3" s="3"/>
      <c r="K3" s="3"/>
      <c r="L3" s="3"/>
      <c r="M3" s="2"/>
      <c r="N3" s="3"/>
      <c r="O3" s="2"/>
      <c r="P3" s="3"/>
      <c r="Q3" s="3"/>
      <c r="R3" s="2"/>
      <c r="S3" s="2"/>
      <c r="T3" s="3"/>
      <c r="U3" s="3"/>
      <c r="V3" s="6"/>
      <c r="W3" s="3"/>
      <c r="X3" s="3"/>
      <c r="Y3" s="3"/>
      <c r="Z3" s="3"/>
      <c r="AA3" s="3"/>
      <c r="AB3" s="2"/>
      <c r="AC3" s="3"/>
      <c r="AD3" s="7"/>
      <c r="AE3" s="3"/>
      <c r="AF3" s="3"/>
      <c r="AG3" s="3"/>
    </row>
    <row r="4" spans="1:33" s="5" customFormat="1" x14ac:dyDescent="0.2">
      <c r="A4" s="2"/>
      <c r="B4" s="2"/>
      <c r="C4" s="3"/>
      <c r="D4" s="2"/>
      <c r="E4" s="2"/>
      <c r="F4" s="2"/>
      <c r="G4" s="2"/>
      <c r="H4" s="2"/>
      <c r="I4" s="6"/>
      <c r="J4" s="3"/>
      <c r="K4" s="3"/>
      <c r="L4" s="3"/>
      <c r="M4" s="2"/>
      <c r="N4" s="3"/>
      <c r="O4" s="2"/>
      <c r="P4" s="3"/>
      <c r="Q4" s="3"/>
      <c r="R4" s="2"/>
      <c r="S4" s="2"/>
      <c r="T4" s="3"/>
      <c r="U4" s="3"/>
      <c r="V4" s="6"/>
      <c r="W4" s="3"/>
      <c r="X4" s="3"/>
      <c r="Y4" s="3"/>
      <c r="Z4" s="3"/>
      <c r="AA4" s="3"/>
      <c r="AB4" s="2"/>
      <c r="AC4" s="3"/>
      <c r="AD4" s="7"/>
      <c r="AE4" s="3"/>
      <c r="AF4" s="3"/>
      <c r="AG4" s="3"/>
    </row>
    <row r="5" spans="1:33" s="5" customFormat="1" ht="38.25" customHeight="1" x14ac:dyDescent="0.2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34" t="s">
        <v>68</v>
      </c>
      <c r="Q5" s="34" t="s">
        <v>69</v>
      </c>
      <c r="R5" s="10" t="s">
        <v>17</v>
      </c>
      <c r="S5" s="10" t="s">
        <v>18</v>
      </c>
      <c r="T5" s="10" t="s">
        <v>19</v>
      </c>
      <c r="U5" s="10" t="s">
        <v>20</v>
      </c>
      <c r="V5" s="10" t="s">
        <v>21</v>
      </c>
      <c r="W5" s="10" t="s">
        <v>22</v>
      </c>
      <c r="X5" s="10" t="s">
        <v>23</v>
      </c>
      <c r="Y5" s="10" t="s">
        <v>24</v>
      </c>
      <c r="Z5" s="10" t="s">
        <v>25</v>
      </c>
      <c r="AA5" s="10" t="s">
        <v>26</v>
      </c>
      <c r="AB5" s="10" t="s">
        <v>27</v>
      </c>
      <c r="AC5" s="10" t="s">
        <v>29</v>
      </c>
      <c r="AD5" s="10" t="s">
        <v>30</v>
      </c>
      <c r="AE5" s="10" t="s">
        <v>31</v>
      </c>
      <c r="AF5" s="10" t="s">
        <v>32</v>
      </c>
      <c r="AG5" s="10" t="s">
        <v>33</v>
      </c>
    </row>
    <row r="6" spans="1:33" s="5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s="5" customFormat="1" x14ac:dyDescent="0.2">
      <c r="A7" s="12" t="s">
        <v>34</v>
      </c>
      <c r="B7" s="13">
        <v>102855</v>
      </c>
      <c r="C7" s="13">
        <v>109</v>
      </c>
      <c r="D7" s="13">
        <v>0</v>
      </c>
      <c r="E7" s="13">
        <v>2511</v>
      </c>
      <c r="F7" s="13">
        <v>2899</v>
      </c>
      <c r="G7" s="13">
        <v>5521</v>
      </c>
      <c r="H7" s="13">
        <v>37696</v>
      </c>
      <c r="I7" s="13">
        <v>893</v>
      </c>
      <c r="J7" s="13">
        <v>846340</v>
      </c>
      <c r="K7" s="13">
        <v>7001</v>
      </c>
      <c r="L7" s="13">
        <v>350</v>
      </c>
      <c r="M7" s="13">
        <v>19965706</v>
      </c>
      <c r="N7" s="13">
        <v>1708</v>
      </c>
      <c r="O7" s="13">
        <v>2154555</v>
      </c>
      <c r="P7" s="32">
        <v>13740</v>
      </c>
      <c r="Q7" s="32">
        <v>0</v>
      </c>
      <c r="R7" s="13">
        <v>64988</v>
      </c>
      <c r="S7" s="13">
        <v>3487</v>
      </c>
      <c r="T7" s="13">
        <v>38121</v>
      </c>
      <c r="U7" s="13">
        <v>29568</v>
      </c>
      <c r="V7" s="13">
        <v>1263</v>
      </c>
      <c r="W7" s="13">
        <v>1372</v>
      </c>
      <c r="X7" s="13">
        <v>876</v>
      </c>
      <c r="Y7" s="13">
        <v>24627</v>
      </c>
      <c r="Z7" s="13">
        <v>783</v>
      </c>
      <c r="AA7" s="13">
        <v>2730</v>
      </c>
      <c r="AB7" s="13">
        <v>18171</v>
      </c>
      <c r="AC7" s="13">
        <v>30960</v>
      </c>
      <c r="AD7" s="13">
        <v>113604</v>
      </c>
      <c r="AE7" s="13">
        <v>30</v>
      </c>
      <c r="AF7" s="13">
        <v>1851</v>
      </c>
      <c r="AG7" s="13">
        <f>SUM(B7:AF7)</f>
        <v>23474315</v>
      </c>
    </row>
    <row r="8" spans="1:33" s="5" customForma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s="4" customFormat="1" x14ac:dyDescent="0.2">
      <c r="A9" s="16" t="s">
        <v>35</v>
      </c>
      <c r="B9" s="16">
        <v>378490</v>
      </c>
      <c r="C9" s="16">
        <v>19887</v>
      </c>
      <c r="D9" s="16">
        <v>21274441</v>
      </c>
      <c r="E9" s="16">
        <v>2000496</v>
      </c>
      <c r="F9" s="16">
        <v>220091</v>
      </c>
      <c r="G9" s="16">
        <v>5285030</v>
      </c>
      <c r="H9" s="16">
        <v>25917574</v>
      </c>
      <c r="I9" s="16">
        <v>692045</v>
      </c>
      <c r="J9" s="16">
        <v>25243</v>
      </c>
      <c r="K9" s="16">
        <v>19546669</v>
      </c>
      <c r="L9" s="16">
        <v>1188575</v>
      </c>
      <c r="M9" s="16">
        <v>10971718</v>
      </c>
      <c r="N9" s="16">
        <v>24112511</v>
      </c>
      <c r="O9" s="16">
        <v>0</v>
      </c>
      <c r="P9" s="16">
        <v>963061</v>
      </c>
      <c r="Q9" s="16">
        <v>80855</v>
      </c>
      <c r="R9" s="16">
        <v>24950582</v>
      </c>
      <c r="S9" s="16">
        <v>0</v>
      </c>
      <c r="T9" s="16">
        <v>0</v>
      </c>
      <c r="U9" s="16">
        <v>0</v>
      </c>
      <c r="V9" s="16">
        <v>2381691</v>
      </c>
      <c r="W9" s="16">
        <v>0</v>
      </c>
      <c r="X9" s="16">
        <v>1721116</v>
      </c>
      <c r="Y9" s="16">
        <v>85178073</v>
      </c>
      <c r="Z9" s="16">
        <v>3019883</v>
      </c>
      <c r="AA9" s="16">
        <v>0</v>
      </c>
      <c r="AB9" s="16">
        <v>1495294</v>
      </c>
      <c r="AC9" s="16">
        <v>3715424</v>
      </c>
      <c r="AD9" s="16">
        <v>0</v>
      </c>
      <c r="AE9" s="16">
        <v>16000192</v>
      </c>
      <c r="AF9" s="16">
        <v>16824</v>
      </c>
      <c r="AG9" s="16">
        <f>SUM(B9:AF9)</f>
        <v>251155765</v>
      </c>
    </row>
    <row r="10" spans="1:33" s="5" customFormat="1" x14ac:dyDescent="0.2">
      <c r="A10" s="18" t="s">
        <v>36</v>
      </c>
      <c r="B10" s="16">
        <v>0</v>
      </c>
      <c r="C10" s="16">
        <v>0</v>
      </c>
      <c r="D10" s="16">
        <v>20477800</v>
      </c>
      <c r="E10" s="16">
        <v>0</v>
      </c>
      <c r="F10" s="16">
        <v>0</v>
      </c>
      <c r="G10" s="16">
        <v>0</v>
      </c>
      <c r="H10" s="16">
        <v>25819281</v>
      </c>
      <c r="I10" s="16">
        <v>330466</v>
      </c>
      <c r="J10" s="16">
        <v>0</v>
      </c>
      <c r="K10" s="16">
        <v>19428538</v>
      </c>
      <c r="L10" s="16">
        <v>0</v>
      </c>
      <c r="M10" s="16">
        <v>10971718</v>
      </c>
      <c r="N10" s="16">
        <v>23939008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85036767</v>
      </c>
      <c r="Z10" s="16">
        <v>2401233</v>
      </c>
      <c r="AA10" s="16">
        <v>0</v>
      </c>
      <c r="AB10" s="16">
        <v>0</v>
      </c>
      <c r="AC10" s="16">
        <v>0</v>
      </c>
      <c r="AD10" s="16">
        <v>0</v>
      </c>
      <c r="AE10" s="16">
        <v>15831725</v>
      </c>
      <c r="AF10" s="16">
        <v>0</v>
      </c>
      <c r="AG10" s="16">
        <f>SUM(B10:AF10)</f>
        <v>204236536</v>
      </c>
    </row>
    <row r="11" spans="1:33" s="5" customFormat="1" x14ac:dyDescent="0.2">
      <c r="A11" s="16" t="s">
        <v>37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18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82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180</v>
      </c>
      <c r="AF11" s="16">
        <v>0</v>
      </c>
      <c r="AG11" s="16">
        <f>SUM(B11:AF11)</f>
        <v>280</v>
      </c>
    </row>
    <row r="12" spans="1:33" s="4" customFormat="1" x14ac:dyDescent="0.2">
      <c r="A12" s="16" t="s">
        <v>38</v>
      </c>
      <c r="B12" s="16">
        <v>378490</v>
      </c>
      <c r="C12" s="16">
        <v>0</v>
      </c>
      <c r="D12" s="16">
        <v>796641</v>
      </c>
      <c r="E12" s="16">
        <v>2000496</v>
      </c>
      <c r="F12" s="16">
        <v>220091</v>
      </c>
      <c r="G12" s="16">
        <v>5285030</v>
      </c>
      <c r="H12" s="16">
        <v>98293</v>
      </c>
      <c r="I12" s="16">
        <v>361579</v>
      </c>
      <c r="J12" s="16">
        <v>25243</v>
      </c>
      <c r="K12" s="16">
        <v>118113</v>
      </c>
      <c r="L12" s="16">
        <v>1188575</v>
      </c>
      <c r="M12" s="16">
        <v>0</v>
      </c>
      <c r="N12" s="16">
        <v>173503</v>
      </c>
      <c r="O12" s="16">
        <v>0</v>
      </c>
      <c r="P12" s="16">
        <v>963061</v>
      </c>
      <c r="Q12" s="16">
        <v>80855</v>
      </c>
      <c r="R12" s="16">
        <v>0</v>
      </c>
      <c r="S12" s="16">
        <v>0</v>
      </c>
      <c r="T12" s="16">
        <v>0</v>
      </c>
      <c r="U12" s="16">
        <v>0</v>
      </c>
      <c r="V12" s="16">
        <v>2381691</v>
      </c>
      <c r="W12" s="16">
        <v>0</v>
      </c>
      <c r="X12" s="16">
        <v>1721116</v>
      </c>
      <c r="Y12" s="16">
        <v>141224</v>
      </c>
      <c r="Z12" s="16">
        <v>618650</v>
      </c>
      <c r="AA12" s="16">
        <v>0</v>
      </c>
      <c r="AB12" s="16">
        <v>1495294</v>
      </c>
      <c r="AC12" s="16">
        <v>3715424</v>
      </c>
      <c r="AD12" s="16">
        <v>0</v>
      </c>
      <c r="AE12" s="16">
        <v>168287</v>
      </c>
      <c r="AF12" s="16">
        <v>16824</v>
      </c>
      <c r="AG12" s="16">
        <f>SUM(B12:AF12)</f>
        <v>21948480</v>
      </c>
    </row>
    <row r="13" spans="1:33" s="5" customFormat="1" x14ac:dyDescent="0.2">
      <c r="A13" s="18" t="s">
        <v>39</v>
      </c>
      <c r="B13" s="16">
        <v>0</v>
      </c>
      <c r="C13" s="16">
        <v>19887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24950582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f>SUM(B13:AF13)</f>
        <v>24970469</v>
      </c>
    </row>
    <row r="14" spans="1:33" s="5" customForma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>
        <v>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s="4" customFormat="1" x14ac:dyDescent="0.2">
      <c r="A15" s="16" t="s">
        <v>40</v>
      </c>
      <c r="B15" s="16">
        <v>55000</v>
      </c>
      <c r="C15" s="16">
        <v>5681187</v>
      </c>
      <c r="D15" s="16">
        <v>516164</v>
      </c>
      <c r="E15" s="16">
        <v>54704</v>
      </c>
      <c r="F15" s="16">
        <v>4704334</v>
      </c>
      <c r="G15" s="16">
        <v>0</v>
      </c>
      <c r="H15" s="16">
        <v>0</v>
      </c>
      <c r="I15" s="16">
        <v>0</v>
      </c>
      <c r="J15" s="16">
        <v>1651273</v>
      </c>
      <c r="K15" s="16">
        <v>0</v>
      </c>
      <c r="L15" s="16">
        <v>0</v>
      </c>
      <c r="M15" s="16">
        <v>2906915</v>
      </c>
      <c r="N15" s="16">
        <v>0</v>
      </c>
      <c r="O15" s="16">
        <v>11600296</v>
      </c>
      <c r="P15" s="16">
        <v>0</v>
      </c>
      <c r="Q15" s="16">
        <v>4000000</v>
      </c>
      <c r="R15" s="16">
        <v>0</v>
      </c>
      <c r="S15" s="16">
        <v>415967</v>
      </c>
      <c r="T15" s="16">
        <v>393215</v>
      </c>
      <c r="U15" s="16">
        <v>373620</v>
      </c>
      <c r="V15" s="16">
        <v>0</v>
      </c>
      <c r="W15" s="16">
        <v>51052245</v>
      </c>
      <c r="X15" s="16">
        <v>0</v>
      </c>
      <c r="Y15" s="16">
        <v>0</v>
      </c>
      <c r="Z15" s="16">
        <v>2358722</v>
      </c>
      <c r="AA15" s="16">
        <v>0</v>
      </c>
      <c r="AB15" s="16">
        <v>1228285</v>
      </c>
      <c r="AC15" s="16">
        <v>0</v>
      </c>
      <c r="AD15" s="16">
        <v>2739672</v>
      </c>
      <c r="AE15" s="16">
        <v>0</v>
      </c>
      <c r="AF15" s="16">
        <v>0</v>
      </c>
      <c r="AG15" s="16">
        <f t="shared" ref="AG15:AG22" si="0">SUM(B15:AF15)</f>
        <v>89731599</v>
      </c>
    </row>
    <row r="16" spans="1:33" s="5" customFormat="1" x14ac:dyDescent="0.2">
      <c r="A16" s="18" t="s">
        <v>41</v>
      </c>
      <c r="B16" s="16">
        <v>55000</v>
      </c>
      <c r="C16" s="16">
        <v>5477791</v>
      </c>
      <c r="D16" s="16">
        <v>516164</v>
      </c>
      <c r="E16" s="16">
        <v>54704</v>
      </c>
      <c r="F16" s="16">
        <v>4704334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1200519</v>
      </c>
      <c r="AA16" s="16">
        <v>0</v>
      </c>
      <c r="AB16" s="16">
        <v>1228285</v>
      </c>
      <c r="AC16" s="16">
        <v>0</v>
      </c>
      <c r="AD16" s="16">
        <v>2739672</v>
      </c>
      <c r="AE16" s="16">
        <v>0</v>
      </c>
      <c r="AF16" s="16">
        <v>0</v>
      </c>
      <c r="AG16" s="16">
        <f t="shared" si="0"/>
        <v>15976469</v>
      </c>
    </row>
    <row r="17" spans="1:33" s="5" customFormat="1" x14ac:dyDescent="0.2">
      <c r="A17" s="18" t="s">
        <v>42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f t="shared" si="0"/>
        <v>0</v>
      </c>
    </row>
    <row r="18" spans="1:33" s="5" customFormat="1" x14ac:dyDescent="0.2">
      <c r="A18" s="18" t="s">
        <v>43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12261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f t="shared" si="0"/>
        <v>12261</v>
      </c>
    </row>
    <row r="19" spans="1:33" s="5" customFormat="1" x14ac:dyDescent="0.2">
      <c r="A19" s="18" t="s">
        <v>44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1651273</v>
      </c>
      <c r="K19" s="16">
        <v>0</v>
      </c>
      <c r="L19" s="16">
        <v>0</v>
      </c>
      <c r="M19" s="16">
        <v>1408510</v>
      </c>
      <c r="N19" s="16">
        <v>0</v>
      </c>
      <c r="O19" s="16">
        <v>7559283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50497336</v>
      </c>
      <c r="X19" s="16">
        <v>0</v>
      </c>
      <c r="Y19" s="16">
        <v>0</v>
      </c>
      <c r="Z19" s="16">
        <v>1158203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f t="shared" si="0"/>
        <v>62274605</v>
      </c>
    </row>
    <row r="20" spans="1:33" s="5" customFormat="1" x14ac:dyDescent="0.2">
      <c r="A20" s="18" t="s">
        <v>45</v>
      </c>
      <c r="B20" s="16">
        <v>0</v>
      </c>
      <c r="C20" s="16">
        <v>203396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1486144</v>
      </c>
      <c r="N20" s="16">
        <v>0</v>
      </c>
      <c r="O20" s="16">
        <v>4041013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554909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f t="shared" si="0"/>
        <v>6285462</v>
      </c>
    </row>
    <row r="21" spans="1:33" s="4" customFormat="1" x14ac:dyDescent="0.2">
      <c r="A21" s="16" t="s">
        <v>46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4000000</v>
      </c>
      <c r="R21" s="16">
        <v>0</v>
      </c>
      <c r="S21" s="16">
        <v>415967</v>
      </c>
      <c r="T21" s="16">
        <v>393215</v>
      </c>
      <c r="U21" s="16">
        <v>373620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f t="shared" si="0"/>
        <v>5182802</v>
      </c>
    </row>
    <row r="22" spans="1:33" s="5" customFormat="1" x14ac:dyDescent="0.2">
      <c r="A22" s="12" t="s">
        <v>47</v>
      </c>
      <c r="B22" s="13">
        <v>433490</v>
      </c>
      <c r="C22" s="13">
        <v>5701074</v>
      </c>
      <c r="D22" s="13">
        <v>21790605</v>
      </c>
      <c r="E22" s="13">
        <v>2055200</v>
      </c>
      <c r="F22" s="13">
        <v>4924425</v>
      </c>
      <c r="G22" s="13">
        <v>5285030</v>
      </c>
      <c r="H22" s="13">
        <v>25917574</v>
      </c>
      <c r="I22" s="13">
        <v>692045</v>
      </c>
      <c r="J22" s="13">
        <v>1676516</v>
      </c>
      <c r="K22" s="13">
        <v>19546669</v>
      </c>
      <c r="L22" s="13">
        <v>1188575</v>
      </c>
      <c r="M22" s="13">
        <v>13878633</v>
      </c>
      <c r="N22" s="13">
        <v>24112511</v>
      </c>
      <c r="O22" s="13">
        <v>11600296</v>
      </c>
      <c r="P22" s="32">
        <v>963061</v>
      </c>
      <c r="Q22" s="32">
        <v>4080855</v>
      </c>
      <c r="R22" s="13">
        <v>24950582</v>
      </c>
      <c r="S22" s="13">
        <v>415967</v>
      </c>
      <c r="T22" s="13">
        <v>393215</v>
      </c>
      <c r="U22" s="13">
        <v>373620</v>
      </c>
      <c r="V22" s="13">
        <v>2381691</v>
      </c>
      <c r="W22" s="13">
        <v>51052245</v>
      </c>
      <c r="X22" s="13">
        <v>1721116</v>
      </c>
      <c r="Y22" s="13">
        <v>85178073</v>
      </c>
      <c r="Z22" s="13">
        <v>5378605</v>
      </c>
      <c r="AA22" s="13">
        <v>0</v>
      </c>
      <c r="AB22" s="13">
        <v>2723579</v>
      </c>
      <c r="AC22" s="13">
        <v>3715424</v>
      </c>
      <c r="AD22" s="13">
        <v>2739672</v>
      </c>
      <c r="AE22" s="13">
        <v>16000192</v>
      </c>
      <c r="AF22" s="13">
        <v>16824</v>
      </c>
      <c r="AG22" s="13">
        <f t="shared" si="0"/>
        <v>340887364</v>
      </c>
    </row>
    <row r="23" spans="1:33" s="5" customFormat="1" x14ac:dyDescent="0.2">
      <c r="A23" s="1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s="5" customFormat="1" x14ac:dyDescent="0.2">
      <c r="A24" s="16" t="s">
        <v>48</v>
      </c>
      <c r="B24" s="16">
        <v>0</v>
      </c>
      <c r="C24" s="16">
        <v>0</v>
      </c>
      <c r="D24" s="16">
        <v>0</v>
      </c>
      <c r="E24" s="16">
        <v>756923</v>
      </c>
      <c r="F24" s="16">
        <v>615421</v>
      </c>
      <c r="G24" s="16">
        <v>0</v>
      </c>
      <c r="H24" s="16">
        <v>0</v>
      </c>
      <c r="I24" s="16">
        <v>13454680</v>
      </c>
      <c r="J24" s="16">
        <v>0</v>
      </c>
      <c r="K24" s="16">
        <v>0</v>
      </c>
      <c r="L24" s="16">
        <v>2989022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25111514</v>
      </c>
      <c r="T24" s="16">
        <v>0</v>
      </c>
      <c r="U24" s="16">
        <v>0</v>
      </c>
      <c r="V24" s="16">
        <v>6500590</v>
      </c>
      <c r="W24" s="16">
        <v>0</v>
      </c>
      <c r="X24" s="16">
        <v>8460791</v>
      </c>
      <c r="Y24" s="16">
        <v>0</v>
      </c>
      <c r="Z24" s="16">
        <v>10606280</v>
      </c>
      <c r="AA24" s="16">
        <v>0</v>
      </c>
      <c r="AB24" s="16">
        <v>5045628</v>
      </c>
      <c r="AC24" s="16">
        <v>0</v>
      </c>
      <c r="AD24" s="16">
        <v>0</v>
      </c>
      <c r="AE24" s="16">
        <v>0</v>
      </c>
      <c r="AF24" s="16">
        <v>5253327</v>
      </c>
      <c r="AG24" s="16">
        <f t="shared" ref="AG24:AG29" si="1">SUM(B24:AF24)</f>
        <v>78794176</v>
      </c>
    </row>
    <row r="25" spans="1:33" s="5" customFormat="1" x14ac:dyDescent="0.2">
      <c r="A25" s="18" t="s">
        <v>49</v>
      </c>
      <c r="B25" s="16">
        <v>0</v>
      </c>
      <c r="C25" s="16">
        <v>0</v>
      </c>
      <c r="D25" s="16">
        <v>0</v>
      </c>
      <c r="E25" s="16">
        <v>158740</v>
      </c>
      <c r="F25" s="16">
        <v>47339</v>
      </c>
      <c r="G25" s="16">
        <v>0</v>
      </c>
      <c r="H25" s="16">
        <v>0</v>
      </c>
      <c r="I25" s="16">
        <v>239959</v>
      </c>
      <c r="J25" s="16">
        <v>0</v>
      </c>
      <c r="K25" s="16">
        <v>0</v>
      </c>
      <c r="L25" s="16">
        <v>1780593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301201</v>
      </c>
      <c r="T25" s="16">
        <v>0</v>
      </c>
      <c r="U25" s="16">
        <v>0</v>
      </c>
      <c r="V25" s="16">
        <v>1839915</v>
      </c>
      <c r="W25" s="16">
        <v>0</v>
      </c>
      <c r="X25" s="16">
        <v>1233399</v>
      </c>
      <c r="Y25" s="16">
        <v>0</v>
      </c>
      <c r="Z25" s="16">
        <v>3869527</v>
      </c>
      <c r="AA25" s="16">
        <v>0</v>
      </c>
      <c r="AB25" s="16">
        <v>785509</v>
      </c>
      <c r="AC25" s="16">
        <v>0</v>
      </c>
      <c r="AD25" s="16">
        <v>0</v>
      </c>
      <c r="AE25" s="16">
        <v>0</v>
      </c>
      <c r="AF25" s="16">
        <v>282056</v>
      </c>
      <c r="AG25" s="16">
        <f t="shared" si="1"/>
        <v>10538238</v>
      </c>
    </row>
    <row r="26" spans="1:33" s="5" customFormat="1" x14ac:dyDescent="0.2">
      <c r="A26" s="16" t="s">
        <v>50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683568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f t="shared" si="1"/>
        <v>683568</v>
      </c>
    </row>
    <row r="27" spans="1:33" s="5" customFormat="1" x14ac:dyDescent="0.2">
      <c r="A27" s="16" t="s">
        <v>51</v>
      </c>
      <c r="B27" s="16">
        <v>0</v>
      </c>
      <c r="C27" s="16">
        <v>0</v>
      </c>
      <c r="D27" s="16">
        <v>0</v>
      </c>
      <c r="E27" s="16">
        <v>0</v>
      </c>
      <c r="F27" s="16">
        <v>1415607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f t="shared" si="1"/>
        <v>1415607</v>
      </c>
    </row>
    <row r="28" spans="1:33" s="5" customFormat="1" x14ac:dyDescent="0.2">
      <c r="A28" s="18" t="s">
        <v>52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974591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205991</v>
      </c>
      <c r="W28" s="16">
        <v>0</v>
      </c>
      <c r="X28" s="16">
        <v>0</v>
      </c>
      <c r="Y28" s="16">
        <v>0</v>
      </c>
      <c r="Z28" s="16">
        <v>1213258</v>
      </c>
      <c r="AA28" s="16">
        <v>0</v>
      </c>
      <c r="AB28" s="16">
        <v>1102060</v>
      </c>
      <c r="AC28" s="16">
        <v>0</v>
      </c>
      <c r="AD28" s="16">
        <v>0</v>
      </c>
      <c r="AE28" s="16">
        <v>0</v>
      </c>
      <c r="AF28" s="16">
        <v>0</v>
      </c>
      <c r="AG28" s="16">
        <f t="shared" si="1"/>
        <v>3495900</v>
      </c>
    </row>
    <row r="29" spans="1:33" s="5" customFormat="1" x14ac:dyDescent="0.2">
      <c r="A29" s="16" t="s">
        <v>46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f t="shared" si="1"/>
        <v>0</v>
      </c>
    </row>
    <row r="30" spans="1:33" s="5" customFormat="1" x14ac:dyDescent="0.2">
      <c r="A30" s="12" t="s">
        <v>53</v>
      </c>
      <c r="B30" s="13">
        <v>0</v>
      </c>
      <c r="C30" s="13">
        <v>0</v>
      </c>
      <c r="D30" s="13">
        <v>0</v>
      </c>
      <c r="E30" s="13">
        <v>915663</v>
      </c>
      <c r="F30" s="13">
        <v>2078367</v>
      </c>
      <c r="G30" s="13">
        <v>0</v>
      </c>
      <c r="H30" s="13">
        <v>0</v>
      </c>
      <c r="I30" s="13">
        <v>14378207</v>
      </c>
      <c r="J30" s="13">
        <v>0</v>
      </c>
      <c r="K30" s="13">
        <v>0</v>
      </c>
      <c r="L30" s="13">
        <v>5744206</v>
      </c>
      <c r="M30" s="13">
        <v>0</v>
      </c>
      <c r="N30" s="13">
        <v>0</v>
      </c>
      <c r="O30" s="13">
        <v>0</v>
      </c>
      <c r="P30" s="32">
        <v>0</v>
      </c>
      <c r="Q30" s="32">
        <v>0</v>
      </c>
      <c r="R30" s="13">
        <v>0</v>
      </c>
      <c r="S30" s="13">
        <v>25412715</v>
      </c>
      <c r="T30" s="13">
        <v>0</v>
      </c>
      <c r="U30" s="13">
        <v>0</v>
      </c>
      <c r="V30" s="13">
        <v>8546496</v>
      </c>
      <c r="W30" s="13">
        <v>0</v>
      </c>
      <c r="X30" s="13">
        <v>9694190</v>
      </c>
      <c r="Y30" s="13">
        <v>0</v>
      </c>
      <c r="Z30" s="13">
        <v>15689065</v>
      </c>
      <c r="AA30" s="13">
        <v>0</v>
      </c>
      <c r="AB30" s="13">
        <v>6933197</v>
      </c>
      <c r="AC30" s="13">
        <v>0</v>
      </c>
      <c r="AD30" s="13">
        <v>0</v>
      </c>
      <c r="AE30" s="13">
        <v>0</v>
      </c>
      <c r="AF30" s="13">
        <v>5535383</v>
      </c>
      <c r="AG30" s="13">
        <v>94927489</v>
      </c>
    </row>
    <row r="31" spans="1:33" s="5" customFormat="1" x14ac:dyDescent="0.2">
      <c r="A31" s="1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s="4" customFormat="1" x14ac:dyDescent="0.2">
      <c r="A32" s="18" t="s">
        <v>54</v>
      </c>
      <c r="B32" s="16">
        <v>1356098</v>
      </c>
      <c r="C32" s="16">
        <v>0</v>
      </c>
      <c r="D32" s="16">
        <v>0</v>
      </c>
      <c r="E32" s="16">
        <v>0</v>
      </c>
      <c r="F32" s="16">
        <v>0</v>
      </c>
      <c r="G32" s="16">
        <v>8128258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5913161</v>
      </c>
      <c r="Q32" s="16">
        <v>0</v>
      </c>
      <c r="R32" s="16">
        <v>0</v>
      </c>
      <c r="S32" s="16">
        <v>0</v>
      </c>
      <c r="T32" s="16">
        <v>13903271</v>
      </c>
      <c r="U32" s="16">
        <v>2487217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5684217</v>
      </c>
      <c r="AB32" s="16">
        <v>0</v>
      </c>
      <c r="AC32" s="16">
        <v>34755765</v>
      </c>
      <c r="AD32" s="16">
        <v>5591633</v>
      </c>
      <c r="AE32" s="16">
        <v>0</v>
      </c>
      <c r="AF32" s="16">
        <v>0</v>
      </c>
      <c r="AG32" s="16">
        <f t="shared" ref="AG32:AG37" si="2">SUM(B32:AF32)</f>
        <v>77819620</v>
      </c>
    </row>
    <row r="33" spans="1:33" s="4" customFormat="1" x14ac:dyDescent="0.2">
      <c r="A33" s="18" t="s">
        <v>55</v>
      </c>
      <c r="B33" s="16">
        <v>1159027</v>
      </c>
      <c r="C33" s="16">
        <v>0</v>
      </c>
      <c r="D33" s="16">
        <v>0</v>
      </c>
      <c r="E33" s="16">
        <v>687117</v>
      </c>
      <c r="F33" s="16">
        <v>0</v>
      </c>
      <c r="G33" s="16">
        <v>37413481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108210</v>
      </c>
      <c r="Q33" s="16">
        <v>0</v>
      </c>
      <c r="R33" s="16">
        <v>0</v>
      </c>
      <c r="S33" s="16">
        <v>0</v>
      </c>
      <c r="T33" s="16">
        <v>14912992</v>
      </c>
      <c r="U33" s="16">
        <v>10661565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49077606</v>
      </c>
      <c r="AB33" s="16">
        <v>0</v>
      </c>
      <c r="AC33" s="16">
        <v>14483077</v>
      </c>
      <c r="AD33" s="16">
        <v>10284627</v>
      </c>
      <c r="AE33" s="16">
        <v>0</v>
      </c>
      <c r="AF33" s="16">
        <v>0</v>
      </c>
      <c r="AG33" s="16">
        <f t="shared" si="2"/>
        <v>138787702</v>
      </c>
    </row>
    <row r="34" spans="1:33" s="5" customFormat="1" x14ac:dyDescent="0.2">
      <c r="A34" s="16" t="s">
        <v>56</v>
      </c>
      <c r="B34" s="16">
        <v>21766568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1802170</v>
      </c>
      <c r="U34" s="16">
        <v>2619511</v>
      </c>
      <c r="V34" s="16">
        <v>0</v>
      </c>
      <c r="W34" s="16">
        <v>0</v>
      </c>
      <c r="X34" s="16">
        <v>0</v>
      </c>
      <c r="Y34" s="20">
        <v>0</v>
      </c>
      <c r="Z34" s="16">
        <v>0</v>
      </c>
      <c r="AA34" s="16">
        <v>2968598</v>
      </c>
      <c r="AB34" s="16">
        <v>0</v>
      </c>
      <c r="AC34" s="16">
        <v>1806782</v>
      </c>
      <c r="AD34" s="16">
        <v>2296529</v>
      </c>
      <c r="AE34" s="16">
        <v>0</v>
      </c>
      <c r="AF34" s="16">
        <v>0</v>
      </c>
      <c r="AG34" s="16">
        <f t="shared" si="2"/>
        <v>33260158</v>
      </c>
    </row>
    <row r="35" spans="1:33" s="5" customFormat="1" x14ac:dyDescent="0.2">
      <c r="A35" s="16" t="s">
        <v>57</v>
      </c>
      <c r="B35" s="16">
        <v>7734585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144885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f t="shared" si="2"/>
        <v>7879470</v>
      </c>
    </row>
    <row r="36" spans="1:33" s="4" customFormat="1" x14ac:dyDescent="0.2">
      <c r="A36" s="18" t="s">
        <v>58</v>
      </c>
      <c r="B36" s="16">
        <v>12642285</v>
      </c>
      <c r="C36" s="16">
        <v>0</v>
      </c>
      <c r="D36" s="16">
        <v>0</v>
      </c>
      <c r="E36" s="16">
        <v>0</v>
      </c>
      <c r="F36" s="16">
        <v>0</v>
      </c>
      <c r="G36" s="16">
        <v>6248872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243110</v>
      </c>
      <c r="Q36" s="16">
        <v>0</v>
      </c>
      <c r="R36" s="16">
        <v>0</v>
      </c>
      <c r="S36" s="16">
        <v>0</v>
      </c>
      <c r="T36" s="16">
        <v>19693367</v>
      </c>
      <c r="U36" s="16">
        <v>34306338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21327406</v>
      </c>
      <c r="AB36" s="16">
        <v>0</v>
      </c>
      <c r="AC36" s="16">
        <v>1257917</v>
      </c>
      <c r="AD36" s="16">
        <v>0</v>
      </c>
      <c r="AE36" s="16">
        <v>0</v>
      </c>
      <c r="AF36" s="16">
        <v>0</v>
      </c>
      <c r="AG36" s="16">
        <f t="shared" si="2"/>
        <v>95719295</v>
      </c>
    </row>
    <row r="37" spans="1:33" s="5" customFormat="1" x14ac:dyDescent="0.2">
      <c r="A37" s="16" t="s">
        <v>59</v>
      </c>
      <c r="B37" s="16">
        <v>97032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11729</v>
      </c>
      <c r="AB37" s="16">
        <v>0</v>
      </c>
      <c r="AC37" s="16">
        <v>-114</v>
      </c>
      <c r="AD37" s="16">
        <v>0</v>
      </c>
      <c r="AE37" s="16">
        <v>0</v>
      </c>
      <c r="AF37" s="16">
        <v>0</v>
      </c>
      <c r="AG37" s="16">
        <f t="shared" si="2"/>
        <v>108647</v>
      </c>
    </row>
    <row r="38" spans="1:33" s="5" customFormat="1" x14ac:dyDescent="0.2">
      <c r="A38" s="12" t="s">
        <v>60</v>
      </c>
      <c r="B38" s="13">
        <v>44755595</v>
      </c>
      <c r="C38" s="13">
        <v>0</v>
      </c>
      <c r="D38" s="13">
        <v>0</v>
      </c>
      <c r="E38" s="13">
        <v>687117</v>
      </c>
      <c r="F38" s="13">
        <v>0</v>
      </c>
      <c r="G38" s="13">
        <v>51790611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32">
        <v>6264481</v>
      </c>
      <c r="Q38" s="32">
        <v>0</v>
      </c>
      <c r="R38" s="13">
        <v>0</v>
      </c>
      <c r="S38" s="13">
        <v>0</v>
      </c>
      <c r="T38" s="13">
        <v>50456685</v>
      </c>
      <c r="U38" s="13">
        <v>50074631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79069556</v>
      </c>
      <c r="AB38" s="13">
        <v>0</v>
      </c>
      <c r="AC38" s="13">
        <v>52303427</v>
      </c>
      <c r="AD38" s="13">
        <v>18172789</v>
      </c>
      <c r="AE38" s="13">
        <v>0</v>
      </c>
      <c r="AF38" s="13">
        <v>0</v>
      </c>
      <c r="AG38" s="13">
        <v>353574892</v>
      </c>
    </row>
    <row r="39" spans="1:33" s="5" customFormat="1" x14ac:dyDescent="0.2">
      <c r="A39" s="1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s="5" customFormat="1" x14ac:dyDescent="0.2">
      <c r="A40" s="16" t="s">
        <v>61</v>
      </c>
      <c r="B40" s="16">
        <v>231263</v>
      </c>
      <c r="C40" s="16">
        <v>0</v>
      </c>
      <c r="D40" s="16">
        <v>7271</v>
      </c>
      <c r="E40" s="16">
        <v>0</v>
      </c>
      <c r="F40" s="16">
        <v>0</v>
      </c>
      <c r="G40" s="16">
        <v>0</v>
      </c>
      <c r="H40" s="16">
        <v>48673</v>
      </c>
      <c r="I40" s="16">
        <v>0</v>
      </c>
      <c r="J40" s="16">
        <v>0</v>
      </c>
      <c r="K40" s="16">
        <v>10786</v>
      </c>
      <c r="L40" s="16">
        <v>0</v>
      </c>
      <c r="M40" s="16">
        <v>2083</v>
      </c>
      <c r="N40" s="16">
        <v>0</v>
      </c>
      <c r="O40" s="16">
        <v>0</v>
      </c>
      <c r="P40" s="16">
        <v>0</v>
      </c>
      <c r="Q40" s="16">
        <v>0</v>
      </c>
      <c r="R40" s="16">
        <v>16070</v>
      </c>
      <c r="S40" s="16">
        <v>0</v>
      </c>
      <c r="T40" s="16">
        <v>3177</v>
      </c>
      <c r="U40" s="16">
        <v>0</v>
      </c>
      <c r="V40" s="16">
        <v>0</v>
      </c>
      <c r="W40" s="16">
        <v>0</v>
      </c>
      <c r="X40" s="16">
        <v>0</v>
      </c>
      <c r="Y40" s="16">
        <v>47933</v>
      </c>
      <c r="Z40" s="16">
        <v>20148</v>
      </c>
      <c r="AA40" s="16">
        <v>0</v>
      </c>
      <c r="AB40" s="16">
        <v>0</v>
      </c>
      <c r="AC40" s="16">
        <v>0</v>
      </c>
      <c r="AD40" s="16">
        <v>0</v>
      </c>
      <c r="AE40" s="16">
        <v>1762</v>
      </c>
      <c r="AF40" s="16">
        <v>0</v>
      </c>
      <c r="AG40" s="16">
        <f t="shared" ref="AG40:AG45" si="3">SUM(B40:AF40)</f>
        <v>389166</v>
      </c>
    </row>
    <row r="41" spans="1:33" s="5" customFormat="1" x14ac:dyDescent="0.2">
      <c r="A41" s="16" t="s">
        <v>62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71</v>
      </c>
      <c r="S41" s="16">
        <v>0</v>
      </c>
      <c r="T41" s="16">
        <v>0</v>
      </c>
      <c r="U41" s="16">
        <v>0</v>
      </c>
      <c r="V41" s="16">
        <v>0</v>
      </c>
      <c r="W41" s="16">
        <v>506980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f t="shared" si="3"/>
        <v>507051</v>
      </c>
    </row>
    <row r="42" spans="1:33" s="5" customFormat="1" x14ac:dyDescent="0.2">
      <c r="A42" s="16" t="s">
        <v>63</v>
      </c>
      <c r="B42" s="16">
        <v>338</v>
      </c>
      <c r="C42" s="16">
        <v>0</v>
      </c>
      <c r="D42" s="16">
        <v>0</v>
      </c>
      <c r="E42" s="16">
        <v>519</v>
      </c>
      <c r="F42" s="16">
        <v>0</v>
      </c>
      <c r="G42" s="16">
        <v>50702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4508899</v>
      </c>
      <c r="U42" s="16">
        <v>70244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437465</v>
      </c>
      <c r="AB42" s="16">
        <v>0</v>
      </c>
      <c r="AC42" s="16">
        <v>0</v>
      </c>
      <c r="AD42" s="16">
        <v>22020</v>
      </c>
      <c r="AE42" s="16">
        <v>0</v>
      </c>
      <c r="AF42" s="16">
        <v>0</v>
      </c>
      <c r="AG42" s="16">
        <f t="shared" si="3"/>
        <v>5090187</v>
      </c>
    </row>
    <row r="43" spans="1:33" s="4" customFormat="1" x14ac:dyDescent="0.2">
      <c r="A43" s="16" t="s">
        <v>64</v>
      </c>
      <c r="B43" s="16">
        <v>0</v>
      </c>
      <c r="C43" s="16">
        <v>0</v>
      </c>
      <c r="D43" s="16">
        <v>1162480</v>
      </c>
      <c r="E43" s="16">
        <v>0</v>
      </c>
      <c r="F43" s="16">
        <v>25</v>
      </c>
      <c r="G43" s="16">
        <v>562924</v>
      </c>
      <c r="H43" s="16">
        <v>84169</v>
      </c>
      <c r="I43" s="16">
        <v>0</v>
      </c>
      <c r="J43" s="16">
        <v>0</v>
      </c>
      <c r="K43" s="16">
        <v>0</v>
      </c>
      <c r="L43" s="16">
        <v>0</v>
      </c>
      <c r="M43" s="16">
        <v>527425</v>
      </c>
      <c r="N43" s="16">
        <v>113846</v>
      </c>
      <c r="O43" s="16">
        <v>0</v>
      </c>
      <c r="P43" s="16">
        <v>387475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1095</v>
      </c>
      <c r="Y43" s="16">
        <v>0</v>
      </c>
      <c r="Z43" s="16">
        <v>0</v>
      </c>
      <c r="AA43" s="16">
        <v>450348</v>
      </c>
      <c r="AB43" s="16">
        <v>0</v>
      </c>
      <c r="AC43" s="16">
        <v>0</v>
      </c>
      <c r="AD43" s="16">
        <v>0</v>
      </c>
      <c r="AE43" s="16">
        <v>170774</v>
      </c>
      <c r="AF43" s="16">
        <v>1617</v>
      </c>
      <c r="AG43" s="16">
        <f t="shared" si="3"/>
        <v>3462178</v>
      </c>
    </row>
    <row r="44" spans="1:33" s="4" customFormat="1" x14ac:dyDescent="0.2">
      <c r="A44" s="16" t="s">
        <v>65</v>
      </c>
      <c r="B44" s="16">
        <v>602825</v>
      </c>
      <c r="C44" s="16">
        <v>0</v>
      </c>
      <c r="D44" s="16">
        <v>0</v>
      </c>
      <c r="E44" s="16">
        <v>74169</v>
      </c>
      <c r="F44" s="16">
        <v>0</v>
      </c>
      <c r="G44" s="16">
        <v>23343313</v>
      </c>
      <c r="H44" s="16">
        <v>16551</v>
      </c>
      <c r="I44" s="16">
        <v>0</v>
      </c>
      <c r="J44" s="16">
        <v>0</v>
      </c>
      <c r="K44" s="16">
        <v>471</v>
      </c>
      <c r="L44" s="16">
        <v>0</v>
      </c>
      <c r="M44" s="16">
        <v>0</v>
      </c>
      <c r="N44" s="16">
        <v>11384</v>
      </c>
      <c r="O44" s="16">
        <v>0</v>
      </c>
      <c r="P44" s="16">
        <v>2049476</v>
      </c>
      <c r="Q44" s="16">
        <v>0</v>
      </c>
      <c r="R44" s="16">
        <v>3015492</v>
      </c>
      <c r="S44" s="16">
        <v>465</v>
      </c>
      <c r="T44" s="16">
        <v>907363</v>
      </c>
      <c r="U44" s="16">
        <v>2070710</v>
      </c>
      <c r="V44" s="16">
        <v>0</v>
      </c>
      <c r="W44" s="16">
        <v>12128034</v>
      </c>
      <c r="X44" s="16">
        <v>0</v>
      </c>
      <c r="Y44" s="16">
        <v>2432</v>
      </c>
      <c r="Z44" s="16">
        <v>0</v>
      </c>
      <c r="AA44" s="16">
        <v>5382342</v>
      </c>
      <c r="AB44" s="16">
        <v>0</v>
      </c>
      <c r="AC44" s="16">
        <v>1903450</v>
      </c>
      <c r="AD44" s="16">
        <v>1330678</v>
      </c>
      <c r="AE44" s="16">
        <v>17134</v>
      </c>
      <c r="AF44" s="16">
        <v>0</v>
      </c>
      <c r="AG44" s="23">
        <f t="shared" si="3"/>
        <v>52856289</v>
      </c>
    </row>
    <row r="45" spans="1:33" s="5" customFormat="1" x14ac:dyDescent="0.2">
      <c r="A45" s="12" t="s">
        <v>66</v>
      </c>
      <c r="B45" s="13">
        <v>834426</v>
      </c>
      <c r="C45" s="13">
        <v>0</v>
      </c>
      <c r="D45" s="13">
        <v>1169751</v>
      </c>
      <c r="E45" s="13">
        <v>74688</v>
      </c>
      <c r="F45" s="13">
        <v>25</v>
      </c>
      <c r="G45" s="13">
        <v>23956939</v>
      </c>
      <c r="H45" s="13">
        <v>149393</v>
      </c>
      <c r="I45" s="13">
        <v>0</v>
      </c>
      <c r="J45" s="13">
        <v>0</v>
      </c>
      <c r="K45" s="13">
        <v>11257</v>
      </c>
      <c r="L45" s="13">
        <v>0</v>
      </c>
      <c r="M45" s="13">
        <v>529508</v>
      </c>
      <c r="N45" s="13">
        <v>125230</v>
      </c>
      <c r="O45" s="13">
        <v>0</v>
      </c>
      <c r="P45" s="32">
        <v>2436951</v>
      </c>
      <c r="Q45" s="32">
        <v>0</v>
      </c>
      <c r="R45" s="13">
        <v>3031633</v>
      </c>
      <c r="S45" s="13">
        <v>465</v>
      </c>
      <c r="T45" s="13">
        <v>5419439</v>
      </c>
      <c r="U45" s="13">
        <v>2140954</v>
      </c>
      <c r="V45" s="13">
        <v>0</v>
      </c>
      <c r="W45" s="13">
        <v>12635014</v>
      </c>
      <c r="X45" s="13">
        <v>1095</v>
      </c>
      <c r="Y45" s="13">
        <v>50365</v>
      </c>
      <c r="Z45" s="13">
        <v>20148</v>
      </c>
      <c r="AA45" s="13">
        <v>6270155</v>
      </c>
      <c r="AB45" s="13">
        <v>0</v>
      </c>
      <c r="AC45" s="13">
        <v>1903450</v>
      </c>
      <c r="AD45" s="13">
        <v>1352698</v>
      </c>
      <c r="AE45" s="13">
        <v>189670</v>
      </c>
      <c r="AF45" s="13">
        <v>1617</v>
      </c>
      <c r="AG45" s="31">
        <f t="shared" si="3"/>
        <v>62304871</v>
      </c>
    </row>
    <row r="46" spans="1:33" s="5" customFormat="1" x14ac:dyDescent="0.2">
      <c r="A46" s="1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32"/>
    </row>
    <row r="47" spans="1:33" s="5" customFormat="1" x14ac:dyDescent="0.2">
      <c r="A47" s="12" t="s">
        <v>67</v>
      </c>
      <c r="B47" s="13">
        <v>46126366</v>
      </c>
      <c r="C47" s="13">
        <v>5701183</v>
      </c>
      <c r="D47" s="13">
        <v>22960356</v>
      </c>
      <c r="E47" s="13">
        <v>3735179</v>
      </c>
      <c r="F47" s="13">
        <v>7005716</v>
      </c>
      <c r="G47" s="13">
        <v>81038101</v>
      </c>
      <c r="H47" s="13">
        <v>26104663</v>
      </c>
      <c r="I47" s="13">
        <v>15071145</v>
      </c>
      <c r="J47" s="13">
        <v>2522856</v>
      </c>
      <c r="K47" s="13">
        <v>19564927</v>
      </c>
      <c r="L47" s="13">
        <v>6933131</v>
      </c>
      <c r="M47" s="13">
        <v>34373847</v>
      </c>
      <c r="N47" s="13">
        <v>24239449</v>
      </c>
      <c r="O47" s="13">
        <v>13754851</v>
      </c>
      <c r="P47" s="32">
        <v>9678233</v>
      </c>
      <c r="Q47" s="32">
        <v>4080855</v>
      </c>
      <c r="R47" s="13">
        <v>28047203</v>
      </c>
      <c r="S47" s="13">
        <v>25832634</v>
      </c>
      <c r="T47" s="13">
        <v>56307460</v>
      </c>
      <c r="U47" s="13">
        <v>52618773</v>
      </c>
      <c r="V47" s="13">
        <v>10929450</v>
      </c>
      <c r="W47" s="13">
        <v>63688631</v>
      </c>
      <c r="X47" s="13">
        <v>11417277</v>
      </c>
      <c r="Y47" s="13">
        <v>85253065</v>
      </c>
      <c r="Z47" s="13">
        <v>21088601</v>
      </c>
      <c r="AA47" s="13">
        <v>85342441</v>
      </c>
      <c r="AB47" s="13">
        <v>9674947</v>
      </c>
      <c r="AC47" s="13">
        <v>57953261</v>
      </c>
      <c r="AD47" s="13">
        <v>22378763</v>
      </c>
      <c r="AE47" s="13">
        <v>16189892</v>
      </c>
      <c r="AF47" s="13">
        <v>5555675</v>
      </c>
      <c r="AG47" s="31">
        <f>SUM(B47:AF47)</f>
        <v>875168931</v>
      </c>
    </row>
    <row r="48" spans="1:33" s="5" customFormat="1" x14ac:dyDescent="0.2">
      <c r="P48" s="4"/>
      <c r="Q48" s="4"/>
    </row>
    <row r="49" spans="16:17" s="5" customFormat="1" x14ac:dyDescent="0.2">
      <c r="P49" s="4"/>
      <c r="Q49" s="4"/>
    </row>
    <row r="50" spans="16:17" s="5" customFormat="1" x14ac:dyDescent="0.2">
      <c r="P50" s="4"/>
      <c r="Q50" s="4"/>
    </row>
    <row r="51" spans="16:17" s="5" customFormat="1" x14ac:dyDescent="0.2">
      <c r="P51" s="4"/>
      <c r="Q51" s="4"/>
    </row>
    <row r="52" spans="16:17" s="5" customFormat="1" x14ac:dyDescent="0.2">
      <c r="P52" s="4"/>
      <c r="Q52" s="4"/>
    </row>
    <row r="53" spans="16:17" s="5" customFormat="1" x14ac:dyDescent="0.2">
      <c r="P53" s="4"/>
      <c r="Q53" s="4"/>
    </row>
    <row r="54" spans="16:17" s="5" customFormat="1" x14ac:dyDescent="0.2">
      <c r="P54" s="4"/>
      <c r="Q54" s="4"/>
    </row>
    <row r="55" spans="16:17" s="5" customFormat="1" x14ac:dyDescent="0.2">
      <c r="P55" s="4"/>
      <c r="Q55" s="4"/>
    </row>
    <row r="56" spans="16:17" s="5" customFormat="1" x14ac:dyDescent="0.2">
      <c r="P56" s="4"/>
      <c r="Q56" s="4"/>
    </row>
    <row r="57" spans="16:17" s="5" customFormat="1" x14ac:dyDescent="0.2">
      <c r="P57" s="4"/>
      <c r="Q57" s="4"/>
    </row>
    <row r="58" spans="16:17" s="5" customFormat="1" x14ac:dyDescent="0.2">
      <c r="P58" s="4"/>
      <c r="Q58" s="4"/>
    </row>
    <row r="59" spans="16:17" s="5" customFormat="1" x14ac:dyDescent="0.2">
      <c r="P59" s="4"/>
      <c r="Q59" s="4"/>
    </row>
    <row r="60" spans="16:17" s="5" customFormat="1" x14ac:dyDescent="0.2">
      <c r="P60" s="4"/>
      <c r="Q60" s="4"/>
    </row>
    <row r="61" spans="16:17" s="5" customFormat="1" x14ac:dyDescent="0.2">
      <c r="P61" s="4"/>
      <c r="Q61" s="4"/>
    </row>
    <row r="62" spans="16:17" s="5" customFormat="1" x14ac:dyDescent="0.2">
      <c r="P62" s="4"/>
      <c r="Q62" s="4"/>
    </row>
  </sheetData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3"/>
  <sheetViews>
    <sheetView workbookViewId="0"/>
  </sheetViews>
  <sheetFormatPr baseColWidth="10" defaultRowHeight="12.75" x14ac:dyDescent="0.2"/>
  <cols>
    <col min="1" max="1" width="53.140625" customWidth="1"/>
    <col min="3" max="3" width="14.140625" customWidth="1"/>
    <col min="5" max="5" width="14.85546875" customWidth="1"/>
    <col min="6" max="6" width="12.42578125" customWidth="1"/>
    <col min="7" max="7" width="12" customWidth="1"/>
    <col min="10" max="10" width="12.140625" customWidth="1"/>
    <col min="14" max="14" width="14.5703125" customWidth="1"/>
    <col min="15" max="15" width="13.42578125" customWidth="1"/>
    <col min="16" max="16" width="14.42578125" customWidth="1"/>
    <col min="17" max="17" width="13.28515625" customWidth="1"/>
    <col min="18" max="18" width="15" customWidth="1"/>
    <col min="19" max="19" width="13.28515625" customWidth="1"/>
    <col min="20" max="20" width="12.85546875" customWidth="1"/>
    <col min="23" max="23" width="19" customWidth="1"/>
    <col min="24" max="24" width="10.5703125" customWidth="1"/>
    <col min="29" max="29" width="13" customWidth="1"/>
    <col min="33" max="33" width="14.85546875" customWidth="1"/>
  </cols>
  <sheetData>
    <row r="1" spans="1:35" s="5" customFormat="1" x14ac:dyDescent="0.2">
      <c r="A1" s="1" t="s">
        <v>73</v>
      </c>
      <c r="B1" s="2"/>
      <c r="C1" s="3"/>
      <c r="D1" s="2"/>
      <c r="E1" s="2"/>
      <c r="F1" s="2"/>
      <c r="G1" s="2"/>
      <c r="H1" s="2"/>
      <c r="I1" s="2"/>
      <c r="J1" s="3"/>
      <c r="K1" s="2"/>
      <c r="L1" s="2"/>
      <c r="M1" s="2"/>
      <c r="N1" s="3"/>
      <c r="O1" s="2"/>
      <c r="P1" s="2"/>
      <c r="Q1" s="3"/>
      <c r="R1" s="2"/>
      <c r="S1" s="2"/>
      <c r="T1" s="4"/>
      <c r="U1" s="4"/>
      <c r="V1" s="2"/>
      <c r="W1" s="2"/>
      <c r="X1" s="3"/>
      <c r="Y1" s="3"/>
      <c r="Z1" s="3"/>
      <c r="AA1" s="2"/>
      <c r="AB1" s="2"/>
      <c r="AC1" s="3"/>
      <c r="AD1" s="2"/>
      <c r="AE1" s="3"/>
      <c r="AF1" s="3"/>
      <c r="AG1" s="3"/>
    </row>
    <row r="2" spans="1:35" s="5" customFormat="1" x14ac:dyDescent="0.2">
      <c r="A2" s="8" t="s">
        <v>0</v>
      </c>
      <c r="B2" s="2"/>
      <c r="C2" s="3"/>
      <c r="D2" s="2"/>
      <c r="E2" s="2"/>
      <c r="F2" s="2"/>
      <c r="G2" s="2"/>
      <c r="H2" s="2"/>
      <c r="I2" s="2"/>
      <c r="J2" s="3"/>
      <c r="K2" s="2"/>
      <c r="L2" s="2"/>
      <c r="M2" s="2"/>
      <c r="N2" s="3"/>
      <c r="O2" s="2"/>
      <c r="P2" s="2"/>
      <c r="Q2" s="3"/>
      <c r="R2" s="2"/>
      <c r="S2" s="2"/>
      <c r="T2" s="4"/>
      <c r="U2" s="4"/>
      <c r="V2" s="2"/>
      <c r="W2" s="2"/>
      <c r="X2" s="3"/>
      <c r="Y2" s="3"/>
      <c r="Z2" s="3"/>
      <c r="AA2" s="2"/>
      <c r="AB2" s="2"/>
      <c r="AC2" s="3"/>
      <c r="AD2" s="2"/>
      <c r="AE2" s="3"/>
      <c r="AF2" s="3"/>
      <c r="AG2" s="3"/>
    </row>
    <row r="3" spans="1:35" s="5" customFormat="1" x14ac:dyDescent="0.2">
      <c r="B3" s="2"/>
      <c r="C3" s="3"/>
      <c r="D3" s="2"/>
      <c r="E3" s="2"/>
      <c r="F3" s="2"/>
      <c r="G3" s="2"/>
      <c r="H3" s="2"/>
      <c r="I3" s="6"/>
      <c r="J3" s="3"/>
      <c r="K3" s="3"/>
      <c r="L3" s="3"/>
      <c r="M3" s="2"/>
      <c r="N3" s="3"/>
      <c r="O3" s="2"/>
      <c r="P3" s="3"/>
      <c r="Q3" s="3"/>
      <c r="R3" s="2"/>
      <c r="S3" s="2"/>
      <c r="T3" s="3"/>
      <c r="U3" s="3"/>
      <c r="V3" s="6"/>
      <c r="W3" s="3"/>
      <c r="X3" s="3"/>
      <c r="Y3" s="3"/>
      <c r="Z3" s="3"/>
      <c r="AA3" s="3"/>
      <c r="AB3" s="2"/>
      <c r="AC3" s="3"/>
      <c r="AD3" s="7"/>
      <c r="AE3" s="3"/>
      <c r="AF3" s="3"/>
      <c r="AG3" s="3"/>
    </row>
    <row r="4" spans="1:35" s="5" customFormat="1" x14ac:dyDescent="0.2">
      <c r="A4" s="2"/>
      <c r="B4" s="2"/>
      <c r="C4" s="3"/>
      <c r="D4" s="2"/>
      <c r="E4" s="2"/>
      <c r="F4" s="2"/>
      <c r="G4" s="2"/>
      <c r="H4" s="2"/>
      <c r="I4" s="6"/>
      <c r="J4" s="3"/>
      <c r="K4" s="3"/>
      <c r="L4" s="3"/>
      <c r="M4" s="2"/>
      <c r="N4" s="3"/>
      <c r="O4" s="2"/>
      <c r="P4" s="3"/>
      <c r="Q4" s="3"/>
      <c r="R4" s="2"/>
      <c r="S4" s="2"/>
      <c r="T4" s="3"/>
      <c r="U4" s="3"/>
      <c r="V4" s="6"/>
      <c r="W4" s="3"/>
      <c r="X4" s="3"/>
      <c r="Y4" s="3"/>
      <c r="Z4" s="3"/>
      <c r="AA4" s="3"/>
      <c r="AB4" s="2"/>
      <c r="AC4" s="3"/>
      <c r="AD4" s="7"/>
      <c r="AE4" s="3"/>
      <c r="AF4" s="3"/>
      <c r="AG4" s="3"/>
    </row>
    <row r="5" spans="1:35" s="5" customFormat="1" ht="38.25" customHeight="1" x14ac:dyDescent="0.2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70</v>
      </c>
      <c r="O5" s="10" t="s">
        <v>15</v>
      </c>
      <c r="P5" s="10" t="s">
        <v>68</v>
      </c>
      <c r="Q5" s="10" t="s">
        <v>69</v>
      </c>
      <c r="R5" s="10" t="s">
        <v>17</v>
      </c>
      <c r="S5" s="10" t="s">
        <v>18</v>
      </c>
      <c r="T5" s="10" t="s">
        <v>19</v>
      </c>
      <c r="U5" s="10" t="s">
        <v>20</v>
      </c>
      <c r="V5" s="10" t="s">
        <v>21</v>
      </c>
      <c r="W5" s="10" t="s">
        <v>22</v>
      </c>
      <c r="X5" s="10" t="s">
        <v>23</v>
      </c>
      <c r="Y5" s="10" t="s">
        <v>24</v>
      </c>
      <c r="Z5" s="10" t="s">
        <v>25</v>
      </c>
      <c r="AA5" s="10" t="s">
        <v>26</v>
      </c>
      <c r="AB5" s="10" t="s">
        <v>27</v>
      </c>
      <c r="AC5" s="10" t="s">
        <v>29</v>
      </c>
      <c r="AD5" s="10" t="s">
        <v>30</v>
      </c>
      <c r="AE5" s="10" t="s">
        <v>31</v>
      </c>
      <c r="AF5" s="10" t="s">
        <v>32</v>
      </c>
      <c r="AG5" s="10" t="s">
        <v>33</v>
      </c>
    </row>
    <row r="6" spans="1:35" s="5" customForma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5" s="5" customFormat="1" x14ac:dyDescent="0.2">
      <c r="A7" s="12" t="s">
        <v>34</v>
      </c>
      <c r="B7" s="13">
        <v>425612</v>
      </c>
      <c r="C7" s="13">
        <v>884</v>
      </c>
      <c r="D7" s="13">
        <v>0</v>
      </c>
      <c r="E7" s="13">
        <v>1885</v>
      </c>
      <c r="F7" s="13">
        <v>3122</v>
      </c>
      <c r="G7" s="13">
        <v>10855</v>
      </c>
      <c r="H7" s="13">
        <v>13626</v>
      </c>
      <c r="I7" s="13">
        <v>1580</v>
      </c>
      <c r="J7" s="29">
        <v>404808</v>
      </c>
      <c r="K7" s="13">
        <v>3355</v>
      </c>
      <c r="L7" s="13">
        <v>885</v>
      </c>
      <c r="M7" s="13">
        <v>15902454</v>
      </c>
      <c r="N7" s="13">
        <v>458</v>
      </c>
      <c r="O7" s="13">
        <v>890574</v>
      </c>
      <c r="P7" s="13">
        <v>11335</v>
      </c>
      <c r="Q7" s="13">
        <v>22586</v>
      </c>
      <c r="R7" s="13">
        <v>29908</v>
      </c>
      <c r="S7" s="13">
        <v>4087</v>
      </c>
      <c r="T7" s="13">
        <v>88506</v>
      </c>
      <c r="U7" s="13">
        <v>13450</v>
      </c>
      <c r="V7" s="13">
        <v>1168</v>
      </c>
      <c r="W7" s="13">
        <v>3528</v>
      </c>
      <c r="X7" s="13">
        <v>1360</v>
      </c>
      <c r="Y7" s="13">
        <v>2333</v>
      </c>
      <c r="Z7" s="13">
        <v>2230</v>
      </c>
      <c r="AA7" s="13">
        <v>5082</v>
      </c>
      <c r="AB7" s="13">
        <v>5677</v>
      </c>
      <c r="AC7" s="13">
        <v>7667</v>
      </c>
      <c r="AD7" s="13">
        <v>145158</v>
      </c>
      <c r="AE7" s="13">
        <v>30</v>
      </c>
      <c r="AF7" s="13">
        <v>963</v>
      </c>
      <c r="AG7" s="13">
        <v>18005166</v>
      </c>
      <c r="AH7" s="14"/>
      <c r="AI7" s="14"/>
    </row>
    <row r="8" spans="1:35" s="5" customFormat="1" x14ac:dyDescent="0.2">
      <c r="A8" s="15"/>
      <c r="B8" s="16"/>
      <c r="C8" s="25"/>
      <c r="D8" s="16"/>
      <c r="E8" s="16"/>
      <c r="F8" s="16"/>
      <c r="G8" s="16"/>
      <c r="H8" s="16"/>
      <c r="I8" s="16"/>
      <c r="J8" s="30"/>
      <c r="K8" s="16"/>
      <c r="L8" s="16"/>
      <c r="M8" s="16"/>
      <c r="N8" s="16"/>
      <c r="O8" s="16"/>
      <c r="P8" s="16"/>
      <c r="Q8" s="25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4"/>
      <c r="AI8" s="14"/>
    </row>
    <row r="9" spans="1:35" s="5" customFormat="1" x14ac:dyDescent="0.2">
      <c r="A9" s="16" t="s">
        <v>35</v>
      </c>
      <c r="B9" s="16">
        <v>522917</v>
      </c>
      <c r="C9" s="24">
        <v>19115</v>
      </c>
      <c r="D9" s="16">
        <v>25538549</v>
      </c>
      <c r="E9" s="16">
        <v>2047887</v>
      </c>
      <c r="F9" s="16">
        <v>221827</v>
      </c>
      <c r="G9" s="16">
        <v>627977</v>
      </c>
      <c r="H9" s="16">
        <v>28193109</v>
      </c>
      <c r="I9" s="16">
        <v>385418</v>
      </c>
      <c r="J9" s="26">
        <v>17040</v>
      </c>
      <c r="K9" s="16">
        <v>21735354</v>
      </c>
      <c r="L9" s="16">
        <v>654175</v>
      </c>
      <c r="M9" s="16">
        <v>8236550</v>
      </c>
      <c r="N9" s="16">
        <v>25080838</v>
      </c>
      <c r="O9" s="16">
        <v>0</v>
      </c>
      <c r="P9" s="16">
        <v>1871611</v>
      </c>
      <c r="Q9" s="26">
        <v>3925261</v>
      </c>
      <c r="R9" s="16">
        <v>25475207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94682895</v>
      </c>
      <c r="Z9" s="16">
        <v>2634761</v>
      </c>
      <c r="AA9" s="16">
        <v>0</v>
      </c>
      <c r="AB9" s="16">
        <v>1230004</v>
      </c>
      <c r="AC9" s="16">
        <v>3616686</v>
      </c>
      <c r="AD9" s="16">
        <v>2583472</v>
      </c>
      <c r="AE9" s="16">
        <v>17700805</v>
      </c>
      <c r="AF9" s="16">
        <v>10392</v>
      </c>
      <c r="AG9" s="16">
        <v>267011850</v>
      </c>
      <c r="AH9" s="14"/>
      <c r="AI9" s="14"/>
    </row>
    <row r="10" spans="1:35" s="5" customFormat="1" x14ac:dyDescent="0.2">
      <c r="A10" s="18" t="s">
        <v>36</v>
      </c>
      <c r="B10" s="16">
        <v>0</v>
      </c>
      <c r="C10" s="24">
        <v>0</v>
      </c>
      <c r="D10" s="16">
        <v>25453741</v>
      </c>
      <c r="E10" s="16">
        <v>0</v>
      </c>
      <c r="F10" s="16">
        <v>0</v>
      </c>
      <c r="G10" s="16">
        <v>0</v>
      </c>
      <c r="H10" s="16">
        <v>28000721</v>
      </c>
      <c r="I10" s="16">
        <v>385418</v>
      </c>
      <c r="J10" s="26">
        <v>0</v>
      </c>
      <c r="K10" s="16">
        <v>21712351</v>
      </c>
      <c r="L10" s="16">
        <v>0</v>
      </c>
      <c r="M10" s="16">
        <v>7909568</v>
      </c>
      <c r="N10" s="16">
        <v>24398180</v>
      </c>
      <c r="O10" s="16">
        <v>0</v>
      </c>
      <c r="P10" s="16">
        <v>0</v>
      </c>
      <c r="Q10" s="2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94573879</v>
      </c>
      <c r="Z10" s="16">
        <v>2536644</v>
      </c>
      <c r="AA10" s="16">
        <v>0</v>
      </c>
      <c r="AB10" s="16">
        <v>0</v>
      </c>
      <c r="AC10" s="16">
        <v>0</v>
      </c>
      <c r="AD10" s="16">
        <v>0</v>
      </c>
      <c r="AE10" s="16">
        <v>16565133</v>
      </c>
      <c r="AF10" s="16">
        <v>0</v>
      </c>
      <c r="AG10" s="16">
        <v>221535635</v>
      </c>
      <c r="AH10" s="14"/>
      <c r="AI10" s="14"/>
    </row>
    <row r="11" spans="1:35" s="5" customFormat="1" x14ac:dyDescent="0.2">
      <c r="A11" s="16" t="s">
        <v>37</v>
      </c>
      <c r="B11" s="16">
        <v>0</v>
      </c>
      <c r="C11" s="2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2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4"/>
      <c r="AI11" s="14"/>
    </row>
    <row r="12" spans="1:35" s="5" customFormat="1" x14ac:dyDescent="0.2">
      <c r="A12" s="16" t="s">
        <v>38</v>
      </c>
      <c r="B12" s="16">
        <v>522917</v>
      </c>
      <c r="C12" s="26">
        <v>0</v>
      </c>
      <c r="D12" s="16">
        <v>84808</v>
      </c>
      <c r="E12" s="16">
        <v>2047887</v>
      </c>
      <c r="F12" s="16">
        <v>221827</v>
      </c>
      <c r="G12" s="16">
        <v>627977</v>
      </c>
      <c r="H12" s="16">
        <v>192388</v>
      </c>
      <c r="I12" s="16">
        <v>0</v>
      </c>
      <c r="J12" s="26">
        <v>17040</v>
      </c>
      <c r="K12" s="16">
        <v>23003</v>
      </c>
      <c r="L12" s="16">
        <v>654175</v>
      </c>
      <c r="M12" s="16">
        <v>0</v>
      </c>
      <c r="N12" s="16">
        <v>682658</v>
      </c>
      <c r="O12" s="16">
        <v>0</v>
      </c>
      <c r="P12" s="16">
        <v>1871611</v>
      </c>
      <c r="Q12" s="26">
        <v>3925261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109016</v>
      </c>
      <c r="Z12" s="16">
        <v>98117</v>
      </c>
      <c r="AA12" s="16">
        <v>0</v>
      </c>
      <c r="AB12" s="16">
        <v>1230004</v>
      </c>
      <c r="AC12" s="16">
        <v>3616686</v>
      </c>
      <c r="AD12" s="16">
        <v>2583472</v>
      </c>
      <c r="AE12" s="16">
        <v>1135672</v>
      </c>
      <c r="AF12" s="16">
        <v>10392</v>
      </c>
      <c r="AG12" s="16">
        <v>19654911</v>
      </c>
      <c r="AH12" s="14"/>
      <c r="AI12" s="14"/>
    </row>
    <row r="13" spans="1:35" s="5" customFormat="1" x14ac:dyDescent="0.2">
      <c r="A13" s="18" t="s">
        <v>39</v>
      </c>
      <c r="B13" s="16">
        <v>0</v>
      </c>
      <c r="C13" s="26">
        <v>19115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6">
        <v>0</v>
      </c>
      <c r="K13" s="16">
        <v>0</v>
      </c>
      <c r="L13" s="16">
        <v>0</v>
      </c>
      <c r="M13" s="16">
        <v>326982</v>
      </c>
      <c r="N13" s="16">
        <v>0</v>
      </c>
      <c r="O13" s="16">
        <v>0</v>
      </c>
      <c r="P13" s="16">
        <v>0</v>
      </c>
      <c r="Q13" s="26">
        <v>0</v>
      </c>
      <c r="R13" s="16">
        <v>25475207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25821304</v>
      </c>
      <c r="AH13" s="14"/>
      <c r="AI13" s="14"/>
    </row>
    <row r="14" spans="1:35" s="5" customFormat="1" x14ac:dyDescent="0.2">
      <c r="A14" s="16"/>
      <c r="B14" s="16"/>
      <c r="C14" s="26"/>
      <c r="D14" s="16"/>
      <c r="E14" s="16"/>
      <c r="F14" s="16"/>
      <c r="G14" s="16"/>
      <c r="H14" s="16"/>
      <c r="I14" s="16"/>
      <c r="J14" s="26">
        <v>0</v>
      </c>
      <c r="K14" s="16"/>
      <c r="L14" s="16"/>
      <c r="M14" s="16"/>
      <c r="N14" s="16"/>
      <c r="O14" s="16"/>
      <c r="P14" s="16"/>
      <c r="Q14" s="2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>
        <v>0</v>
      </c>
      <c r="AH14" s="14"/>
      <c r="AI14" s="14"/>
    </row>
    <row r="15" spans="1:35" s="5" customFormat="1" x14ac:dyDescent="0.2">
      <c r="A15" s="16" t="s">
        <v>40</v>
      </c>
      <c r="B15" s="16">
        <v>1536990</v>
      </c>
      <c r="C15" s="26">
        <v>5749567</v>
      </c>
      <c r="D15" s="16">
        <v>0</v>
      </c>
      <c r="E15" s="16">
        <v>56050</v>
      </c>
      <c r="F15" s="16">
        <v>4672766</v>
      </c>
      <c r="G15" s="16">
        <v>0</v>
      </c>
      <c r="H15" s="16">
        <v>0</v>
      </c>
      <c r="I15" s="16">
        <v>293187</v>
      </c>
      <c r="J15" s="26">
        <v>2047705</v>
      </c>
      <c r="K15" s="16">
        <v>0</v>
      </c>
      <c r="L15" s="16">
        <v>0</v>
      </c>
      <c r="M15" s="16">
        <v>2150322</v>
      </c>
      <c r="N15" s="16">
        <v>50004</v>
      </c>
      <c r="O15" s="16">
        <v>12652361</v>
      </c>
      <c r="P15" s="16">
        <v>0</v>
      </c>
      <c r="Q15" s="26">
        <v>0</v>
      </c>
      <c r="R15" s="16">
        <v>0</v>
      </c>
      <c r="S15" s="16">
        <v>311964</v>
      </c>
      <c r="T15" s="16">
        <v>2906949</v>
      </c>
      <c r="U15" s="16">
        <v>451978</v>
      </c>
      <c r="V15" s="16">
        <v>2353130</v>
      </c>
      <c r="W15" s="16">
        <v>52245171</v>
      </c>
      <c r="X15" s="16">
        <v>1702339</v>
      </c>
      <c r="Y15" s="16">
        <v>0</v>
      </c>
      <c r="Z15" s="16">
        <v>3458833</v>
      </c>
      <c r="AA15" s="16">
        <v>0</v>
      </c>
      <c r="AB15" s="16">
        <v>1625299</v>
      </c>
      <c r="AC15" s="16">
        <v>0</v>
      </c>
      <c r="AD15" s="16">
        <v>0</v>
      </c>
      <c r="AE15" s="16">
        <v>0</v>
      </c>
      <c r="AF15" s="16">
        <v>0</v>
      </c>
      <c r="AG15" s="16">
        <v>94264615</v>
      </c>
      <c r="AH15" s="14"/>
      <c r="AI15" s="14"/>
    </row>
    <row r="16" spans="1:35" s="5" customFormat="1" x14ac:dyDescent="0.2">
      <c r="A16" s="18" t="s">
        <v>41</v>
      </c>
      <c r="B16" s="16">
        <v>1536990</v>
      </c>
      <c r="C16" s="26">
        <v>5580198</v>
      </c>
      <c r="D16" s="16">
        <v>0</v>
      </c>
      <c r="E16" s="16">
        <v>56050</v>
      </c>
      <c r="F16" s="16">
        <v>4672766</v>
      </c>
      <c r="G16" s="16">
        <v>0</v>
      </c>
      <c r="H16" s="16">
        <v>0</v>
      </c>
      <c r="I16" s="16">
        <v>0</v>
      </c>
      <c r="J16" s="26">
        <v>0</v>
      </c>
      <c r="K16" s="16">
        <v>0</v>
      </c>
      <c r="L16" s="16">
        <v>0</v>
      </c>
      <c r="M16" s="16">
        <v>0</v>
      </c>
      <c r="N16" s="16">
        <v>50004</v>
      </c>
      <c r="O16" s="16">
        <v>0</v>
      </c>
      <c r="P16" s="16">
        <v>0</v>
      </c>
      <c r="Q16" s="26">
        <v>0</v>
      </c>
      <c r="R16" s="16">
        <v>0</v>
      </c>
      <c r="S16" s="16">
        <v>0</v>
      </c>
      <c r="T16" s="16">
        <v>1989637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2805942</v>
      </c>
      <c r="AA16" s="16">
        <v>0</v>
      </c>
      <c r="AB16" s="16">
        <v>1625299</v>
      </c>
      <c r="AC16" s="16">
        <v>0</v>
      </c>
      <c r="AD16" s="16">
        <v>0</v>
      </c>
      <c r="AE16" s="16">
        <v>0</v>
      </c>
      <c r="AF16" s="16">
        <v>0</v>
      </c>
      <c r="AG16" s="16">
        <v>18316886</v>
      </c>
      <c r="AH16" s="14"/>
      <c r="AI16" s="14"/>
    </row>
    <row r="17" spans="1:35" s="5" customFormat="1" x14ac:dyDescent="0.2">
      <c r="A17" s="18" t="s">
        <v>42</v>
      </c>
      <c r="B17" s="16">
        <v>0</v>
      </c>
      <c r="C17" s="2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2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2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52792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52792</v>
      </c>
      <c r="AH17" s="14"/>
      <c r="AI17" s="14"/>
    </row>
    <row r="18" spans="1:35" s="5" customFormat="1" x14ac:dyDescent="0.2">
      <c r="A18" s="18" t="s">
        <v>43</v>
      </c>
      <c r="B18" s="16">
        <v>0</v>
      </c>
      <c r="C18" s="26">
        <v>0</v>
      </c>
      <c r="D18" s="23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26">
        <v>0</v>
      </c>
      <c r="K18" s="16">
        <v>0</v>
      </c>
      <c r="L18" s="16">
        <v>0</v>
      </c>
      <c r="M18" s="16">
        <v>11683</v>
      </c>
      <c r="N18" s="16">
        <v>0</v>
      </c>
      <c r="O18" s="16">
        <v>0</v>
      </c>
      <c r="P18" s="16">
        <v>0</v>
      </c>
      <c r="Q18" s="2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11683</v>
      </c>
      <c r="AH18" s="14"/>
      <c r="AI18" s="14"/>
    </row>
    <row r="19" spans="1:35" s="5" customFormat="1" x14ac:dyDescent="0.2">
      <c r="A19" s="18" t="s">
        <v>44</v>
      </c>
      <c r="B19" s="27">
        <v>0</v>
      </c>
      <c r="C19" s="28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6">
        <v>2047705</v>
      </c>
      <c r="K19" s="16">
        <v>0</v>
      </c>
      <c r="L19" s="16">
        <v>0</v>
      </c>
      <c r="M19" s="16">
        <v>698325</v>
      </c>
      <c r="N19" s="16">
        <v>0</v>
      </c>
      <c r="O19" s="16">
        <v>8039474</v>
      </c>
      <c r="P19" s="16">
        <v>0</v>
      </c>
      <c r="Q19" s="2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52245171</v>
      </c>
      <c r="X19" s="16">
        <v>0</v>
      </c>
      <c r="Y19" s="16">
        <v>0</v>
      </c>
      <c r="Z19" s="16">
        <v>652891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63683566</v>
      </c>
      <c r="AH19" s="14"/>
      <c r="AI19" s="14"/>
    </row>
    <row r="20" spans="1:35" s="5" customFormat="1" x14ac:dyDescent="0.2">
      <c r="A20" s="18" t="s">
        <v>45</v>
      </c>
      <c r="B20" s="16">
        <v>0</v>
      </c>
      <c r="C20" s="26">
        <v>169369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26">
        <v>0</v>
      </c>
      <c r="K20" s="16">
        <v>0</v>
      </c>
      <c r="L20" s="16">
        <v>0</v>
      </c>
      <c r="M20" s="16">
        <v>1440314</v>
      </c>
      <c r="N20" s="16">
        <v>0</v>
      </c>
      <c r="O20" s="16">
        <v>4612887</v>
      </c>
      <c r="P20" s="27">
        <v>0</v>
      </c>
      <c r="Q20" s="28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6222570</v>
      </c>
      <c r="AH20" s="14"/>
      <c r="AI20" s="14"/>
    </row>
    <row r="21" spans="1:35" s="5" customFormat="1" x14ac:dyDescent="0.2">
      <c r="A21" s="16" t="s">
        <v>46</v>
      </c>
      <c r="B21" s="16">
        <v>0</v>
      </c>
      <c r="C21" s="17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293187</v>
      </c>
      <c r="J21" s="17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7">
        <v>0</v>
      </c>
      <c r="R21" s="16">
        <v>0</v>
      </c>
      <c r="S21" s="16">
        <v>311964</v>
      </c>
      <c r="T21" s="16">
        <v>917312</v>
      </c>
      <c r="U21" s="16">
        <v>451978</v>
      </c>
      <c r="V21" s="16">
        <v>2300338</v>
      </c>
      <c r="W21" s="16">
        <v>0</v>
      </c>
      <c r="X21" s="16">
        <v>1702339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5977118</v>
      </c>
      <c r="AH21" s="14"/>
      <c r="AI21" s="14"/>
    </row>
    <row r="22" spans="1:35" s="5" customFormat="1" x14ac:dyDescent="0.2">
      <c r="A22" s="12" t="s">
        <v>47</v>
      </c>
      <c r="B22" s="13">
        <v>2059907</v>
      </c>
      <c r="C22" s="13">
        <v>5768682</v>
      </c>
      <c r="D22" s="13">
        <v>25538549</v>
      </c>
      <c r="E22" s="13">
        <v>2103937</v>
      </c>
      <c r="F22" s="13">
        <v>4894593</v>
      </c>
      <c r="G22" s="13">
        <v>627977</v>
      </c>
      <c r="H22" s="13">
        <v>28193109</v>
      </c>
      <c r="I22" s="13">
        <v>678605</v>
      </c>
      <c r="J22" s="13">
        <v>2064745</v>
      </c>
      <c r="K22" s="13">
        <v>21735354</v>
      </c>
      <c r="L22" s="13">
        <v>654175</v>
      </c>
      <c r="M22" s="13">
        <v>10386872</v>
      </c>
      <c r="N22" s="13">
        <v>25130842</v>
      </c>
      <c r="O22" s="13">
        <v>12652361</v>
      </c>
      <c r="P22" s="13">
        <v>1871611</v>
      </c>
      <c r="Q22" s="13">
        <v>3925261</v>
      </c>
      <c r="R22" s="13">
        <v>25475207</v>
      </c>
      <c r="S22" s="13">
        <v>311964</v>
      </c>
      <c r="T22" s="13">
        <v>2906949</v>
      </c>
      <c r="U22" s="13">
        <v>451978</v>
      </c>
      <c r="V22" s="13">
        <v>2353130</v>
      </c>
      <c r="W22" s="13">
        <v>52245171</v>
      </c>
      <c r="X22" s="13">
        <v>1702339</v>
      </c>
      <c r="Y22" s="13">
        <v>94682895</v>
      </c>
      <c r="Z22" s="13">
        <v>6093594</v>
      </c>
      <c r="AA22" s="13">
        <v>0</v>
      </c>
      <c r="AB22" s="13">
        <v>2855303</v>
      </c>
      <c r="AC22" s="13">
        <v>3616686</v>
      </c>
      <c r="AD22" s="13">
        <v>2583472</v>
      </c>
      <c r="AE22" s="13">
        <v>17700805</v>
      </c>
      <c r="AF22" s="13">
        <v>10392</v>
      </c>
      <c r="AG22" s="13">
        <v>361276465</v>
      </c>
      <c r="AH22" s="14"/>
      <c r="AI22" s="14"/>
    </row>
    <row r="23" spans="1:35" s="5" customFormat="1" x14ac:dyDescent="0.2">
      <c r="A23" s="19"/>
      <c r="B23" s="16"/>
      <c r="C23" s="25"/>
      <c r="D23" s="16"/>
      <c r="E23" s="16"/>
      <c r="F23" s="16"/>
      <c r="G23" s="16"/>
      <c r="H23" s="16"/>
      <c r="I23" s="16"/>
      <c r="J23" s="25"/>
      <c r="K23" s="16"/>
      <c r="L23" s="16"/>
      <c r="M23" s="16"/>
      <c r="N23" s="16"/>
      <c r="O23" s="16"/>
      <c r="P23" s="16"/>
      <c r="Q23" s="25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4"/>
      <c r="AI23" s="14"/>
    </row>
    <row r="24" spans="1:35" s="5" customFormat="1" x14ac:dyDescent="0.2">
      <c r="A24" s="16" t="s">
        <v>48</v>
      </c>
      <c r="B24" s="16">
        <v>0</v>
      </c>
      <c r="C24" s="26">
        <v>0</v>
      </c>
      <c r="D24" s="16">
        <v>0</v>
      </c>
      <c r="E24" s="16">
        <v>983595</v>
      </c>
      <c r="F24" s="16">
        <v>430266</v>
      </c>
      <c r="G24" s="16">
        <v>0</v>
      </c>
      <c r="H24" s="16">
        <v>0</v>
      </c>
      <c r="I24" s="16">
        <v>13594543</v>
      </c>
      <c r="J24" s="26">
        <v>0</v>
      </c>
      <c r="K24" s="16">
        <v>0</v>
      </c>
      <c r="L24" s="16">
        <v>3033698</v>
      </c>
      <c r="M24" s="16">
        <v>0</v>
      </c>
      <c r="N24" s="16">
        <v>0</v>
      </c>
      <c r="O24" s="16">
        <v>0</v>
      </c>
      <c r="P24" s="16">
        <v>0</v>
      </c>
      <c r="Q24" s="26">
        <v>0</v>
      </c>
      <c r="R24" s="16">
        <v>0</v>
      </c>
      <c r="S24" s="16">
        <v>26207739</v>
      </c>
      <c r="T24" s="16">
        <v>0</v>
      </c>
      <c r="U24" s="16">
        <v>0</v>
      </c>
      <c r="V24" s="16">
        <v>6962341</v>
      </c>
      <c r="W24" s="16">
        <v>0</v>
      </c>
      <c r="X24" s="16">
        <v>9213748</v>
      </c>
      <c r="Y24" s="16">
        <v>0</v>
      </c>
      <c r="Z24" s="16">
        <v>11157568</v>
      </c>
      <c r="AA24" s="16">
        <v>0</v>
      </c>
      <c r="AB24" s="16">
        <v>5245715</v>
      </c>
      <c r="AC24" s="16">
        <v>0</v>
      </c>
      <c r="AD24" s="16">
        <v>0</v>
      </c>
      <c r="AE24" s="16">
        <v>0</v>
      </c>
      <c r="AF24" s="16">
        <v>4827180</v>
      </c>
      <c r="AG24" s="16">
        <v>81656393</v>
      </c>
      <c r="AH24" s="14"/>
      <c r="AI24" s="14"/>
    </row>
    <row r="25" spans="1:35" s="5" customFormat="1" x14ac:dyDescent="0.2">
      <c r="A25" s="18" t="s">
        <v>49</v>
      </c>
      <c r="B25" s="16">
        <v>0</v>
      </c>
      <c r="C25" s="26">
        <v>0</v>
      </c>
      <c r="D25" s="16">
        <v>0</v>
      </c>
      <c r="E25" s="16">
        <v>203154</v>
      </c>
      <c r="F25" s="16">
        <v>69775</v>
      </c>
      <c r="G25" s="16">
        <v>0</v>
      </c>
      <c r="H25" s="16">
        <v>0</v>
      </c>
      <c r="I25" s="16">
        <v>238982</v>
      </c>
      <c r="J25" s="26">
        <v>0</v>
      </c>
      <c r="K25" s="16">
        <v>0</v>
      </c>
      <c r="L25" s="16">
        <v>2049588</v>
      </c>
      <c r="M25" s="16">
        <v>0</v>
      </c>
      <c r="N25" s="16">
        <v>0</v>
      </c>
      <c r="O25" s="16">
        <v>0</v>
      </c>
      <c r="P25" s="16">
        <v>0</v>
      </c>
      <c r="Q25" s="2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1825738</v>
      </c>
      <c r="W25" s="16">
        <v>0</v>
      </c>
      <c r="X25" s="16">
        <v>1232273</v>
      </c>
      <c r="Y25" s="16">
        <v>0</v>
      </c>
      <c r="Z25" s="16">
        <v>3865305</v>
      </c>
      <c r="AA25" s="16">
        <v>0</v>
      </c>
      <c r="AB25" s="16">
        <v>785380</v>
      </c>
      <c r="AC25" s="16">
        <v>0</v>
      </c>
      <c r="AD25" s="16">
        <v>0</v>
      </c>
      <c r="AE25" s="16">
        <v>0</v>
      </c>
      <c r="AF25" s="16">
        <v>266780</v>
      </c>
      <c r="AG25" s="16">
        <v>10536975</v>
      </c>
      <c r="AH25" s="14"/>
      <c r="AI25" s="14"/>
    </row>
    <row r="26" spans="1:35" s="5" customFormat="1" x14ac:dyDescent="0.2">
      <c r="A26" s="16" t="s">
        <v>50</v>
      </c>
      <c r="B26" s="16">
        <v>0</v>
      </c>
      <c r="C26" s="2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712604</v>
      </c>
      <c r="J26" s="2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2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44523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757127</v>
      </c>
      <c r="AH26" s="14"/>
      <c r="AI26" s="14"/>
    </row>
    <row r="27" spans="1:35" s="5" customFormat="1" x14ac:dyDescent="0.2">
      <c r="A27" s="16" t="s">
        <v>51</v>
      </c>
      <c r="B27" s="16">
        <v>0</v>
      </c>
      <c r="C27" s="26">
        <v>0</v>
      </c>
      <c r="D27" s="16">
        <v>0</v>
      </c>
      <c r="E27" s="16">
        <v>0</v>
      </c>
      <c r="F27" s="16">
        <v>1368472</v>
      </c>
      <c r="G27" s="16">
        <v>0</v>
      </c>
      <c r="H27" s="16">
        <v>0</v>
      </c>
      <c r="I27" s="16">
        <v>0</v>
      </c>
      <c r="J27" s="2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2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1368472</v>
      </c>
      <c r="AH27" s="14"/>
      <c r="AI27" s="14"/>
    </row>
    <row r="28" spans="1:35" s="5" customFormat="1" x14ac:dyDescent="0.2">
      <c r="A28" s="18" t="s">
        <v>52</v>
      </c>
      <c r="B28" s="16">
        <v>0</v>
      </c>
      <c r="C28" s="2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26">
        <v>0</v>
      </c>
      <c r="K28" s="16">
        <v>0</v>
      </c>
      <c r="L28" s="16">
        <v>560960</v>
      </c>
      <c r="M28" s="16">
        <v>0</v>
      </c>
      <c r="N28" s="16">
        <v>0</v>
      </c>
      <c r="O28" s="16">
        <v>0</v>
      </c>
      <c r="P28" s="16">
        <v>0</v>
      </c>
      <c r="Q28" s="2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159619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540867</v>
      </c>
      <c r="AC28" s="16">
        <v>0</v>
      </c>
      <c r="AD28" s="16">
        <v>0</v>
      </c>
      <c r="AE28" s="16">
        <v>0</v>
      </c>
      <c r="AF28" s="16">
        <v>0</v>
      </c>
      <c r="AG28" s="16">
        <v>1261446</v>
      </c>
      <c r="AH28" s="14"/>
      <c r="AI28" s="14"/>
    </row>
    <row r="29" spans="1:35" s="5" customFormat="1" x14ac:dyDescent="0.2">
      <c r="A29" s="16" t="s">
        <v>46</v>
      </c>
      <c r="B29" s="16">
        <v>0</v>
      </c>
      <c r="C29" s="17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7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24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4"/>
      <c r="AI29" s="14"/>
    </row>
    <row r="30" spans="1:35" s="5" customFormat="1" x14ac:dyDescent="0.2">
      <c r="A30" s="12" t="s">
        <v>53</v>
      </c>
      <c r="B30" s="13">
        <v>0</v>
      </c>
      <c r="C30" s="13">
        <v>0</v>
      </c>
      <c r="D30" s="13">
        <v>0</v>
      </c>
      <c r="E30" s="13">
        <v>1186749</v>
      </c>
      <c r="F30" s="13">
        <v>1868513</v>
      </c>
      <c r="G30" s="13">
        <v>0</v>
      </c>
      <c r="H30" s="13">
        <v>0</v>
      </c>
      <c r="I30" s="13">
        <v>14546129</v>
      </c>
      <c r="J30" s="13">
        <v>0</v>
      </c>
      <c r="K30" s="13">
        <v>0</v>
      </c>
      <c r="L30" s="13">
        <v>5644246</v>
      </c>
      <c r="M30" s="13">
        <v>0</v>
      </c>
      <c r="N30" s="13">
        <v>0</v>
      </c>
      <c r="O30" s="13">
        <v>0</v>
      </c>
      <c r="P30" s="13">
        <v>0</v>
      </c>
      <c r="Q30" s="31">
        <v>0</v>
      </c>
      <c r="R30" s="13">
        <v>0</v>
      </c>
      <c r="S30" s="13">
        <v>26207739</v>
      </c>
      <c r="T30" s="13">
        <v>0</v>
      </c>
      <c r="U30" s="13">
        <v>0</v>
      </c>
      <c r="V30" s="13">
        <v>8992221</v>
      </c>
      <c r="W30" s="13">
        <v>0</v>
      </c>
      <c r="X30" s="13">
        <v>10446021</v>
      </c>
      <c r="Y30" s="13">
        <v>0</v>
      </c>
      <c r="Z30" s="13">
        <v>15022873</v>
      </c>
      <c r="AA30" s="13">
        <v>0</v>
      </c>
      <c r="AB30" s="13">
        <v>6571962</v>
      </c>
      <c r="AC30" s="13">
        <v>0</v>
      </c>
      <c r="AD30" s="13">
        <v>0</v>
      </c>
      <c r="AE30" s="13">
        <v>0</v>
      </c>
      <c r="AF30" s="13">
        <v>5093960</v>
      </c>
      <c r="AG30" s="13">
        <v>95580413</v>
      </c>
      <c r="AH30" s="14"/>
      <c r="AI30" s="14"/>
    </row>
    <row r="31" spans="1:35" s="5" customFormat="1" x14ac:dyDescent="0.2">
      <c r="A31" s="1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4"/>
      <c r="AI31" s="14"/>
    </row>
    <row r="32" spans="1:35" s="5" customFormat="1" x14ac:dyDescent="0.2">
      <c r="A32" s="18" t="s">
        <v>54</v>
      </c>
      <c r="B32" s="16">
        <v>178365</v>
      </c>
      <c r="C32" s="16">
        <v>0</v>
      </c>
      <c r="D32" s="16">
        <v>0</v>
      </c>
      <c r="E32" s="16">
        <v>0</v>
      </c>
      <c r="F32" s="16">
        <v>0</v>
      </c>
      <c r="G32" s="16">
        <v>8264715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6139466</v>
      </c>
      <c r="Q32" s="16">
        <v>0</v>
      </c>
      <c r="R32" s="16">
        <v>0</v>
      </c>
      <c r="S32" s="16">
        <v>0</v>
      </c>
      <c r="T32" s="16">
        <v>13915469</v>
      </c>
      <c r="U32" s="16">
        <v>10544024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6377259</v>
      </c>
      <c r="AB32" s="16">
        <v>0</v>
      </c>
      <c r="AC32" s="16">
        <v>35496946</v>
      </c>
      <c r="AD32" s="16">
        <v>5697991</v>
      </c>
      <c r="AE32" s="16">
        <v>0</v>
      </c>
      <c r="AF32" s="16">
        <v>0</v>
      </c>
      <c r="AG32" s="16">
        <v>86614235</v>
      </c>
      <c r="AH32" s="14"/>
      <c r="AI32" s="14"/>
    </row>
    <row r="33" spans="1:35" s="5" customFormat="1" x14ac:dyDescent="0.2">
      <c r="A33" s="18" t="s">
        <v>55</v>
      </c>
      <c r="B33" s="16">
        <v>1963377</v>
      </c>
      <c r="C33" s="16">
        <v>0</v>
      </c>
      <c r="D33" s="16">
        <v>0</v>
      </c>
      <c r="E33" s="16">
        <v>450752</v>
      </c>
      <c r="F33" s="16">
        <v>0</v>
      </c>
      <c r="G33" s="16">
        <v>40877247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97484</v>
      </c>
      <c r="Q33" s="16">
        <v>0</v>
      </c>
      <c r="R33" s="16">
        <v>0</v>
      </c>
      <c r="S33" s="16">
        <v>0</v>
      </c>
      <c r="T33" s="16">
        <v>14791756</v>
      </c>
      <c r="U33" s="16">
        <v>10216693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43264156</v>
      </c>
      <c r="AB33" s="16">
        <v>0</v>
      </c>
      <c r="AC33" s="16">
        <v>14521826</v>
      </c>
      <c r="AD33" s="16">
        <v>10162646</v>
      </c>
      <c r="AE33" s="16">
        <v>0</v>
      </c>
      <c r="AF33" s="16">
        <v>0</v>
      </c>
      <c r="AG33" s="16">
        <v>136345937</v>
      </c>
      <c r="AH33" s="14"/>
      <c r="AI33" s="14"/>
    </row>
    <row r="34" spans="1:35" s="5" customFormat="1" x14ac:dyDescent="0.2">
      <c r="A34" s="16" t="s">
        <v>56</v>
      </c>
      <c r="B34" s="16">
        <v>21100636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1798396</v>
      </c>
      <c r="U34" s="16">
        <v>2664316</v>
      </c>
      <c r="V34" s="16">
        <v>0</v>
      </c>
      <c r="W34" s="16">
        <v>0</v>
      </c>
      <c r="X34" s="16">
        <v>0</v>
      </c>
      <c r="Y34" s="20">
        <v>0</v>
      </c>
      <c r="Z34" s="16">
        <v>0</v>
      </c>
      <c r="AA34" s="16">
        <v>3045816</v>
      </c>
      <c r="AB34" s="16">
        <v>0</v>
      </c>
      <c r="AC34" s="16">
        <v>1828423</v>
      </c>
      <c r="AD34" s="16">
        <v>2151599</v>
      </c>
      <c r="AE34" s="16">
        <v>0</v>
      </c>
      <c r="AF34" s="16">
        <v>0</v>
      </c>
      <c r="AG34" s="16">
        <v>32589186</v>
      </c>
      <c r="AH34" s="14"/>
      <c r="AI34" s="14"/>
    </row>
    <row r="35" spans="1:35" s="5" customFormat="1" x14ac:dyDescent="0.2">
      <c r="A35" s="16" t="s">
        <v>57</v>
      </c>
      <c r="B35" s="16">
        <v>6305374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143048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6448422</v>
      </c>
      <c r="AH35" s="14"/>
      <c r="AI35" s="14"/>
    </row>
    <row r="36" spans="1:35" s="5" customFormat="1" x14ac:dyDescent="0.2">
      <c r="A36" s="18" t="s">
        <v>58</v>
      </c>
      <c r="B36" s="16">
        <v>12434855</v>
      </c>
      <c r="C36" s="16">
        <v>0</v>
      </c>
      <c r="D36" s="16">
        <v>0</v>
      </c>
      <c r="E36" s="16">
        <v>0</v>
      </c>
      <c r="F36" s="16">
        <v>0</v>
      </c>
      <c r="G36" s="16">
        <v>6353543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243881</v>
      </c>
      <c r="Q36" s="16">
        <v>0</v>
      </c>
      <c r="R36" s="16">
        <v>0</v>
      </c>
      <c r="S36" s="16">
        <v>0</v>
      </c>
      <c r="T36" s="16">
        <v>20901776</v>
      </c>
      <c r="U36" s="16">
        <v>25542849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22447562</v>
      </c>
      <c r="AB36" s="16">
        <v>0</v>
      </c>
      <c r="AC36" s="16">
        <v>1326605</v>
      </c>
      <c r="AD36" s="16">
        <v>0</v>
      </c>
      <c r="AE36" s="16">
        <v>0</v>
      </c>
      <c r="AF36" s="16">
        <v>0</v>
      </c>
      <c r="AG36" s="16">
        <v>89251071</v>
      </c>
      <c r="AH36" s="14"/>
      <c r="AI36" s="14"/>
    </row>
    <row r="37" spans="1:35" s="5" customFormat="1" x14ac:dyDescent="0.2">
      <c r="A37" s="16" t="s">
        <v>59</v>
      </c>
      <c r="B37" s="16">
        <v>91324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11467</v>
      </c>
      <c r="AB37" s="16">
        <v>0</v>
      </c>
      <c r="AC37" s="16">
        <v>-80</v>
      </c>
      <c r="AD37" s="16">
        <v>0</v>
      </c>
      <c r="AE37" s="16">
        <v>0</v>
      </c>
      <c r="AF37" s="16">
        <v>0</v>
      </c>
      <c r="AG37" s="16">
        <v>102711</v>
      </c>
      <c r="AH37" s="14"/>
      <c r="AI37" s="14"/>
    </row>
    <row r="38" spans="1:35" s="5" customFormat="1" x14ac:dyDescent="0.2">
      <c r="A38" s="21" t="s">
        <v>60</v>
      </c>
      <c r="B38" s="13">
        <v>42073931</v>
      </c>
      <c r="C38" s="13">
        <v>0</v>
      </c>
      <c r="D38" s="13">
        <v>0</v>
      </c>
      <c r="E38" s="13">
        <v>450752</v>
      </c>
      <c r="F38" s="13">
        <v>0</v>
      </c>
      <c r="G38" s="13">
        <v>55495505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6480831</v>
      </c>
      <c r="Q38" s="13">
        <v>0</v>
      </c>
      <c r="R38" s="13">
        <v>0</v>
      </c>
      <c r="S38" s="13">
        <v>0</v>
      </c>
      <c r="T38" s="13">
        <v>51550445</v>
      </c>
      <c r="U38" s="13">
        <v>48967882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75146260</v>
      </c>
      <c r="AB38" s="13">
        <v>0</v>
      </c>
      <c r="AC38" s="13">
        <v>53173720</v>
      </c>
      <c r="AD38" s="13">
        <v>18012236</v>
      </c>
      <c r="AE38" s="13">
        <v>0</v>
      </c>
      <c r="AF38" s="13">
        <v>0</v>
      </c>
      <c r="AG38" s="13">
        <v>351351562</v>
      </c>
      <c r="AH38" s="14"/>
      <c r="AI38" s="14"/>
    </row>
    <row r="39" spans="1:35" s="5" customFormat="1" x14ac:dyDescent="0.2">
      <c r="A39" s="1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4"/>
      <c r="AI39" s="14"/>
    </row>
    <row r="40" spans="1:35" s="5" customFormat="1" x14ac:dyDescent="0.2">
      <c r="A40" s="16" t="s">
        <v>61</v>
      </c>
      <c r="B40" s="16">
        <v>385360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8299</v>
      </c>
      <c r="I40" s="16">
        <v>0</v>
      </c>
      <c r="J40" s="16">
        <v>0</v>
      </c>
      <c r="K40" s="16">
        <v>0</v>
      </c>
      <c r="L40" s="16">
        <v>0</v>
      </c>
      <c r="M40" s="16">
        <v>65480</v>
      </c>
      <c r="N40" s="16">
        <v>0</v>
      </c>
      <c r="O40" s="16">
        <v>0</v>
      </c>
      <c r="P40" s="16">
        <v>0</v>
      </c>
      <c r="Q40" s="16">
        <v>0</v>
      </c>
      <c r="R40" s="16">
        <v>95866</v>
      </c>
      <c r="S40" s="16">
        <v>0</v>
      </c>
      <c r="T40" s="16">
        <v>3877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21922</v>
      </c>
      <c r="AA40" s="16">
        <v>0</v>
      </c>
      <c r="AB40" s="16">
        <v>0</v>
      </c>
      <c r="AC40" s="16">
        <v>0</v>
      </c>
      <c r="AD40" s="16">
        <v>0</v>
      </c>
      <c r="AE40" s="16">
        <v>18024</v>
      </c>
      <c r="AF40" s="16">
        <v>247149</v>
      </c>
      <c r="AG40" s="16">
        <v>845977</v>
      </c>
      <c r="AH40" s="14"/>
      <c r="AI40" s="14"/>
    </row>
    <row r="41" spans="1:35" s="5" customFormat="1" x14ac:dyDescent="0.2">
      <c r="A41" s="16" t="s">
        <v>62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15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15</v>
      </c>
      <c r="AH41" s="14"/>
      <c r="AI41" s="14"/>
    </row>
    <row r="42" spans="1:35" s="5" customFormat="1" x14ac:dyDescent="0.2">
      <c r="A42" s="16" t="s">
        <v>63</v>
      </c>
      <c r="B42" s="16">
        <v>52</v>
      </c>
      <c r="C42" s="16">
        <v>0</v>
      </c>
      <c r="D42" s="16">
        <v>0</v>
      </c>
      <c r="E42" s="16">
        <v>528</v>
      </c>
      <c r="F42" s="16">
        <v>0</v>
      </c>
      <c r="G42" s="16">
        <v>127574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4919573</v>
      </c>
      <c r="U42" s="16">
        <v>85845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643734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5777306</v>
      </c>
      <c r="AH42" s="14"/>
      <c r="AI42" s="14"/>
    </row>
    <row r="43" spans="1:35" s="5" customFormat="1" x14ac:dyDescent="0.2">
      <c r="A43" s="16" t="s">
        <v>64</v>
      </c>
      <c r="B43" s="16">
        <v>0</v>
      </c>
      <c r="C43" s="16">
        <v>0</v>
      </c>
      <c r="D43" s="16">
        <v>504</v>
      </c>
      <c r="E43" s="16">
        <v>0</v>
      </c>
      <c r="F43" s="16">
        <v>0</v>
      </c>
      <c r="G43" s="16">
        <v>396881</v>
      </c>
      <c r="H43" s="16">
        <v>0</v>
      </c>
      <c r="I43" s="16">
        <v>0</v>
      </c>
      <c r="J43" s="16">
        <v>0</v>
      </c>
      <c r="K43" s="16">
        <v>8866</v>
      </c>
      <c r="L43" s="16">
        <v>0</v>
      </c>
      <c r="M43" s="16">
        <v>634952</v>
      </c>
      <c r="N43" s="16">
        <v>1276589</v>
      </c>
      <c r="O43" s="16">
        <v>0</v>
      </c>
      <c r="P43" s="16">
        <v>394282</v>
      </c>
      <c r="Q43" s="16">
        <v>0</v>
      </c>
      <c r="R43" s="16">
        <v>47664</v>
      </c>
      <c r="S43" s="16">
        <v>0</v>
      </c>
      <c r="T43" s="16">
        <v>0</v>
      </c>
      <c r="U43" s="16">
        <v>0</v>
      </c>
      <c r="V43" s="16">
        <v>0</v>
      </c>
      <c r="W43" s="16">
        <v>159385</v>
      </c>
      <c r="X43" s="16">
        <v>0</v>
      </c>
      <c r="Y43" s="16">
        <v>35882</v>
      </c>
      <c r="Z43" s="16">
        <v>0</v>
      </c>
      <c r="AA43" s="16">
        <v>6346398</v>
      </c>
      <c r="AB43" s="16">
        <v>0</v>
      </c>
      <c r="AC43" s="16">
        <v>0</v>
      </c>
      <c r="AD43" s="16">
        <v>0</v>
      </c>
      <c r="AE43" s="16">
        <v>163275</v>
      </c>
      <c r="AF43" s="16">
        <v>356141</v>
      </c>
      <c r="AG43" s="16">
        <v>9820819</v>
      </c>
      <c r="AH43" s="14"/>
      <c r="AI43" s="14"/>
    </row>
    <row r="44" spans="1:35" s="5" customFormat="1" x14ac:dyDescent="0.2">
      <c r="A44" s="16" t="s">
        <v>65</v>
      </c>
      <c r="B44" s="16">
        <v>1289919</v>
      </c>
      <c r="C44" s="16">
        <v>0</v>
      </c>
      <c r="D44" s="16">
        <v>0</v>
      </c>
      <c r="E44" s="16">
        <v>66181</v>
      </c>
      <c r="F44" s="16">
        <v>0</v>
      </c>
      <c r="G44" s="16">
        <v>27148773</v>
      </c>
      <c r="H44" s="16">
        <v>11607</v>
      </c>
      <c r="I44" s="16">
        <v>0</v>
      </c>
      <c r="J44" s="16">
        <v>0</v>
      </c>
      <c r="K44" s="16">
        <v>2976</v>
      </c>
      <c r="L44" s="16">
        <v>1580</v>
      </c>
      <c r="M44" s="16">
        <v>0</v>
      </c>
      <c r="N44" s="16">
        <v>6505</v>
      </c>
      <c r="O44" s="16">
        <v>0</v>
      </c>
      <c r="P44" s="16">
        <v>1251727</v>
      </c>
      <c r="Q44" s="16">
        <v>99610</v>
      </c>
      <c r="R44" s="16">
        <v>0</v>
      </c>
      <c r="S44" s="16">
        <v>662</v>
      </c>
      <c r="T44" s="16">
        <v>40199</v>
      </c>
      <c r="U44" s="16">
        <v>3091150</v>
      </c>
      <c r="V44" s="16">
        <v>0</v>
      </c>
      <c r="W44" s="16">
        <v>9338397</v>
      </c>
      <c r="X44" s="16">
        <v>0</v>
      </c>
      <c r="Y44" s="16">
        <v>12959</v>
      </c>
      <c r="Z44" s="16">
        <v>0</v>
      </c>
      <c r="AA44" s="16">
        <v>5576358</v>
      </c>
      <c r="AB44" s="16">
        <v>0</v>
      </c>
      <c r="AC44" s="16">
        <v>1953150</v>
      </c>
      <c r="AD44" s="16">
        <v>2183429</v>
      </c>
      <c r="AE44" s="16">
        <v>12412</v>
      </c>
      <c r="AF44" s="16">
        <v>0</v>
      </c>
      <c r="AG44" s="16">
        <v>52087594</v>
      </c>
      <c r="AH44" s="14"/>
      <c r="AI44" s="14"/>
    </row>
    <row r="45" spans="1:35" s="5" customFormat="1" x14ac:dyDescent="0.2">
      <c r="A45" s="12" t="s">
        <v>66</v>
      </c>
      <c r="B45" s="13">
        <v>1675331</v>
      </c>
      <c r="C45" s="13">
        <v>0</v>
      </c>
      <c r="D45" s="13">
        <v>504</v>
      </c>
      <c r="E45" s="13">
        <v>66709</v>
      </c>
      <c r="F45" s="13">
        <v>0</v>
      </c>
      <c r="G45" s="13">
        <v>27673228</v>
      </c>
      <c r="H45" s="13">
        <v>19906</v>
      </c>
      <c r="I45" s="13">
        <v>0</v>
      </c>
      <c r="J45" s="13">
        <v>0</v>
      </c>
      <c r="K45" s="13">
        <v>11842</v>
      </c>
      <c r="L45" s="13">
        <v>1580</v>
      </c>
      <c r="M45" s="13">
        <v>700432</v>
      </c>
      <c r="N45" s="13">
        <v>1283094</v>
      </c>
      <c r="O45" s="13">
        <v>0</v>
      </c>
      <c r="P45" s="13">
        <v>1646009</v>
      </c>
      <c r="Q45" s="13">
        <v>99610</v>
      </c>
      <c r="R45" s="13">
        <v>143545</v>
      </c>
      <c r="S45" s="13">
        <v>662</v>
      </c>
      <c r="T45" s="13">
        <v>4963649</v>
      </c>
      <c r="U45" s="13">
        <v>3176995</v>
      </c>
      <c r="V45" s="13">
        <v>0</v>
      </c>
      <c r="W45" s="13">
        <v>9497782</v>
      </c>
      <c r="X45" s="13">
        <v>0</v>
      </c>
      <c r="Y45" s="13">
        <v>48841</v>
      </c>
      <c r="Z45" s="13">
        <v>21922</v>
      </c>
      <c r="AA45" s="13">
        <v>12566490</v>
      </c>
      <c r="AB45" s="13">
        <v>0</v>
      </c>
      <c r="AC45" s="13">
        <v>1953150</v>
      </c>
      <c r="AD45" s="13">
        <v>2183429</v>
      </c>
      <c r="AE45" s="13">
        <v>193711</v>
      </c>
      <c r="AF45" s="13">
        <v>603290</v>
      </c>
      <c r="AG45" s="13">
        <v>68531711</v>
      </c>
      <c r="AH45" s="14"/>
      <c r="AI45" s="14"/>
    </row>
    <row r="46" spans="1:35" s="5" customFormat="1" x14ac:dyDescent="0.2">
      <c r="A46" s="1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4"/>
      <c r="AI46" s="14"/>
    </row>
    <row r="47" spans="1:35" s="5" customFormat="1" x14ac:dyDescent="0.2">
      <c r="A47" s="12" t="s">
        <v>67</v>
      </c>
      <c r="B47" s="13">
        <v>46234781</v>
      </c>
      <c r="C47" s="13">
        <v>5769566</v>
      </c>
      <c r="D47" s="13">
        <v>25539053</v>
      </c>
      <c r="E47" s="13">
        <v>3810032</v>
      </c>
      <c r="F47" s="13">
        <v>6766228</v>
      </c>
      <c r="G47" s="13">
        <v>83807565</v>
      </c>
      <c r="H47" s="13">
        <v>28226641</v>
      </c>
      <c r="I47" s="13">
        <v>15226314</v>
      </c>
      <c r="J47" s="13">
        <v>2469553</v>
      </c>
      <c r="K47" s="13">
        <v>21750551</v>
      </c>
      <c r="L47" s="13">
        <v>6300886</v>
      </c>
      <c r="M47" s="13">
        <v>26989758</v>
      </c>
      <c r="N47" s="13">
        <v>26414394</v>
      </c>
      <c r="O47" s="13">
        <v>13542935</v>
      </c>
      <c r="P47" s="13">
        <v>10009786</v>
      </c>
      <c r="Q47" s="13">
        <v>4047457</v>
      </c>
      <c r="R47" s="13">
        <v>25648660</v>
      </c>
      <c r="S47" s="13">
        <v>26524452</v>
      </c>
      <c r="T47" s="13">
        <v>59509549</v>
      </c>
      <c r="U47" s="13">
        <v>52610305</v>
      </c>
      <c r="V47" s="13">
        <v>11346519</v>
      </c>
      <c r="W47" s="13">
        <v>61746481</v>
      </c>
      <c r="X47" s="13">
        <v>12149720</v>
      </c>
      <c r="Y47" s="13">
        <v>94734069</v>
      </c>
      <c r="Z47" s="13">
        <v>21140619</v>
      </c>
      <c r="AA47" s="13">
        <v>87717832</v>
      </c>
      <c r="AB47" s="13">
        <v>9432942</v>
      </c>
      <c r="AC47" s="13">
        <v>58751223</v>
      </c>
      <c r="AD47" s="13">
        <v>22924295</v>
      </c>
      <c r="AE47" s="13">
        <v>17894546</v>
      </c>
      <c r="AF47" s="13">
        <v>5708605</v>
      </c>
      <c r="AG47" s="13">
        <v>894745317</v>
      </c>
      <c r="AH47" s="14"/>
      <c r="AI47" s="14"/>
    </row>
    <row r="48" spans="1:35" s="5" customFormat="1" x14ac:dyDescent="0.2"/>
    <row r="49" spans="2:33" s="4" customForma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2:33" s="4" customForma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2:33" s="5" customFormat="1" x14ac:dyDescent="0.2"/>
    <row r="52" spans="2:33" s="5" customFormat="1" x14ac:dyDescent="0.2"/>
    <row r="53" spans="2:33" x14ac:dyDescent="0.2">
      <c r="B53" s="22"/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2002</vt:lpstr>
      <vt:lpstr>Junio 2002</vt:lpstr>
      <vt:lpstr>Septiembre 2002</vt:lpstr>
      <vt:lpstr>Diciembre 2002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2004-08-04T15:46:10Z</dcterms:created>
  <dcterms:modified xsi:type="dcterms:W3CDTF">2013-11-20T15:39:38Z</dcterms:modified>
</cp:coreProperties>
</file>