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Enero 2011" sheetId="11" r:id="rId1"/>
    <sheet name="Febrero 2011" sheetId="12" r:id="rId2"/>
    <sheet name="Marzo 2011" sheetId="1" r:id="rId3"/>
    <sheet name="Abril 2011" sheetId="2" r:id="rId4"/>
    <sheet name="Mayo 2011" sheetId="3" r:id="rId5"/>
    <sheet name="Junio 2011" sheetId="4" r:id="rId6"/>
    <sheet name="Julio 2011" sheetId="5" r:id="rId7"/>
    <sheet name="Agosto 2011" sheetId="6" r:id="rId8"/>
    <sheet name="Septiembre 2011" sheetId="7" r:id="rId9"/>
    <sheet name="Octubre 2011" sheetId="8" r:id="rId10"/>
    <sheet name="Noviembre 2011" sheetId="9" r:id="rId11"/>
    <sheet name="Diciembre 2011" sheetId="10" r:id="rId12"/>
  </sheets>
  <calcPr calcId="145621"/>
</workbook>
</file>

<file path=xl/calcChain.xml><?xml version="1.0" encoding="utf-8"?>
<calcChain xmlns="http://schemas.openxmlformats.org/spreadsheetml/2006/main">
  <c r="F67" i="12" l="1"/>
  <c r="M65" i="12"/>
  <c r="J63" i="12"/>
  <c r="D48" i="12"/>
  <c r="J38" i="12"/>
  <c r="B38" i="12"/>
  <c r="M21" i="12"/>
  <c r="L21" i="12"/>
  <c r="K21" i="12"/>
  <c r="J21" i="12"/>
  <c r="F68" i="11"/>
  <c r="M66" i="11"/>
  <c r="J64" i="11"/>
  <c r="D49" i="11"/>
  <c r="J39" i="11"/>
  <c r="B39" i="11"/>
  <c r="L31" i="11"/>
  <c r="J31" i="11"/>
  <c r="H31" i="11"/>
  <c r="F31" i="11"/>
  <c r="C31" i="11"/>
  <c r="B31" i="11"/>
  <c r="M21" i="11"/>
  <c r="L21" i="11"/>
  <c r="K21" i="11"/>
  <c r="J21" i="11"/>
  <c r="F56" i="10" l="1"/>
  <c r="M54" i="10"/>
  <c r="J52" i="10"/>
  <c r="D37" i="10"/>
  <c r="M21" i="10"/>
  <c r="L21" i="10"/>
  <c r="K21" i="10"/>
  <c r="J21" i="10"/>
  <c r="F57" i="9"/>
  <c r="M55" i="9"/>
  <c r="J53" i="9"/>
  <c r="D38" i="9"/>
  <c r="M21" i="9"/>
  <c r="L21" i="9"/>
  <c r="K21" i="9"/>
  <c r="J21" i="9"/>
  <c r="F58" i="8"/>
  <c r="M56" i="8"/>
  <c r="J54" i="8"/>
  <c r="D39" i="8"/>
  <c r="M21" i="8"/>
  <c r="L21" i="8"/>
  <c r="K21" i="8"/>
  <c r="J21" i="8"/>
  <c r="F59" i="7" l="1"/>
  <c r="M57" i="7"/>
  <c r="J55" i="7"/>
  <c r="D40" i="7"/>
  <c r="M21" i="7"/>
  <c r="L21" i="7"/>
  <c r="K21" i="7"/>
  <c r="J21" i="7"/>
  <c r="F59" i="6"/>
  <c r="M57" i="6"/>
  <c r="J55" i="6"/>
  <c r="D40" i="6"/>
  <c r="M21" i="6"/>
  <c r="L21" i="6"/>
  <c r="K21" i="6"/>
  <c r="J21" i="6"/>
  <c r="F59" i="5"/>
  <c r="M57" i="5"/>
  <c r="J55" i="5"/>
  <c r="D40" i="5"/>
  <c r="M21" i="5"/>
  <c r="L21" i="5"/>
  <c r="K21" i="5"/>
  <c r="J21" i="5"/>
  <c r="F59" i="4"/>
  <c r="M57" i="4"/>
  <c r="J55" i="4"/>
  <c r="D40" i="4"/>
  <c r="M21" i="4"/>
  <c r="L21" i="4"/>
  <c r="K21" i="4"/>
  <c r="J21" i="4"/>
  <c r="F59" i="3"/>
  <c r="M57" i="3"/>
  <c r="J55" i="3"/>
  <c r="D40" i="3"/>
  <c r="M21" i="3"/>
  <c r="L21" i="3"/>
  <c r="K21" i="3"/>
  <c r="J21" i="3"/>
  <c r="F59" i="2"/>
  <c r="M57" i="2"/>
  <c r="J55" i="2"/>
  <c r="D40" i="2"/>
  <c r="M21" i="2"/>
  <c r="L21" i="2"/>
  <c r="K21" i="2"/>
  <c r="J21" i="2"/>
  <c r="F65" i="1"/>
  <c r="M63" i="1"/>
  <c r="J61" i="1"/>
  <c r="D46" i="1"/>
  <c r="J36" i="1"/>
  <c r="B36" i="1"/>
  <c r="M21" i="1"/>
  <c r="L21" i="1"/>
  <c r="K21" i="1"/>
  <c r="J21" i="1"/>
</calcChain>
</file>

<file path=xl/sharedStrings.xml><?xml version="1.0" encoding="utf-8"?>
<sst xmlns="http://schemas.openxmlformats.org/spreadsheetml/2006/main" count="3340" uniqueCount="80">
  <si>
    <r>
      <t xml:space="preserve">DEUDA POR EMISION DE BONOS DE EMPRESAS </t>
    </r>
    <r>
      <rPr>
        <sz val="10"/>
        <rFont val="Arial"/>
        <family val="2"/>
      </rPr>
      <t>Corporate bonds outstanding</t>
    </r>
  </si>
  <si>
    <t>Emisiones</t>
  </si>
  <si>
    <t>Monto inscrito</t>
  </si>
  <si>
    <t>Monto Colocado</t>
  </si>
  <si>
    <t>Valor Par Bonos Colocado</t>
  </si>
  <si>
    <t>Número de soc.</t>
  </si>
  <si>
    <t>Stock deuda vigente</t>
  </si>
  <si>
    <t>Período</t>
  </si>
  <si>
    <t>inscritas</t>
  </si>
  <si>
    <t>Listed amount</t>
  </si>
  <si>
    <t>Placement</t>
  </si>
  <si>
    <t>Par value placed bonds</t>
  </si>
  <si>
    <t>con deuda</t>
  </si>
  <si>
    <t>Debt outstanding</t>
  </si>
  <si>
    <t>Period</t>
  </si>
  <si>
    <t>Listed issues</t>
  </si>
  <si>
    <t>(millones pesos c/año)</t>
  </si>
  <si>
    <t># of indebed</t>
  </si>
  <si>
    <t>Priva-</t>
  </si>
  <si>
    <t>Públi-</t>
  </si>
  <si>
    <t>(million $ each year)</t>
  </si>
  <si>
    <t>corporations</t>
  </si>
  <si>
    <t>(million $ of each year)</t>
  </si>
  <si>
    <t>das</t>
  </si>
  <si>
    <t>cas</t>
  </si>
  <si>
    <t>Privadas</t>
  </si>
  <si>
    <t>Públicas</t>
  </si>
  <si>
    <t>Public</t>
  </si>
  <si>
    <t>Government</t>
  </si>
  <si>
    <r>
      <t xml:space="preserve">MILLONES DE PESOS DE DICIEMBRE DE CADA AÑO </t>
    </r>
    <r>
      <rPr>
        <sz val="10"/>
        <rFont val="Arial"/>
        <family val="2"/>
      </rPr>
      <t>Million pesos as of December of each year</t>
    </r>
  </si>
  <si>
    <t>38.212</t>
  </si>
  <si>
    <t>9.273</t>
  </si>
  <si>
    <t>36.439</t>
  </si>
  <si>
    <t>9.448</t>
  </si>
  <si>
    <t>777.556</t>
  </si>
  <si>
    <t>58.746</t>
  </si>
  <si>
    <t>455.117</t>
  </si>
  <si>
    <t>5.141</t>
  </si>
  <si>
    <t>376.914</t>
  </si>
  <si>
    <t>5.275</t>
  </si>
  <si>
    <t>1.003.152</t>
  </si>
  <si>
    <t>65.465</t>
  </si>
  <si>
    <t>512.965</t>
  </si>
  <si>
    <t>5.121</t>
  </si>
  <si>
    <t>392.963</t>
  </si>
  <si>
    <t>5.193</t>
  </si>
  <si>
    <t>1.286.751</t>
  </si>
  <si>
    <t>71.386</t>
  </si>
  <si>
    <t>987.863</t>
  </si>
  <si>
    <t>11.354</t>
  </si>
  <si>
    <t>717.189</t>
  </si>
  <si>
    <t>12.035</t>
  </si>
  <si>
    <t>2.012.851</t>
  </si>
  <si>
    <t>73.333</t>
  </si>
  <si>
    <t>-</t>
  </si>
  <si>
    <r>
      <t>MILLONES DE PESOS DE CADA MES</t>
    </r>
    <r>
      <rPr>
        <sz val="10"/>
        <rFont val="Arial"/>
        <family val="2"/>
      </rPr>
      <t xml:space="preserve"> Million pesos as of each month</t>
    </r>
  </si>
  <si>
    <t xml:space="preserve"> 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</si>
  <si>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</si>
  <si>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</si>
  <si>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</si>
  <si>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</si>
  <si>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</si>
  <si>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</si>
  <si>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</si>
  <si>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</si>
  <si>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</si>
  <si>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</si>
  <si>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</si>
  <si>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</si>
  <si>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Febrero</t>
  </si>
  <si>
    <t xml:space="preserve">Agosto </t>
  </si>
  <si>
    <t xml:space="preserve">Marzo </t>
  </si>
  <si>
    <t>NOTA: Se entiende por empresa pública, aquélla en la cual el Estado tiene una participación directa o indirecta superior al 50% de la propiedad.</t>
  </si>
  <si>
    <t>FUENTE: Superintendencia de Valores y Seguros. SOURCE: Securities and Insurance Superintendency.</t>
  </si>
  <si>
    <t>Informe modificado con fecha 16 de noviembre, debido a corrección en el número de sociedades con deuda vigente, en abril 2011</t>
  </si>
  <si>
    <t>Informe modificado con fecha 16 de noviembre, debido a corrección en el número de sociedades con deuda vigente, período abril 2011 - mayo 2011</t>
  </si>
  <si>
    <t>Informe modificado con fecha 16 de noviembre, debido a corrección en el número de sociedades con deuda vigente, período abril 2011 - junio 2011</t>
  </si>
  <si>
    <t>Informe modificado con fecha 16 de noviembre, debido a corrección en el número de sociedades con deuda vigente, período abril 2011 - julio 2011</t>
  </si>
  <si>
    <t>Informe modificado con fecha 16 de noviembre, debido a corrección en el número de sociedades con deuda vigente, período abril 2011 - agosto 2011</t>
  </si>
  <si>
    <t>Informe modificado con fecha 16 de noviembre, debido a corrección en el número de sociedades con deuda vigente, período abril 2011 - septiembre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</si>
</sst>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8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3" fillId="0" borderId="0" xfId="2" applyFont="1"/>
    <xf numFmtId="0" fontId="4" fillId="0" borderId="0" xfId="2" applyFont="1"/>
    <xf numFmtId="0" fontId="4" fillId="0" borderId="1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2" applyFont="1" applyAlignment="1">
      <alignment horizontal="right"/>
    </xf>
    <xf numFmtId="0" fontId="4" fillId="0" borderId="0" xfId="2" quotePrefix="1" applyFont="1" applyAlignment="1">
      <alignment horizontal="right"/>
    </xf>
    <xf numFmtId="0" fontId="7" fillId="0" borderId="0" xfId="2" quotePrefix="1" applyFont="1" applyAlignment="1">
      <alignment horizontal="right"/>
    </xf>
    <xf numFmtId="0" fontId="4" fillId="0" borderId="0" xfId="2" quotePrefix="1" applyNumberFormat="1" applyFont="1" applyAlignment="1">
      <alignment horizontal="right"/>
    </xf>
    <xf numFmtId="3" fontId="4" fillId="0" borderId="0" xfId="2" quotePrefix="1" applyNumberFormat="1" applyFont="1" applyAlignment="1">
      <alignment horizontal="right"/>
    </xf>
    <xf numFmtId="0" fontId="4" fillId="0" borderId="0" xfId="2" applyFont="1" applyFill="1"/>
    <xf numFmtId="3" fontId="4" fillId="0" borderId="0" xfId="2" applyNumberFormat="1" applyFont="1"/>
    <xf numFmtId="0" fontId="4" fillId="0" borderId="0" xfId="2" applyFont="1" applyFill="1" applyAlignment="1">
      <alignment horizontal="left"/>
    </xf>
    <xf numFmtId="0" fontId="4" fillId="0" borderId="0" xfId="2" applyFont="1" applyFill="1" applyAlignment="1">
      <alignment horizontal="right"/>
    </xf>
    <xf numFmtId="3" fontId="4" fillId="0" borderId="0" xfId="2" applyNumberFormat="1" applyFont="1" applyFill="1"/>
    <xf numFmtId="3" fontId="4" fillId="0" borderId="0" xfId="2" applyNumberFormat="1" applyFont="1" applyFill="1" applyAlignment="1">
      <alignment horizontal="right"/>
    </xf>
    <xf numFmtId="3" fontId="4" fillId="0" borderId="0" xfId="2" applyNumberFormat="1" applyFont="1" applyAlignment="1">
      <alignment horizontal="right"/>
    </xf>
    <xf numFmtId="164" fontId="4" fillId="0" borderId="0" xfId="1" applyNumberFormat="1" applyFont="1" applyFill="1" applyAlignment="1">
      <alignment horizontal="right"/>
    </xf>
    <xf numFmtId="0" fontId="3" fillId="0" borderId="0" xfId="2" applyFont="1" applyAlignment="1">
      <alignment horizontal="left"/>
    </xf>
    <xf numFmtId="3" fontId="4" fillId="2" borderId="0" xfId="2" applyNumberFormat="1" applyFont="1" applyFill="1" applyAlignment="1">
      <alignment horizontal="right"/>
    </xf>
    <xf numFmtId="0" fontId="4" fillId="2" borderId="0" xfId="2" applyFont="1" applyFill="1" applyAlignment="1">
      <alignment horizontal="right"/>
    </xf>
    <xf numFmtId="0" fontId="4" fillId="2" borderId="0" xfId="2" quotePrefix="1" applyFont="1" applyFill="1" applyAlignment="1">
      <alignment horizontal="right"/>
    </xf>
    <xf numFmtId="164" fontId="4" fillId="2" borderId="0" xfId="1" applyNumberFormat="1" applyFont="1" applyFill="1" applyAlignment="1">
      <alignment horizontal="right"/>
    </xf>
    <xf numFmtId="0" fontId="4" fillId="0" borderId="0" xfId="2" quotePrefix="1" applyFont="1" applyFill="1" applyAlignment="1">
      <alignment horizontal="right"/>
    </xf>
    <xf numFmtId="0" fontId="3" fillId="0" borderId="0" xfId="2" applyFont="1" applyFill="1" applyAlignment="1">
      <alignment horizontal="left"/>
    </xf>
    <xf numFmtId="3" fontId="4" fillId="0" borderId="0" xfId="2" quotePrefix="1" applyNumberFormat="1" applyFont="1" applyFill="1" applyAlignment="1">
      <alignment horizontal="right"/>
    </xf>
    <xf numFmtId="37" fontId="8" fillId="0" borderId="0" xfId="0" applyNumberFormat="1" applyFont="1" applyFill="1" applyBorder="1" applyAlignment="1" applyProtection="1"/>
    <xf numFmtId="164" fontId="4" fillId="0" borderId="0" xfId="1" applyNumberFormat="1" applyFont="1"/>
    <xf numFmtId="37" fontId="4" fillId="0" borderId="0" xfId="2" applyNumberFormat="1" applyFont="1"/>
    <xf numFmtId="4" fontId="4" fillId="0" borderId="0" xfId="2" applyNumberFormat="1" applyFont="1"/>
    <xf numFmtId="4" fontId="4" fillId="0" borderId="0" xfId="2" applyNumberFormat="1" applyFont="1" applyAlignment="1">
      <alignment horizontal="right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</cellXfs>
  <cellStyles count="3">
    <cellStyle name="Millares" xfId="1" builtinId="3"/>
    <cellStyle name="Normal" xfId="0" builtinId="0"/>
    <cellStyle name="Normal_InformeHistoricoBonos_Abril_2008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workbookViewId="0">
      <selection activeCell="C32" sqref="C32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7" t="s">
        <v>1</v>
      </c>
      <c r="C4" s="48"/>
      <c r="D4" s="47" t="s">
        <v>2</v>
      </c>
      <c r="E4" s="48"/>
      <c r="F4" s="47" t="s">
        <v>3</v>
      </c>
      <c r="G4" s="48"/>
      <c r="H4" s="47" t="s">
        <v>4</v>
      </c>
      <c r="I4" s="48"/>
      <c r="J4" s="47" t="s">
        <v>5</v>
      </c>
      <c r="K4" s="48"/>
      <c r="L4" s="47" t="s">
        <v>6</v>
      </c>
      <c r="M4" s="48"/>
    </row>
    <row r="5" spans="1:13" x14ac:dyDescent="0.25">
      <c r="A5" s="4" t="s">
        <v>7</v>
      </c>
      <c r="B5" s="42" t="s">
        <v>8</v>
      </c>
      <c r="C5" s="43"/>
      <c r="D5" s="35" t="s">
        <v>9</v>
      </c>
      <c r="E5" s="36"/>
      <c r="F5" s="35" t="s">
        <v>10</v>
      </c>
      <c r="G5" s="36"/>
      <c r="H5" s="35" t="s">
        <v>11</v>
      </c>
      <c r="I5" s="36"/>
      <c r="J5" s="42" t="s">
        <v>12</v>
      </c>
      <c r="K5" s="43"/>
      <c r="L5" s="40" t="s">
        <v>13</v>
      </c>
      <c r="M5" s="41"/>
    </row>
    <row r="6" spans="1:13" x14ac:dyDescent="0.25">
      <c r="A6" s="5" t="s">
        <v>14</v>
      </c>
      <c r="B6" s="35" t="s">
        <v>15</v>
      </c>
      <c r="C6" s="36"/>
      <c r="D6" s="37" t="s">
        <v>16</v>
      </c>
      <c r="E6" s="38"/>
      <c r="F6" s="38"/>
      <c r="G6" s="38"/>
      <c r="H6" s="38"/>
      <c r="I6" s="39"/>
      <c r="J6" s="40" t="s">
        <v>17</v>
      </c>
      <c r="K6" s="41"/>
      <c r="L6" s="42" t="s">
        <v>16</v>
      </c>
      <c r="M6" s="43"/>
    </row>
    <row r="7" spans="1:13" x14ac:dyDescent="0.25">
      <c r="A7" s="5"/>
      <c r="B7" s="6" t="s">
        <v>18</v>
      </c>
      <c r="C7" s="6" t="s">
        <v>19</v>
      </c>
      <c r="D7" s="44" t="s">
        <v>20</v>
      </c>
      <c r="E7" s="45"/>
      <c r="F7" s="45"/>
      <c r="G7" s="45"/>
      <c r="H7" s="45"/>
      <c r="I7" s="46"/>
      <c r="J7" s="35" t="s">
        <v>21</v>
      </c>
      <c r="K7" s="36"/>
      <c r="L7" s="35" t="s">
        <v>22</v>
      </c>
      <c r="M7" s="36"/>
    </row>
    <row r="8" spans="1:13" x14ac:dyDescent="0.25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5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5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5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5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1"/>
      <c r="J16" s="9">
        <v>43</v>
      </c>
      <c r="K16" s="9">
        <v>1</v>
      </c>
      <c r="L16" s="10" t="s">
        <v>52</v>
      </c>
      <c r="M16" s="10" t="s">
        <v>53</v>
      </c>
    </row>
    <row r="17" spans="1:13" x14ac:dyDescent="0.25">
      <c r="A17" s="8">
        <v>2001</v>
      </c>
      <c r="B17" s="12">
        <v>36</v>
      </c>
      <c r="C17" s="12">
        <v>4</v>
      </c>
      <c r="D17" s="13">
        <v>2467193</v>
      </c>
      <c r="E17" s="13">
        <v>195436</v>
      </c>
      <c r="F17" s="13">
        <v>1793455</v>
      </c>
      <c r="G17" s="13">
        <v>108081</v>
      </c>
      <c r="H17" s="13">
        <v>1875143</v>
      </c>
      <c r="I17" s="13">
        <v>115265</v>
      </c>
      <c r="J17" s="13">
        <v>62</v>
      </c>
      <c r="K17" s="13">
        <v>2</v>
      </c>
      <c r="L17" s="13">
        <v>3832083</v>
      </c>
      <c r="M17" s="13">
        <v>202626</v>
      </c>
    </row>
    <row r="18" spans="1:13" x14ac:dyDescent="0.25">
      <c r="A18" s="8">
        <v>2002</v>
      </c>
      <c r="B18" s="9">
        <v>35</v>
      </c>
      <c r="C18" s="14">
        <v>4</v>
      </c>
      <c r="D18" s="15">
        <v>1962823</v>
      </c>
      <c r="E18" s="15">
        <v>409542</v>
      </c>
      <c r="F18" s="15">
        <v>1080235</v>
      </c>
      <c r="G18" s="15">
        <v>175155</v>
      </c>
      <c r="H18" s="15">
        <v>1161533</v>
      </c>
      <c r="I18" s="15">
        <v>184813</v>
      </c>
      <c r="J18" s="9">
        <v>66</v>
      </c>
      <c r="K18" s="9">
        <v>4</v>
      </c>
      <c r="L18" s="15">
        <v>4850904</v>
      </c>
      <c r="M18" s="15">
        <v>462545</v>
      </c>
    </row>
    <row r="19" spans="1:13" x14ac:dyDescent="0.25">
      <c r="A19" s="16">
        <v>2003</v>
      </c>
      <c r="B19" s="17">
        <v>39</v>
      </c>
      <c r="C19" s="14">
        <v>2</v>
      </c>
      <c r="D19" s="18">
        <v>1544572</v>
      </c>
      <c r="E19" s="18">
        <v>132991</v>
      </c>
      <c r="F19" s="18">
        <v>1577049</v>
      </c>
      <c r="G19" s="18">
        <v>142692</v>
      </c>
      <c r="H19" s="18">
        <v>1642657</v>
      </c>
      <c r="I19" s="18">
        <v>134705</v>
      </c>
      <c r="J19" s="17">
        <v>77</v>
      </c>
      <c r="K19" s="17">
        <v>4</v>
      </c>
      <c r="L19" s="18">
        <v>6078928</v>
      </c>
      <c r="M19" s="18">
        <v>601072</v>
      </c>
    </row>
    <row r="20" spans="1:13" x14ac:dyDescent="0.25">
      <c r="A20" s="16">
        <v>2004</v>
      </c>
      <c r="B20" s="17">
        <v>35</v>
      </c>
      <c r="C20" s="14">
        <v>3</v>
      </c>
      <c r="D20" s="18">
        <v>1726163</v>
      </c>
      <c r="E20" s="18">
        <v>170573</v>
      </c>
      <c r="F20" s="18">
        <v>1392017</v>
      </c>
      <c r="G20" s="18">
        <v>136419</v>
      </c>
      <c r="H20" s="18">
        <v>1429586</v>
      </c>
      <c r="I20" s="18">
        <v>123763</v>
      </c>
      <c r="J20" s="19">
        <v>78</v>
      </c>
      <c r="K20" s="19">
        <v>4</v>
      </c>
      <c r="L20" s="19">
        <v>6668071</v>
      </c>
      <c r="M20" s="19">
        <v>786277</v>
      </c>
    </row>
    <row r="21" spans="1:13" x14ac:dyDescent="0.25">
      <c r="A21" s="16">
        <v>2005</v>
      </c>
      <c r="B21" s="17">
        <v>43</v>
      </c>
      <c r="C21" s="17">
        <v>4</v>
      </c>
      <c r="D21" s="18">
        <v>2012669</v>
      </c>
      <c r="E21" s="18">
        <v>284003</v>
      </c>
      <c r="F21" s="18">
        <v>1263823</v>
      </c>
      <c r="G21" s="18">
        <v>327485</v>
      </c>
      <c r="H21" s="18">
        <v>1318571</v>
      </c>
      <c r="I21" s="18">
        <v>286021</v>
      </c>
      <c r="J21" s="19">
        <f>73+10</f>
        <v>83</v>
      </c>
      <c r="K21" s="19">
        <f>4+0</f>
        <v>4</v>
      </c>
      <c r="L21" s="19">
        <f>5971862+1084430</f>
        <v>7056292</v>
      </c>
      <c r="M21" s="19">
        <f>1101562+0</f>
        <v>1101562</v>
      </c>
    </row>
    <row r="22" spans="1:13" x14ac:dyDescent="0.25">
      <c r="A22" s="16">
        <v>2006</v>
      </c>
      <c r="B22" s="17">
        <v>39</v>
      </c>
      <c r="C22" s="17">
        <v>1</v>
      </c>
      <c r="D22" s="18">
        <v>2436704.7809349396</v>
      </c>
      <c r="E22" s="18">
        <v>44007.311999999998</v>
      </c>
      <c r="F22" s="18">
        <v>1758482.9133789924</v>
      </c>
      <c r="G22" s="18">
        <v>47659.50712174979</v>
      </c>
      <c r="H22" s="18">
        <v>1811442.5320485297</v>
      </c>
      <c r="I22" s="18">
        <v>44515.039630121086</v>
      </c>
      <c r="J22" s="20">
        <v>83</v>
      </c>
      <c r="K22" s="9">
        <v>4</v>
      </c>
      <c r="L22" s="19">
        <v>8010836.8219999997</v>
      </c>
      <c r="M22" s="20">
        <v>1166101.6680000001</v>
      </c>
    </row>
    <row r="23" spans="1:13" x14ac:dyDescent="0.25">
      <c r="A23" s="16">
        <v>2007</v>
      </c>
      <c r="B23" s="17">
        <v>33</v>
      </c>
      <c r="C23" s="17">
        <v>1</v>
      </c>
      <c r="D23" s="18">
        <v>1644798</v>
      </c>
      <c r="E23" s="18">
        <v>75547</v>
      </c>
      <c r="F23" s="18">
        <v>1505781</v>
      </c>
      <c r="G23" s="17" t="s">
        <v>54</v>
      </c>
      <c r="H23" s="18">
        <v>1529178</v>
      </c>
      <c r="I23" s="17" t="s">
        <v>54</v>
      </c>
      <c r="J23" s="19">
        <v>87</v>
      </c>
      <c r="K23" s="17">
        <v>4</v>
      </c>
      <c r="L23" s="19">
        <v>9255348</v>
      </c>
      <c r="M23" s="19">
        <v>1245141</v>
      </c>
    </row>
    <row r="24" spans="1:13" x14ac:dyDescent="0.25">
      <c r="A24" s="16">
        <v>2008</v>
      </c>
      <c r="B24" s="17">
        <v>41</v>
      </c>
      <c r="C24" s="17">
        <v>0</v>
      </c>
      <c r="D24" s="18">
        <v>2933129.9456152385</v>
      </c>
      <c r="E24" s="17" t="s">
        <v>54</v>
      </c>
      <c r="F24" s="18">
        <v>1836794.7273486466</v>
      </c>
      <c r="G24" s="18">
        <v>82319.377457197668</v>
      </c>
      <c r="H24" s="18">
        <v>1886141.8524215429</v>
      </c>
      <c r="I24" s="18">
        <v>83103.342324833691</v>
      </c>
      <c r="J24" s="19">
        <v>89</v>
      </c>
      <c r="K24" s="17">
        <v>4</v>
      </c>
      <c r="L24" s="19">
        <v>11342357</v>
      </c>
      <c r="M24" s="19">
        <v>1441439</v>
      </c>
    </row>
    <row r="25" spans="1:13" x14ac:dyDescent="0.25">
      <c r="A25" s="16">
        <v>2009</v>
      </c>
      <c r="B25" s="17">
        <v>58</v>
      </c>
      <c r="C25" s="17">
        <v>3</v>
      </c>
      <c r="D25" s="18">
        <v>4741406</v>
      </c>
      <c r="E25" s="18">
        <v>617816</v>
      </c>
      <c r="F25" s="18">
        <v>3588958</v>
      </c>
      <c r="G25" s="18">
        <v>292356</v>
      </c>
      <c r="H25" s="18">
        <v>3649389</v>
      </c>
      <c r="I25" s="18">
        <v>289241</v>
      </c>
      <c r="J25" s="19">
        <v>99</v>
      </c>
      <c r="K25" s="17">
        <v>4</v>
      </c>
      <c r="L25" s="19">
        <v>13388788</v>
      </c>
      <c r="M25" s="19">
        <v>1697374</v>
      </c>
    </row>
    <row r="26" spans="1:13" x14ac:dyDescent="0.25">
      <c r="A26" s="16">
        <v>2010</v>
      </c>
      <c r="B26" s="17">
        <v>25</v>
      </c>
      <c r="C26" s="17">
        <v>0</v>
      </c>
      <c r="D26" s="18">
        <v>1868520.853709402</v>
      </c>
      <c r="E26" s="19" t="s">
        <v>54</v>
      </c>
      <c r="F26" s="18">
        <v>1060046.0804755262</v>
      </c>
      <c r="G26" s="19" t="s">
        <v>54</v>
      </c>
      <c r="H26" s="18">
        <v>1065902.4429458226</v>
      </c>
      <c r="I26" s="19" t="s">
        <v>54</v>
      </c>
      <c r="J26" s="19">
        <v>102</v>
      </c>
      <c r="K26" s="17">
        <v>4</v>
      </c>
      <c r="L26" s="19">
        <v>13831766.011670001</v>
      </c>
      <c r="M26" s="19">
        <v>1736335.1740000001</v>
      </c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2"/>
      <c r="J27" s="9"/>
      <c r="K27" s="9"/>
      <c r="L27" s="2"/>
      <c r="M27" s="2"/>
    </row>
    <row r="28" spans="1:13" x14ac:dyDescent="0.25">
      <c r="A28" s="1" t="s">
        <v>55</v>
      </c>
      <c r="B28" s="2"/>
      <c r="C28" s="2"/>
      <c r="D28" s="2"/>
      <c r="E28" s="2"/>
      <c r="F28" s="2"/>
      <c r="G28" s="2"/>
      <c r="H28" s="2"/>
      <c r="I28" s="2"/>
      <c r="J28" s="9"/>
      <c r="K28" s="9"/>
      <c r="L28" s="2"/>
      <c r="M28" s="2"/>
    </row>
    <row r="29" spans="1:13" x14ac:dyDescent="0.25">
      <c r="A29" s="2"/>
      <c r="B29" s="2"/>
      <c r="C29" s="9"/>
      <c r="D29" s="20"/>
      <c r="E29" s="9" t="s">
        <v>56</v>
      </c>
      <c r="F29" s="20"/>
      <c r="G29" s="20"/>
      <c r="H29" s="20"/>
      <c r="I29" s="20"/>
      <c r="J29" s="20"/>
      <c r="K29" s="20"/>
      <c r="L29" s="20"/>
      <c r="M29" s="20"/>
    </row>
    <row r="30" spans="1:13" x14ac:dyDescent="0.25">
      <c r="A30" s="22">
        <v>2007</v>
      </c>
      <c r="B30" s="17"/>
      <c r="C30" s="9"/>
      <c r="D30" s="21"/>
      <c r="E30" s="9"/>
      <c r="F30" s="21"/>
      <c r="G30" s="9"/>
      <c r="H30" s="21"/>
      <c r="I30" s="9"/>
      <c r="J30" s="20"/>
      <c r="K30" s="9"/>
      <c r="L30" s="20"/>
      <c r="M30" s="20"/>
    </row>
    <row r="31" spans="1:13" x14ac:dyDescent="0.25">
      <c r="A31" s="14" t="s">
        <v>67</v>
      </c>
      <c r="B31" s="17">
        <f>2+1</f>
        <v>3</v>
      </c>
      <c r="C31" s="17">
        <f>1+0</f>
        <v>1</v>
      </c>
      <c r="D31" s="21">
        <v>112753</v>
      </c>
      <c r="E31" s="21">
        <v>75054</v>
      </c>
      <c r="F31" s="19">
        <f>156796+35444</f>
        <v>192240</v>
      </c>
      <c r="G31" s="17" t="s">
        <v>54</v>
      </c>
      <c r="H31" s="21">
        <f>156995+33475</f>
        <v>190470</v>
      </c>
      <c r="I31" s="17" t="s">
        <v>54</v>
      </c>
      <c r="J31" s="19">
        <f>76+10</f>
        <v>86</v>
      </c>
      <c r="K31" s="17">
        <v>4</v>
      </c>
      <c r="L31" s="19">
        <f>7929358+1224563</f>
        <v>9153921</v>
      </c>
      <c r="M31" s="19">
        <v>1231922</v>
      </c>
    </row>
    <row r="32" spans="1:13" x14ac:dyDescent="0.25">
      <c r="A32" s="16" t="s">
        <v>68</v>
      </c>
      <c r="B32" s="17">
        <v>5</v>
      </c>
      <c r="C32" s="17" t="s">
        <v>54</v>
      </c>
      <c r="D32" s="21">
        <v>305357</v>
      </c>
      <c r="E32" s="9" t="s">
        <v>54</v>
      </c>
      <c r="F32" s="19">
        <v>15571</v>
      </c>
      <c r="G32" s="17" t="s">
        <v>54</v>
      </c>
      <c r="H32" s="21">
        <v>16168</v>
      </c>
      <c r="I32" s="17" t="s">
        <v>54</v>
      </c>
      <c r="J32" s="19">
        <v>87</v>
      </c>
      <c r="K32" s="17">
        <v>4</v>
      </c>
      <c r="L32" s="19">
        <v>9255348</v>
      </c>
      <c r="M32" s="19">
        <v>1245141</v>
      </c>
    </row>
    <row r="33" spans="1:13" x14ac:dyDescent="0.25">
      <c r="A33" s="16"/>
      <c r="B33" s="17"/>
      <c r="C33" s="17"/>
      <c r="D33" s="21"/>
      <c r="E33" s="9"/>
      <c r="F33" s="19"/>
      <c r="G33" s="17"/>
      <c r="H33" s="21"/>
      <c r="I33" s="17"/>
      <c r="J33" s="19"/>
      <c r="K33" s="17"/>
      <c r="L33" s="19"/>
      <c r="M33" s="19"/>
    </row>
    <row r="34" spans="1:13" x14ac:dyDescent="0.25">
      <c r="A34" s="22">
        <v>2008</v>
      </c>
      <c r="B34" s="17"/>
      <c r="C34" s="17"/>
      <c r="D34" s="21"/>
      <c r="E34" s="9"/>
      <c r="F34" s="19"/>
      <c r="G34" s="17"/>
      <c r="H34" s="21"/>
      <c r="I34" s="17"/>
      <c r="J34" s="19"/>
      <c r="K34" s="17"/>
      <c r="L34" s="19"/>
      <c r="M34" s="19"/>
    </row>
    <row r="35" spans="1:13" x14ac:dyDescent="0.25">
      <c r="A35" s="16" t="s">
        <v>57</v>
      </c>
      <c r="B35" s="17" t="s">
        <v>54</v>
      </c>
      <c r="C35" s="17" t="s">
        <v>54</v>
      </c>
      <c r="D35" s="21" t="s">
        <v>54</v>
      </c>
      <c r="E35" s="9" t="s">
        <v>54</v>
      </c>
      <c r="F35" s="19">
        <v>29042</v>
      </c>
      <c r="G35" s="17" t="s">
        <v>54</v>
      </c>
      <c r="H35" s="21">
        <v>29597</v>
      </c>
      <c r="I35" s="17" t="s">
        <v>54</v>
      </c>
      <c r="J35" s="19">
        <v>87</v>
      </c>
      <c r="K35" s="17">
        <v>4</v>
      </c>
      <c r="L35" s="19">
        <v>9340320.3283500001</v>
      </c>
      <c r="M35" s="19">
        <v>1241630.906</v>
      </c>
    </row>
    <row r="36" spans="1:13" x14ac:dyDescent="0.25">
      <c r="A36" s="16" t="s">
        <v>58</v>
      </c>
      <c r="B36" s="17">
        <v>2</v>
      </c>
      <c r="C36" s="17" t="s">
        <v>54</v>
      </c>
      <c r="D36" s="21">
        <v>332081</v>
      </c>
      <c r="E36" s="9" t="s">
        <v>54</v>
      </c>
      <c r="F36" s="17" t="s">
        <v>54</v>
      </c>
      <c r="G36" s="17" t="s">
        <v>54</v>
      </c>
      <c r="H36" s="17" t="s">
        <v>54</v>
      </c>
      <c r="I36" s="17" t="s">
        <v>54</v>
      </c>
      <c r="J36" s="19">
        <v>87</v>
      </c>
      <c r="K36" s="17">
        <v>4</v>
      </c>
      <c r="L36" s="19">
        <v>9289642</v>
      </c>
      <c r="M36" s="19">
        <v>1245584</v>
      </c>
    </row>
    <row r="37" spans="1:13" x14ac:dyDescent="0.25">
      <c r="A37" s="16" t="s">
        <v>59</v>
      </c>
      <c r="B37" s="17">
        <v>2</v>
      </c>
      <c r="C37" s="17" t="s">
        <v>54</v>
      </c>
      <c r="D37" s="21">
        <v>49556</v>
      </c>
      <c r="E37" s="9" t="s">
        <v>54</v>
      </c>
      <c r="F37" s="19">
        <v>168584</v>
      </c>
      <c r="G37" s="17" t="s">
        <v>54</v>
      </c>
      <c r="H37" s="21">
        <v>167399</v>
      </c>
      <c r="I37" s="17" t="s">
        <v>54</v>
      </c>
      <c r="J37" s="19">
        <v>88</v>
      </c>
      <c r="K37" s="17">
        <v>4</v>
      </c>
      <c r="L37" s="19">
        <v>9456986</v>
      </c>
      <c r="M37" s="19">
        <v>1247993</v>
      </c>
    </row>
    <row r="38" spans="1:13" x14ac:dyDescent="0.25">
      <c r="A38" s="16" t="s">
        <v>60</v>
      </c>
      <c r="B38" s="17">
        <v>5</v>
      </c>
      <c r="C38" s="17" t="s">
        <v>54</v>
      </c>
      <c r="D38" s="21">
        <v>357221</v>
      </c>
      <c r="E38" s="9" t="s">
        <v>54</v>
      </c>
      <c r="F38" s="19">
        <v>183652</v>
      </c>
      <c r="G38" s="17" t="s">
        <v>54</v>
      </c>
      <c r="H38" s="21">
        <v>190116</v>
      </c>
      <c r="I38" s="17" t="s">
        <v>54</v>
      </c>
      <c r="J38" s="19">
        <v>88</v>
      </c>
      <c r="K38" s="17">
        <v>4</v>
      </c>
      <c r="L38" s="19">
        <v>9683236.9633499999</v>
      </c>
      <c r="M38" s="19">
        <v>1258940</v>
      </c>
    </row>
    <row r="39" spans="1:13" x14ac:dyDescent="0.25">
      <c r="A39" s="16" t="s">
        <v>61</v>
      </c>
      <c r="B39" s="17">
        <f>3+0</f>
        <v>3</v>
      </c>
      <c r="C39" s="17" t="s">
        <v>54</v>
      </c>
      <c r="D39" s="21">
        <v>160488</v>
      </c>
      <c r="E39" s="17" t="s">
        <v>54</v>
      </c>
      <c r="F39" s="19">
        <v>353287</v>
      </c>
      <c r="G39" s="17" t="s">
        <v>54</v>
      </c>
      <c r="H39" s="21">
        <v>367196</v>
      </c>
      <c r="I39" s="17" t="s">
        <v>54</v>
      </c>
      <c r="J39" s="19">
        <f>78+10</f>
        <v>88</v>
      </c>
      <c r="K39" s="17">
        <v>4</v>
      </c>
      <c r="L39" s="19">
        <v>10066789</v>
      </c>
      <c r="M39" s="19">
        <v>1265791</v>
      </c>
    </row>
    <row r="40" spans="1:13" x14ac:dyDescent="0.25">
      <c r="A40" s="16" t="s">
        <v>62</v>
      </c>
      <c r="B40" s="17">
        <v>3</v>
      </c>
      <c r="C40" s="17" t="s">
        <v>54</v>
      </c>
      <c r="D40" s="21">
        <v>149252.37</v>
      </c>
      <c r="E40" s="17" t="s">
        <v>54</v>
      </c>
      <c r="F40" s="19">
        <v>39927.68</v>
      </c>
      <c r="G40" s="17" t="s">
        <v>54</v>
      </c>
      <c r="H40" s="21">
        <v>41117.68</v>
      </c>
      <c r="I40" s="17" t="s">
        <v>54</v>
      </c>
      <c r="J40" s="19">
        <v>88</v>
      </c>
      <c r="K40" s="17">
        <v>4</v>
      </c>
      <c r="L40" s="19">
        <v>10042589.586999999</v>
      </c>
      <c r="M40" s="19">
        <v>1283108</v>
      </c>
    </row>
    <row r="41" spans="1:13" x14ac:dyDescent="0.25">
      <c r="A41" s="16" t="s">
        <v>63</v>
      </c>
      <c r="B41" s="17">
        <v>4</v>
      </c>
      <c r="C41" s="17" t="s">
        <v>54</v>
      </c>
      <c r="D41" s="21">
        <v>349201</v>
      </c>
      <c r="E41" s="17" t="s">
        <v>54</v>
      </c>
      <c r="F41" s="19">
        <v>47301</v>
      </c>
      <c r="G41" s="17" t="s">
        <v>54</v>
      </c>
      <c r="H41" s="21">
        <v>48644</v>
      </c>
      <c r="I41" s="17" t="s">
        <v>54</v>
      </c>
      <c r="J41" s="19">
        <v>88</v>
      </c>
      <c r="K41" s="17">
        <v>4</v>
      </c>
      <c r="L41" s="19">
        <v>10135892</v>
      </c>
      <c r="M41" s="19">
        <v>1293289</v>
      </c>
    </row>
    <row r="42" spans="1:13" x14ac:dyDescent="0.25">
      <c r="A42" s="16" t="s">
        <v>64</v>
      </c>
      <c r="B42" s="17">
        <v>5</v>
      </c>
      <c r="C42" s="17" t="s">
        <v>54</v>
      </c>
      <c r="D42" s="21">
        <v>322260</v>
      </c>
      <c r="E42" s="17" t="s">
        <v>54</v>
      </c>
      <c r="F42" s="19">
        <v>443704</v>
      </c>
      <c r="G42" s="17" t="s">
        <v>54</v>
      </c>
      <c r="H42" s="21">
        <v>452891</v>
      </c>
      <c r="I42" s="17" t="s">
        <v>54</v>
      </c>
      <c r="J42" s="19">
        <v>89</v>
      </c>
      <c r="K42" s="17">
        <v>4</v>
      </c>
      <c r="L42" s="19">
        <v>10655299</v>
      </c>
      <c r="M42" s="19">
        <v>1309345</v>
      </c>
    </row>
    <row r="43" spans="1:13" x14ac:dyDescent="0.25">
      <c r="A43" s="16" t="s">
        <v>65</v>
      </c>
      <c r="B43" s="17">
        <v>3</v>
      </c>
      <c r="C43" s="17" t="s">
        <v>54</v>
      </c>
      <c r="D43" s="21">
        <v>209883</v>
      </c>
      <c r="E43" s="17" t="s">
        <v>54</v>
      </c>
      <c r="F43" s="19">
        <v>42283</v>
      </c>
      <c r="G43" s="19">
        <v>80538</v>
      </c>
      <c r="H43" s="21">
        <v>42862</v>
      </c>
      <c r="I43" s="19">
        <v>81305</v>
      </c>
      <c r="J43" s="19">
        <v>90</v>
      </c>
      <c r="K43" s="17">
        <v>4</v>
      </c>
      <c r="L43" s="19">
        <v>10768992</v>
      </c>
      <c r="M43" s="19">
        <v>1400937</v>
      </c>
    </row>
    <row r="44" spans="1:13" x14ac:dyDescent="0.25">
      <c r="A44" s="16" t="s">
        <v>66</v>
      </c>
      <c r="B44" s="17">
        <v>5</v>
      </c>
      <c r="C44" s="17" t="s">
        <v>54</v>
      </c>
      <c r="D44" s="21">
        <v>422458</v>
      </c>
      <c r="E44" s="17" t="s">
        <v>54</v>
      </c>
      <c r="F44" s="19">
        <v>6518</v>
      </c>
      <c r="G44" s="17" t="s">
        <v>54</v>
      </c>
      <c r="H44" s="21">
        <v>6345</v>
      </c>
      <c r="I44" s="17" t="s">
        <v>54</v>
      </c>
      <c r="J44" s="19">
        <v>89</v>
      </c>
      <c r="K44" s="17">
        <v>4</v>
      </c>
      <c r="L44" s="19">
        <v>10876519</v>
      </c>
      <c r="M44" s="19">
        <v>1416318</v>
      </c>
    </row>
    <row r="45" spans="1:13" x14ac:dyDescent="0.25">
      <c r="A45" s="16" t="s">
        <v>67</v>
      </c>
      <c r="B45" s="17">
        <v>2</v>
      </c>
      <c r="C45" s="17" t="s">
        <v>54</v>
      </c>
      <c r="D45" s="21">
        <v>37204</v>
      </c>
      <c r="E45" s="17" t="s">
        <v>54</v>
      </c>
      <c r="F45" s="19">
        <v>121137</v>
      </c>
      <c r="G45" s="17" t="s">
        <v>54</v>
      </c>
      <c r="H45" s="21">
        <v>128577</v>
      </c>
      <c r="I45" s="17" t="s">
        <v>54</v>
      </c>
      <c r="J45" s="19">
        <v>90</v>
      </c>
      <c r="K45" s="17">
        <v>4</v>
      </c>
      <c r="L45" s="19">
        <v>11084493</v>
      </c>
      <c r="M45" s="19">
        <v>1432717</v>
      </c>
    </row>
    <row r="46" spans="1:13" x14ac:dyDescent="0.25">
      <c r="A46" s="16" t="s">
        <v>68</v>
      </c>
      <c r="B46" s="17">
        <v>7</v>
      </c>
      <c r="C46" s="17" t="s">
        <v>54</v>
      </c>
      <c r="D46" s="21">
        <v>429051</v>
      </c>
      <c r="E46" s="17" t="s">
        <v>54</v>
      </c>
      <c r="F46" s="19">
        <v>326866.45699999999</v>
      </c>
      <c r="G46" s="17" t="s">
        <v>54</v>
      </c>
      <c r="H46" s="21">
        <v>335056.45699999999</v>
      </c>
      <c r="I46" s="17" t="s">
        <v>54</v>
      </c>
      <c r="J46" s="19">
        <v>89</v>
      </c>
      <c r="K46" s="17">
        <v>4</v>
      </c>
      <c r="L46" s="19">
        <v>11342357</v>
      </c>
      <c r="M46" s="19">
        <v>1441439</v>
      </c>
    </row>
    <row r="47" spans="1:13" x14ac:dyDescent="0.25">
      <c r="A47" s="16"/>
      <c r="B47" s="17"/>
      <c r="C47" s="17"/>
      <c r="D47" s="21"/>
      <c r="E47" s="17"/>
      <c r="F47" s="19"/>
      <c r="G47" s="17"/>
      <c r="H47" s="21"/>
      <c r="I47" s="17"/>
      <c r="J47" s="19"/>
      <c r="K47" s="17"/>
      <c r="L47" s="19"/>
      <c r="M47" s="19"/>
    </row>
    <row r="48" spans="1:13" x14ac:dyDescent="0.25">
      <c r="A48" s="22">
        <v>2009</v>
      </c>
      <c r="B48" s="17"/>
      <c r="C48" s="17"/>
      <c r="D48" s="21"/>
      <c r="E48" s="17"/>
      <c r="F48" s="19"/>
      <c r="G48" s="17"/>
      <c r="H48" s="21"/>
      <c r="I48" s="17"/>
      <c r="J48" s="19"/>
      <c r="K48" s="17"/>
      <c r="L48" s="19"/>
      <c r="M48" s="19"/>
    </row>
    <row r="49" spans="1:13" x14ac:dyDescent="0.25">
      <c r="A49" s="16" t="s">
        <v>57</v>
      </c>
      <c r="B49" s="17" t="s">
        <v>54</v>
      </c>
      <c r="C49" s="17" t="s">
        <v>54</v>
      </c>
      <c r="D49" s="21">
        <f>0+0</f>
        <v>0</v>
      </c>
      <c r="E49" s="17" t="s">
        <v>54</v>
      </c>
      <c r="F49" s="19">
        <v>400952</v>
      </c>
      <c r="G49" s="19">
        <v>212223</v>
      </c>
      <c r="H49" s="19">
        <v>402921.76699999999</v>
      </c>
      <c r="I49" s="19">
        <v>208613.82800000001</v>
      </c>
      <c r="J49" s="19">
        <v>90</v>
      </c>
      <c r="K49" s="17">
        <v>4</v>
      </c>
      <c r="L49" s="19">
        <v>11610758.33</v>
      </c>
      <c r="M49" s="19">
        <v>1626621</v>
      </c>
    </row>
    <row r="50" spans="1:13" x14ac:dyDescent="0.25">
      <c r="A50" s="16" t="s">
        <v>69</v>
      </c>
      <c r="B50" s="17">
        <v>2</v>
      </c>
      <c r="C50" s="17" t="s">
        <v>54</v>
      </c>
      <c r="D50" s="21">
        <v>63221</v>
      </c>
      <c r="E50" s="17" t="s">
        <v>54</v>
      </c>
      <c r="F50" s="19" t="s">
        <v>54</v>
      </c>
      <c r="G50" s="19" t="s">
        <v>54</v>
      </c>
      <c r="H50" s="19" t="s">
        <v>54</v>
      </c>
      <c r="I50" s="19" t="s">
        <v>54</v>
      </c>
      <c r="J50" s="19">
        <v>90</v>
      </c>
      <c r="K50" s="17">
        <v>4</v>
      </c>
      <c r="L50" s="19">
        <v>11541623.142000001</v>
      </c>
      <c r="M50" s="19">
        <v>1613379</v>
      </c>
    </row>
    <row r="51" spans="1:13" x14ac:dyDescent="0.25">
      <c r="A51" s="16" t="s">
        <v>59</v>
      </c>
      <c r="B51" s="17">
        <v>11</v>
      </c>
      <c r="C51" s="17" t="s">
        <v>54</v>
      </c>
      <c r="D51" s="21">
        <v>921951</v>
      </c>
      <c r="E51" s="17" t="s">
        <v>54</v>
      </c>
      <c r="F51" s="19">
        <v>385966</v>
      </c>
      <c r="G51" s="19" t="s">
        <v>54</v>
      </c>
      <c r="H51" s="19">
        <v>396398</v>
      </c>
      <c r="I51" s="19" t="s">
        <v>54</v>
      </c>
      <c r="J51" s="19">
        <v>91</v>
      </c>
      <c r="K51" s="17">
        <v>4</v>
      </c>
      <c r="L51" s="19">
        <v>11836327</v>
      </c>
      <c r="M51" s="19">
        <v>1603396</v>
      </c>
    </row>
    <row r="52" spans="1:13" x14ac:dyDescent="0.25">
      <c r="A52" s="16" t="s">
        <v>60</v>
      </c>
      <c r="B52" s="17">
        <v>7</v>
      </c>
      <c r="C52" s="17" t="s">
        <v>54</v>
      </c>
      <c r="D52" s="21">
        <v>639476</v>
      </c>
      <c r="E52" s="17" t="s">
        <v>54</v>
      </c>
      <c r="F52" s="19">
        <v>834564.26099999994</v>
      </c>
      <c r="G52" s="19" t="s">
        <v>54</v>
      </c>
      <c r="H52" s="19">
        <v>849955.62600000005</v>
      </c>
      <c r="I52" s="19" t="s">
        <v>54</v>
      </c>
      <c r="J52" s="19">
        <v>92</v>
      </c>
      <c r="K52" s="17">
        <v>4</v>
      </c>
      <c r="L52" s="19">
        <v>12560697.54029</v>
      </c>
      <c r="M52" s="19">
        <v>1608163</v>
      </c>
    </row>
    <row r="53" spans="1:13" x14ac:dyDescent="0.25">
      <c r="A53" s="16" t="s">
        <v>61</v>
      </c>
      <c r="B53" s="17">
        <v>1</v>
      </c>
      <c r="C53" s="17">
        <v>1</v>
      </c>
      <c r="D53" s="21">
        <v>10381.302834</v>
      </c>
      <c r="E53" s="21">
        <v>304345</v>
      </c>
      <c r="F53" s="19">
        <v>306279</v>
      </c>
      <c r="G53" s="19" t="s">
        <v>54</v>
      </c>
      <c r="H53" s="19">
        <v>310677</v>
      </c>
      <c r="I53" s="19" t="s">
        <v>54</v>
      </c>
      <c r="J53" s="19">
        <v>93</v>
      </c>
      <c r="K53" s="17">
        <v>4</v>
      </c>
      <c r="L53" s="19">
        <v>12796722</v>
      </c>
      <c r="M53" s="19">
        <v>1611526</v>
      </c>
    </row>
    <row r="54" spans="1:13" x14ac:dyDescent="0.25">
      <c r="A54" s="16" t="s">
        <v>62</v>
      </c>
      <c r="B54" s="17">
        <v>6</v>
      </c>
      <c r="C54" s="17" t="s">
        <v>54</v>
      </c>
      <c r="D54" s="21">
        <v>858254</v>
      </c>
      <c r="E54" s="17" t="s">
        <v>54</v>
      </c>
      <c r="F54" s="19">
        <v>187091</v>
      </c>
      <c r="G54" s="19" t="s">
        <v>54</v>
      </c>
      <c r="H54" s="19">
        <v>190387</v>
      </c>
      <c r="I54" s="19" t="s">
        <v>54</v>
      </c>
      <c r="J54" s="19">
        <v>93</v>
      </c>
      <c r="K54" s="17">
        <v>4</v>
      </c>
      <c r="L54" s="19">
        <v>12689422</v>
      </c>
      <c r="M54" s="19">
        <v>1613672</v>
      </c>
    </row>
    <row r="55" spans="1:13" x14ac:dyDescent="0.25">
      <c r="A55" s="16" t="s">
        <v>63</v>
      </c>
      <c r="B55" s="17">
        <v>7</v>
      </c>
      <c r="C55" s="17" t="s">
        <v>54</v>
      </c>
      <c r="D55" s="21">
        <v>806909</v>
      </c>
      <c r="E55" s="17" t="s">
        <v>54</v>
      </c>
      <c r="F55" s="19">
        <v>94749</v>
      </c>
      <c r="G55" s="19" t="s">
        <v>54</v>
      </c>
      <c r="H55" s="19">
        <v>94823</v>
      </c>
      <c r="I55" s="19" t="s">
        <v>54</v>
      </c>
      <c r="J55" s="19">
        <v>93</v>
      </c>
      <c r="K55" s="17">
        <v>4</v>
      </c>
      <c r="L55" s="19">
        <v>12607138.823000001</v>
      </c>
      <c r="M55" s="19">
        <v>1602049</v>
      </c>
    </row>
    <row r="56" spans="1:13" x14ac:dyDescent="0.25">
      <c r="A56" s="16" t="s">
        <v>70</v>
      </c>
      <c r="B56" s="17">
        <v>8</v>
      </c>
      <c r="C56" s="17">
        <v>1</v>
      </c>
      <c r="D56" s="21">
        <v>470136</v>
      </c>
      <c r="E56" s="21">
        <v>230091</v>
      </c>
      <c r="F56" s="19">
        <v>308263</v>
      </c>
      <c r="G56" s="19" t="s">
        <v>54</v>
      </c>
      <c r="H56" s="19">
        <v>310112</v>
      </c>
      <c r="I56" s="19" t="s">
        <v>54</v>
      </c>
      <c r="J56" s="19">
        <v>94</v>
      </c>
      <c r="K56" s="17">
        <v>4</v>
      </c>
      <c r="L56" s="19">
        <v>12851871</v>
      </c>
      <c r="M56" s="19">
        <v>1600300</v>
      </c>
    </row>
    <row r="57" spans="1:13" x14ac:dyDescent="0.25">
      <c r="A57" s="16" t="s">
        <v>65</v>
      </c>
      <c r="B57" s="17">
        <v>4</v>
      </c>
      <c r="C57" s="17" t="s">
        <v>54</v>
      </c>
      <c r="D57" s="21">
        <v>376783</v>
      </c>
      <c r="E57" s="21" t="s">
        <v>54</v>
      </c>
      <c r="F57" s="19">
        <v>316260</v>
      </c>
      <c r="G57" s="19" t="s">
        <v>54</v>
      </c>
      <c r="H57" s="19">
        <v>314116</v>
      </c>
      <c r="I57" s="19" t="s">
        <v>54</v>
      </c>
      <c r="J57" s="19">
        <v>95</v>
      </c>
      <c r="K57" s="17">
        <v>4</v>
      </c>
      <c r="L57" s="23">
        <v>12930404</v>
      </c>
      <c r="M57" s="23">
        <v>1592601</v>
      </c>
    </row>
    <row r="58" spans="1:13" x14ac:dyDescent="0.25">
      <c r="A58" s="16" t="s">
        <v>66</v>
      </c>
      <c r="B58" s="17">
        <v>6</v>
      </c>
      <c r="C58" s="17">
        <v>1</v>
      </c>
      <c r="D58" s="21">
        <v>254526</v>
      </c>
      <c r="E58" s="21">
        <v>83828</v>
      </c>
      <c r="F58" s="19">
        <v>142532</v>
      </c>
      <c r="G58" s="19" t="s">
        <v>54</v>
      </c>
      <c r="H58" s="19">
        <v>147028</v>
      </c>
      <c r="I58" s="19" t="s">
        <v>54</v>
      </c>
      <c r="J58" s="19">
        <v>96</v>
      </c>
      <c r="K58" s="17">
        <v>4</v>
      </c>
      <c r="L58" s="19">
        <v>13033868</v>
      </c>
      <c r="M58" s="19">
        <v>1604123</v>
      </c>
    </row>
    <row r="59" spans="1:13" x14ac:dyDescent="0.25">
      <c r="A59" s="16" t="s">
        <v>67</v>
      </c>
      <c r="B59" s="24">
        <v>1</v>
      </c>
      <c r="C59" s="25" t="s">
        <v>54</v>
      </c>
      <c r="D59" s="26">
        <v>26272</v>
      </c>
      <c r="E59" s="21" t="s">
        <v>54</v>
      </c>
      <c r="F59" s="19">
        <v>295088.19799999997</v>
      </c>
      <c r="G59" s="19">
        <v>83629</v>
      </c>
      <c r="H59" s="19">
        <v>299832.505</v>
      </c>
      <c r="I59" s="19">
        <v>84070</v>
      </c>
      <c r="J59" s="19">
        <v>97</v>
      </c>
      <c r="K59" s="17">
        <v>4</v>
      </c>
      <c r="L59" s="19">
        <v>13187937.653100001</v>
      </c>
      <c r="M59" s="19">
        <v>1696598</v>
      </c>
    </row>
    <row r="60" spans="1:13" x14ac:dyDescent="0.25">
      <c r="A60" s="16" t="s">
        <v>68</v>
      </c>
      <c r="B60" s="17">
        <v>5</v>
      </c>
      <c r="C60" s="27" t="s">
        <v>54</v>
      </c>
      <c r="D60" s="21">
        <v>314143</v>
      </c>
      <c r="E60" s="21" t="s">
        <v>54</v>
      </c>
      <c r="F60" s="19">
        <v>325380</v>
      </c>
      <c r="G60" s="19" t="s">
        <v>54</v>
      </c>
      <c r="H60" s="19">
        <v>341409</v>
      </c>
      <c r="I60" s="19" t="s">
        <v>54</v>
      </c>
      <c r="J60" s="19">
        <v>99</v>
      </c>
      <c r="K60" s="17">
        <v>4</v>
      </c>
      <c r="L60" s="19">
        <v>13388788</v>
      </c>
      <c r="M60" s="19">
        <v>1697374</v>
      </c>
    </row>
    <row r="61" spans="1:13" x14ac:dyDescent="0.25">
      <c r="A61" s="16"/>
      <c r="B61" s="17"/>
      <c r="C61" s="27"/>
      <c r="D61" s="21"/>
      <c r="E61" s="21"/>
      <c r="F61" s="19"/>
      <c r="G61" s="19"/>
      <c r="H61" s="19"/>
      <c r="I61" s="19"/>
      <c r="J61" s="19"/>
      <c r="K61" s="17"/>
      <c r="L61" s="19"/>
      <c r="M61" s="19"/>
    </row>
    <row r="62" spans="1:13" x14ac:dyDescent="0.25">
      <c r="A62" s="28">
        <v>2010</v>
      </c>
      <c r="B62" s="17"/>
      <c r="C62" s="27"/>
      <c r="D62" s="21"/>
      <c r="E62" s="21"/>
      <c r="F62" s="19"/>
      <c r="G62" s="19"/>
      <c r="H62" s="19"/>
      <c r="I62" s="19"/>
      <c r="J62" s="19"/>
      <c r="K62" s="17"/>
      <c r="L62" s="19"/>
      <c r="M62" s="19"/>
    </row>
    <row r="63" spans="1:13" x14ac:dyDescent="0.25">
      <c r="A63" s="16" t="s">
        <v>57</v>
      </c>
      <c r="B63" s="17">
        <v>2</v>
      </c>
      <c r="C63" s="27" t="s">
        <v>54</v>
      </c>
      <c r="D63" s="21">
        <v>125487.88</v>
      </c>
      <c r="E63" s="27" t="s">
        <v>54</v>
      </c>
      <c r="F63" s="29">
        <v>4544</v>
      </c>
      <c r="G63" s="19" t="s">
        <v>54</v>
      </c>
      <c r="H63" s="29">
        <v>4544</v>
      </c>
      <c r="I63" s="29" t="s">
        <v>54</v>
      </c>
      <c r="J63" s="19">
        <v>99</v>
      </c>
      <c r="K63" s="17">
        <v>4</v>
      </c>
      <c r="L63" s="19">
        <v>13351495.469638001</v>
      </c>
      <c r="M63" s="19">
        <v>1678069.575</v>
      </c>
    </row>
    <row r="64" spans="1:13" x14ac:dyDescent="0.25">
      <c r="A64" s="16" t="s">
        <v>69</v>
      </c>
      <c r="B64" s="17" t="s">
        <v>54</v>
      </c>
      <c r="C64" s="17" t="s">
        <v>54</v>
      </c>
      <c r="D64" s="21" t="s">
        <v>54</v>
      </c>
      <c r="E64" s="17" t="s">
        <v>54</v>
      </c>
      <c r="F64" s="19" t="s">
        <v>54</v>
      </c>
      <c r="G64" s="19" t="s">
        <v>54</v>
      </c>
      <c r="H64" s="19" t="s">
        <v>54</v>
      </c>
      <c r="I64" s="19" t="s">
        <v>54</v>
      </c>
      <c r="J64" s="19">
        <f>89+10</f>
        <v>99</v>
      </c>
      <c r="K64" s="17">
        <v>4</v>
      </c>
      <c r="L64" s="19">
        <v>13327261.915999999</v>
      </c>
      <c r="M64" s="19">
        <v>1683875</v>
      </c>
    </row>
    <row r="65" spans="1:13" x14ac:dyDescent="0.25">
      <c r="A65" s="16" t="s">
        <v>59</v>
      </c>
      <c r="B65" s="17">
        <v>4</v>
      </c>
      <c r="C65" s="17" t="s">
        <v>54</v>
      </c>
      <c r="D65" s="21">
        <v>152504</v>
      </c>
      <c r="E65" s="17" t="s">
        <v>54</v>
      </c>
      <c r="F65" s="19" t="s">
        <v>54</v>
      </c>
      <c r="G65" s="19" t="s">
        <v>54</v>
      </c>
      <c r="H65" s="19" t="s">
        <v>54</v>
      </c>
      <c r="I65" s="19" t="s">
        <v>54</v>
      </c>
      <c r="J65" s="19">
        <v>99</v>
      </c>
      <c r="K65" s="17">
        <v>4</v>
      </c>
      <c r="L65" s="19">
        <v>13345015.9168</v>
      </c>
      <c r="M65" s="19">
        <v>1692072</v>
      </c>
    </row>
    <row r="66" spans="1:13" x14ac:dyDescent="0.25">
      <c r="A66" s="16" t="s">
        <v>60</v>
      </c>
      <c r="B66" s="17" t="s">
        <v>54</v>
      </c>
      <c r="C66" s="17" t="s">
        <v>54</v>
      </c>
      <c r="D66" s="21" t="s">
        <v>54</v>
      </c>
      <c r="E66" s="17" t="s">
        <v>54</v>
      </c>
      <c r="F66" s="19">
        <v>58479.915000000001</v>
      </c>
      <c r="G66" s="19" t="s">
        <v>54</v>
      </c>
      <c r="H66" s="19">
        <v>57919.671000000002</v>
      </c>
      <c r="I66" s="19" t="s">
        <v>54</v>
      </c>
      <c r="J66" s="19">
        <v>99</v>
      </c>
      <c r="K66" s="17">
        <v>4</v>
      </c>
      <c r="L66" s="19">
        <v>13375757.901549999</v>
      </c>
      <c r="M66" s="29">
        <f>1694278496/1000</f>
        <v>1694278.496</v>
      </c>
    </row>
    <row r="67" spans="1:13" x14ac:dyDescent="0.25">
      <c r="A67" s="16" t="s">
        <v>61</v>
      </c>
      <c r="B67" s="17">
        <v>2</v>
      </c>
      <c r="C67" s="17" t="s">
        <v>54</v>
      </c>
      <c r="D67" s="21">
        <v>84450</v>
      </c>
      <c r="E67" s="17" t="s">
        <v>54</v>
      </c>
      <c r="F67" s="19">
        <v>144945</v>
      </c>
      <c r="G67" s="19" t="s">
        <v>54</v>
      </c>
      <c r="H67" s="19">
        <v>145966</v>
      </c>
      <c r="I67" s="19" t="s">
        <v>54</v>
      </c>
      <c r="J67" s="19">
        <v>99</v>
      </c>
      <c r="K67" s="17">
        <v>4</v>
      </c>
      <c r="L67" s="19">
        <v>13545465</v>
      </c>
      <c r="M67" s="29">
        <v>1702959</v>
      </c>
    </row>
    <row r="68" spans="1:13" x14ac:dyDescent="0.25">
      <c r="A68" s="16" t="s">
        <v>62</v>
      </c>
      <c r="B68" s="17">
        <v>5</v>
      </c>
      <c r="C68" s="17" t="s">
        <v>54</v>
      </c>
      <c r="D68" s="29">
        <v>599740.26</v>
      </c>
      <c r="E68" s="17" t="s">
        <v>54</v>
      </c>
      <c r="F68" s="19">
        <f>109945.598</f>
        <v>109945.598</v>
      </c>
      <c r="G68" s="19" t="s">
        <v>54</v>
      </c>
      <c r="H68" s="19">
        <v>110037.51</v>
      </c>
      <c r="I68" s="19" t="s">
        <v>54</v>
      </c>
      <c r="J68" s="19">
        <v>100</v>
      </c>
      <c r="K68" s="17">
        <v>4</v>
      </c>
      <c r="L68" s="19">
        <v>13617530.849239999</v>
      </c>
      <c r="M68" s="29">
        <v>1717042.023</v>
      </c>
    </row>
    <row r="69" spans="1:13" x14ac:dyDescent="0.25">
      <c r="A69" s="16" t="s">
        <v>63</v>
      </c>
      <c r="B69" s="17">
        <v>1</v>
      </c>
      <c r="C69" s="17" t="s">
        <v>54</v>
      </c>
      <c r="D69" s="29">
        <v>104550</v>
      </c>
      <c r="E69" s="17" t="s">
        <v>54</v>
      </c>
      <c r="F69" s="19">
        <v>29250</v>
      </c>
      <c r="G69" s="19" t="s">
        <v>54</v>
      </c>
      <c r="H69" s="19">
        <v>29765</v>
      </c>
      <c r="I69" s="19" t="s">
        <v>54</v>
      </c>
      <c r="J69" s="19">
        <v>100</v>
      </c>
      <c r="K69" s="17">
        <v>4</v>
      </c>
      <c r="L69" s="19">
        <v>13609884</v>
      </c>
      <c r="M69" s="29">
        <v>1705677</v>
      </c>
    </row>
    <row r="70" spans="1:13" x14ac:dyDescent="0.25">
      <c r="A70" s="16" t="s">
        <v>64</v>
      </c>
      <c r="B70" s="17">
        <v>2</v>
      </c>
      <c r="C70" s="17" t="s">
        <v>54</v>
      </c>
      <c r="D70" s="29">
        <v>53304.974999999999</v>
      </c>
      <c r="E70" s="17" t="s">
        <v>54</v>
      </c>
      <c r="F70" s="19">
        <v>20126.952000000001</v>
      </c>
      <c r="G70" s="19" t="s">
        <v>54</v>
      </c>
      <c r="H70" s="19">
        <v>20061.169999999998</v>
      </c>
      <c r="I70" s="19" t="s">
        <v>54</v>
      </c>
      <c r="J70" s="19">
        <v>99</v>
      </c>
      <c r="K70" s="17">
        <v>4</v>
      </c>
      <c r="L70" s="19">
        <v>13541960.270204</v>
      </c>
      <c r="M70" s="29">
        <v>1714737.6880000001</v>
      </c>
    </row>
    <row r="71" spans="1:13" x14ac:dyDescent="0.25">
      <c r="A71" s="16" t="s">
        <v>65</v>
      </c>
      <c r="B71" s="17">
        <v>2</v>
      </c>
      <c r="C71" s="17" t="s">
        <v>54</v>
      </c>
      <c r="D71" s="29">
        <v>85360</v>
      </c>
      <c r="E71" s="17" t="s">
        <v>54</v>
      </c>
      <c r="F71" s="19">
        <v>247135</v>
      </c>
      <c r="G71" s="19" t="s">
        <v>54</v>
      </c>
      <c r="H71" s="19">
        <v>245942</v>
      </c>
      <c r="I71" s="19" t="s">
        <v>54</v>
      </c>
      <c r="J71" s="19">
        <v>101</v>
      </c>
      <c r="K71" s="17">
        <v>4</v>
      </c>
      <c r="L71" s="19">
        <v>13745580.68268</v>
      </c>
      <c r="M71" s="29">
        <v>1715431</v>
      </c>
    </row>
    <row r="72" spans="1:13" x14ac:dyDescent="0.25">
      <c r="A72" s="16" t="s">
        <v>66</v>
      </c>
      <c r="B72" s="17" t="s">
        <v>54</v>
      </c>
      <c r="C72" s="17" t="s">
        <v>54</v>
      </c>
      <c r="D72" s="29" t="s">
        <v>54</v>
      </c>
      <c r="E72" s="17" t="s">
        <v>54</v>
      </c>
      <c r="F72" s="19">
        <v>104166.686</v>
      </c>
      <c r="G72" s="19" t="s">
        <v>54</v>
      </c>
      <c r="H72" s="19">
        <v>106981.99</v>
      </c>
      <c r="I72" s="19" t="s">
        <v>54</v>
      </c>
      <c r="J72" s="19">
        <v>100</v>
      </c>
      <c r="K72" s="17">
        <v>4</v>
      </c>
      <c r="L72" s="19">
        <v>13672914.399748001</v>
      </c>
      <c r="M72" s="29">
        <v>1722320.034</v>
      </c>
    </row>
    <row r="73" spans="1:13" x14ac:dyDescent="0.25">
      <c r="A73" s="16" t="s">
        <v>67</v>
      </c>
      <c r="B73" s="17">
        <v>3</v>
      </c>
      <c r="C73" s="17" t="s">
        <v>54</v>
      </c>
      <c r="D73" s="29">
        <v>302207</v>
      </c>
      <c r="E73" s="17" t="s">
        <v>54</v>
      </c>
      <c r="F73" s="19">
        <v>152308</v>
      </c>
      <c r="G73" s="19" t="s">
        <v>54</v>
      </c>
      <c r="H73" s="19">
        <v>155093</v>
      </c>
      <c r="I73" s="19" t="s">
        <v>54</v>
      </c>
      <c r="J73" s="19">
        <v>101</v>
      </c>
      <c r="K73" s="17">
        <v>4</v>
      </c>
      <c r="L73" s="19">
        <v>13832751.24137</v>
      </c>
      <c r="M73" s="29">
        <v>1727557</v>
      </c>
    </row>
    <row r="74" spans="1:13" x14ac:dyDescent="0.25">
      <c r="A74" s="16" t="s">
        <v>68</v>
      </c>
      <c r="B74" s="17">
        <v>4</v>
      </c>
      <c r="C74" s="17" t="s">
        <v>54</v>
      </c>
      <c r="D74" s="29">
        <v>343289</v>
      </c>
      <c r="E74" s="17" t="s">
        <v>54</v>
      </c>
      <c r="F74" s="19">
        <v>181932.769</v>
      </c>
      <c r="G74" s="19" t="s">
        <v>54</v>
      </c>
      <c r="H74" s="19">
        <v>182364.00200000001</v>
      </c>
      <c r="I74" s="19" t="s">
        <v>54</v>
      </c>
      <c r="J74" s="19">
        <v>102</v>
      </c>
      <c r="K74" s="17">
        <v>4</v>
      </c>
      <c r="L74" s="19">
        <v>13831766.011670001</v>
      </c>
      <c r="M74" s="29">
        <v>1736335.1740000001</v>
      </c>
    </row>
    <row r="75" spans="1:13" x14ac:dyDescent="0.25">
      <c r="A75" s="16"/>
      <c r="B75" s="17"/>
      <c r="C75" s="17"/>
      <c r="D75" s="29"/>
      <c r="E75" s="17"/>
      <c r="F75" s="19"/>
      <c r="G75" s="19"/>
      <c r="H75" s="19"/>
      <c r="I75" s="19"/>
      <c r="J75" s="19"/>
      <c r="K75" s="17"/>
      <c r="L75" s="19"/>
      <c r="M75" s="29"/>
    </row>
    <row r="76" spans="1:13" x14ac:dyDescent="0.25">
      <c r="A76" s="28">
        <v>2011</v>
      </c>
      <c r="B76" s="17"/>
      <c r="C76" s="27"/>
      <c r="D76" s="21"/>
      <c r="E76" s="21"/>
      <c r="F76" s="19"/>
      <c r="G76" s="19"/>
      <c r="H76" s="19"/>
      <c r="I76" s="19"/>
      <c r="J76" s="19"/>
      <c r="K76" s="17"/>
      <c r="L76" s="19"/>
      <c r="M76" s="19"/>
    </row>
    <row r="77" spans="1:13" x14ac:dyDescent="0.25">
      <c r="A77" s="16" t="s">
        <v>57</v>
      </c>
      <c r="B77" s="17">
        <v>3</v>
      </c>
      <c r="C77" s="17" t="s">
        <v>54</v>
      </c>
      <c r="D77" s="21">
        <v>161078</v>
      </c>
      <c r="E77" s="17" t="s">
        <v>54</v>
      </c>
      <c r="F77" s="29">
        <v>327508</v>
      </c>
      <c r="G77" s="19" t="s">
        <v>54</v>
      </c>
      <c r="H77" s="29">
        <v>334675</v>
      </c>
      <c r="I77" s="19" t="s">
        <v>54</v>
      </c>
      <c r="J77" s="19">
        <v>104</v>
      </c>
      <c r="K77" s="17">
        <v>4</v>
      </c>
      <c r="L77" s="19">
        <v>14185097</v>
      </c>
      <c r="M77" s="19">
        <v>1724404</v>
      </c>
    </row>
    <row r="78" spans="1:13" x14ac:dyDescent="0.25">
      <c r="A78" s="16"/>
      <c r="B78" s="17"/>
      <c r="C78" s="17"/>
      <c r="D78" s="21"/>
      <c r="E78" s="17"/>
      <c r="F78" s="19"/>
      <c r="G78" s="19"/>
      <c r="H78" s="19"/>
      <c r="I78" s="19"/>
      <c r="J78" s="19"/>
      <c r="K78" s="17"/>
      <c r="L78" s="19"/>
      <c r="M78" s="29"/>
    </row>
    <row r="79" spans="1:13" x14ac:dyDescent="0.25">
      <c r="A79" s="2" t="s">
        <v>72</v>
      </c>
      <c r="B79" s="2"/>
      <c r="C79" s="9"/>
      <c r="D79" s="2"/>
      <c r="E79" s="2"/>
      <c r="F79" s="2"/>
      <c r="G79" s="2"/>
      <c r="H79" s="2"/>
      <c r="I79" s="2"/>
      <c r="J79" s="2"/>
      <c r="K79" s="2"/>
      <c r="L79" s="29"/>
      <c r="M79" s="15"/>
    </row>
    <row r="80" spans="1:13" x14ac:dyDescent="0.25">
      <c r="A80" s="2" t="s">
        <v>73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30"/>
      <c r="M80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workbookViewId="0">
      <selection sqref="A1:M79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7" t="s">
        <v>1</v>
      </c>
      <c r="C4" s="48"/>
      <c r="D4" s="47" t="s">
        <v>2</v>
      </c>
      <c r="E4" s="48"/>
      <c r="F4" s="47" t="s">
        <v>3</v>
      </c>
      <c r="G4" s="48"/>
      <c r="H4" s="47" t="s">
        <v>4</v>
      </c>
      <c r="I4" s="48"/>
      <c r="J4" s="47" t="s">
        <v>5</v>
      </c>
      <c r="K4" s="48"/>
      <c r="L4" s="47" t="s">
        <v>6</v>
      </c>
      <c r="M4" s="48"/>
    </row>
    <row r="5" spans="1:13" x14ac:dyDescent="0.25">
      <c r="A5" s="4" t="s">
        <v>7</v>
      </c>
      <c r="B5" s="42" t="s">
        <v>8</v>
      </c>
      <c r="C5" s="43"/>
      <c r="D5" s="35" t="s">
        <v>9</v>
      </c>
      <c r="E5" s="36"/>
      <c r="F5" s="35" t="s">
        <v>10</v>
      </c>
      <c r="G5" s="36"/>
      <c r="H5" s="35" t="s">
        <v>11</v>
      </c>
      <c r="I5" s="36"/>
      <c r="J5" s="42" t="s">
        <v>12</v>
      </c>
      <c r="K5" s="43"/>
      <c r="L5" s="40" t="s">
        <v>13</v>
      </c>
      <c r="M5" s="41"/>
    </row>
    <row r="6" spans="1:13" x14ac:dyDescent="0.25">
      <c r="A6" s="5" t="s">
        <v>14</v>
      </c>
      <c r="B6" s="35" t="s">
        <v>15</v>
      </c>
      <c r="C6" s="36"/>
      <c r="D6" s="37" t="s">
        <v>16</v>
      </c>
      <c r="E6" s="38"/>
      <c r="F6" s="38"/>
      <c r="G6" s="38"/>
      <c r="H6" s="38"/>
      <c r="I6" s="39"/>
      <c r="J6" s="40" t="s">
        <v>17</v>
      </c>
      <c r="K6" s="41"/>
      <c r="L6" s="42" t="s">
        <v>16</v>
      </c>
      <c r="M6" s="43"/>
    </row>
    <row r="7" spans="1:13" x14ac:dyDescent="0.25">
      <c r="A7" s="5"/>
      <c r="B7" s="6" t="s">
        <v>18</v>
      </c>
      <c r="C7" s="6" t="s">
        <v>19</v>
      </c>
      <c r="D7" s="44" t="s">
        <v>20</v>
      </c>
      <c r="E7" s="45"/>
      <c r="F7" s="45"/>
      <c r="G7" s="45"/>
      <c r="H7" s="45"/>
      <c r="I7" s="46"/>
      <c r="J7" s="35" t="s">
        <v>21</v>
      </c>
      <c r="K7" s="36"/>
      <c r="L7" s="35" t="s">
        <v>22</v>
      </c>
      <c r="M7" s="36"/>
    </row>
    <row r="8" spans="1:13" x14ac:dyDescent="0.25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5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5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5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5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1"/>
      <c r="J16" s="9">
        <v>43</v>
      </c>
      <c r="K16" s="9">
        <v>1</v>
      </c>
      <c r="L16" s="10" t="s">
        <v>52</v>
      </c>
      <c r="M16" s="10" t="s">
        <v>53</v>
      </c>
    </row>
    <row r="17" spans="1:13" x14ac:dyDescent="0.25">
      <c r="A17" s="8">
        <v>2001</v>
      </c>
      <c r="B17" s="12">
        <v>36</v>
      </c>
      <c r="C17" s="12">
        <v>4</v>
      </c>
      <c r="D17" s="13">
        <v>2467193</v>
      </c>
      <c r="E17" s="13">
        <v>195436</v>
      </c>
      <c r="F17" s="13">
        <v>1793455</v>
      </c>
      <c r="G17" s="13">
        <v>108081</v>
      </c>
      <c r="H17" s="13">
        <v>1875143</v>
      </c>
      <c r="I17" s="13">
        <v>115265</v>
      </c>
      <c r="J17" s="13">
        <v>62</v>
      </c>
      <c r="K17" s="13">
        <v>2</v>
      </c>
      <c r="L17" s="13">
        <v>3832083</v>
      </c>
      <c r="M17" s="13">
        <v>202626</v>
      </c>
    </row>
    <row r="18" spans="1:13" x14ac:dyDescent="0.25">
      <c r="A18" s="8">
        <v>2002</v>
      </c>
      <c r="B18" s="9">
        <v>35</v>
      </c>
      <c r="C18" s="14">
        <v>4</v>
      </c>
      <c r="D18" s="15">
        <v>1962823</v>
      </c>
      <c r="E18" s="15">
        <v>409542</v>
      </c>
      <c r="F18" s="15">
        <v>1080235</v>
      </c>
      <c r="G18" s="15">
        <v>175155</v>
      </c>
      <c r="H18" s="15">
        <v>1161533</v>
      </c>
      <c r="I18" s="15">
        <v>184813</v>
      </c>
      <c r="J18" s="9">
        <v>66</v>
      </c>
      <c r="K18" s="9">
        <v>4</v>
      </c>
      <c r="L18" s="15">
        <v>4850904</v>
      </c>
      <c r="M18" s="15">
        <v>462545</v>
      </c>
    </row>
    <row r="19" spans="1:13" x14ac:dyDescent="0.25">
      <c r="A19" s="16">
        <v>2003</v>
      </c>
      <c r="B19" s="17">
        <v>39</v>
      </c>
      <c r="C19" s="14">
        <v>2</v>
      </c>
      <c r="D19" s="18">
        <v>1544572</v>
      </c>
      <c r="E19" s="18">
        <v>132991</v>
      </c>
      <c r="F19" s="18">
        <v>1577049</v>
      </c>
      <c r="G19" s="18">
        <v>142692</v>
      </c>
      <c r="H19" s="18">
        <v>1642657</v>
      </c>
      <c r="I19" s="18">
        <v>134705</v>
      </c>
      <c r="J19" s="17">
        <v>77</v>
      </c>
      <c r="K19" s="17">
        <v>4</v>
      </c>
      <c r="L19" s="18">
        <v>6078928</v>
      </c>
      <c r="M19" s="18">
        <v>601072</v>
      </c>
    </row>
    <row r="20" spans="1:13" x14ac:dyDescent="0.25">
      <c r="A20" s="16">
        <v>2004</v>
      </c>
      <c r="B20" s="17">
        <v>35</v>
      </c>
      <c r="C20" s="14">
        <v>3</v>
      </c>
      <c r="D20" s="18">
        <v>1726163</v>
      </c>
      <c r="E20" s="18">
        <v>170573</v>
      </c>
      <c r="F20" s="18">
        <v>1392017</v>
      </c>
      <c r="G20" s="18">
        <v>136419</v>
      </c>
      <c r="H20" s="18">
        <v>1429586</v>
      </c>
      <c r="I20" s="18">
        <v>123763</v>
      </c>
      <c r="J20" s="19">
        <v>78</v>
      </c>
      <c r="K20" s="19">
        <v>4</v>
      </c>
      <c r="L20" s="19">
        <v>6668071</v>
      </c>
      <c r="M20" s="19">
        <v>786277</v>
      </c>
    </row>
    <row r="21" spans="1:13" x14ac:dyDescent="0.25">
      <c r="A21" s="16">
        <v>2005</v>
      </c>
      <c r="B21" s="17">
        <v>43</v>
      </c>
      <c r="C21" s="17">
        <v>4</v>
      </c>
      <c r="D21" s="18">
        <v>2012669</v>
      </c>
      <c r="E21" s="18">
        <v>284003</v>
      </c>
      <c r="F21" s="18">
        <v>1263823</v>
      </c>
      <c r="G21" s="18">
        <v>327485</v>
      </c>
      <c r="H21" s="18">
        <v>1318571</v>
      </c>
      <c r="I21" s="18">
        <v>286021</v>
      </c>
      <c r="J21" s="19">
        <f>73+10</f>
        <v>83</v>
      </c>
      <c r="K21" s="19">
        <f>4+0</f>
        <v>4</v>
      </c>
      <c r="L21" s="19">
        <f>5971862+1084430</f>
        <v>7056292</v>
      </c>
      <c r="M21" s="19">
        <f>1101562+0</f>
        <v>1101562</v>
      </c>
    </row>
    <row r="22" spans="1:13" x14ac:dyDescent="0.25">
      <c r="A22" s="16">
        <v>2006</v>
      </c>
      <c r="B22" s="17">
        <v>39</v>
      </c>
      <c r="C22" s="17">
        <v>1</v>
      </c>
      <c r="D22" s="18">
        <v>2436704.7809349396</v>
      </c>
      <c r="E22" s="18">
        <v>44007.311999999998</v>
      </c>
      <c r="F22" s="18">
        <v>1758482.9133789924</v>
      </c>
      <c r="G22" s="18">
        <v>47659.50712174979</v>
      </c>
      <c r="H22" s="18">
        <v>1811442.5320485297</v>
      </c>
      <c r="I22" s="18">
        <v>44515.039630121086</v>
      </c>
      <c r="J22" s="20">
        <v>83</v>
      </c>
      <c r="K22" s="9">
        <v>4</v>
      </c>
      <c r="L22" s="19">
        <v>8010836.8219999997</v>
      </c>
      <c r="M22" s="20">
        <v>1166101.6680000001</v>
      </c>
    </row>
    <row r="23" spans="1:13" x14ac:dyDescent="0.25">
      <c r="A23" s="16">
        <v>2007</v>
      </c>
      <c r="B23" s="17">
        <v>33</v>
      </c>
      <c r="C23" s="17">
        <v>1</v>
      </c>
      <c r="D23" s="18">
        <v>1644798</v>
      </c>
      <c r="E23" s="18">
        <v>75547</v>
      </c>
      <c r="F23" s="18">
        <v>1505781</v>
      </c>
      <c r="G23" s="17" t="s">
        <v>54</v>
      </c>
      <c r="H23" s="18">
        <v>1529178</v>
      </c>
      <c r="I23" s="17" t="s">
        <v>54</v>
      </c>
      <c r="J23" s="19">
        <v>87</v>
      </c>
      <c r="K23" s="17">
        <v>4</v>
      </c>
      <c r="L23" s="19">
        <v>9255348</v>
      </c>
      <c r="M23" s="19">
        <v>1245141</v>
      </c>
    </row>
    <row r="24" spans="1:13" x14ac:dyDescent="0.25">
      <c r="A24" s="16">
        <v>2008</v>
      </c>
      <c r="B24" s="17">
        <v>41</v>
      </c>
      <c r="C24" s="17">
        <v>0</v>
      </c>
      <c r="D24" s="18">
        <v>2933129.9456152385</v>
      </c>
      <c r="E24" s="17" t="s">
        <v>54</v>
      </c>
      <c r="F24" s="18">
        <v>1836794.7273486466</v>
      </c>
      <c r="G24" s="18">
        <v>82319.377457197668</v>
      </c>
      <c r="H24" s="18">
        <v>1886141.8524215429</v>
      </c>
      <c r="I24" s="18">
        <v>83103.342324833691</v>
      </c>
      <c r="J24" s="19">
        <v>89</v>
      </c>
      <c r="K24" s="17">
        <v>4</v>
      </c>
      <c r="L24" s="19">
        <v>11342357</v>
      </c>
      <c r="M24" s="19">
        <v>1441439</v>
      </c>
    </row>
    <row r="25" spans="1:13" x14ac:dyDescent="0.25">
      <c r="A25" s="16">
        <v>2009</v>
      </c>
      <c r="B25" s="17">
        <v>58</v>
      </c>
      <c r="C25" s="17">
        <v>3</v>
      </c>
      <c r="D25" s="18">
        <v>4741406</v>
      </c>
      <c r="E25" s="18">
        <v>617816</v>
      </c>
      <c r="F25" s="18">
        <v>3588958</v>
      </c>
      <c r="G25" s="18">
        <v>292356</v>
      </c>
      <c r="H25" s="18">
        <v>3649389</v>
      </c>
      <c r="I25" s="18">
        <v>289241</v>
      </c>
      <c r="J25" s="19">
        <v>99</v>
      </c>
      <c r="K25" s="17">
        <v>4</v>
      </c>
      <c r="L25" s="19">
        <v>13388788</v>
      </c>
      <c r="M25" s="19">
        <v>1697374</v>
      </c>
    </row>
    <row r="26" spans="1:13" x14ac:dyDescent="0.25">
      <c r="A26" s="16">
        <v>2010</v>
      </c>
      <c r="B26" s="17">
        <v>25</v>
      </c>
      <c r="C26" s="17">
        <v>0</v>
      </c>
      <c r="D26" s="18">
        <v>1868520.853709402</v>
      </c>
      <c r="E26" s="19" t="s">
        <v>54</v>
      </c>
      <c r="F26" s="18">
        <v>1060046.0804755262</v>
      </c>
      <c r="G26" s="19" t="s">
        <v>54</v>
      </c>
      <c r="H26" s="18">
        <v>1065902.4429458226</v>
      </c>
      <c r="I26" s="19" t="s">
        <v>54</v>
      </c>
      <c r="J26" s="19">
        <v>102</v>
      </c>
      <c r="K26" s="17">
        <v>4</v>
      </c>
      <c r="L26" s="19">
        <v>13831766.011670001</v>
      </c>
      <c r="M26" s="19">
        <v>1736335.1740000001</v>
      </c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2"/>
      <c r="J27" s="9"/>
      <c r="K27" s="9"/>
      <c r="L27" s="2"/>
      <c r="M27" s="2"/>
    </row>
    <row r="28" spans="1:13" x14ac:dyDescent="0.25">
      <c r="A28" s="1" t="s">
        <v>55</v>
      </c>
      <c r="B28" s="2"/>
      <c r="C28" s="2"/>
      <c r="D28" s="2"/>
      <c r="E28" s="2"/>
      <c r="F28" s="2"/>
      <c r="G28" s="2"/>
      <c r="H28" s="2"/>
      <c r="I28" s="2"/>
      <c r="J28" s="9"/>
      <c r="K28" s="9"/>
      <c r="L28" s="2"/>
      <c r="M28" s="2"/>
    </row>
    <row r="29" spans="1:13" x14ac:dyDescent="0.25">
      <c r="A29" s="2"/>
      <c r="B29" s="2"/>
      <c r="C29" s="9"/>
      <c r="D29" s="20"/>
      <c r="E29" s="9" t="s">
        <v>56</v>
      </c>
      <c r="F29" s="20"/>
      <c r="G29" s="20"/>
      <c r="H29" s="20"/>
      <c r="I29" s="20"/>
      <c r="J29" s="20"/>
      <c r="K29" s="20"/>
      <c r="L29" s="20"/>
      <c r="M29" s="20"/>
    </row>
    <row r="30" spans="1:13" x14ac:dyDescent="0.25">
      <c r="A30" s="16"/>
      <c r="B30" s="17"/>
      <c r="C30" s="17"/>
      <c r="D30" s="21"/>
      <c r="E30" s="9"/>
      <c r="F30" s="19"/>
      <c r="G30" s="17"/>
      <c r="H30" s="21"/>
      <c r="I30" s="17"/>
      <c r="J30" s="19"/>
      <c r="K30" s="17"/>
      <c r="L30" s="19"/>
      <c r="M30" s="19"/>
    </row>
    <row r="31" spans="1:13" x14ac:dyDescent="0.25">
      <c r="A31" s="22">
        <v>2008</v>
      </c>
      <c r="B31" s="17"/>
      <c r="C31" s="17"/>
      <c r="D31" s="21"/>
      <c r="E31" s="9"/>
      <c r="F31" s="19"/>
      <c r="G31" s="17"/>
      <c r="H31" s="21"/>
      <c r="I31" s="17"/>
      <c r="J31" s="19"/>
      <c r="K31" s="17"/>
      <c r="L31" s="19"/>
      <c r="M31" s="19"/>
    </row>
    <row r="32" spans="1:13" x14ac:dyDescent="0.25">
      <c r="A32" s="16" t="s">
        <v>64</v>
      </c>
      <c r="B32" s="17">
        <v>5</v>
      </c>
      <c r="C32" s="17" t="s">
        <v>54</v>
      </c>
      <c r="D32" s="21">
        <v>322260</v>
      </c>
      <c r="E32" s="17" t="s">
        <v>54</v>
      </c>
      <c r="F32" s="19">
        <v>443704</v>
      </c>
      <c r="G32" s="17" t="s">
        <v>54</v>
      </c>
      <c r="H32" s="21">
        <v>452891</v>
      </c>
      <c r="I32" s="17" t="s">
        <v>54</v>
      </c>
      <c r="J32" s="19">
        <v>89</v>
      </c>
      <c r="K32" s="17">
        <v>4</v>
      </c>
      <c r="L32" s="19">
        <v>10655299</v>
      </c>
      <c r="M32" s="19">
        <v>1309345</v>
      </c>
    </row>
    <row r="33" spans="1:13" x14ac:dyDescent="0.25">
      <c r="A33" s="16" t="s">
        <v>65</v>
      </c>
      <c r="B33" s="17">
        <v>3</v>
      </c>
      <c r="C33" s="17" t="s">
        <v>54</v>
      </c>
      <c r="D33" s="21">
        <v>209883</v>
      </c>
      <c r="E33" s="17" t="s">
        <v>54</v>
      </c>
      <c r="F33" s="19">
        <v>42283</v>
      </c>
      <c r="G33" s="19">
        <v>80538</v>
      </c>
      <c r="H33" s="21">
        <v>42862</v>
      </c>
      <c r="I33" s="19">
        <v>81305</v>
      </c>
      <c r="J33" s="19">
        <v>90</v>
      </c>
      <c r="K33" s="17">
        <v>4</v>
      </c>
      <c r="L33" s="19">
        <v>10768992</v>
      </c>
      <c r="M33" s="19">
        <v>1400937</v>
      </c>
    </row>
    <row r="34" spans="1:13" x14ac:dyDescent="0.25">
      <c r="A34" s="16" t="s">
        <v>66</v>
      </c>
      <c r="B34" s="17">
        <v>5</v>
      </c>
      <c r="C34" s="17" t="s">
        <v>54</v>
      </c>
      <c r="D34" s="21">
        <v>422458</v>
      </c>
      <c r="E34" s="17" t="s">
        <v>54</v>
      </c>
      <c r="F34" s="19">
        <v>6518</v>
      </c>
      <c r="G34" s="17" t="s">
        <v>54</v>
      </c>
      <c r="H34" s="21">
        <v>6345</v>
      </c>
      <c r="I34" s="17" t="s">
        <v>54</v>
      </c>
      <c r="J34" s="19">
        <v>89</v>
      </c>
      <c r="K34" s="17">
        <v>4</v>
      </c>
      <c r="L34" s="19">
        <v>10876519</v>
      </c>
      <c r="M34" s="19">
        <v>1416318</v>
      </c>
    </row>
    <row r="35" spans="1:13" x14ac:dyDescent="0.25">
      <c r="A35" s="16" t="s">
        <v>67</v>
      </c>
      <c r="B35" s="17">
        <v>2</v>
      </c>
      <c r="C35" s="17" t="s">
        <v>54</v>
      </c>
      <c r="D35" s="21">
        <v>37204</v>
      </c>
      <c r="E35" s="17" t="s">
        <v>54</v>
      </c>
      <c r="F35" s="19">
        <v>121137</v>
      </c>
      <c r="G35" s="17" t="s">
        <v>54</v>
      </c>
      <c r="H35" s="21">
        <v>128577</v>
      </c>
      <c r="I35" s="17" t="s">
        <v>54</v>
      </c>
      <c r="J35" s="19">
        <v>90</v>
      </c>
      <c r="K35" s="17">
        <v>4</v>
      </c>
      <c r="L35" s="19">
        <v>11084493</v>
      </c>
      <c r="M35" s="19">
        <v>1432717</v>
      </c>
    </row>
    <row r="36" spans="1:13" x14ac:dyDescent="0.25">
      <c r="A36" s="16" t="s">
        <v>68</v>
      </c>
      <c r="B36" s="17">
        <v>7</v>
      </c>
      <c r="C36" s="17" t="s">
        <v>54</v>
      </c>
      <c r="D36" s="21">
        <v>429051</v>
      </c>
      <c r="E36" s="17" t="s">
        <v>54</v>
      </c>
      <c r="F36" s="19">
        <v>326866.45699999999</v>
      </c>
      <c r="G36" s="17" t="s">
        <v>54</v>
      </c>
      <c r="H36" s="21">
        <v>335056.45699999999</v>
      </c>
      <c r="I36" s="17" t="s">
        <v>54</v>
      </c>
      <c r="J36" s="19">
        <v>89</v>
      </c>
      <c r="K36" s="17">
        <v>4</v>
      </c>
      <c r="L36" s="19">
        <v>11342357</v>
      </c>
      <c r="M36" s="19">
        <v>1441439</v>
      </c>
    </row>
    <row r="37" spans="1:13" x14ac:dyDescent="0.25">
      <c r="A37" s="16"/>
      <c r="B37" s="17"/>
      <c r="C37" s="17"/>
      <c r="D37" s="21"/>
      <c r="E37" s="17"/>
      <c r="F37" s="19"/>
      <c r="G37" s="17"/>
      <c r="H37" s="21"/>
      <c r="I37" s="17"/>
      <c r="J37" s="19"/>
      <c r="K37" s="17"/>
      <c r="L37" s="19"/>
      <c r="M37" s="19"/>
    </row>
    <row r="38" spans="1:13" x14ac:dyDescent="0.25">
      <c r="A38" s="22">
        <v>2009</v>
      </c>
      <c r="B38" s="17"/>
      <c r="C38" s="17"/>
      <c r="D38" s="21"/>
      <c r="E38" s="17"/>
      <c r="F38" s="19"/>
      <c r="G38" s="17"/>
      <c r="H38" s="21"/>
      <c r="I38" s="17"/>
      <c r="J38" s="19"/>
      <c r="K38" s="17"/>
      <c r="L38" s="19"/>
      <c r="M38" s="19"/>
    </row>
    <row r="39" spans="1:13" x14ac:dyDescent="0.25">
      <c r="A39" s="16" t="s">
        <v>57</v>
      </c>
      <c r="B39" s="17" t="s">
        <v>54</v>
      </c>
      <c r="C39" s="17" t="s">
        <v>54</v>
      </c>
      <c r="D39" s="21">
        <f>0+0</f>
        <v>0</v>
      </c>
      <c r="E39" s="17" t="s">
        <v>54</v>
      </c>
      <c r="F39" s="19">
        <v>400952</v>
      </c>
      <c r="G39" s="19">
        <v>212223</v>
      </c>
      <c r="H39" s="19">
        <v>402921.76699999999</v>
      </c>
      <c r="I39" s="19">
        <v>208613.82800000001</v>
      </c>
      <c r="J39" s="19">
        <v>90</v>
      </c>
      <c r="K39" s="17">
        <v>4</v>
      </c>
      <c r="L39" s="19">
        <v>11610758.33</v>
      </c>
      <c r="M39" s="19">
        <v>1626621</v>
      </c>
    </row>
    <row r="40" spans="1:13" x14ac:dyDescent="0.25">
      <c r="A40" s="16" t="s">
        <v>69</v>
      </c>
      <c r="B40" s="17">
        <v>2</v>
      </c>
      <c r="C40" s="17" t="s">
        <v>54</v>
      </c>
      <c r="D40" s="21">
        <v>63221</v>
      </c>
      <c r="E40" s="17" t="s">
        <v>54</v>
      </c>
      <c r="F40" s="19" t="s">
        <v>54</v>
      </c>
      <c r="G40" s="19" t="s">
        <v>54</v>
      </c>
      <c r="H40" s="19" t="s">
        <v>54</v>
      </c>
      <c r="I40" s="19" t="s">
        <v>54</v>
      </c>
      <c r="J40" s="19">
        <v>90</v>
      </c>
      <c r="K40" s="17">
        <v>4</v>
      </c>
      <c r="L40" s="19">
        <v>11541623.142000001</v>
      </c>
      <c r="M40" s="19">
        <v>1613379</v>
      </c>
    </row>
    <row r="41" spans="1:13" x14ac:dyDescent="0.25">
      <c r="A41" s="16" t="s">
        <v>59</v>
      </c>
      <c r="B41" s="17">
        <v>11</v>
      </c>
      <c r="C41" s="17" t="s">
        <v>54</v>
      </c>
      <c r="D41" s="21">
        <v>921951</v>
      </c>
      <c r="E41" s="17" t="s">
        <v>54</v>
      </c>
      <c r="F41" s="19">
        <v>385966</v>
      </c>
      <c r="G41" s="19" t="s">
        <v>54</v>
      </c>
      <c r="H41" s="19">
        <v>396398</v>
      </c>
      <c r="I41" s="19" t="s">
        <v>54</v>
      </c>
      <c r="J41" s="19">
        <v>91</v>
      </c>
      <c r="K41" s="17">
        <v>4</v>
      </c>
      <c r="L41" s="19">
        <v>11836327</v>
      </c>
      <c r="M41" s="19">
        <v>1603396</v>
      </c>
    </row>
    <row r="42" spans="1:13" x14ac:dyDescent="0.25">
      <c r="A42" s="16" t="s">
        <v>60</v>
      </c>
      <c r="B42" s="17">
        <v>7</v>
      </c>
      <c r="C42" s="17" t="s">
        <v>54</v>
      </c>
      <c r="D42" s="21">
        <v>639476</v>
      </c>
      <c r="E42" s="17" t="s">
        <v>54</v>
      </c>
      <c r="F42" s="19">
        <v>834564.26099999994</v>
      </c>
      <c r="G42" s="19" t="s">
        <v>54</v>
      </c>
      <c r="H42" s="19">
        <v>849955.62600000005</v>
      </c>
      <c r="I42" s="19" t="s">
        <v>54</v>
      </c>
      <c r="J42" s="19">
        <v>92</v>
      </c>
      <c r="K42" s="17">
        <v>4</v>
      </c>
      <c r="L42" s="19">
        <v>12560697.54029</v>
      </c>
      <c r="M42" s="19">
        <v>1608163</v>
      </c>
    </row>
    <row r="43" spans="1:13" x14ac:dyDescent="0.25">
      <c r="A43" s="16" t="s">
        <v>61</v>
      </c>
      <c r="B43" s="17">
        <v>1</v>
      </c>
      <c r="C43" s="17">
        <v>1</v>
      </c>
      <c r="D43" s="21">
        <v>10381.302834</v>
      </c>
      <c r="E43" s="21">
        <v>304345</v>
      </c>
      <c r="F43" s="19">
        <v>306279</v>
      </c>
      <c r="G43" s="19" t="s">
        <v>54</v>
      </c>
      <c r="H43" s="19">
        <v>310677</v>
      </c>
      <c r="I43" s="19" t="s">
        <v>54</v>
      </c>
      <c r="J43" s="19">
        <v>93</v>
      </c>
      <c r="K43" s="17">
        <v>4</v>
      </c>
      <c r="L43" s="19">
        <v>12796722</v>
      </c>
      <c r="M43" s="19">
        <v>1611526</v>
      </c>
    </row>
    <row r="44" spans="1:13" x14ac:dyDescent="0.25">
      <c r="A44" s="16" t="s">
        <v>62</v>
      </c>
      <c r="B44" s="17">
        <v>6</v>
      </c>
      <c r="C44" s="17" t="s">
        <v>54</v>
      </c>
      <c r="D44" s="21">
        <v>858254</v>
      </c>
      <c r="E44" s="17" t="s">
        <v>54</v>
      </c>
      <c r="F44" s="19">
        <v>187091</v>
      </c>
      <c r="G44" s="19" t="s">
        <v>54</v>
      </c>
      <c r="H44" s="19">
        <v>190387</v>
      </c>
      <c r="I44" s="19" t="s">
        <v>54</v>
      </c>
      <c r="J44" s="19">
        <v>93</v>
      </c>
      <c r="K44" s="17">
        <v>4</v>
      </c>
      <c r="L44" s="19">
        <v>12689422</v>
      </c>
      <c r="M44" s="19">
        <v>1613672</v>
      </c>
    </row>
    <row r="45" spans="1:13" x14ac:dyDescent="0.25">
      <c r="A45" s="16" t="s">
        <v>63</v>
      </c>
      <c r="B45" s="17">
        <v>7</v>
      </c>
      <c r="C45" s="17" t="s">
        <v>54</v>
      </c>
      <c r="D45" s="21">
        <v>806909</v>
      </c>
      <c r="E45" s="17" t="s">
        <v>54</v>
      </c>
      <c r="F45" s="19">
        <v>94749</v>
      </c>
      <c r="G45" s="19" t="s">
        <v>54</v>
      </c>
      <c r="H45" s="19">
        <v>94823</v>
      </c>
      <c r="I45" s="19" t="s">
        <v>54</v>
      </c>
      <c r="J45" s="19">
        <v>93</v>
      </c>
      <c r="K45" s="17">
        <v>4</v>
      </c>
      <c r="L45" s="19">
        <v>12607138.823000001</v>
      </c>
      <c r="M45" s="19">
        <v>1602049</v>
      </c>
    </row>
    <row r="46" spans="1:13" x14ac:dyDescent="0.25">
      <c r="A46" s="16" t="s">
        <v>70</v>
      </c>
      <c r="B46" s="17">
        <v>8</v>
      </c>
      <c r="C46" s="17">
        <v>1</v>
      </c>
      <c r="D46" s="21">
        <v>470136</v>
      </c>
      <c r="E46" s="21">
        <v>230091</v>
      </c>
      <c r="F46" s="19">
        <v>308263</v>
      </c>
      <c r="G46" s="19" t="s">
        <v>54</v>
      </c>
      <c r="H46" s="19">
        <v>310112</v>
      </c>
      <c r="I46" s="19" t="s">
        <v>54</v>
      </c>
      <c r="J46" s="19">
        <v>94</v>
      </c>
      <c r="K46" s="17">
        <v>4</v>
      </c>
      <c r="L46" s="19">
        <v>12851871</v>
      </c>
      <c r="M46" s="19">
        <v>1600300</v>
      </c>
    </row>
    <row r="47" spans="1:13" x14ac:dyDescent="0.25">
      <c r="A47" s="16" t="s">
        <v>65</v>
      </c>
      <c r="B47" s="17">
        <v>4</v>
      </c>
      <c r="C47" s="17" t="s">
        <v>54</v>
      </c>
      <c r="D47" s="21">
        <v>376783</v>
      </c>
      <c r="E47" s="21" t="s">
        <v>54</v>
      </c>
      <c r="F47" s="19">
        <v>316260</v>
      </c>
      <c r="G47" s="19" t="s">
        <v>54</v>
      </c>
      <c r="H47" s="19">
        <v>314116</v>
      </c>
      <c r="I47" s="19" t="s">
        <v>54</v>
      </c>
      <c r="J47" s="19">
        <v>95</v>
      </c>
      <c r="K47" s="17">
        <v>4</v>
      </c>
      <c r="L47" s="23">
        <v>12930404</v>
      </c>
      <c r="M47" s="23">
        <v>1592601</v>
      </c>
    </row>
    <row r="48" spans="1:13" x14ac:dyDescent="0.25">
      <c r="A48" s="16" t="s">
        <v>66</v>
      </c>
      <c r="B48" s="17">
        <v>6</v>
      </c>
      <c r="C48" s="17">
        <v>1</v>
      </c>
      <c r="D48" s="21">
        <v>254526</v>
      </c>
      <c r="E48" s="21">
        <v>83828</v>
      </c>
      <c r="F48" s="19">
        <v>142532</v>
      </c>
      <c r="G48" s="19" t="s">
        <v>54</v>
      </c>
      <c r="H48" s="19">
        <v>147028</v>
      </c>
      <c r="I48" s="19" t="s">
        <v>54</v>
      </c>
      <c r="J48" s="19">
        <v>96</v>
      </c>
      <c r="K48" s="17">
        <v>4</v>
      </c>
      <c r="L48" s="19">
        <v>13033868</v>
      </c>
      <c r="M48" s="19">
        <v>1604123</v>
      </c>
    </row>
    <row r="49" spans="1:13" x14ac:dyDescent="0.25">
      <c r="A49" s="16" t="s">
        <v>67</v>
      </c>
      <c r="B49" s="24">
        <v>1</v>
      </c>
      <c r="C49" s="25" t="s">
        <v>54</v>
      </c>
      <c r="D49" s="26">
        <v>26272</v>
      </c>
      <c r="E49" s="21" t="s">
        <v>54</v>
      </c>
      <c r="F49" s="19">
        <v>295088.19799999997</v>
      </c>
      <c r="G49" s="19">
        <v>83629</v>
      </c>
      <c r="H49" s="19">
        <v>299832.505</v>
      </c>
      <c r="I49" s="19">
        <v>84070</v>
      </c>
      <c r="J49" s="19">
        <v>97</v>
      </c>
      <c r="K49" s="17">
        <v>4</v>
      </c>
      <c r="L49" s="19">
        <v>13187937.653100001</v>
      </c>
      <c r="M49" s="19">
        <v>1696598</v>
      </c>
    </row>
    <row r="50" spans="1:13" x14ac:dyDescent="0.25">
      <c r="A50" s="16" t="s">
        <v>68</v>
      </c>
      <c r="B50" s="17">
        <v>5</v>
      </c>
      <c r="C50" s="27" t="s">
        <v>54</v>
      </c>
      <c r="D50" s="21">
        <v>314143</v>
      </c>
      <c r="E50" s="21" t="s">
        <v>54</v>
      </c>
      <c r="F50" s="19">
        <v>325380</v>
      </c>
      <c r="G50" s="19" t="s">
        <v>54</v>
      </c>
      <c r="H50" s="19">
        <v>341409</v>
      </c>
      <c r="I50" s="19" t="s">
        <v>54</v>
      </c>
      <c r="J50" s="19">
        <v>99</v>
      </c>
      <c r="K50" s="17">
        <v>4</v>
      </c>
      <c r="L50" s="19">
        <v>13388788</v>
      </c>
      <c r="M50" s="19">
        <v>1697374</v>
      </c>
    </row>
    <row r="51" spans="1:13" x14ac:dyDescent="0.25">
      <c r="A51" s="16"/>
      <c r="B51" s="17"/>
      <c r="C51" s="27"/>
      <c r="D51" s="21"/>
      <c r="E51" s="21"/>
      <c r="F51" s="19"/>
      <c r="G51" s="19"/>
      <c r="H51" s="19"/>
      <c r="I51" s="19"/>
      <c r="J51" s="19"/>
      <c r="K51" s="17"/>
      <c r="L51" s="19"/>
      <c r="M51" s="19"/>
    </row>
    <row r="52" spans="1:13" x14ac:dyDescent="0.25">
      <c r="A52" s="28">
        <v>2010</v>
      </c>
      <c r="B52" s="17"/>
      <c r="C52" s="27"/>
      <c r="D52" s="21"/>
      <c r="E52" s="21"/>
      <c r="F52" s="19"/>
      <c r="G52" s="19"/>
      <c r="H52" s="19"/>
      <c r="I52" s="19"/>
      <c r="J52" s="19"/>
      <c r="K52" s="17"/>
      <c r="L52" s="19"/>
      <c r="M52" s="19"/>
    </row>
    <row r="53" spans="1:13" x14ac:dyDescent="0.25">
      <c r="A53" s="16" t="s">
        <v>57</v>
      </c>
      <c r="B53" s="17">
        <v>2</v>
      </c>
      <c r="C53" s="27" t="s">
        <v>54</v>
      </c>
      <c r="D53" s="21">
        <v>125487.88</v>
      </c>
      <c r="E53" s="27" t="s">
        <v>54</v>
      </c>
      <c r="F53" s="29">
        <v>4544</v>
      </c>
      <c r="G53" s="19" t="s">
        <v>54</v>
      </c>
      <c r="H53" s="29">
        <v>4544</v>
      </c>
      <c r="I53" s="29" t="s">
        <v>54</v>
      </c>
      <c r="J53" s="19">
        <v>99</v>
      </c>
      <c r="K53" s="17">
        <v>4</v>
      </c>
      <c r="L53" s="19">
        <v>13351495.469638001</v>
      </c>
      <c r="M53" s="19">
        <v>1678069.575</v>
      </c>
    </row>
    <row r="54" spans="1:13" x14ac:dyDescent="0.25">
      <c r="A54" s="16" t="s">
        <v>69</v>
      </c>
      <c r="B54" s="17" t="s">
        <v>54</v>
      </c>
      <c r="C54" s="17" t="s">
        <v>54</v>
      </c>
      <c r="D54" s="21" t="s">
        <v>54</v>
      </c>
      <c r="E54" s="17" t="s">
        <v>54</v>
      </c>
      <c r="F54" s="19" t="s">
        <v>54</v>
      </c>
      <c r="G54" s="19" t="s">
        <v>54</v>
      </c>
      <c r="H54" s="19" t="s">
        <v>54</v>
      </c>
      <c r="I54" s="19" t="s">
        <v>54</v>
      </c>
      <c r="J54" s="19">
        <f>89+10</f>
        <v>99</v>
      </c>
      <c r="K54" s="17">
        <v>4</v>
      </c>
      <c r="L54" s="19">
        <v>13327261.915999999</v>
      </c>
      <c r="M54" s="19">
        <v>1683875</v>
      </c>
    </row>
    <row r="55" spans="1:13" x14ac:dyDescent="0.25">
      <c r="A55" s="16" t="s">
        <v>59</v>
      </c>
      <c r="B55" s="17">
        <v>4</v>
      </c>
      <c r="C55" s="17" t="s">
        <v>54</v>
      </c>
      <c r="D55" s="21">
        <v>152504</v>
      </c>
      <c r="E55" s="17" t="s">
        <v>54</v>
      </c>
      <c r="F55" s="19" t="s">
        <v>54</v>
      </c>
      <c r="G55" s="19" t="s">
        <v>54</v>
      </c>
      <c r="H55" s="19" t="s">
        <v>54</v>
      </c>
      <c r="I55" s="19" t="s">
        <v>54</v>
      </c>
      <c r="J55" s="19">
        <v>99</v>
      </c>
      <c r="K55" s="17">
        <v>4</v>
      </c>
      <c r="L55" s="19">
        <v>13345015.9168</v>
      </c>
      <c r="M55" s="19">
        <v>1692072</v>
      </c>
    </row>
    <row r="56" spans="1:13" x14ac:dyDescent="0.25">
      <c r="A56" s="16" t="s">
        <v>60</v>
      </c>
      <c r="B56" s="17" t="s">
        <v>54</v>
      </c>
      <c r="C56" s="17" t="s">
        <v>54</v>
      </c>
      <c r="D56" s="21" t="s">
        <v>54</v>
      </c>
      <c r="E56" s="17" t="s">
        <v>54</v>
      </c>
      <c r="F56" s="19">
        <v>58479.915000000001</v>
      </c>
      <c r="G56" s="19" t="s">
        <v>54</v>
      </c>
      <c r="H56" s="19">
        <v>57919.671000000002</v>
      </c>
      <c r="I56" s="19" t="s">
        <v>54</v>
      </c>
      <c r="J56" s="19">
        <v>99</v>
      </c>
      <c r="K56" s="17">
        <v>4</v>
      </c>
      <c r="L56" s="19">
        <v>13375757.901549999</v>
      </c>
      <c r="M56" s="29">
        <f>1694278496/1000</f>
        <v>1694278.496</v>
      </c>
    </row>
    <row r="57" spans="1:13" x14ac:dyDescent="0.25">
      <c r="A57" s="16" t="s">
        <v>61</v>
      </c>
      <c r="B57" s="17">
        <v>2</v>
      </c>
      <c r="C57" s="17" t="s">
        <v>54</v>
      </c>
      <c r="D57" s="21">
        <v>84450</v>
      </c>
      <c r="E57" s="17" t="s">
        <v>54</v>
      </c>
      <c r="F57" s="19">
        <v>144945</v>
      </c>
      <c r="G57" s="19" t="s">
        <v>54</v>
      </c>
      <c r="H57" s="19">
        <v>145966</v>
      </c>
      <c r="I57" s="19" t="s">
        <v>54</v>
      </c>
      <c r="J57" s="19">
        <v>99</v>
      </c>
      <c r="K57" s="17">
        <v>4</v>
      </c>
      <c r="L57" s="19">
        <v>13545465</v>
      </c>
      <c r="M57" s="29">
        <v>1702959</v>
      </c>
    </row>
    <row r="58" spans="1:13" x14ac:dyDescent="0.25">
      <c r="A58" s="16" t="s">
        <v>62</v>
      </c>
      <c r="B58" s="17">
        <v>5</v>
      </c>
      <c r="C58" s="17" t="s">
        <v>54</v>
      </c>
      <c r="D58" s="29">
        <v>599740.26</v>
      </c>
      <c r="E58" s="17" t="s">
        <v>54</v>
      </c>
      <c r="F58" s="19">
        <f>109945.598</f>
        <v>109945.598</v>
      </c>
      <c r="G58" s="19" t="s">
        <v>54</v>
      </c>
      <c r="H58" s="19">
        <v>110037.51</v>
      </c>
      <c r="I58" s="19" t="s">
        <v>54</v>
      </c>
      <c r="J58" s="19">
        <v>100</v>
      </c>
      <c r="K58" s="17">
        <v>4</v>
      </c>
      <c r="L58" s="19">
        <v>13617530.849239999</v>
      </c>
      <c r="M58" s="29">
        <v>1717042.023</v>
      </c>
    </row>
    <row r="59" spans="1:13" x14ac:dyDescent="0.25">
      <c r="A59" s="16" t="s">
        <v>63</v>
      </c>
      <c r="B59" s="17">
        <v>1</v>
      </c>
      <c r="C59" s="17" t="s">
        <v>54</v>
      </c>
      <c r="D59" s="29">
        <v>104550</v>
      </c>
      <c r="E59" s="17" t="s">
        <v>54</v>
      </c>
      <c r="F59" s="19">
        <v>29250</v>
      </c>
      <c r="G59" s="19" t="s">
        <v>54</v>
      </c>
      <c r="H59" s="19">
        <v>29765</v>
      </c>
      <c r="I59" s="19" t="s">
        <v>54</v>
      </c>
      <c r="J59" s="19">
        <v>100</v>
      </c>
      <c r="K59" s="17">
        <v>4</v>
      </c>
      <c r="L59" s="19">
        <v>13609884</v>
      </c>
      <c r="M59" s="29">
        <v>1705677</v>
      </c>
    </row>
    <row r="60" spans="1:13" x14ac:dyDescent="0.25">
      <c r="A60" s="16" t="s">
        <v>64</v>
      </c>
      <c r="B60" s="17">
        <v>2</v>
      </c>
      <c r="C60" s="17" t="s">
        <v>54</v>
      </c>
      <c r="D60" s="29">
        <v>53304.974999999999</v>
      </c>
      <c r="E60" s="17" t="s">
        <v>54</v>
      </c>
      <c r="F60" s="19">
        <v>20126.952000000001</v>
      </c>
      <c r="G60" s="19" t="s">
        <v>54</v>
      </c>
      <c r="H60" s="19">
        <v>20061.169999999998</v>
      </c>
      <c r="I60" s="19" t="s">
        <v>54</v>
      </c>
      <c r="J60" s="19">
        <v>99</v>
      </c>
      <c r="K60" s="17">
        <v>4</v>
      </c>
      <c r="L60" s="19">
        <v>13541960.270204</v>
      </c>
      <c r="M60" s="29">
        <v>1714737.6880000001</v>
      </c>
    </row>
    <row r="61" spans="1:13" x14ac:dyDescent="0.25">
      <c r="A61" s="16" t="s">
        <v>65</v>
      </c>
      <c r="B61" s="17">
        <v>2</v>
      </c>
      <c r="C61" s="17" t="s">
        <v>54</v>
      </c>
      <c r="D61" s="29">
        <v>85360</v>
      </c>
      <c r="E61" s="17" t="s">
        <v>54</v>
      </c>
      <c r="F61" s="19">
        <v>247135</v>
      </c>
      <c r="G61" s="19" t="s">
        <v>54</v>
      </c>
      <c r="H61" s="19">
        <v>245942</v>
      </c>
      <c r="I61" s="19" t="s">
        <v>54</v>
      </c>
      <c r="J61" s="19">
        <v>101</v>
      </c>
      <c r="K61" s="17">
        <v>4</v>
      </c>
      <c r="L61" s="19">
        <v>13745580.68268</v>
      </c>
      <c r="M61" s="29">
        <v>1715431</v>
      </c>
    </row>
    <row r="62" spans="1:13" x14ac:dyDescent="0.25">
      <c r="A62" s="16" t="s">
        <v>66</v>
      </c>
      <c r="B62" s="17" t="s">
        <v>54</v>
      </c>
      <c r="C62" s="17" t="s">
        <v>54</v>
      </c>
      <c r="D62" s="29" t="s">
        <v>54</v>
      </c>
      <c r="E62" s="17" t="s">
        <v>54</v>
      </c>
      <c r="F62" s="19">
        <v>104166.686</v>
      </c>
      <c r="G62" s="19" t="s">
        <v>54</v>
      </c>
      <c r="H62" s="19">
        <v>106981.99</v>
      </c>
      <c r="I62" s="19" t="s">
        <v>54</v>
      </c>
      <c r="J62" s="19">
        <v>100</v>
      </c>
      <c r="K62" s="17">
        <v>4</v>
      </c>
      <c r="L62" s="19">
        <v>13672914.399748001</v>
      </c>
      <c r="M62" s="29">
        <v>1722320.034</v>
      </c>
    </row>
    <row r="63" spans="1:13" x14ac:dyDescent="0.25">
      <c r="A63" s="16" t="s">
        <v>67</v>
      </c>
      <c r="B63" s="17">
        <v>3</v>
      </c>
      <c r="C63" s="17" t="s">
        <v>54</v>
      </c>
      <c r="D63" s="29">
        <v>302207</v>
      </c>
      <c r="E63" s="17" t="s">
        <v>54</v>
      </c>
      <c r="F63" s="19">
        <v>152308</v>
      </c>
      <c r="G63" s="19" t="s">
        <v>54</v>
      </c>
      <c r="H63" s="19">
        <v>155093</v>
      </c>
      <c r="I63" s="19" t="s">
        <v>54</v>
      </c>
      <c r="J63" s="19">
        <v>101</v>
      </c>
      <c r="K63" s="17">
        <v>4</v>
      </c>
      <c r="L63" s="19">
        <v>13832751.24137</v>
      </c>
      <c r="M63" s="29">
        <v>1727557</v>
      </c>
    </row>
    <row r="64" spans="1:13" x14ac:dyDescent="0.25">
      <c r="A64" s="16" t="s">
        <v>68</v>
      </c>
      <c r="B64" s="17">
        <v>4</v>
      </c>
      <c r="C64" s="17" t="s">
        <v>54</v>
      </c>
      <c r="D64" s="29">
        <v>343289</v>
      </c>
      <c r="E64" s="17" t="s">
        <v>54</v>
      </c>
      <c r="F64" s="19">
        <v>181932.769</v>
      </c>
      <c r="G64" s="19" t="s">
        <v>54</v>
      </c>
      <c r="H64" s="19">
        <v>182364.00200000001</v>
      </c>
      <c r="I64" s="19" t="s">
        <v>54</v>
      </c>
      <c r="J64" s="19">
        <v>102</v>
      </c>
      <c r="K64" s="17">
        <v>4</v>
      </c>
      <c r="L64" s="19">
        <v>13831766.011670001</v>
      </c>
      <c r="M64" s="29">
        <v>1736335.1740000001</v>
      </c>
    </row>
    <row r="65" spans="1:13" x14ac:dyDescent="0.25">
      <c r="A65" s="16"/>
      <c r="B65" s="17"/>
      <c r="C65" s="17"/>
      <c r="D65" s="29"/>
      <c r="E65" s="17"/>
      <c r="F65" s="19"/>
      <c r="G65" s="19"/>
      <c r="H65" s="19"/>
      <c r="I65" s="19"/>
      <c r="J65" s="19"/>
      <c r="K65" s="17"/>
      <c r="L65" s="19"/>
      <c r="M65" s="29"/>
    </row>
    <row r="66" spans="1:13" x14ac:dyDescent="0.25">
      <c r="A66" s="28">
        <v>2011</v>
      </c>
      <c r="B66" s="17"/>
      <c r="C66" s="27"/>
      <c r="D66" s="21"/>
      <c r="E66" s="21"/>
      <c r="F66" s="19"/>
      <c r="G66" s="19"/>
      <c r="H66" s="19"/>
      <c r="I66" s="19"/>
      <c r="J66" s="19"/>
      <c r="K66" s="17"/>
      <c r="L66" s="19"/>
      <c r="M66" s="19"/>
    </row>
    <row r="67" spans="1:13" x14ac:dyDescent="0.25">
      <c r="A67" s="16" t="s">
        <v>57</v>
      </c>
      <c r="B67" s="17">
        <v>3</v>
      </c>
      <c r="C67" s="17" t="s">
        <v>54</v>
      </c>
      <c r="D67" s="21">
        <v>161078</v>
      </c>
      <c r="E67" s="17" t="s">
        <v>54</v>
      </c>
      <c r="F67" s="29">
        <v>327508</v>
      </c>
      <c r="G67" s="19" t="s">
        <v>54</v>
      </c>
      <c r="H67" s="29">
        <v>334675</v>
      </c>
      <c r="I67" s="19" t="s">
        <v>54</v>
      </c>
      <c r="J67" s="19">
        <v>104</v>
      </c>
      <c r="K67" s="17">
        <v>4</v>
      </c>
      <c r="L67" s="19">
        <v>14185097</v>
      </c>
      <c r="M67" s="19">
        <v>1724404</v>
      </c>
    </row>
    <row r="68" spans="1:13" x14ac:dyDescent="0.25">
      <c r="A68" s="16" t="s">
        <v>69</v>
      </c>
      <c r="B68" s="17" t="s">
        <v>54</v>
      </c>
      <c r="C68" s="17" t="s">
        <v>54</v>
      </c>
      <c r="D68" s="17" t="s">
        <v>54</v>
      </c>
      <c r="E68" s="17" t="s">
        <v>54</v>
      </c>
      <c r="F68" s="17" t="s">
        <v>54</v>
      </c>
      <c r="G68" s="17" t="s">
        <v>54</v>
      </c>
      <c r="H68" s="17" t="s">
        <v>54</v>
      </c>
      <c r="I68" s="17" t="s">
        <v>54</v>
      </c>
      <c r="J68" s="19">
        <v>104</v>
      </c>
      <c r="K68" s="17">
        <v>4</v>
      </c>
      <c r="L68" s="19">
        <v>14233986</v>
      </c>
      <c r="M68" s="19">
        <v>1730047</v>
      </c>
    </row>
    <row r="69" spans="1:13" x14ac:dyDescent="0.25">
      <c r="A69" s="16" t="s">
        <v>71</v>
      </c>
      <c r="B69" s="17">
        <v>4</v>
      </c>
      <c r="C69" s="17" t="s">
        <v>54</v>
      </c>
      <c r="D69" s="21">
        <v>189944</v>
      </c>
      <c r="E69" s="17" t="s">
        <v>54</v>
      </c>
      <c r="F69" s="29">
        <v>44885</v>
      </c>
      <c r="G69" s="17" t="s">
        <v>54</v>
      </c>
      <c r="H69" s="29">
        <v>45464</v>
      </c>
      <c r="I69" s="17" t="s">
        <v>54</v>
      </c>
      <c r="J69" s="19">
        <v>104</v>
      </c>
      <c r="K69" s="17">
        <v>4</v>
      </c>
      <c r="L69" s="19">
        <v>14269771</v>
      </c>
      <c r="M69" s="19">
        <v>1733187</v>
      </c>
    </row>
    <row r="70" spans="1:13" x14ac:dyDescent="0.25">
      <c r="A70" s="8" t="s">
        <v>60</v>
      </c>
      <c r="B70" s="29">
        <v>2</v>
      </c>
      <c r="C70" s="10" t="s">
        <v>54</v>
      </c>
      <c r="D70" s="29">
        <v>53423.15</v>
      </c>
      <c r="E70" s="17" t="s">
        <v>54</v>
      </c>
      <c r="F70" s="19">
        <v>178661</v>
      </c>
      <c r="G70" s="19" t="s">
        <v>54</v>
      </c>
      <c r="H70" s="19">
        <v>179590</v>
      </c>
      <c r="I70" s="19" t="s">
        <v>54</v>
      </c>
      <c r="J70" s="19">
        <v>106</v>
      </c>
      <c r="K70" s="20">
        <v>4</v>
      </c>
      <c r="L70" s="29">
        <v>14382082</v>
      </c>
      <c r="M70" s="20">
        <v>1746010.1629999999</v>
      </c>
    </row>
    <row r="71" spans="1:13" x14ac:dyDescent="0.25">
      <c r="A71" s="8" t="s">
        <v>61</v>
      </c>
      <c r="B71" s="29">
        <v>11</v>
      </c>
      <c r="C71" s="10" t="s">
        <v>54</v>
      </c>
      <c r="D71" s="29">
        <v>1025062</v>
      </c>
      <c r="E71" s="17" t="s">
        <v>54</v>
      </c>
      <c r="F71" s="19">
        <v>64194</v>
      </c>
      <c r="G71" s="19" t="s">
        <v>54</v>
      </c>
      <c r="H71" s="19">
        <v>63589</v>
      </c>
      <c r="I71" s="19" t="s">
        <v>54</v>
      </c>
      <c r="J71" s="19">
        <v>106</v>
      </c>
      <c r="K71" s="20">
        <v>4</v>
      </c>
      <c r="L71" s="29">
        <v>14426576.036711</v>
      </c>
      <c r="M71" s="20">
        <v>1756133</v>
      </c>
    </row>
    <row r="72" spans="1:13" x14ac:dyDescent="0.25">
      <c r="A72" s="8" t="s">
        <v>62</v>
      </c>
      <c r="B72" s="29" t="s">
        <v>54</v>
      </c>
      <c r="C72" s="10" t="s">
        <v>54</v>
      </c>
      <c r="D72" s="29" t="s">
        <v>54</v>
      </c>
      <c r="E72" s="17" t="s">
        <v>54</v>
      </c>
      <c r="F72" s="19">
        <v>382351</v>
      </c>
      <c r="G72" s="19" t="s">
        <v>54</v>
      </c>
      <c r="H72" s="19">
        <v>394048</v>
      </c>
      <c r="I72" s="19" t="s">
        <v>54</v>
      </c>
      <c r="J72" s="19">
        <v>107</v>
      </c>
      <c r="K72" s="20">
        <v>4</v>
      </c>
      <c r="L72" s="29">
        <v>14753482.568</v>
      </c>
      <c r="M72" s="20">
        <v>1769633</v>
      </c>
    </row>
    <row r="73" spans="1:13" x14ac:dyDescent="0.25">
      <c r="A73" s="8" t="s">
        <v>63</v>
      </c>
      <c r="B73" s="29">
        <v>3</v>
      </c>
      <c r="C73" s="10" t="s">
        <v>54</v>
      </c>
      <c r="D73" s="29">
        <v>87789</v>
      </c>
      <c r="E73" s="17" t="s">
        <v>54</v>
      </c>
      <c r="F73" s="19">
        <v>54017</v>
      </c>
      <c r="G73" s="17" t="s">
        <v>54</v>
      </c>
      <c r="H73" s="19">
        <v>55217</v>
      </c>
      <c r="I73" s="17" t="s">
        <v>54</v>
      </c>
      <c r="J73" s="19">
        <v>107</v>
      </c>
      <c r="K73" s="20">
        <v>4</v>
      </c>
      <c r="L73" s="29">
        <v>14770116</v>
      </c>
      <c r="M73" s="20">
        <v>1760319</v>
      </c>
    </row>
    <row r="74" spans="1:13" x14ac:dyDescent="0.25">
      <c r="A74" s="8" t="s">
        <v>64</v>
      </c>
      <c r="B74" s="10">
        <v>2</v>
      </c>
      <c r="C74" s="10" t="s">
        <v>54</v>
      </c>
      <c r="D74" s="13">
        <v>219755</v>
      </c>
      <c r="E74" s="17" t="s">
        <v>54</v>
      </c>
      <c r="F74" s="17" t="s">
        <v>54</v>
      </c>
      <c r="G74" s="17" t="s">
        <v>54</v>
      </c>
      <c r="H74" s="17" t="s">
        <v>54</v>
      </c>
      <c r="I74" s="17" t="s">
        <v>54</v>
      </c>
      <c r="J74" s="29">
        <v>107</v>
      </c>
      <c r="K74" s="13">
        <v>4</v>
      </c>
      <c r="L74" s="13">
        <v>14764383.348999999</v>
      </c>
      <c r="M74" s="13">
        <v>1764491</v>
      </c>
    </row>
    <row r="75" spans="1:13" x14ac:dyDescent="0.25">
      <c r="A75" s="8" t="s">
        <v>65</v>
      </c>
      <c r="B75" s="10">
        <v>5</v>
      </c>
      <c r="C75" s="10">
        <v>1</v>
      </c>
      <c r="D75" s="13">
        <v>374216</v>
      </c>
      <c r="E75" s="19">
        <v>147485</v>
      </c>
      <c r="F75" s="19">
        <v>69574</v>
      </c>
      <c r="G75" s="17" t="s">
        <v>54</v>
      </c>
      <c r="H75" s="19">
        <v>81048</v>
      </c>
      <c r="I75" s="17" t="s">
        <v>54</v>
      </c>
      <c r="J75" s="29">
        <v>106</v>
      </c>
      <c r="K75" s="13">
        <v>4</v>
      </c>
      <c r="L75" s="13">
        <v>14758982</v>
      </c>
      <c r="M75" s="13">
        <v>1766359</v>
      </c>
    </row>
    <row r="76" spans="1:13" x14ac:dyDescent="0.25">
      <c r="A76" s="8" t="s">
        <v>66</v>
      </c>
      <c r="B76" s="10">
        <v>4</v>
      </c>
      <c r="C76" s="10" t="s">
        <v>54</v>
      </c>
      <c r="D76" s="13">
        <v>185886</v>
      </c>
      <c r="E76" s="19" t="s">
        <v>54</v>
      </c>
      <c r="F76" s="19">
        <v>94217</v>
      </c>
      <c r="G76" s="21">
        <v>111047</v>
      </c>
      <c r="H76" s="19">
        <v>97423</v>
      </c>
      <c r="I76" s="21">
        <v>115202</v>
      </c>
      <c r="J76" s="29">
        <v>106</v>
      </c>
      <c r="K76" s="13">
        <v>4</v>
      </c>
      <c r="L76" s="13">
        <v>14866130.669</v>
      </c>
      <c r="M76" s="13">
        <v>1891331</v>
      </c>
    </row>
    <row r="77" spans="1:13" x14ac:dyDescent="0.25">
      <c r="A77" s="16"/>
      <c r="B77" s="17"/>
      <c r="C77" s="17"/>
      <c r="D77" s="21"/>
      <c r="E77" s="17"/>
      <c r="F77" s="19"/>
      <c r="G77" s="19"/>
      <c r="H77" s="19"/>
      <c r="I77" s="19"/>
      <c r="J77" s="19"/>
      <c r="K77" s="17"/>
      <c r="L77" s="19"/>
      <c r="M77" s="29"/>
    </row>
    <row r="78" spans="1:13" x14ac:dyDescent="0.25">
      <c r="A78" s="2" t="s">
        <v>72</v>
      </c>
      <c r="B78" s="2"/>
      <c r="C78" s="9"/>
      <c r="D78" s="2"/>
      <c r="E78" s="2"/>
      <c r="F78" s="2"/>
      <c r="G78" s="2"/>
      <c r="H78" s="2"/>
      <c r="I78" s="2"/>
      <c r="J78" s="2"/>
      <c r="K78" s="2"/>
      <c r="L78" s="29"/>
      <c r="M78" s="15"/>
    </row>
    <row r="79" spans="1:13" x14ac:dyDescent="0.25">
      <c r="A79" s="2" t="s">
        <v>73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30"/>
      <c r="M79" s="2"/>
    </row>
  </sheetData>
  <mergeCells count="19"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B6:C6"/>
    <mergeCell ref="D6:I6"/>
    <mergeCell ref="J6:K6"/>
    <mergeCell ref="L6:M6"/>
    <mergeCell ref="D7:I7"/>
    <mergeCell ref="J7:K7"/>
    <mergeCell ref="L7:M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opLeftCell="A22" workbookViewId="0">
      <selection sqref="A1:M79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7" t="s">
        <v>1</v>
      </c>
      <c r="C4" s="48"/>
      <c r="D4" s="47" t="s">
        <v>2</v>
      </c>
      <c r="E4" s="48"/>
      <c r="F4" s="47" t="s">
        <v>3</v>
      </c>
      <c r="G4" s="48"/>
      <c r="H4" s="47" t="s">
        <v>4</v>
      </c>
      <c r="I4" s="48"/>
      <c r="J4" s="47" t="s">
        <v>5</v>
      </c>
      <c r="K4" s="48"/>
      <c r="L4" s="47" t="s">
        <v>6</v>
      </c>
      <c r="M4" s="48"/>
    </row>
    <row r="5" spans="1:13" x14ac:dyDescent="0.25">
      <c r="A5" s="4" t="s">
        <v>7</v>
      </c>
      <c r="B5" s="42" t="s">
        <v>8</v>
      </c>
      <c r="C5" s="43"/>
      <c r="D5" s="35" t="s">
        <v>9</v>
      </c>
      <c r="E5" s="36"/>
      <c r="F5" s="35" t="s">
        <v>10</v>
      </c>
      <c r="G5" s="36"/>
      <c r="H5" s="35" t="s">
        <v>11</v>
      </c>
      <c r="I5" s="36"/>
      <c r="J5" s="42" t="s">
        <v>12</v>
      </c>
      <c r="K5" s="43"/>
      <c r="L5" s="40" t="s">
        <v>13</v>
      </c>
      <c r="M5" s="41"/>
    </row>
    <row r="6" spans="1:13" x14ac:dyDescent="0.25">
      <c r="A6" s="5" t="s">
        <v>14</v>
      </c>
      <c r="B6" s="35" t="s">
        <v>15</v>
      </c>
      <c r="C6" s="36"/>
      <c r="D6" s="37" t="s">
        <v>16</v>
      </c>
      <c r="E6" s="38"/>
      <c r="F6" s="38"/>
      <c r="G6" s="38"/>
      <c r="H6" s="38"/>
      <c r="I6" s="39"/>
      <c r="J6" s="40" t="s">
        <v>17</v>
      </c>
      <c r="K6" s="41"/>
      <c r="L6" s="42" t="s">
        <v>16</v>
      </c>
      <c r="M6" s="43"/>
    </row>
    <row r="7" spans="1:13" x14ac:dyDescent="0.25">
      <c r="A7" s="5"/>
      <c r="B7" s="6" t="s">
        <v>18</v>
      </c>
      <c r="C7" s="6" t="s">
        <v>19</v>
      </c>
      <c r="D7" s="44" t="s">
        <v>20</v>
      </c>
      <c r="E7" s="45"/>
      <c r="F7" s="45"/>
      <c r="G7" s="45"/>
      <c r="H7" s="45"/>
      <c r="I7" s="46"/>
      <c r="J7" s="35" t="s">
        <v>21</v>
      </c>
      <c r="K7" s="36"/>
      <c r="L7" s="35" t="s">
        <v>22</v>
      </c>
      <c r="M7" s="36"/>
    </row>
    <row r="8" spans="1:13" x14ac:dyDescent="0.25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5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5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5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5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1"/>
      <c r="J16" s="9">
        <v>43</v>
      </c>
      <c r="K16" s="9">
        <v>1</v>
      </c>
      <c r="L16" s="10" t="s">
        <v>52</v>
      </c>
      <c r="M16" s="10" t="s">
        <v>53</v>
      </c>
    </row>
    <row r="17" spans="1:13" x14ac:dyDescent="0.25">
      <c r="A17" s="8">
        <v>2001</v>
      </c>
      <c r="B17" s="12">
        <v>36</v>
      </c>
      <c r="C17" s="12">
        <v>4</v>
      </c>
      <c r="D17" s="13">
        <v>2467193</v>
      </c>
      <c r="E17" s="13">
        <v>195436</v>
      </c>
      <c r="F17" s="13">
        <v>1793455</v>
      </c>
      <c r="G17" s="13">
        <v>108081</v>
      </c>
      <c r="H17" s="13">
        <v>1875143</v>
      </c>
      <c r="I17" s="13">
        <v>115265</v>
      </c>
      <c r="J17" s="13">
        <v>62</v>
      </c>
      <c r="K17" s="13">
        <v>2</v>
      </c>
      <c r="L17" s="13">
        <v>3832083</v>
      </c>
      <c r="M17" s="13">
        <v>202626</v>
      </c>
    </row>
    <row r="18" spans="1:13" x14ac:dyDescent="0.25">
      <c r="A18" s="8">
        <v>2002</v>
      </c>
      <c r="B18" s="9">
        <v>35</v>
      </c>
      <c r="C18" s="14">
        <v>4</v>
      </c>
      <c r="D18" s="15">
        <v>1962823</v>
      </c>
      <c r="E18" s="15">
        <v>409542</v>
      </c>
      <c r="F18" s="15">
        <v>1080235</v>
      </c>
      <c r="G18" s="15">
        <v>175155</v>
      </c>
      <c r="H18" s="15">
        <v>1161533</v>
      </c>
      <c r="I18" s="15">
        <v>184813</v>
      </c>
      <c r="J18" s="9">
        <v>66</v>
      </c>
      <c r="K18" s="9">
        <v>4</v>
      </c>
      <c r="L18" s="15">
        <v>4850904</v>
      </c>
      <c r="M18" s="15">
        <v>462545</v>
      </c>
    </row>
    <row r="19" spans="1:13" x14ac:dyDescent="0.25">
      <c r="A19" s="16">
        <v>2003</v>
      </c>
      <c r="B19" s="17">
        <v>39</v>
      </c>
      <c r="C19" s="14">
        <v>2</v>
      </c>
      <c r="D19" s="18">
        <v>1544572</v>
      </c>
      <c r="E19" s="18">
        <v>132991</v>
      </c>
      <c r="F19" s="18">
        <v>1577049</v>
      </c>
      <c r="G19" s="18">
        <v>142692</v>
      </c>
      <c r="H19" s="18">
        <v>1642657</v>
      </c>
      <c r="I19" s="18">
        <v>134705</v>
      </c>
      <c r="J19" s="17">
        <v>77</v>
      </c>
      <c r="K19" s="17">
        <v>4</v>
      </c>
      <c r="L19" s="18">
        <v>6078928</v>
      </c>
      <c r="M19" s="18">
        <v>601072</v>
      </c>
    </row>
    <row r="20" spans="1:13" x14ac:dyDescent="0.25">
      <c r="A20" s="16">
        <v>2004</v>
      </c>
      <c r="B20" s="17">
        <v>35</v>
      </c>
      <c r="C20" s="14">
        <v>3</v>
      </c>
      <c r="D20" s="18">
        <v>1726163</v>
      </c>
      <c r="E20" s="18">
        <v>170573</v>
      </c>
      <c r="F20" s="18">
        <v>1392017</v>
      </c>
      <c r="G20" s="18">
        <v>136419</v>
      </c>
      <c r="H20" s="18">
        <v>1429586</v>
      </c>
      <c r="I20" s="18">
        <v>123763</v>
      </c>
      <c r="J20" s="19">
        <v>78</v>
      </c>
      <c r="K20" s="19">
        <v>4</v>
      </c>
      <c r="L20" s="19">
        <v>6668071</v>
      </c>
      <c r="M20" s="19">
        <v>786277</v>
      </c>
    </row>
    <row r="21" spans="1:13" x14ac:dyDescent="0.25">
      <c r="A21" s="16">
        <v>2005</v>
      </c>
      <c r="B21" s="17">
        <v>43</v>
      </c>
      <c r="C21" s="17">
        <v>4</v>
      </c>
      <c r="D21" s="18">
        <v>2012669</v>
      </c>
      <c r="E21" s="18">
        <v>284003</v>
      </c>
      <c r="F21" s="18">
        <v>1263823</v>
      </c>
      <c r="G21" s="18">
        <v>327485</v>
      </c>
      <c r="H21" s="18">
        <v>1318571</v>
      </c>
      <c r="I21" s="18">
        <v>286021</v>
      </c>
      <c r="J21" s="19">
        <f>73+10</f>
        <v>83</v>
      </c>
      <c r="K21" s="19">
        <f>4+0</f>
        <v>4</v>
      </c>
      <c r="L21" s="19">
        <f>5971862+1084430</f>
        <v>7056292</v>
      </c>
      <c r="M21" s="19">
        <f>1101562+0</f>
        <v>1101562</v>
      </c>
    </row>
    <row r="22" spans="1:13" x14ac:dyDescent="0.25">
      <c r="A22" s="16">
        <v>2006</v>
      </c>
      <c r="B22" s="17">
        <v>39</v>
      </c>
      <c r="C22" s="17">
        <v>1</v>
      </c>
      <c r="D22" s="18">
        <v>2436704.7809349396</v>
      </c>
      <c r="E22" s="18">
        <v>44007.311999999998</v>
      </c>
      <c r="F22" s="18">
        <v>1758482.9133789924</v>
      </c>
      <c r="G22" s="18">
        <v>47659.50712174979</v>
      </c>
      <c r="H22" s="18">
        <v>1811442.5320485297</v>
      </c>
      <c r="I22" s="18">
        <v>44515.039630121086</v>
      </c>
      <c r="J22" s="20">
        <v>83</v>
      </c>
      <c r="K22" s="9">
        <v>4</v>
      </c>
      <c r="L22" s="19">
        <v>8010836.8219999997</v>
      </c>
      <c r="M22" s="20">
        <v>1166101.6680000001</v>
      </c>
    </row>
    <row r="23" spans="1:13" x14ac:dyDescent="0.25">
      <c r="A23" s="16">
        <v>2007</v>
      </c>
      <c r="B23" s="17">
        <v>33</v>
      </c>
      <c r="C23" s="17">
        <v>1</v>
      </c>
      <c r="D23" s="18">
        <v>1644798</v>
      </c>
      <c r="E23" s="18">
        <v>75547</v>
      </c>
      <c r="F23" s="18">
        <v>1505781</v>
      </c>
      <c r="G23" s="17" t="s">
        <v>54</v>
      </c>
      <c r="H23" s="18">
        <v>1529178</v>
      </c>
      <c r="I23" s="17" t="s">
        <v>54</v>
      </c>
      <c r="J23" s="19">
        <v>87</v>
      </c>
      <c r="K23" s="17">
        <v>4</v>
      </c>
      <c r="L23" s="19">
        <v>9255348</v>
      </c>
      <c r="M23" s="19">
        <v>1245141</v>
      </c>
    </row>
    <row r="24" spans="1:13" x14ac:dyDescent="0.25">
      <c r="A24" s="16">
        <v>2008</v>
      </c>
      <c r="B24" s="17">
        <v>41</v>
      </c>
      <c r="C24" s="17">
        <v>0</v>
      </c>
      <c r="D24" s="18">
        <v>2933129.9456152385</v>
      </c>
      <c r="E24" s="17" t="s">
        <v>54</v>
      </c>
      <c r="F24" s="18">
        <v>1836794.7273486466</v>
      </c>
      <c r="G24" s="18">
        <v>82319.377457197668</v>
      </c>
      <c r="H24" s="18">
        <v>1886141.8524215429</v>
      </c>
      <c r="I24" s="18">
        <v>83103.342324833691</v>
      </c>
      <c r="J24" s="19">
        <v>89</v>
      </c>
      <c r="K24" s="17">
        <v>4</v>
      </c>
      <c r="L24" s="19">
        <v>11342357</v>
      </c>
      <c r="M24" s="19">
        <v>1441439</v>
      </c>
    </row>
    <row r="25" spans="1:13" x14ac:dyDescent="0.25">
      <c r="A25" s="16">
        <v>2009</v>
      </c>
      <c r="B25" s="17">
        <v>58</v>
      </c>
      <c r="C25" s="17">
        <v>3</v>
      </c>
      <c r="D25" s="18">
        <v>4741406</v>
      </c>
      <c r="E25" s="18">
        <v>617816</v>
      </c>
      <c r="F25" s="18">
        <v>3588958</v>
      </c>
      <c r="G25" s="18">
        <v>292356</v>
      </c>
      <c r="H25" s="18">
        <v>3649389</v>
      </c>
      <c r="I25" s="18">
        <v>289241</v>
      </c>
      <c r="J25" s="19">
        <v>99</v>
      </c>
      <c r="K25" s="17">
        <v>4</v>
      </c>
      <c r="L25" s="19">
        <v>13388788</v>
      </c>
      <c r="M25" s="19">
        <v>1697374</v>
      </c>
    </row>
    <row r="26" spans="1:13" x14ac:dyDescent="0.25">
      <c r="A26" s="16">
        <v>2010</v>
      </c>
      <c r="B26" s="17">
        <v>25</v>
      </c>
      <c r="C26" s="17">
        <v>0</v>
      </c>
      <c r="D26" s="18">
        <v>1868520.853709402</v>
      </c>
      <c r="E26" s="19" t="s">
        <v>54</v>
      </c>
      <c r="F26" s="18">
        <v>1060046.0804755262</v>
      </c>
      <c r="G26" s="19" t="s">
        <v>54</v>
      </c>
      <c r="H26" s="18">
        <v>1065902.4429458226</v>
      </c>
      <c r="I26" s="19" t="s">
        <v>54</v>
      </c>
      <c r="J26" s="19">
        <v>102</v>
      </c>
      <c r="K26" s="17">
        <v>4</v>
      </c>
      <c r="L26" s="19">
        <v>13831766.011670001</v>
      </c>
      <c r="M26" s="19">
        <v>1736335.1740000001</v>
      </c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2"/>
      <c r="J27" s="9"/>
      <c r="K27" s="9"/>
      <c r="L27" s="2"/>
      <c r="M27" s="2"/>
    </row>
    <row r="28" spans="1:13" x14ac:dyDescent="0.25">
      <c r="A28" s="1" t="s">
        <v>55</v>
      </c>
      <c r="B28" s="2"/>
      <c r="C28" s="2"/>
      <c r="D28" s="2"/>
      <c r="E28" s="2"/>
      <c r="F28" s="2"/>
      <c r="G28" s="2"/>
      <c r="H28" s="2"/>
      <c r="I28" s="2"/>
      <c r="J28" s="9"/>
      <c r="K28" s="9"/>
      <c r="L28" s="2"/>
      <c r="M28" s="2"/>
    </row>
    <row r="29" spans="1:13" x14ac:dyDescent="0.25">
      <c r="A29" s="2"/>
      <c r="B29" s="2"/>
      <c r="C29" s="9"/>
      <c r="D29" s="20"/>
      <c r="E29" s="9" t="s">
        <v>56</v>
      </c>
      <c r="F29" s="20"/>
      <c r="G29" s="20"/>
      <c r="H29" s="20"/>
      <c r="I29" s="20"/>
      <c r="J29" s="20"/>
      <c r="K29" s="20"/>
      <c r="L29" s="20"/>
      <c r="M29" s="20"/>
    </row>
    <row r="30" spans="1:13" x14ac:dyDescent="0.25">
      <c r="A30" s="16"/>
      <c r="B30" s="17"/>
      <c r="C30" s="17"/>
      <c r="D30" s="21"/>
      <c r="E30" s="9"/>
      <c r="F30" s="19"/>
      <c r="G30" s="17"/>
      <c r="H30" s="21"/>
      <c r="I30" s="17"/>
      <c r="J30" s="19"/>
      <c r="K30" s="17"/>
      <c r="L30" s="19"/>
      <c r="M30" s="19"/>
    </row>
    <row r="31" spans="1:13" x14ac:dyDescent="0.25">
      <c r="A31" s="22">
        <v>2008</v>
      </c>
      <c r="B31" s="17"/>
      <c r="C31" s="17"/>
      <c r="D31" s="21"/>
      <c r="E31" s="9"/>
      <c r="F31" s="19"/>
      <c r="G31" s="17"/>
      <c r="H31" s="21"/>
      <c r="I31" s="17"/>
      <c r="J31" s="19"/>
      <c r="K31" s="17"/>
      <c r="L31" s="19"/>
      <c r="M31" s="19"/>
    </row>
    <row r="32" spans="1:13" x14ac:dyDescent="0.25">
      <c r="A32" s="16" t="s">
        <v>65</v>
      </c>
      <c r="B32" s="17">
        <v>3</v>
      </c>
      <c r="C32" s="17" t="s">
        <v>54</v>
      </c>
      <c r="D32" s="21">
        <v>209883</v>
      </c>
      <c r="E32" s="17" t="s">
        <v>54</v>
      </c>
      <c r="F32" s="19">
        <v>42283</v>
      </c>
      <c r="G32" s="19">
        <v>80538</v>
      </c>
      <c r="H32" s="21">
        <v>42862</v>
      </c>
      <c r="I32" s="19">
        <v>81305</v>
      </c>
      <c r="J32" s="19">
        <v>90</v>
      </c>
      <c r="K32" s="17">
        <v>4</v>
      </c>
      <c r="L32" s="19">
        <v>10768992</v>
      </c>
      <c r="M32" s="19">
        <v>1400937</v>
      </c>
    </row>
    <row r="33" spans="1:13" x14ac:dyDescent="0.25">
      <c r="A33" s="16" t="s">
        <v>66</v>
      </c>
      <c r="B33" s="17">
        <v>5</v>
      </c>
      <c r="C33" s="17" t="s">
        <v>54</v>
      </c>
      <c r="D33" s="21">
        <v>422458</v>
      </c>
      <c r="E33" s="17" t="s">
        <v>54</v>
      </c>
      <c r="F33" s="19">
        <v>6518</v>
      </c>
      <c r="G33" s="17" t="s">
        <v>54</v>
      </c>
      <c r="H33" s="21">
        <v>6345</v>
      </c>
      <c r="I33" s="17" t="s">
        <v>54</v>
      </c>
      <c r="J33" s="19">
        <v>89</v>
      </c>
      <c r="K33" s="17">
        <v>4</v>
      </c>
      <c r="L33" s="19">
        <v>10876519</v>
      </c>
      <c r="M33" s="19">
        <v>1416318</v>
      </c>
    </row>
    <row r="34" spans="1:13" x14ac:dyDescent="0.25">
      <c r="A34" s="16" t="s">
        <v>67</v>
      </c>
      <c r="B34" s="17">
        <v>2</v>
      </c>
      <c r="C34" s="17" t="s">
        <v>54</v>
      </c>
      <c r="D34" s="21">
        <v>37204</v>
      </c>
      <c r="E34" s="17" t="s">
        <v>54</v>
      </c>
      <c r="F34" s="19">
        <v>121137</v>
      </c>
      <c r="G34" s="17" t="s">
        <v>54</v>
      </c>
      <c r="H34" s="21">
        <v>128577</v>
      </c>
      <c r="I34" s="17" t="s">
        <v>54</v>
      </c>
      <c r="J34" s="19">
        <v>90</v>
      </c>
      <c r="K34" s="17">
        <v>4</v>
      </c>
      <c r="L34" s="19">
        <v>11084493</v>
      </c>
      <c r="M34" s="19">
        <v>1432717</v>
      </c>
    </row>
    <row r="35" spans="1:13" x14ac:dyDescent="0.25">
      <c r="A35" s="16" t="s">
        <v>68</v>
      </c>
      <c r="B35" s="17">
        <v>7</v>
      </c>
      <c r="C35" s="17" t="s">
        <v>54</v>
      </c>
      <c r="D35" s="21">
        <v>429051</v>
      </c>
      <c r="E35" s="17" t="s">
        <v>54</v>
      </c>
      <c r="F35" s="19">
        <v>326866.45699999999</v>
      </c>
      <c r="G35" s="17" t="s">
        <v>54</v>
      </c>
      <c r="H35" s="21">
        <v>335056.45699999999</v>
      </c>
      <c r="I35" s="17" t="s">
        <v>54</v>
      </c>
      <c r="J35" s="19">
        <v>89</v>
      </c>
      <c r="K35" s="17">
        <v>4</v>
      </c>
      <c r="L35" s="19">
        <v>11342357</v>
      </c>
      <c r="M35" s="19">
        <v>1441439</v>
      </c>
    </row>
    <row r="36" spans="1:13" x14ac:dyDescent="0.25">
      <c r="A36" s="16"/>
      <c r="B36" s="17"/>
      <c r="C36" s="17"/>
      <c r="D36" s="21"/>
      <c r="E36" s="17"/>
      <c r="F36" s="19"/>
      <c r="G36" s="17"/>
      <c r="H36" s="21"/>
      <c r="I36" s="17"/>
      <c r="J36" s="19"/>
      <c r="K36" s="17"/>
      <c r="L36" s="19"/>
      <c r="M36" s="19"/>
    </row>
    <row r="37" spans="1:13" x14ac:dyDescent="0.25">
      <c r="A37" s="22">
        <v>2009</v>
      </c>
      <c r="B37" s="17"/>
      <c r="C37" s="17"/>
      <c r="D37" s="21"/>
      <c r="E37" s="17"/>
      <c r="F37" s="19"/>
      <c r="G37" s="17"/>
      <c r="H37" s="21"/>
      <c r="I37" s="17"/>
      <c r="J37" s="19"/>
      <c r="K37" s="17"/>
      <c r="L37" s="19"/>
      <c r="M37" s="19"/>
    </row>
    <row r="38" spans="1:13" x14ac:dyDescent="0.25">
      <c r="A38" s="16" t="s">
        <v>57</v>
      </c>
      <c r="B38" s="17" t="s">
        <v>54</v>
      </c>
      <c r="C38" s="17" t="s">
        <v>54</v>
      </c>
      <c r="D38" s="21">
        <f>0+0</f>
        <v>0</v>
      </c>
      <c r="E38" s="17" t="s">
        <v>54</v>
      </c>
      <c r="F38" s="19">
        <v>400952</v>
      </c>
      <c r="G38" s="19">
        <v>212223</v>
      </c>
      <c r="H38" s="19">
        <v>402921.76699999999</v>
      </c>
      <c r="I38" s="19">
        <v>208613.82800000001</v>
      </c>
      <c r="J38" s="19">
        <v>90</v>
      </c>
      <c r="K38" s="17">
        <v>4</v>
      </c>
      <c r="L38" s="19">
        <v>11610758.33</v>
      </c>
      <c r="M38" s="19">
        <v>1626621</v>
      </c>
    </row>
    <row r="39" spans="1:13" x14ac:dyDescent="0.25">
      <c r="A39" s="16" t="s">
        <v>69</v>
      </c>
      <c r="B39" s="17">
        <v>2</v>
      </c>
      <c r="C39" s="17" t="s">
        <v>54</v>
      </c>
      <c r="D39" s="21">
        <v>63221</v>
      </c>
      <c r="E39" s="17" t="s">
        <v>54</v>
      </c>
      <c r="F39" s="19" t="s">
        <v>54</v>
      </c>
      <c r="G39" s="19" t="s">
        <v>54</v>
      </c>
      <c r="H39" s="19" t="s">
        <v>54</v>
      </c>
      <c r="I39" s="19" t="s">
        <v>54</v>
      </c>
      <c r="J39" s="19">
        <v>90</v>
      </c>
      <c r="K39" s="17">
        <v>4</v>
      </c>
      <c r="L39" s="19">
        <v>11541623.142000001</v>
      </c>
      <c r="M39" s="19">
        <v>1613379</v>
      </c>
    </row>
    <row r="40" spans="1:13" x14ac:dyDescent="0.25">
      <c r="A40" s="16" t="s">
        <v>59</v>
      </c>
      <c r="B40" s="17">
        <v>11</v>
      </c>
      <c r="C40" s="17" t="s">
        <v>54</v>
      </c>
      <c r="D40" s="21">
        <v>921951</v>
      </c>
      <c r="E40" s="17" t="s">
        <v>54</v>
      </c>
      <c r="F40" s="19">
        <v>385966</v>
      </c>
      <c r="G40" s="19" t="s">
        <v>54</v>
      </c>
      <c r="H40" s="19">
        <v>396398</v>
      </c>
      <c r="I40" s="19" t="s">
        <v>54</v>
      </c>
      <c r="J40" s="19">
        <v>91</v>
      </c>
      <c r="K40" s="17">
        <v>4</v>
      </c>
      <c r="L40" s="19">
        <v>11836327</v>
      </c>
      <c r="M40" s="19">
        <v>1603396</v>
      </c>
    </row>
    <row r="41" spans="1:13" x14ac:dyDescent="0.25">
      <c r="A41" s="16" t="s">
        <v>60</v>
      </c>
      <c r="B41" s="17">
        <v>7</v>
      </c>
      <c r="C41" s="17" t="s">
        <v>54</v>
      </c>
      <c r="D41" s="21">
        <v>639476</v>
      </c>
      <c r="E41" s="17" t="s">
        <v>54</v>
      </c>
      <c r="F41" s="19">
        <v>834564.26099999994</v>
      </c>
      <c r="G41" s="19" t="s">
        <v>54</v>
      </c>
      <c r="H41" s="19">
        <v>849955.62600000005</v>
      </c>
      <c r="I41" s="19" t="s">
        <v>54</v>
      </c>
      <c r="J41" s="19">
        <v>92</v>
      </c>
      <c r="K41" s="17">
        <v>4</v>
      </c>
      <c r="L41" s="19">
        <v>12560697.54029</v>
      </c>
      <c r="M41" s="19">
        <v>1608163</v>
      </c>
    </row>
    <row r="42" spans="1:13" x14ac:dyDescent="0.25">
      <c r="A42" s="16" t="s">
        <v>61</v>
      </c>
      <c r="B42" s="17">
        <v>1</v>
      </c>
      <c r="C42" s="17">
        <v>1</v>
      </c>
      <c r="D42" s="21">
        <v>10381.302834</v>
      </c>
      <c r="E42" s="21">
        <v>304345</v>
      </c>
      <c r="F42" s="19">
        <v>306279</v>
      </c>
      <c r="G42" s="19" t="s">
        <v>54</v>
      </c>
      <c r="H42" s="19">
        <v>310677</v>
      </c>
      <c r="I42" s="19" t="s">
        <v>54</v>
      </c>
      <c r="J42" s="19">
        <v>93</v>
      </c>
      <c r="K42" s="17">
        <v>4</v>
      </c>
      <c r="L42" s="19">
        <v>12796722</v>
      </c>
      <c r="M42" s="19">
        <v>1611526</v>
      </c>
    </row>
    <row r="43" spans="1:13" x14ac:dyDescent="0.25">
      <c r="A43" s="16" t="s">
        <v>62</v>
      </c>
      <c r="B43" s="17">
        <v>6</v>
      </c>
      <c r="C43" s="17" t="s">
        <v>54</v>
      </c>
      <c r="D43" s="21">
        <v>858254</v>
      </c>
      <c r="E43" s="17" t="s">
        <v>54</v>
      </c>
      <c r="F43" s="19">
        <v>187091</v>
      </c>
      <c r="G43" s="19" t="s">
        <v>54</v>
      </c>
      <c r="H43" s="19">
        <v>190387</v>
      </c>
      <c r="I43" s="19" t="s">
        <v>54</v>
      </c>
      <c r="J43" s="19">
        <v>93</v>
      </c>
      <c r="K43" s="17">
        <v>4</v>
      </c>
      <c r="L43" s="19">
        <v>12689422</v>
      </c>
      <c r="M43" s="19">
        <v>1613672</v>
      </c>
    </row>
    <row r="44" spans="1:13" x14ac:dyDescent="0.25">
      <c r="A44" s="16" t="s">
        <v>63</v>
      </c>
      <c r="B44" s="17">
        <v>7</v>
      </c>
      <c r="C44" s="17" t="s">
        <v>54</v>
      </c>
      <c r="D44" s="21">
        <v>806909</v>
      </c>
      <c r="E44" s="17" t="s">
        <v>54</v>
      </c>
      <c r="F44" s="19">
        <v>94749</v>
      </c>
      <c r="G44" s="19" t="s">
        <v>54</v>
      </c>
      <c r="H44" s="19">
        <v>94823</v>
      </c>
      <c r="I44" s="19" t="s">
        <v>54</v>
      </c>
      <c r="J44" s="19">
        <v>93</v>
      </c>
      <c r="K44" s="17">
        <v>4</v>
      </c>
      <c r="L44" s="19">
        <v>12607138.823000001</v>
      </c>
      <c r="M44" s="19">
        <v>1602049</v>
      </c>
    </row>
    <row r="45" spans="1:13" x14ac:dyDescent="0.25">
      <c r="A45" s="16" t="s">
        <v>70</v>
      </c>
      <c r="B45" s="17">
        <v>8</v>
      </c>
      <c r="C45" s="17">
        <v>1</v>
      </c>
      <c r="D45" s="21">
        <v>470136</v>
      </c>
      <c r="E45" s="21">
        <v>230091</v>
      </c>
      <c r="F45" s="19">
        <v>308263</v>
      </c>
      <c r="G45" s="19" t="s">
        <v>54</v>
      </c>
      <c r="H45" s="19">
        <v>310112</v>
      </c>
      <c r="I45" s="19" t="s">
        <v>54</v>
      </c>
      <c r="J45" s="19">
        <v>94</v>
      </c>
      <c r="K45" s="17">
        <v>4</v>
      </c>
      <c r="L45" s="19">
        <v>12851871</v>
      </c>
      <c r="M45" s="19">
        <v>1600300</v>
      </c>
    </row>
    <row r="46" spans="1:13" x14ac:dyDescent="0.25">
      <c r="A46" s="16" t="s">
        <v>65</v>
      </c>
      <c r="B46" s="17">
        <v>4</v>
      </c>
      <c r="C46" s="17" t="s">
        <v>54</v>
      </c>
      <c r="D46" s="21">
        <v>376783</v>
      </c>
      <c r="E46" s="21" t="s">
        <v>54</v>
      </c>
      <c r="F46" s="19">
        <v>316260</v>
      </c>
      <c r="G46" s="19" t="s">
        <v>54</v>
      </c>
      <c r="H46" s="19">
        <v>314116</v>
      </c>
      <c r="I46" s="19" t="s">
        <v>54</v>
      </c>
      <c r="J46" s="19">
        <v>95</v>
      </c>
      <c r="K46" s="17">
        <v>4</v>
      </c>
      <c r="L46" s="23">
        <v>12930404</v>
      </c>
      <c r="M46" s="23">
        <v>1592601</v>
      </c>
    </row>
    <row r="47" spans="1:13" x14ac:dyDescent="0.25">
      <c r="A47" s="16" t="s">
        <v>66</v>
      </c>
      <c r="B47" s="17">
        <v>6</v>
      </c>
      <c r="C47" s="17">
        <v>1</v>
      </c>
      <c r="D47" s="21">
        <v>254526</v>
      </c>
      <c r="E47" s="21">
        <v>83828</v>
      </c>
      <c r="F47" s="19">
        <v>142532</v>
      </c>
      <c r="G47" s="19" t="s">
        <v>54</v>
      </c>
      <c r="H47" s="19">
        <v>147028</v>
      </c>
      <c r="I47" s="19" t="s">
        <v>54</v>
      </c>
      <c r="J47" s="19">
        <v>96</v>
      </c>
      <c r="K47" s="17">
        <v>4</v>
      </c>
      <c r="L47" s="19">
        <v>13033868</v>
      </c>
      <c r="M47" s="19">
        <v>1604123</v>
      </c>
    </row>
    <row r="48" spans="1:13" x14ac:dyDescent="0.25">
      <c r="A48" s="16" t="s">
        <v>67</v>
      </c>
      <c r="B48" s="24">
        <v>1</v>
      </c>
      <c r="C48" s="25" t="s">
        <v>54</v>
      </c>
      <c r="D48" s="26">
        <v>26272</v>
      </c>
      <c r="E48" s="21" t="s">
        <v>54</v>
      </c>
      <c r="F48" s="19">
        <v>295088.19799999997</v>
      </c>
      <c r="G48" s="19">
        <v>83629</v>
      </c>
      <c r="H48" s="19">
        <v>299832.505</v>
      </c>
      <c r="I48" s="19">
        <v>84070</v>
      </c>
      <c r="J48" s="19">
        <v>97</v>
      </c>
      <c r="K48" s="17">
        <v>4</v>
      </c>
      <c r="L48" s="19">
        <v>13187937.653100001</v>
      </c>
      <c r="M48" s="19">
        <v>1696598</v>
      </c>
    </row>
    <row r="49" spans="1:13" x14ac:dyDescent="0.25">
      <c r="A49" s="16" t="s">
        <v>68</v>
      </c>
      <c r="B49" s="17">
        <v>5</v>
      </c>
      <c r="C49" s="27" t="s">
        <v>54</v>
      </c>
      <c r="D49" s="21">
        <v>314143</v>
      </c>
      <c r="E49" s="21" t="s">
        <v>54</v>
      </c>
      <c r="F49" s="19">
        <v>325380</v>
      </c>
      <c r="G49" s="19" t="s">
        <v>54</v>
      </c>
      <c r="H49" s="19">
        <v>341409</v>
      </c>
      <c r="I49" s="19" t="s">
        <v>54</v>
      </c>
      <c r="J49" s="19">
        <v>99</v>
      </c>
      <c r="K49" s="17">
        <v>4</v>
      </c>
      <c r="L49" s="19">
        <v>13388788</v>
      </c>
      <c r="M49" s="19">
        <v>1697374</v>
      </c>
    </row>
    <row r="50" spans="1:13" x14ac:dyDescent="0.25">
      <c r="A50" s="16"/>
      <c r="B50" s="17"/>
      <c r="C50" s="27"/>
      <c r="D50" s="21"/>
      <c r="E50" s="21"/>
      <c r="F50" s="19"/>
      <c r="G50" s="19"/>
      <c r="H50" s="19"/>
      <c r="I50" s="19"/>
      <c r="J50" s="19"/>
      <c r="K50" s="17"/>
      <c r="L50" s="19"/>
      <c r="M50" s="19"/>
    </row>
    <row r="51" spans="1:13" x14ac:dyDescent="0.25">
      <c r="A51" s="28">
        <v>2010</v>
      </c>
      <c r="B51" s="17"/>
      <c r="C51" s="27"/>
      <c r="D51" s="21"/>
      <c r="E51" s="21"/>
      <c r="F51" s="19"/>
      <c r="G51" s="19"/>
      <c r="H51" s="19"/>
      <c r="I51" s="19"/>
      <c r="J51" s="19"/>
      <c r="K51" s="17"/>
      <c r="L51" s="19"/>
      <c r="M51" s="19"/>
    </row>
    <row r="52" spans="1:13" x14ac:dyDescent="0.25">
      <c r="A52" s="16" t="s">
        <v>57</v>
      </c>
      <c r="B52" s="17">
        <v>2</v>
      </c>
      <c r="C52" s="27" t="s">
        <v>54</v>
      </c>
      <c r="D52" s="21">
        <v>125487.88</v>
      </c>
      <c r="E52" s="27" t="s">
        <v>54</v>
      </c>
      <c r="F52" s="29">
        <v>4544</v>
      </c>
      <c r="G52" s="19" t="s">
        <v>54</v>
      </c>
      <c r="H52" s="29">
        <v>4544</v>
      </c>
      <c r="I52" s="29" t="s">
        <v>54</v>
      </c>
      <c r="J52" s="19">
        <v>99</v>
      </c>
      <c r="K52" s="17">
        <v>4</v>
      </c>
      <c r="L52" s="19">
        <v>13351495.469638001</v>
      </c>
      <c r="M52" s="19">
        <v>1678069.575</v>
      </c>
    </row>
    <row r="53" spans="1:13" x14ac:dyDescent="0.25">
      <c r="A53" s="16" t="s">
        <v>69</v>
      </c>
      <c r="B53" s="17" t="s">
        <v>54</v>
      </c>
      <c r="C53" s="17" t="s">
        <v>54</v>
      </c>
      <c r="D53" s="21" t="s">
        <v>54</v>
      </c>
      <c r="E53" s="17" t="s">
        <v>54</v>
      </c>
      <c r="F53" s="19" t="s">
        <v>54</v>
      </c>
      <c r="G53" s="19" t="s">
        <v>54</v>
      </c>
      <c r="H53" s="19" t="s">
        <v>54</v>
      </c>
      <c r="I53" s="19" t="s">
        <v>54</v>
      </c>
      <c r="J53" s="19">
        <f>89+10</f>
        <v>99</v>
      </c>
      <c r="K53" s="17">
        <v>4</v>
      </c>
      <c r="L53" s="19">
        <v>13327261.915999999</v>
      </c>
      <c r="M53" s="19">
        <v>1683875</v>
      </c>
    </row>
    <row r="54" spans="1:13" x14ac:dyDescent="0.25">
      <c r="A54" s="16" t="s">
        <v>59</v>
      </c>
      <c r="B54" s="17">
        <v>4</v>
      </c>
      <c r="C54" s="17" t="s">
        <v>54</v>
      </c>
      <c r="D54" s="21">
        <v>152504</v>
      </c>
      <c r="E54" s="17" t="s">
        <v>54</v>
      </c>
      <c r="F54" s="19" t="s">
        <v>54</v>
      </c>
      <c r="G54" s="19" t="s">
        <v>54</v>
      </c>
      <c r="H54" s="19" t="s">
        <v>54</v>
      </c>
      <c r="I54" s="19" t="s">
        <v>54</v>
      </c>
      <c r="J54" s="19">
        <v>99</v>
      </c>
      <c r="K54" s="17">
        <v>4</v>
      </c>
      <c r="L54" s="19">
        <v>13345015.9168</v>
      </c>
      <c r="M54" s="19">
        <v>1692072</v>
      </c>
    </row>
    <row r="55" spans="1:13" x14ac:dyDescent="0.25">
      <c r="A55" s="16" t="s">
        <v>60</v>
      </c>
      <c r="B55" s="17" t="s">
        <v>54</v>
      </c>
      <c r="C55" s="17" t="s">
        <v>54</v>
      </c>
      <c r="D55" s="21" t="s">
        <v>54</v>
      </c>
      <c r="E55" s="17" t="s">
        <v>54</v>
      </c>
      <c r="F55" s="19">
        <v>58479.915000000001</v>
      </c>
      <c r="G55" s="19" t="s">
        <v>54</v>
      </c>
      <c r="H55" s="19">
        <v>57919.671000000002</v>
      </c>
      <c r="I55" s="19" t="s">
        <v>54</v>
      </c>
      <c r="J55" s="19">
        <v>99</v>
      </c>
      <c r="K55" s="17">
        <v>4</v>
      </c>
      <c r="L55" s="19">
        <v>13375757.901549999</v>
      </c>
      <c r="M55" s="29">
        <f>1694278496/1000</f>
        <v>1694278.496</v>
      </c>
    </row>
    <row r="56" spans="1:13" x14ac:dyDescent="0.25">
      <c r="A56" s="16" t="s">
        <v>61</v>
      </c>
      <c r="B56" s="17">
        <v>2</v>
      </c>
      <c r="C56" s="17" t="s">
        <v>54</v>
      </c>
      <c r="D56" s="21">
        <v>84450</v>
      </c>
      <c r="E56" s="17" t="s">
        <v>54</v>
      </c>
      <c r="F56" s="19">
        <v>144945</v>
      </c>
      <c r="G56" s="19" t="s">
        <v>54</v>
      </c>
      <c r="H56" s="19">
        <v>145966</v>
      </c>
      <c r="I56" s="19" t="s">
        <v>54</v>
      </c>
      <c r="J56" s="19">
        <v>99</v>
      </c>
      <c r="K56" s="17">
        <v>4</v>
      </c>
      <c r="L56" s="19">
        <v>13545465</v>
      </c>
      <c r="M56" s="29">
        <v>1702959</v>
      </c>
    </row>
    <row r="57" spans="1:13" x14ac:dyDescent="0.25">
      <c r="A57" s="16" t="s">
        <v>62</v>
      </c>
      <c r="B57" s="17">
        <v>5</v>
      </c>
      <c r="C57" s="17" t="s">
        <v>54</v>
      </c>
      <c r="D57" s="29">
        <v>599740.26</v>
      </c>
      <c r="E57" s="17" t="s">
        <v>54</v>
      </c>
      <c r="F57" s="19">
        <f>109945.598</f>
        <v>109945.598</v>
      </c>
      <c r="G57" s="19" t="s">
        <v>54</v>
      </c>
      <c r="H57" s="19">
        <v>110037.51</v>
      </c>
      <c r="I57" s="19" t="s">
        <v>54</v>
      </c>
      <c r="J57" s="19">
        <v>100</v>
      </c>
      <c r="K57" s="17">
        <v>4</v>
      </c>
      <c r="L57" s="19">
        <v>13617530.849239999</v>
      </c>
      <c r="M57" s="29">
        <v>1717042.023</v>
      </c>
    </row>
    <row r="58" spans="1:13" x14ac:dyDescent="0.25">
      <c r="A58" s="16" t="s">
        <v>63</v>
      </c>
      <c r="B58" s="17">
        <v>1</v>
      </c>
      <c r="C58" s="17" t="s">
        <v>54</v>
      </c>
      <c r="D58" s="29">
        <v>104550</v>
      </c>
      <c r="E58" s="17" t="s">
        <v>54</v>
      </c>
      <c r="F58" s="19">
        <v>29250</v>
      </c>
      <c r="G58" s="19" t="s">
        <v>54</v>
      </c>
      <c r="H58" s="19">
        <v>29765</v>
      </c>
      <c r="I58" s="19" t="s">
        <v>54</v>
      </c>
      <c r="J58" s="19">
        <v>100</v>
      </c>
      <c r="K58" s="17">
        <v>4</v>
      </c>
      <c r="L58" s="19">
        <v>13609884</v>
      </c>
      <c r="M58" s="29">
        <v>1705677</v>
      </c>
    </row>
    <row r="59" spans="1:13" x14ac:dyDescent="0.25">
      <c r="A59" s="16" t="s">
        <v>64</v>
      </c>
      <c r="B59" s="17">
        <v>2</v>
      </c>
      <c r="C59" s="17" t="s">
        <v>54</v>
      </c>
      <c r="D59" s="29">
        <v>53304.974999999999</v>
      </c>
      <c r="E59" s="17" t="s">
        <v>54</v>
      </c>
      <c r="F59" s="19">
        <v>20126.952000000001</v>
      </c>
      <c r="G59" s="19" t="s">
        <v>54</v>
      </c>
      <c r="H59" s="19">
        <v>20061.169999999998</v>
      </c>
      <c r="I59" s="19" t="s">
        <v>54</v>
      </c>
      <c r="J59" s="19">
        <v>99</v>
      </c>
      <c r="K59" s="17">
        <v>4</v>
      </c>
      <c r="L59" s="19">
        <v>13541960.270204</v>
      </c>
      <c r="M59" s="29">
        <v>1714737.6880000001</v>
      </c>
    </row>
    <row r="60" spans="1:13" x14ac:dyDescent="0.25">
      <c r="A60" s="16" t="s">
        <v>65</v>
      </c>
      <c r="B60" s="17">
        <v>2</v>
      </c>
      <c r="C60" s="17" t="s">
        <v>54</v>
      </c>
      <c r="D60" s="29">
        <v>85360</v>
      </c>
      <c r="E60" s="17" t="s">
        <v>54</v>
      </c>
      <c r="F60" s="19">
        <v>247135</v>
      </c>
      <c r="G60" s="19" t="s">
        <v>54</v>
      </c>
      <c r="H60" s="19">
        <v>245942</v>
      </c>
      <c r="I60" s="19" t="s">
        <v>54</v>
      </c>
      <c r="J60" s="19">
        <v>101</v>
      </c>
      <c r="K60" s="17">
        <v>4</v>
      </c>
      <c r="L60" s="19">
        <v>13745580.68268</v>
      </c>
      <c r="M60" s="29">
        <v>1715431</v>
      </c>
    </row>
    <row r="61" spans="1:13" x14ac:dyDescent="0.25">
      <c r="A61" s="16" t="s">
        <v>66</v>
      </c>
      <c r="B61" s="17" t="s">
        <v>54</v>
      </c>
      <c r="C61" s="17" t="s">
        <v>54</v>
      </c>
      <c r="D61" s="29" t="s">
        <v>54</v>
      </c>
      <c r="E61" s="17" t="s">
        <v>54</v>
      </c>
      <c r="F61" s="19">
        <v>104166.686</v>
      </c>
      <c r="G61" s="19" t="s">
        <v>54</v>
      </c>
      <c r="H61" s="19">
        <v>106981.99</v>
      </c>
      <c r="I61" s="19" t="s">
        <v>54</v>
      </c>
      <c r="J61" s="19">
        <v>100</v>
      </c>
      <c r="K61" s="17">
        <v>4</v>
      </c>
      <c r="L61" s="19">
        <v>13672914.399748001</v>
      </c>
      <c r="M61" s="29">
        <v>1722320.034</v>
      </c>
    </row>
    <row r="62" spans="1:13" x14ac:dyDescent="0.25">
      <c r="A62" s="16" t="s">
        <v>67</v>
      </c>
      <c r="B62" s="17">
        <v>3</v>
      </c>
      <c r="C62" s="17" t="s">
        <v>54</v>
      </c>
      <c r="D62" s="29">
        <v>302207</v>
      </c>
      <c r="E62" s="17" t="s">
        <v>54</v>
      </c>
      <c r="F62" s="19">
        <v>152308</v>
      </c>
      <c r="G62" s="19" t="s">
        <v>54</v>
      </c>
      <c r="H62" s="19">
        <v>155093</v>
      </c>
      <c r="I62" s="19" t="s">
        <v>54</v>
      </c>
      <c r="J62" s="19">
        <v>101</v>
      </c>
      <c r="K62" s="17">
        <v>4</v>
      </c>
      <c r="L62" s="19">
        <v>13832751.24137</v>
      </c>
      <c r="M62" s="29">
        <v>1727557</v>
      </c>
    </row>
    <row r="63" spans="1:13" x14ac:dyDescent="0.25">
      <c r="A63" s="16" t="s">
        <v>68</v>
      </c>
      <c r="B63" s="17">
        <v>4</v>
      </c>
      <c r="C63" s="17" t="s">
        <v>54</v>
      </c>
      <c r="D63" s="29">
        <v>343289</v>
      </c>
      <c r="E63" s="17" t="s">
        <v>54</v>
      </c>
      <c r="F63" s="19">
        <v>181932.769</v>
      </c>
      <c r="G63" s="19" t="s">
        <v>54</v>
      </c>
      <c r="H63" s="19">
        <v>182364.00200000001</v>
      </c>
      <c r="I63" s="19" t="s">
        <v>54</v>
      </c>
      <c r="J63" s="19">
        <v>102</v>
      </c>
      <c r="K63" s="17">
        <v>4</v>
      </c>
      <c r="L63" s="19">
        <v>13831766.011670001</v>
      </c>
      <c r="M63" s="29">
        <v>1736335.1740000001</v>
      </c>
    </row>
    <row r="64" spans="1:13" x14ac:dyDescent="0.25">
      <c r="A64" s="16"/>
      <c r="B64" s="17"/>
      <c r="C64" s="17"/>
      <c r="D64" s="29"/>
      <c r="E64" s="17"/>
      <c r="F64" s="19"/>
      <c r="G64" s="19"/>
      <c r="H64" s="19"/>
      <c r="I64" s="19"/>
      <c r="J64" s="19"/>
      <c r="K64" s="17"/>
      <c r="L64" s="19"/>
      <c r="M64" s="29"/>
    </row>
    <row r="65" spans="1:13" x14ac:dyDescent="0.25">
      <c r="A65" s="28">
        <v>2011</v>
      </c>
      <c r="B65" s="17"/>
      <c r="C65" s="27"/>
      <c r="D65" s="21"/>
      <c r="E65" s="21"/>
      <c r="F65" s="19"/>
      <c r="G65" s="19"/>
      <c r="H65" s="19"/>
      <c r="I65" s="19"/>
      <c r="J65" s="19"/>
      <c r="K65" s="17"/>
      <c r="L65" s="19"/>
      <c r="M65" s="19"/>
    </row>
    <row r="66" spans="1:13" x14ac:dyDescent="0.25">
      <c r="A66" s="16" t="s">
        <v>57</v>
      </c>
      <c r="B66" s="17">
        <v>3</v>
      </c>
      <c r="C66" s="17" t="s">
        <v>54</v>
      </c>
      <c r="D66" s="21">
        <v>161078</v>
      </c>
      <c r="E66" s="17" t="s">
        <v>54</v>
      </c>
      <c r="F66" s="29">
        <v>327508</v>
      </c>
      <c r="G66" s="19" t="s">
        <v>54</v>
      </c>
      <c r="H66" s="29">
        <v>334675</v>
      </c>
      <c r="I66" s="19" t="s">
        <v>54</v>
      </c>
      <c r="J66" s="19">
        <v>104</v>
      </c>
      <c r="K66" s="17">
        <v>4</v>
      </c>
      <c r="L66" s="19">
        <v>14185097</v>
      </c>
      <c r="M66" s="19">
        <v>1724404</v>
      </c>
    </row>
    <row r="67" spans="1:13" x14ac:dyDescent="0.25">
      <c r="A67" s="16" t="s">
        <v>69</v>
      </c>
      <c r="B67" s="17" t="s">
        <v>54</v>
      </c>
      <c r="C67" s="17" t="s">
        <v>54</v>
      </c>
      <c r="D67" s="17" t="s">
        <v>54</v>
      </c>
      <c r="E67" s="17" t="s">
        <v>54</v>
      </c>
      <c r="F67" s="17" t="s">
        <v>54</v>
      </c>
      <c r="G67" s="17" t="s">
        <v>54</v>
      </c>
      <c r="H67" s="17" t="s">
        <v>54</v>
      </c>
      <c r="I67" s="17" t="s">
        <v>54</v>
      </c>
      <c r="J67" s="19">
        <v>104</v>
      </c>
      <c r="K67" s="17">
        <v>4</v>
      </c>
      <c r="L67" s="19">
        <v>14233986</v>
      </c>
      <c r="M67" s="19">
        <v>1730047</v>
      </c>
    </row>
    <row r="68" spans="1:13" x14ac:dyDescent="0.25">
      <c r="A68" s="16" t="s">
        <v>71</v>
      </c>
      <c r="B68" s="17">
        <v>4</v>
      </c>
      <c r="C68" s="17" t="s">
        <v>54</v>
      </c>
      <c r="D68" s="21">
        <v>189944</v>
      </c>
      <c r="E68" s="17" t="s">
        <v>54</v>
      </c>
      <c r="F68" s="29">
        <v>44885</v>
      </c>
      <c r="G68" s="17" t="s">
        <v>54</v>
      </c>
      <c r="H68" s="29">
        <v>45464</v>
      </c>
      <c r="I68" s="17" t="s">
        <v>54</v>
      </c>
      <c r="J68" s="19">
        <v>104</v>
      </c>
      <c r="K68" s="17">
        <v>4</v>
      </c>
      <c r="L68" s="19">
        <v>14269771</v>
      </c>
      <c r="M68" s="19">
        <v>1733187</v>
      </c>
    </row>
    <row r="69" spans="1:13" x14ac:dyDescent="0.25">
      <c r="A69" s="8" t="s">
        <v>60</v>
      </c>
      <c r="B69" s="29">
        <v>2</v>
      </c>
      <c r="C69" s="10" t="s">
        <v>54</v>
      </c>
      <c r="D69" s="29">
        <v>53423.15</v>
      </c>
      <c r="E69" s="17" t="s">
        <v>54</v>
      </c>
      <c r="F69" s="19">
        <v>178661</v>
      </c>
      <c r="G69" s="19" t="s">
        <v>54</v>
      </c>
      <c r="H69" s="19">
        <v>179590</v>
      </c>
      <c r="I69" s="19" t="s">
        <v>54</v>
      </c>
      <c r="J69" s="19">
        <v>106</v>
      </c>
      <c r="K69" s="20">
        <v>4</v>
      </c>
      <c r="L69" s="29">
        <v>14382082</v>
      </c>
      <c r="M69" s="20">
        <v>1746010.1629999999</v>
      </c>
    </row>
    <row r="70" spans="1:13" x14ac:dyDescent="0.25">
      <c r="A70" s="8" t="s">
        <v>61</v>
      </c>
      <c r="B70" s="29">
        <v>11</v>
      </c>
      <c r="C70" s="10" t="s">
        <v>54</v>
      </c>
      <c r="D70" s="29">
        <v>1025062</v>
      </c>
      <c r="E70" s="17" t="s">
        <v>54</v>
      </c>
      <c r="F70" s="19">
        <v>64194</v>
      </c>
      <c r="G70" s="19" t="s">
        <v>54</v>
      </c>
      <c r="H70" s="19">
        <v>63589</v>
      </c>
      <c r="I70" s="19" t="s">
        <v>54</v>
      </c>
      <c r="J70" s="19">
        <v>106</v>
      </c>
      <c r="K70" s="20">
        <v>4</v>
      </c>
      <c r="L70" s="29">
        <v>14426576.036711</v>
      </c>
      <c r="M70" s="20">
        <v>1756133</v>
      </c>
    </row>
    <row r="71" spans="1:13" x14ac:dyDescent="0.25">
      <c r="A71" s="8" t="s">
        <v>62</v>
      </c>
      <c r="B71" s="29" t="s">
        <v>54</v>
      </c>
      <c r="C71" s="10" t="s">
        <v>54</v>
      </c>
      <c r="D71" s="29" t="s">
        <v>54</v>
      </c>
      <c r="E71" s="17" t="s">
        <v>54</v>
      </c>
      <c r="F71" s="19">
        <v>382351</v>
      </c>
      <c r="G71" s="19" t="s">
        <v>54</v>
      </c>
      <c r="H71" s="19">
        <v>394048</v>
      </c>
      <c r="I71" s="19" t="s">
        <v>54</v>
      </c>
      <c r="J71" s="19">
        <v>107</v>
      </c>
      <c r="K71" s="20">
        <v>4</v>
      </c>
      <c r="L71" s="29">
        <v>14753482.568</v>
      </c>
      <c r="M71" s="20">
        <v>1769633</v>
      </c>
    </row>
    <row r="72" spans="1:13" x14ac:dyDescent="0.25">
      <c r="A72" s="8" t="s">
        <v>63</v>
      </c>
      <c r="B72" s="29">
        <v>3</v>
      </c>
      <c r="C72" s="10" t="s">
        <v>54</v>
      </c>
      <c r="D72" s="29">
        <v>87789</v>
      </c>
      <c r="E72" s="17" t="s">
        <v>54</v>
      </c>
      <c r="F72" s="19">
        <v>54017</v>
      </c>
      <c r="G72" s="17" t="s">
        <v>54</v>
      </c>
      <c r="H72" s="19">
        <v>55217</v>
      </c>
      <c r="I72" s="17" t="s">
        <v>54</v>
      </c>
      <c r="J72" s="19">
        <v>107</v>
      </c>
      <c r="K72" s="20">
        <v>4</v>
      </c>
      <c r="L72" s="29">
        <v>14770116</v>
      </c>
      <c r="M72" s="20">
        <v>1760319</v>
      </c>
    </row>
    <row r="73" spans="1:13" x14ac:dyDescent="0.25">
      <c r="A73" s="8" t="s">
        <v>64</v>
      </c>
      <c r="B73" s="10">
        <v>2</v>
      </c>
      <c r="C73" s="10" t="s">
        <v>54</v>
      </c>
      <c r="D73" s="13">
        <v>219755</v>
      </c>
      <c r="E73" s="17" t="s">
        <v>54</v>
      </c>
      <c r="F73" s="17" t="s">
        <v>54</v>
      </c>
      <c r="G73" s="17" t="s">
        <v>54</v>
      </c>
      <c r="H73" s="17" t="s">
        <v>54</v>
      </c>
      <c r="I73" s="17" t="s">
        <v>54</v>
      </c>
      <c r="J73" s="29">
        <v>107</v>
      </c>
      <c r="K73" s="13">
        <v>4</v>
      </c>
      <c r="L73" s="13">
        <v>14764383.348999999</v>
      </c>
      <c r="M73" s="13">
        <v>1764491</v>
      </c>
    </row>
    <row r="74" spans="1:13" x14ac:dyDescent="0.25">
      <c r="A74" s="8" t="s">
        <v>65</v>
      </c>
      <c r="B74" s="10">
        <v>5</v>
      </c>
      <c r="C74" s="10">
        <v>1</v>
      </c>
      <c r="D74" s="13">
        <v>374216</v>
      </c>
      <c r="E74" s="19">
        <v>147485</v>
      </c>
      <c r="F74" s="19">
        <v>69574</v>
      </c>
      <c r="G74" s="17" t="s">
        <v>54</v>
      </c>
      <c r="H74" s="19">
        <v>81048</v>
      </c>
      <c r="I74" s="17" t="s">
        <v>54</v>
      </c>
      <c r="J74" s="29">
        <v>106</v>
      </c>
      <c r="K74" s="13">
        <v>4</v>
      </c>
      <c r="L74" s="13">
        <v>14758982</v>
      </c>
      <c r="M74" s="13">
        <v>1766359</v>
      </c>
    </row>
    <row r="75" spans="1:13" x14ac:dyDescent="0.25">
      <c r="A75" s="8" t="s">
        <v>66</v>
      </c>
      <c r="B75" s="10">
        <v>4</v>
      </c>
      <c r="C75" s="10" t="s">
        <v>54</v>
      </c>
      <c r="D75" s="13">
        <v>185886</v>
      </c>
      <c r="E75" s="19" t="s">
        <v>54</v>
      </c>
      <c r="F75" s="19">
        <v>94217</v>
      </c>
      <c r="G75" s="21">
        <v>111047</v>
      </c>
      <c r="H75" s="19">
        <v>97423</v>
      </c>
      <c r="I75" s="21">
        <v>115202</v>
      </c>
      <c r="J75" s="29">
        <v>106</v>
      </c>
      <c r="K75" s="13">
        <v>4</v>
      </c>
      <c r="L75" s="13">
        <v>14866130.669</v>
      </c>
      <c r="M75" s="13">
        <v>1891331</v>
      </c>
    </row>
    <row r="76" spans="1:13" x14ac:dyDescent="0.25">
      <c r="A76" s="8" t="s">
        <v>67</v>
      </c>
      <c r="B76" s="10">
        <v>7</v>
      </c>
      <c r="C76" s="10" t="s">
        <v>54</v>
      </c>
      <c r="D76" s="13">
        <v>255454</v>
      </c>
      <c r="E76" s="19" t="s">
        <v>54</v>
      </c>
      <c r="F76" s="19">
        <v>109512</v>
      </c>
      <c r="G76" s="17" t="s">
        <v>54</v>
      </c>
      <c r="H76" s="19">
        <v>109746</v>
      </c>
      <c r="I76" s="17" t="s">
        <v>54</v>
      </c>
      <c r="J76" s="29">
        <v>105</v>
      </c>
      <c r="K76" s="13">
        <v>4</v>
      </c>
      <c r="L76" s="13">
        <v>14980072</v>
      </c>
      <c r="M76" s="13">
        <v>1903214</v>
      </c>
    </row>
    <row r="77" spans="1:13" x14ac:dyDescent="0.25">
      <c r="A77" s="16"/>
      <c r="B77" s="17"/>
      <c r="C77" s="17"/>
      <c r="D77" s="21"/>
      <c r="E77" s="17"/>
      <c r="F77" s="19"/>
      <c r="G77" s="19"/>
      <c r="H77" s="19"/>
      <c r="I77" s="19"/>
      <c r="J77" s="19"/>
      <c r="K77" s="17"/>
      <c r="L77" s="19"/>
      <c r="M77" s="29"/>
    </row>
    <row r="78" spans="1:13" x14ac:dyDescent="0.25">
      <c r="A78" s="2" t="s">
        <v>72</v>
      </c>
      <c r="B78" s="2"/>
      <c r="C78" s="9"/>
      <c r="D78" s="2"/>
      <c r="E78" s="2"/>
      <c r="F78" s="2"/>
      <c r="G78" s="2"/>
      <c r="H78" s="2"/>
      <c r="I78" s="2"/>
      <c r="J78" s="2"/>
      <c r="K78" s="2"/>
      <c r="L78" s="29"/>
      <c r="M78" s="15"/>
    </row>
    <row r="79" spans="1:13" x14ac:dyDescent="0.25">
      <c r="A79" s="2" t="s">
        <v>73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30"/>
      <c r="M79" s="2"/>
    </row>
  </sheetData>
  <mergeCells count="19"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B6:C6"/>
    <mergeCell ref="D6:I6"/>
    <mergeCell ref="J6:K6"/>
    <mergeCell ref="L6:M6"/>
    <mergeCell ref="D7:I7"/>
    <mergeCell ref="J7:K7"/>
    <mergeCell ref="L7: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workbookViewId="0">
      <selection activeCell="B6" sqref="B6:C6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7" t="s">
        <v>1</v>
      </c>
      <c r="C4" s="48"/>
      <c r="D4" s="47" t="s">
        <v>2</v>
      </c>
      <c r="E4" s="48"/>
      <c r="F4" s="47" t="s">
        <v>3</v>
      </c>
      <c r="G4" s="48"/>
      <c r="H4" s="47" t="s">
        <v>4</v>
      </c>
      <c r="I4" s="48"/>
      <c r="J4" s="47" t="s">
        <v>5</v>
      </c>
      <c r="K4" s="48"/>
      <c r="L4" s="47" t="s">
        <v>6</v>
      </c>
      <c r="M4" s="48"/>
    </row>
    <row r="5" spans="1:13" x14ac:dyDescent="0.25">
      <c r="A5" s="4" t="s">
        <v>7</v>
      </c>
      <c r="B5" s="42" t="s">
        <v>8</v>
      </c>
      <c r="C5" s="43"/>
      <c r="D5" s="35" t="s">
        <v>9</v>
      </c>
      <c r="E5" s="36"/>
      <c r="F5" s="35" t="s">
        <v>10</v>
      </c>
      <c r="G5" s="36"/>
      <c r="H5" s="35" t="s">
        <v>11</v>
      </c>
      <c r="I5" s="36"/>
      <c r="J5" s="42" t="s">
        <v>12</v>
      </c>
      <c r="K5" s="43"/>
      <c r="L5" s="40" t="s">
        <v>13</v>
      </c>
      <c r="M5" s="41"/>
    </row>
    <row r="6" spans="1:13" x14ac:dyDescent="0.25">
      <c r="A6" s="5" t="s">
        <v>14</v>
      </c>
      <c r="B6" s="35" t="s">
        <v>15</v>
      </c>
      <c r="C6" s="36"/>
      <c r="D6" s="37" t="s">
        <v>16</v>
      </c>
      <c r="E6" s="38"/>
      <c r="F6" s="38"/>
      <c r="G6" s="38"/>
      <c r="H6" s="38"/>
      <c r="I6" s="39"/>
      <c r="J6" s="40" t="s">
        <v>17</v>
      </c>
      <c r="K6" s="41"/>
      <c r="L6" s="42" t="s">
        <v>16</v>
      </c>
      <c r="M6" s="43"/>
    </row>
    <row r="7" spans="1:13" x14ac:dyDescent="0.25">
      <c r="A7" s="5"/>
      <c r="B7" s="6" t="s">
        <v>18</v>
      </c>
      <c r="C7" s="6" t="s">
        <v>19</v>
      </c>
      <c r="D7" s="44" t="s">
        <v>20</v>
      </c>
      <c r="E7" s="45"/>
      <c r="F7" s="45"/>
      <c r="G7" s="45"/>
      <c r="H7" s="45"/>
      <c r="I7" s="46"/>
      <c r="J7" s="35" t="s">
        <v>21</v>
      </c>
      <c r="K7" s="36"/>
      <c r="L7" s="35" t="s">
        <v>22</v>
      </c>
      <c r="M7" s="36"/>
    </row>
    <row r="8" spans="1:13" x14ac:dyDescent="0.25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5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5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5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5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1"/>
      <c r="J16" s="9">
        <v>43</v>
      </c>
      <c r="K16" s="9">
        <v>1</v>
      </c>
      <c r="L16" s="10" t="s">
        <v>52</v>
      </c>
      <c r="M16" s="10" t="s">
        <v>53</v>
      </c>
    </row>
    <row r="17" spans="1:13" x14ac:dyDescent="0.25">
      <c r="A17" s="8">
        <v>2001</v>
      </c>
      <c r="B17" s="12">
        <v>36</v>
      </c>
      <c r="C17" s="12">
        <v>4</v>
      </c>
      <c r="D17" s="13">
        <v>2467193</v>
      </c>
      <c r="E17" s="13">
        <v>195436</v>
      </c>
      <c r="F17" s="13">
        <v>1793455</v>
      </c>
      <c r="G17" s="13">
        <v>108081</v>
      </c>
      <c r="H17" s="13">
        <v>1875143</v>
      </c>
      <c r="I17" s="13">
        <v>115265</v>
      </c>
      <c r="J17" s="13">
        <v>62</v>
      </c>
      <c r="K17" s="13">
        <v>2</v>
      </c>
      <c r="L17" s="13">
        <v>3832083</v>
      </c>
      <c r="M17" s="13">
        <v>202626</v>
      </c>
    </row>
    <row r="18" spans="1:13" x14ac:dyDescent="0.25">
      <c r="A18" s="8">
        <v>2002</v>
      </c>
      <c r="B18" s="9">
        <v>35</v>
      </c>
      <c r="C18" s="14">
        <v>4</v>
      </c>
      <c r="D18" s="15">
        <v>1962823</v>
      </c>
      <c r="E18" s="15">
        <v>409542</v>
      </c>
      <c r="F18" s="15">
        <v>1080235</v>
      </c>
      <c r="G18" s="15">
        <v>175155</v>
      </c>
      <c r="H18" s="15">
        <v>1161533</v>
      </c>
      <c r="I18" s="15">
        <v>184813</v>
      </c>
      <c r="J18" s="9">
        <v>66</v>
      </c>
      <c r="K18" s="9">
        <v>4</v>
      </c>
      <c r="L18" s="15">
        <v>4850904</v>
      </c>
      <c r="M18" s="15">
        <v>462545</v>
      </c>
    </row>
    <row r="19" spans="1:13" x14ac:dyDescent="0.25">
      <c r="A19" s="16">
        <v>2003</v>
      </c>
      <c r="B19" s="17">
        <v>39</v>
      </c>
      <c r="C19" s="14">
        <v>2</v>
      </c>
      <c r="D19" s="18">
        <v>1544572</v>
      </c>
      <c r="E19" s="18">
        <v>132991</v>
      </c>
      <c r="F19" s="18">
        <v>1577049</v>
      </c>
      <c r="G19" s="18">
        <v>142692</v>
      </c>
      <c r="H19" s="18">
        <v>1642657</v>
      </c>
      <c r="I19" s="18">
        <v>134705</v>
      </c>
      <c r="J19" s="17">
        <v>77</v>
      </c>
      <c r="K19" s="17">
        <v>4</v>
      </c>
      <c r="L19" s="18">
        <v>6078928</v>
      </c>
      <c r="M19" s="18">
        <v>601072</v>
      </c>
    </row>
    <row r="20" spans="1:13" x14ac:dyDescent="0.25">
      <c r="A20" s="16">
        <v>2004</v>
      </c>
      <c r="B20" s="17">
        <v>35</v>
      </c>
      <c r="C20" s="14">
        <v>3</v>
      </c>
      <c r="D20" s="18">
        <v>1726163</v>
      </c>
      <c r="E20" s="18">
        <v>170573</v>
      </c>
      <c r="F20" s="18">
        <v>1392017</v>
      </c>
      <c r="G20" s="18">
        <v>136419</v>
      </c>
      <c r="H20" s="18">
        <v>1429586</v>
      </c>
      <c r="I20" s="18">
        <v>123763</v>
      </c>
      <c r="J20" s="19">
        <v>78</v>
      </c>
      <c r="K20" s="19">
        <v>4</v>
      </c>
      <c r="L20" s="19">
        <v>6668071</v>
      </c>
      <c r="M20" s="19">
        <v>786277</v>
      </c>
    </row>
    <row r="21" spans="1:13" x14ac:dyDescent="0.25">
      <c r="A21" s="16">
        <v>2005</v>
      </c>
      <c r="B21" s="17">
        <v>43</v>
      </c>
      <c r="C21" s="17">
        <v>4</v>
      </c>
      <c r="D21" s="18">
        <v>2012669</v>
      </c>
      <c r="E21" s="18">
        <v>284003</v>
      </c>
      <c r="F21" s="18">
        <v>1263823</v>
      </c>
      <c r="G21" s="18">
        <v>327485</v>
      </c>
      <c r="H21" s="18">
        <v>1318571</v>
      </c>
      <c r="I21" s="18">
        <v>286021</v>
      </c>
      <c r="J21" s="19">
        <f>73+10</f>
        <v>83</v>
      </c>
      <c r="K21" s="19">
        <f>4+0</f>
        <v>4</v>
      </c>
      <c r="L21" s="19">
        <f>5971862+1084430</f>
        <v>7056292</v>
      </c>
      <c r="M21" s="19">
        <f>1101562+0</f>
        <v>1101562</v>
      </c>
    </row>
    <row r="22" spans="1:13" x14ac:dyDescent="0.25">
      <c r="A22" s="16">
        <v>2006</v>
      </c>
      <c r="B22" s="17">
        <v>39</v>
      </c>
      <c r="C22" s="17">
        <v>1</v>
      </c>
      <c r="D22" s="18">
        <v>2436704.7809349396</v>
      </c>
      <c r="E22" s="18">
        <v>44007.311999999998</v>
      </c>
      <c r="F22" s="18">
        <v>1758482.9133789924</v>
      </c>
      <c r="G22" s="18">
        <v>47659.50712174979</v>
      </c>
      <c r="H22" s="18">
        <v>1811442.5320485297</v>
      </c>
      <c r="I22" s="18">
        <v>44515.039630121086</v>
      </c>
      <c r="J22" s="20">
        <v>83</v>
      </c>
      <c r="K22" s="9">
        <v>4</v>
      </c>
      <c r="L22" s="19">
        <v>8010836.8219999997</v>
      </c>
      <c r="M22" s="20">
        <v>1166101.6680000001</v>
      </c>
    </row>
    <row r="23" spans="1:13" x14ac:dyDescent="0.25">
      <c r="A23" s="16">
        <v>2007</v>
      </c>
      <c r="B23" s="17">
        <v>33</v>
      </c>
      <c r="C23" s="17">
        <v>1</v>
      </c>
      <c r="D23" s="18">
        <v>1644798</v>
      </c>
      <c r="E23" s="18">
        <v>75547</v>
      </c>
      <c r="F23" s="18">
        <v>1505781</v>
      </c>
      <c r="G23" s="17" t="s">
        <v>54</v>
      </c>
      <c r="H23" s="18">
        <v>1529178</v>
      </c>
      <c r="I23" s="17" t="s">
        <v>54</v>
      </c>
      <c r="J23" s="19">
        <v>87</v>
      </c>
      <c r="K23" s="17">
        <v>4</v>
      </c>
      <c r="L23" s="19">
        <v>9255348</v>
      </c>
      <c r="M23" s="19">
        <v>1245141</v>
      </c>
    </row>
    <row r="24" spans="1:13" x14ac:dyDescent="0.25">
      <c r="A24" s="16">
        <v>2008</v>
      </c>
      <c r="B24" s="17">
        <v>41</v>
      </c>
      <c r="C24" s="17">
        <v>0</v>
      </c>
      <c r="D24" s="18">
        <v>2933129.9456152385</v>
      </c>
      <c r="E24" s="17" t="s">
        <v>54</v>
      </c>
      <c r="F24" s="18">
        <v>1836794.7273486466</v>
      </c>
      <c r="G24" s="18">
        <v>82319.377457197668</v>
      </c>
      <c r="H24" s="18">
        <v>1886141.8524215429</v>
      </c>
      <c r="I24" s="18">
        <v>83103.342324833691</v>
      </c>
      <c r="J24" s="19">
        <v>89</v>
      </c>
      <c r="K24" s="17">
        <v>4</v>
      </c>
      <c r="L24" s="19">
        <v>11342357</v>
      </c>
      <c r="M24" s="19">
        <v>1441439</v>
      </c>
    </row>
    <row r="25" spans="1:13" x14ac:dyDescent="0.25">
      <c r="A25" s="16">
        <v>2009</v>
      </c>
      <c r="B25" s="17">
        <v>58</v>
      </c>
      <c r="C25" s="17">
        <v>3</v>
      </c>
      <c r="D25" s="18">
        <v>4741406</v>
      </c>
      <c r="E25" s="18">
        <v>617816</v>
      </c>
      <c r="F25" s="18">
        <v>3588958</v>
      </c>
      <c r="G25" s="18">
        <v>292356</v>
      </c>
      <c r="H25" s="18">
        <v>3649389</v>
      </c>
      <c r="I25" s="18">
        <v>289241</v>
      </c>
      <c r="J25" s="19">
        <v>99</v>
      </c>
      <c r="K25" s="17">
        <v>4</v>
      </c>
      <c r="L25" s="19">
        <v>13388788</v>
      </c>
      <c r="M25" s="19">
        <v>1697374</v>
      </c>
    </row>
    <row r="26" spans="1:13" x14ac:dyDescent="0.25">
      <c r="A26" s="16">
        <v>2010</v>
      </c>
      <c r="B26" s="17">
        <v>25</v>
      </c>
      <c r="C26" s="17">
        <v>0</v>
      </c>
      <c r="D26" s="18">
        <v>1868520.853709402</v>
      </c>
      <c r="E26" s="19" t="s">
        <v>54</v>
      </c>
      <c r="F26" s="18">
        <v>1060046.0804755262</v>
      </c>
      <c r="G26" s="19" t="s">
        <v>54</v>
      </c>
      <c r="H26" s="18">
        <v>1065902.4429458226</v>
      </c>
      <c r="I26" s="19" t="s">
        <v>54</v>
      </c>
      <c r="J26" s="19">
        <v>102</v>
      </c>
      <c r="K26" s="17">
        <v>4</v>
      </c>
      <c r="L26" s="19">
        <v>13831766.011670001</v>
      </c>
      <c r="M26" s="19">
        <v>1736335.1740000001</v>
      </c>
    </row>
    <row r="27" spans="1:13" x14ac:dyDescent="0.25">
      <c r="A27" s="16">
        <v>2011</v>
      </c>
      <c r="B27" s="17">
        <v>47</v>
      </c>
      <c r="C27" s="17">
        <v>1</v>
      </c>
      <c r="D27" s="18">
        <v>3478874</v>
      </c>
      <c r="E27" s="19">
        <v>149370</v>
      </c>
      <c r="F27" s="18">
        <v>1630485.402650343</v>
      </c>
      <c r="G27" s="19">
        <v>112001.78200532212</v>
      </c>
      <c r="H27" s="18">
        <v>1675896.7226376594</v>
      </c>
      <c r="I27" s="19">
        <v>116192.5066915551</v>
      </c>
      <c r="J27" s="19">
        <v>107</v>
      </c>
      <c r="K27" s="17">
        <v>4</v>
      </c>
      <c r="L27" s="19">
        <v>15218827.129000001</v>
      </c>
      <c r="M27" s="19">
        <v>1917697</v>
      </c>
    </row>
    <row r="28" spans="1:13" x14ac:dyDescent="0.25">
      <c r="A28" s="2"/>
      <c r="B28" s="2"/>
      <c r="C28" s="2"/>
      <c r="D28" s="2"/>
      <c r="E28" s="2"/>
      <c r="F28" s="2"/>
      <c r="G28" s="2"/>
      <c r="H28" s="2"/>
      <c r="I28" s="2"/>
      <c r="J28" s="9"/>
      <c r="K28" s="9"/>
      <c r="L28" s="2"/>
      <c r="M28" s="2"/>
    </row>
    <row r="29" spans="1:13" x14ac:dyDescent="0.25">
      <c r="A29" s="1" t="s">
        <v>55</v>
      </c>
      <c r="B29" s="2"/>
      <c r="C29" s="2"/>
      <c r="D29" s="2"/>
      <c r="E29" s="2"/>
      <c r="F29" s="2"/>
      <c r="G29" s="2"/>
      <c r="H29" s="2"/>
      <c r="I29" s="2"/>
      <c r="J29" s="9"/>
      <c r="K29" s="9"/>
      <c r="L29" s="2"/>
      <c r="M29" s="2"/>
    </row>
    <row r="30" spans="1:13" x14ac:dyDescent="0.25">
      <c r="A30" s="2"/>
      <c r="B30" s="2"/>
      <c r="C30" s="9"/>
      <c r="D30" s="20"/>
      <c r="E30" s="9" t="s">
        <v>56</v>
      </c>
      <c r="F30" s="20"/>
      <c r="G30" s="20"/>
      <c r="H30" s="20"/>
      <c r="I30" s="20"/>
      <c r="J30" s="20"/>
      <c r="K30" s="20"/>
      <c r="L30" s="20"/>
      <c r="M30" s="20"/>
    </row>
    <row r="31" spans="1:13" x14ac:dyDescent="0.25">
      <c r="A31" s="16"/>
      <c r="B31" s="17"/>
      <c r="C31" s="17"/>
      <c r="D31" s="21"/>
      <c r="E31" s="9"/>
      <c r="F31" s="19"/>
      <c r="G31" s="17"/>
      <c r="H31" s="21"/>
      <c r="I31" s="17"/>
      <c r="J31" s="19"/>
      <c r="K31" s="17"/>
      <c r="L31" s="19"/>
      <c r="M31" s="19"/>
    </row>
    <row r="32" spans="1:13" x14ac:dyDescent="0.25">
      <c r="A32" s="22">
        <v>2008</v>
      </c>
      <c r="B32" s="17"/>
      <c r="C32" s="17"/>
      <c r="D32" s="21"/>
      <c r="E32" s="9"/>
      <c r="F32" s="19"/>
      <c r="G32" s="17"/>
      <c r="H32" s="21"/>
      <c r="I32" s="17"/>
      <c r="J32" s="19"/>
      <c r="K32" s="17"/>
      <c r="L32" s="19"/>
      <c r="M32" s="19"/>
    </row>
    <row r="33" spans="1:13" x14ac:dyDescent="0.25">
      <c r="A33" s="16" t="s">
        <v>67</v>
      </c>
      <c r="B33" s="17">
        <v>2</v>
      </c>
      <c r="C33" s="17" t="s">
        <v>54</v>
      </c>
      <c r="D33" s="21">
        <v>37204</v>
      </c>
      <c r="E33" s="17" t="s">
        <v>54</v>
      </c>
      <c r="F33" s="19">
        <v>121137</v>
      </c>
      <c r="G33" s="17" t="s">
        <v>54</v>
      </c>
      <c r="H33" s="21">
        <v>128577</v>
      </c>
      <c r="I33" s="17" t="s">
        <v>54</v>
      </c>
      <c r="J33" s="19">
        <v>90</v>
      </c>
      <c r="K33" s="17">
        <v>4</v>
      </c>
      <c r="L33" s="19">
        <v>11084493</v>
      </c>
      <c r="M33" s="19">
        <v>1432717</v>
      </c>
    </row>
    <row r="34" spans="1:13" x14ac:dyDescent="0.25">
      <c r="A34" s="16" t="s">
        <v>68</v>
      </c>
      <c r="B34" s="17">
        <v>7</v>
      </c>
      <c r="C34" s="17" t="s">
        <v>54</v>
      </c>
      <c r="D34" s="21">
        <v>429051</v>
      </c>
      <c r="E34" s="17" t="s">
        <v>54</v>
      </c>
      <c r="F34" s="19">
        <v>326866.45699999999</v>
      </c>
      <c r="G34" s="17" t="s">
        <v>54</v>
      </c>
      <c r="H34" s="21">
        <v>335056.45699999999</v>
      </c>
      <c r="I34" s="17" t="s">
        <v>54</v>
      </c>
      <c r="J34" s="19">
        <v>89</v>
      </c>
      <c r="K34" s="17">
        <v>4</v>
      </c>
      <c r="L34" s="19">
        <v>11342357</v>
      </c>
      <c r="M34" s="19">
        <v>1441439</v>
      </c>
    </row>
    <row r="35" spans="1:13" x14ac:dyDescent="0.25">
      <c r="A35" s="16"/>
      <c r="B35" s="17"/>
      <c r="C35" s="17"/>
      <c r="D35" s="21"/>
      <c r="E35" s="17"/>
      <c r="F35" s="19"/>
      <c r="G35" s="17"/>
      <c r="H35" s="21"/>
      <c r="I35" s="17"/>
      <c r="J35" s="19"/>
      <c r="K35" s="17"/>
      <c r="L35" s="19"/>
      <c r="M35" s="19"/>
    </row>
    <row r="36" spans="1:13" x14ac:dyDescent="0.25">
      <c r="A36" s="22">
        <v>2009</v>
      </c>
      <c r="B36" s="17"/>
      <c r="C36" s="17"/>
      <c r="D36" s="21"/>
      <c r="E36" s="17"/>
      <c r="F36" s="19"/>
      <c r="G36" s="17"/>
      <c r="H36" s="21"/>
      <c r="I36" s="17"/>
      <c r="J36" s="19"/>
      <c r="K36" s="17"/>
      <c r="L36" s="19"/>
      <c r="M36" s="19"/>
    </row>
    <row r="37" spans="1:13" x14ac:dyDescent="0.25">
      <c r="A37" s="16" t="s">
        <v>57</v>
      </c>
      <c r="B37" s="17" t="s">
        <v>54</v>
      </c>
      <c r="C37" s="17" t="s">
        <v>54</v>
      </c>
      <c r="D37" s="21">
        <f>0+0</f>
        <v>0</v>
      </c>
      <c r="E37" s="17" t="s">
        <v>54</v>
      </c>
      <c r="F37" s="19">
        <v>400952</v>
      </c>
      <c r="G37" s="19">
        <v>212223</v>
      </c>
      <c r="H37" s="19">
        <v>402921.76699999999</v>
      </c>
      <c r="I37" s="19">
        <v>208613.82800000001</v>
      </c>
      <c r="J37" s="19">
        <v>90</v>
      </c>
      <c r="K37" s="17">
        <v>4</v>
      </c>
      <c r="L37" s="19">
        <v>11610758.33</v>
      </c>
      <c r="M37" s="19">
        <v>1626621</v>
      </c>
    </row>
    <row r="38" spans="1:13" x14ac:dyDescent="0.25">
      <c r="A38" s="16" t="s">
        <v>69</v>
      </c>
      <c r="B38" s="17">
        <v>2</v>
      </c>
      <c r="C38" s="17" t="s">
        <v>54</v>
      </c>
      <c r="D38" s="21">
        <v>63221</v>
      </c>
      <c r="E38" s="17" t="s">
        <v>54</v>
      </c>
      <c r="F38" s="19" t="s">
        <v>54</v>
      </c>
      <c r="G38" s="19" t="s">
        <v>54</v>
      </c>
      <c r="H38" s="19" t="s">
        <v>54</v>
      </c>
      <c r="I38" s="19" t="s">
        <v>54</v>
      </c>
      <c r="J38" s="19">
        <v>90</v>
      </c>
      <c r="K38" s="17">
        <v>4</v>
      </c>
      <c r="L38" s="19">
        <v>11541623.142000001</v>
      </c>
      <c r="M38" s="19">
        <v>1613379</v>
      </c>
    </row>
    <row r="39" spans="1:13" x14ac:dyDescent="0.25">
      <c r="A39" s="16" t="s">
        <v>59</v>
      </c>
      <c r="B39" s="17">
        <v>11</v>
      </c>
      <c r="C39" s="17" t="s">
        <v>54</v>
      </c>
      <c r="D39" s="21">
        <v>921951</v>
      </c>
      <c r="E39" s="17" t="s">
        <v>54</v>
      </c>
      <c r="F39" s="19">
        <v>385966</v>
      </c>
      <c r="G39" s="19" t="s">
        <v>54</v>
      </c>
      <c r="H39" s="19">
        <v>396398</v>
      </c>
      <c r="I39" s="19" t="s">
        <v>54</v>
      </c>
      <c r="J39" s="19">
        <v>91</v>
      </c>
      <c r="K39" s="17">
        <v>4</v>
      </c>
      <c r="L39" s="19">
        <v>11836327</v>
      </c>
      <c r="M39" s="19">
        <v>1603396</v>
      </c>
    </row>
    <row r="40" spans="1:13" x14ac:dyDescent="0.25">
      <c r="A40" s="16" t="s">
        <v>60</v>
      </c>
      <c r="B40" s="17">
        <v>7</v>
      </c>
      <c r="C40" s="17" t="s">
        <v>54</v>
      </c>
      <c r="D40" s="21">
        <v>639476</v>
      </c>
      <c r="E40" s="17" t="s">
        <v>54</v>
      </c>
      <c r="F40" s="19">
        <v>834564.26099999994</v>
      </c>
      <c r="G40" s="19" t="s">
        <v>54</v>
      </c>
      <c r="H40" s="19">
        <v>849955.62600000005</v>
      </c>
      <c r="I40" s="19" t="s">
        <v>54</v>
      </c>
      <c r="J40" s="19">
        <v>92</v>
      </c>
      <c r="K40" s="17">
        <v>4</v>
      </c>
      <c r="L40" s="19">
        <v>12560697.54029</v>
      </c>
      <c r="M40" s="19">
        <v>1608163</v>
      </c>
    </row>
    <row r="41" spans="1:13" x14ac:dyDescent="0.25">
      <c r="A41" s="16" t="s">
        <v>61</v>
      </c>
      <c r="B41" s="17">
        <v>1</v>
      </c>
      <c r="C41" s="17">
        <v>1</v>
      </c>
      <c r="D41" s="21">
        <v>10381.302834</v>
      </c>
      <c r="E41" s="21">
        <v>304345</v>
      </c>
      <c r="F41" s="19">
        <v>306279</v>
      </c>
      <c r="G41" s="19" t="s">
        <v>54</v>
      </c>
      <c r="H41" s="19">
        <v>310677</v>
      </c>
      <c r="I41" s="19" t="s">
        <v>54</v>
      </c>
      <c r="J41" s="19">
        <v>93</v>
      </c>
      <c r="K41" s="17">
        <v>4</v>
      </c>
      <c r="L41" s="19">
        <v>12796722</v>
      </c>
      <c r="M41" s="19">
        <v>1611526</v>
      </c>
    </row>
    <row r="42" spans="1:13" x14ac:dyDescent="0.25">
      <c r="A42" s="16" t="s">
        <v>62</v>
      </c>
      <c r="B42" s="17">
        <v>6</v>
      </c>
      <c r="C42" s="17" t="s">
        <v>54</v>
      </c>
      <c r="D42" s="21">
        <v>858254</v>
      </c>
      <c r="E42" s="17" t="s">
        <v>54</v>
      </c>
      <c r="F42" s="19">
        <v>187091</v>
      </c>
      <c r="G42" s="19" t="s">
        <v>54</v>
      </c>
      <c r="H42" s="19">
        <v>190387</v>
      </c>
      <c r="I42" s="19" t="s">
        <v>54</v>
      </c>
      <c r="J42" s="19">
        <v>93</v>
      </c>
      <c r="K42" s="17">
        <v>4</v>
      </c>
      <c r="L42" s="19">
        <v>12689422</v>
      </c>
      <c r="M42" s="19">
        <v>1613672</v>
      </c>
    </row>
    <row r="43" spans="1:13" x14ac:dyDescent="0.25">
      <c r="A43" s="16" t="s">
        <v>63</v>
      </c>
      <c r="B43" s="17">
        <v>7</v>
      </c>
      <c r="C43" s="17" t="s">
        <v>54</v>
      </c>
      <c r="D43" s="21">
        <v>806909</v>
      </c>
      <c r="E43" s="17" t="s">
        <v>54</v>
      </c>
      <c r="F43" s="19">
        <v>94749</v>
      </c>
      <c r="G43" s="19" t="s">
        <v>54</v>
      </c>
      <c r="H43" s="19">
        <v>94823</v>
      </c>
      <c r="I43" s="19" t="s">
        <v>54</v>
      </c>
      <c r="J43" s="19">
        <v>93</v>
      </c>
      <c r="K43" s="17">
        <v>4</v>
      </c>
      <c r="L43" s="19">
        <v>12607138.823000001</v>
      </c>
      <c r="M43" s="19">
        <v>1602049</v>
      </c>
    </row>
    <row r="44" spans="1:13" x14ac:dyDescent="0.25">
      <c r="A44" s="16" t="s">
        <v>70</v>
      </c>
      <c r="B44" s="17">
        <v>8</v>
      </c>
      <c r="C44" s="17">
        <v>1</v>
      </c>
      <c r="D44" s="21">
        <v>470136</v>
      </c>
      <c r="E44" s="21">
        <v>230091</v>
      </c>
      <c r="F44" s="19">
        <v>308263</v>
      </c>
      <c r="G44" s="19" t="s">
        <v>54</v>
      </c>
      <c r="H44" s="19">
        <v>310112</v>
      </c>
      <c r="I44" s="19" t="s">
        <v>54</v>
      </c>
      <c r="J44" s="19">
        <v>94</v>
      </c>
      <c r="K44" s="17">
        <v>4</v>
      </c>
      <c r="L44" s="19">
        <v>12851871</v>
      </c>
      <c r="M44" s="19">
        <v>1600300</v>
      </c>
    </row>
    <row r="45" spans="1:13" x14ac:dyDescent="0.25">
      <c r="A45" s="16" t="s">
        <v>65</v>
      </c>
      <c r="B45" s="17">
        <v>4</v>
      </c>
      <c r="C45" s="17" t="s">
        <v>54</v>
      </c>
      <c r="D45" s="21">
        <v>376783</v>
      </c>
      <c r="E45" s="21" t="s">
        <v>54</v>
      </c>
      <c r="F45" s="19">
        <v>316260</v>
      </c>
      <c r="G45" s="19" t="s">
        <v>54</v>
      </c>
      <c r="H45" s="19">
        <v>314116</v>
      </c>
      <c r="I45" s="19" t="s">
        <v>54</v>
      </c>
      <c r="J45" s="19">
        <v>95</v>
      </c>
      <c r="K45" s="17">
        <v>4</v>
      </c>
      <c r="L45" s="23">
        <v>12930404</v>
      </c>
      <c r="M45" s="23">
        <v>1592601</v>
      </c>
    </row>
    <row r="46" spans="1:13" x14ac:dyDescent="0.25">
      <c r="A46" s="16" t="s">
        <v>66</v>
      </c>
      <c r="B46" s="17">
        <v>6</v>
      </c>
      <c r="C46" s="17">
        <v>1</v>
      </c>
      <c r="D46" s="21">
        <v>254526</v>
      </c>
      <c r="E46" s="21">
        <v>83828</v>
      </c>
      <c r="F46" s="19">
        <v>142532</v>
      </c>
      <c r="G46" s="19" t="s">
        <v>54</v>
      </c>
      <c r="H46" s="19">
        <v>147028</v>
      </c>
      <c r="I46" s="19" t="s">
        <v>54</v>
      </c>
      <c r="J46" s="19">
        <v>96</v>
      </c>
      <c r="K46" s="17">
        <v>4</v>
      </c>
      <c r="L46" s="19">
        <v>13033868</v>
      </c>
      <c r="M46" s="19">
        <v>1604123</v>
      </c>
    </row>
    <row r="47" spans="1:13" x14ac:dyDescent="0.25">
      <c r="A47" s="16" t="s">
        <v>67</v>
      </c>
      <c r="B47" s="24">
        <v>1</v>
      </c>
      <c r="C47" s="25" t="s">
        <v>54</v>
      </c>
      <c r="D47" s="26">
        <v>26272</v>
      </c>
      <c r="E47" s="21" t="s">
        <v>54</v>
      </c>
      <c r="F47" s="19">
        <v>295088.19799999997</v>
      </c>
      <c r="G47" s="19">
        <v>83629</v>
      </c>
      <c r="H47" s="19">
        <v>299832.505</v>
      </c>
      <c r="I47" s="19">
        <v>84070</v>
      </c>
      <c r="J47" s="19">
        <v>97</v>
      </c>
      <c r="K47" s="17">
        <v>4</v>
      </c>
      <c r="L47" s="19">
        <v>13187937.653100001</v>
      </c>
      <c r="M47" s="19">
        <v>1696598</v>
      </c>
    </row>
    <row r="48" spans="1:13" x14ac:dyDescent="0.25">
      <c r="A48" s="16" t="s">
        <v>68</v>
      </c>
      <c r="B48" s="17">
        <v>5</v>
      </c>
      <c r="C48" s="27" t="s">
        <v>54</v>
      </c>
      <c r="D48" s="21">
        <v>314143</v>
      </c>
      <c r="E48" s="21" t="s">
        <v>54</v>
      </c>
      <c r="F48" s="19">
        <v>325380</v>
      </c>
      <c r="G48" s="19" t="s">
        <v>54</v>
      </c>
      <c r="H48" s="19">
        <v>341409</v>
      </c>
      <c r="I48" s="19" t="s">
        <v>54</v>
      </c>
      <c r="J48" s="19">
        <v>99</v>
      </c>
      <c r="K48" s="17">
        <v>4</v>
      </c>
      <c r="L48" s="19">
        <v>13388788</v>
      </c>
      <c r="M48" s="19">
        <v>1697374</v>
      </c>
    </row>
    <row r="49" spans="1:13" x14ac:dyDescent="0.25">
      <c r="A49" s="16"/>
      <c r="B49" s="17"/>
      <c r="C49" s="27"/>
      <c r="D49" s="21"/>
      <c r="E49" s="21"/>
      <c r="F49" s="19"/>
      <c r="G49" s="19"/>
      <c r="H49" s="19"/>
      <c r="I49" s="19"/>
      <c r="J49" s="19"/>
      <c r="K49" s="17"/>
      <c r="L49" s="19"/>
      <c r="M49" s="19"/>
    </row>
    <row r="50" spans="1:13" x14ac:dyDescent="0.25">
      <c r="A50" s="28">
        <v>2010</v>
      </c>
      <c r="B50" s="17"/>
      <c r="C50" s="27"/>
      <c r="D50" s="21"/>
      <c r="E50" s="21"/>
      <c r="F50" s="19"/>
      <c r="G50" s="19"/>
      <c r="H50" s="19"/>
      <c r="I50" s="19"/>
      <c r="J50" s="19"/>
      <c r="K50" s="17"/>
      <c r="L50" s="19"/>
      <c r="M50" s="19"/>
    </row>
    <row r="51" spans="1:13" x14ac:dyDescent="0.25">
      <c r="A51" s="16" t="s">
        <v>57</v>
      </c>
      <c r="B51" s="17">
        <v>2</v>
      </c>
      <c r="C51" s="27" t="s">
        <v>54</v>
      </c>
      <c r="D51" s="21">
        <v>125487.88</v>
      </c>
      <c r="E51" s="27" t="s">
        <v>54</v>
      </c>
      <c r="F51" s="29">
        <v>4544</v>
      </c>
      <c r="G51" s="19" t="s">
        <v>54</v>
      </c>
      <c r="H51" s="29">
        <v>4544</v>
      </c>
      <c r="I51" s="29" t="s">
        <v>54</v>
      </c>
      <c r="J51" s="19">
        <v>99</v>
      </c>
      <c r="K51" s="17">
        <v>4</v>
      </c>
      <c r="L51" s="19">
        <v>13351495.469638001</v>
      </c>
      <c r="M51" s="19">
        <v>1678069.575</v>
      </c>
    </row>
    <row r="52" spans="1:13" x14ac:dyDescent="0.25">
      <c r="A52" s="16" t="s">
        <v>69</v>
      </c>
      <c r="B52" s="17" t="s">
        <v>54</v>
      </c>
      <c r="C52" s="17" t="s">
        <v>54</v>
      </c>
      <c r="D52" s="21" t="s">
        <v>54</v>
      </c>
      <c r="E52" s="17" t="s">
        <v>54</v>
      </c>
      <c r="F52" s="19" t="s">
        <v>54</v>
      </c>
      <c r="G52" s="19" t="s">
        <v>54</v>
      </c>
      <c r="H52" s="19" t="s">
        <v>54</v>
      </c>
      <c r="I52" s="19" t="s">
        <v>54</v>
      </c>
      <c r="J52" s="19">
        <f>89+10</f>
        <v>99</v>
      </c>
      <c r="K52" s="17">
        <v>4</v>
      </c>
      <c r="L52" s="19">
        <v>13327261.915999999</v>
      </c>
      <c r="M52" s="19">
        <v>1683875</v>
      </c>
    </row>
    <row r="53" spans="1:13" x14ac:dyDescent="0.25">
      <c r="A53" s="16" t="s">
        <v>59</v>
      </c>
      <c r="B53" s="17">
        <v>4</v>
      </c>
      <c r="C53" s="17" t="s">
        <v>54</v>
      </c>
      <c r="D53" s="21">
        <v>152504</v>
      </c>
      <c r="E53" s="17" t="s">
        <v>54</v>
      </c>
      <c r="F53" s="19" t="s">
        <v>54</v>
      </c>
      <c r="G53" s="19" t="s">
        <v>54</v>
      </c>
      <c r="H53" s="19" t="s">
        <v>54</v>
      </c>
      <c r="I53" s="19" t="s">
        <v>54</v>
      </c>
      <c r="J53" s="19">
        <v>99</v>
      </c>
      <c r="K53" s="17">
        <v>4</v>
      </c>
      <c r="L53" s="19">
        <v>13345015.9168</v>
      </c>
      <c r="M53" s="19">
        <v>1692072</v>
      </c>
    </row>
    <row r="54" spans="1:13" x14ac:dyDescent="0.25">
      <c r="A54" s="16" t="s">
        <v>60</v>
      </c>
      <c r="B54" s="17" t="s">
        <v>54</v>
      </c>
      <c r="C54" s="17" t="s">
        <v>54</v>
      </c>
      <c r="D54" s="21" t="s">
        <v>54</v>
      </c>
      <c r="E54" s="17" t="s">
        <v>54</v>
      </c>
      <c r="F54" s="19">
        <v>58479.915000000001</v>
      </c>
      <c r="G54" s="19" t="s">
        <v>54</v>
      </c>
      <c r="H54" s="19">
        <v>57919.671000000002</v>
      </c>
      <c r="I54" s="19" t="s">
        <v>54</v>
      </c>
      <c r="J54" s="19">
        <v>99</v>
      </c>
      <c r="K54" s="17">
        <v>4</v>
      </c>
      <c r="L54" s="19">
        <v>13375757.901549999</v>
      </c>
      <c r="M54" s="29">
        <f>1694278496/1000</f>
        <v>1694278.496</v>
      </c>
    </row>
    <row r="55" spans="1:13" x14ac:dyDescent="0.25">
      <c r="A55" s="16" t="s">
        <v>61</v>
      </c>
      <c r="B55" s="17">
        <v>2</v>
      </c>
      <c r="C55" s="17" t="s">
        <v>54</v>
      </c>
      <c r="D55" s="21">
        <v>84450</v>
      </c>
      <c r="E55" s="17" t="s">
        <v>54</v>
      </c>
      <c r="F55" s="19">
        <v>144945</v>
      </c>
      <c r="G55" s="19" t="s">
        <v>54</v>
      </c>
      <c r="H55" s="19">
        <v>145966</v>
      </c>
      <c r="I55" s="19" t="s">
        <v>54</v>
      </c>
      <c r="J55" s="19">
        <v>99</v>
      </c>
      <c r="K55" s="17">
        <v>4</v>
      </c>
      <c r="L55" s="19">
        <v>13545465</v>
      </c>
      <c r="M55" s="29">
        <v>1702959</v>
      </c>
    </row>
    <row r="56" spans="1:13" x14ac:dyDescent="0.25">
      <c r="A56" s="16" t="s">
        <v>62</v>
      </c>
      <c r="B56" s="17">
        <v>5</v>
      </c>
      <c r="C56" s="17" t="s">
        <v>54</v>
      </c>
      <c r="D56" s="29">
        <v>599740.26</v>
      </c>
      <c r="E56" s="17" t="s">
        <v>54</v>
      </c>
      <c r="F56" s="19">
        <f>109945.598</f>
        <v>109945.598</v>
      </c>
      <c r="G56" s="19" t="s">
        <v>54</v>
      </c>
      <c r="H56" s="19">
        <v>110037.51</v>
      </c>
      <c r="I56" s="19" t="s">
        <v>54</v>
      </c>
      <c r="J56" s="19">
        <v>100</v>
      </c>
      <c r="K56" s="17">
        <v>4</v>
      </c>
      <c r="L56" s="19">
        <v>13617530.849239999</v>
      </c>
      <c r="M56" s="29">
        <v>1717042.023</v>
      </c>
    </row>
    <row r="57" spans="1:13" x14ac:dyDescent="0.25">
      <c r="A57" s="16" t="s">
        <v>63</v>
      </c>
      <c r="B57" s="17">
        <v>1</v>
      </c>
      <c r="C57" s="17" t="s">
        <v>54</v>
      </c>
      <c r="D57" s="29">
        <v>104550</v>
      </c>
      <c r="E57" s="17" t="s">
        <v>54</v>
      </c>
      <c r="F57" s="19">
        <v>29250</v>
      </c>
      <c r="G57" s="19" t="s">
        <v>54</v>
      </c>
      <c r="H57" s="19">
        <v>29765</v>
      </c>
      <c r="I57" s="19" t="s">
        <v>54</v>
      </c>
      <c r="J57" s="19">
        <v>100</v>
      </c>
      <c r="K57" s="17">
        <v>4</v>
      </c>
      <c r="L57" s="19">
        <v>13609884</v>
      </c>
      <c r="M57" s="29">
        <v>1705677</v>
      </c>
    </row>
    <row r="58" spans="1:13" x14ac:dyDescent="0.25">
      <c r="A58" s="16" t="s">
        <v>64</v>
      </c>
      <c r="B58" s="17">
        <v>2</v>
      </c>
      <c r="C58" s="17" t="s">
        <v>54</v>
      </c>
      <c r="D58" s="29">
        <v>53304.974999999999</v>
      </c>
      <c r="E58" s="17" t="s">
        <v>54</v>
      </c>
      <c r="F58" s="19">
        <v>20126.952000000001</v>
      </c>
      <c r="G58" s="19" t="s">
        <v>54</v>
      </c>
      <c r="H58" s="19">
        <v>20061.169999999998</v>
      </c>
      <c r="I58" s="19" t="s">
        <v>54</v>
      </c>
      <c r="J58" s="19">
        <v>99</v>
      </c>
      <c r="K58" s="17">
        <v>4</v>
      </c>
      <c r="L58" s="19">
        <v>13541960.270204</v>
      </c>
      <c r="M58" s="29">
        <v>1714737.6880000001</v>
      </c>
    </row>
    <row r="59" spans="1:13" x14ac:dyDescent="0.25">
      <c r="A59" s="16" t="s">
        <v>65</v>
      </c>
      <c r="B59" s="17">
        <v>2</v>
      </c>
      <c r="C59" s="17" t="s">
        <v>54</v>
      </c>
      <c r="D59" s="29">
        <v>85360</v>
      </c>
      <c r="E59" s="17" t="s">
        <v>54</v>
      </c>
      <c r="F59" s="19">
        <v>247135</v>
      </c>
      <c r="G59" s="19" t="s">
        <v>54</v>
      </c>
      <c r="H59" s="19">
        <v>245942</v>
      </c>
      <c r="I59" s="19" t="s">
        <v>54</v>
      </c>
      <c r="J59" s="19">
        <v>101</v>
      </c>
      <c r="K59" s="17">
        <v>4</v>
      </c>
      <c r="L59" s="19">
        <v>13745580.68268</v>
      </c>
      <c r="M59" s="29">
        <v>1715431</v>
      </c>
    </row>
    <row r="60" spans="1:13" x14ac:dyDescent="0.25">
      <c r="A60" s="16" t="s">
        <v>66</v>
      </c>
      <c r="B60" s="17" t="s">
        <v>54</v>
      </c>
      <c r="C60" s="17" t="s">
        <v>54</v>
      </c>
      <c r="D60" s="29" t="s">
        <v>54</v>
      </c>
      <c r="E60" s="17" t="s">
        <v>54</v>
      </c>
      <c r="F60" s="19">
        <v>104166.686</v>
      </c>
      <c r="G60" s="19" t="s">
        <v>54</v>
      </c>
      <c r="H60" s="19">
        <v>106981.99</v>
      </c>
      <c r="I60" s="19" t="s">
        <v>54</v>
      </c>
      <c r="J60" s="19">
        <v>100</v>
      </c>
      <c r="K60" s="17">
        <v>4</v>
      </c>
      <c r="L60" s="19">
        <v>13672914.399748001</v>
      </c>
      <c r="M60" s="29">
        <v>1722320.034</v>
      </c>
    </row>
    <row r="61" spans="1:13" x14ac:dyDescent="0.25">
      <c r="A61" s="16" t="s">
        <v>67</v>
      </c>
      <c r="B61" s="17">
        <v>3</v>
      </c>
      <c r="C61" s="17" t="s">
        <v>54</v>
      </c>
      <c r="D61" s="29">
        <v>302207</v>
      </c>
      <c r="E61" s="17" t="s">
        <v>54</v>
      </c>
      <c r="F61" s="19">
        <v>152308</v>
      </c>
      <c r="G61" s="19" t="s">
        <v>54</v>
      </c>
      <c r="H61" s="19">
        <v>155093</v>
      </c>
      <c r="I61" s="19" t="s">
        <v>54</v>
      </c>
      <c r="J61" s="19">
        <v>101</v>
      </c>
      <c r="K61" s="17">
        <v>4</v>
      </c>
      <c r="L61" s="19">
        <v>13832751.24137</v>
      </c>
      <c r="M61" s="29">
        <v>1727557</v>
      </c>
    </row>
    <row r="62" spans="1:13" x14ac:dyDescent="0.25">
      <c r="A62" s="16" t="s">
        <v>68</v>
      </c>
      <c r="B62" s="17">
        <v>4</v>
      </c>
      <c r="C62" s="17" t="s">
        <v>54</v>
      </c>
      <c r="D62" s="29">
        <v>343289</v>
      </c>
      <c r="E62" s="17" t="s">
        <v>54</v>
      </c>
      <c r="F62" s="19">
        <v>181932.769</v>
      </c>
      <c r="G62" s="19" t="s">
        <v>54</v>
      </c>
      <c r="H62" s="19">
        <v>182364.00200000001</v>
      </c>
      <c r="I62" s="19" t="s">
        <v>54</v>
      </c>
      <c r="J62" s="19">
        <v>102</v>
      </c>
      <c r="K62" s="17">
        <v>4</v>
      </c>
      <c r="L62" s="19">
        <v>13831766.011670001</v>
      </c>
      <c r="M62" s="29">
        <v>1736335.1740000001</v>
      </c>
    </row>
    <row r="63" spans="1:13" x14ac:dyDescent="0.25">
      <c r="A63" s="16"/>
      <c r="B63" s="17"/>
      <c r="C63" s="17"/>
      <c r="D63" s="29"/>
      <c r="E63" s="17"/>
      <c r="F63" s="19"/>
      <c r="G63" s="19"/>
      <c r="H63" s="19"/>
      <c r="I63" s="19"/>
      <c r="J63" s="19"/>
      <c r="K63" s="17"/>
      <c r="L63" s="19"/>
      <c r="M63" s="29"/>
    </row>
    <row r="64" spans="1:13" x14ac:dyDescent="0.25">
      <c r="A64" s="28">
        <v>2011</v>
      </c>
      <c r="B64" s="17"/>
      <c r="C64" s="27"/>
      <c r="D64" s="21"/>
      <c r="E64" s="21"/>
      <c r="F64" s="19"/>
      <c r="G64" s="19"/>
      <c r="H64" s="19"/>
      <c r="I64" s="19"/>
      <c r="J64" s="19"/>
      <c r="K64" s="17"/>
      <c r="L64" s="19"/>
      <c r="M64" s="19"/>
    </row>
    <row r="65" spans="1:13" x14ac:dyDescent="0.25">
      <c r="A65" s="16" t="s">
        <v>57</v>
      </c>
      <c r="B65" s="17">
        <v>3</v>
      </c>
      <c r="C65" s="17" t="s">
        <v>54</v>
      </c>
      <c r="D65" s="21">
        <v>161078</v>
      </c>
      <c r="E65" s="17" t="s">
        <v>54</v>
      </c>
      <c r="F65" s="29">
        <v>327508</v>
      </c>
      <c r="G65" s="19" t="s">
        <v>54</v>
      </c>
      <c r="H65" s="29">
        <v>334675</v>
      </c>
      <c r="I65" s="19" t="s">
        <v>54</v>
      </c>
      <c r="J65" s="19">
        <v>104</v>
      </c>
      <c r="K65" s="17">
        <v>4</v>
      </c>
      <c r="L65" s="19">
        <v>14185097</v>
      </c>
      <c r="M65" s="19">
        <v>1724404</v>
      </c>
    </row>
    <row r="66" spans="1:13" x14ac:dyDescent="0.25">
      <c r="A66" s="16" t="s">
        <v>69</v>
      </c>
      <c r="B66" s="17" t="s">
        <v>54</v>
      </c>
      <c r="C66" s="17" t="s">
        <v>54</v>
      </c>
      <c r="D66" s="17" t="s">
        <v>54</v>
      </c>
      <c r="E66" s="17" t="s">
        <v>54</v>
      </c>
      <c r="F66" s="17" t="s">
        <v>54</v>
      </c>
      <c r="G66" s="17" t="s">
        <v>54</v>
      </c>
      <c r="H66" s="17" t="s">
        <v>54</v>
      </c>
      <c r="I66" s="17" t="s">
        <v>54</v>
      </c>
      <c r="J66" s="19">
        <v>104</v>
      </c>
      <c r="K66" s="17">
        <v>4</v>
      </c>
      <c r="L66" s="19">
        <v>14233986</v>
      </c>
      <c r="M66" s="19">
        <v>1730047</v>
      </c>
    </row>
    <row r="67" spans="1:13" x14ac:dyDescent="0.25">
      <c r="A67" s="16" t="s">
        <v>71</v>
      </c>
      <c r="B67" s="17">
        <v>4</v>
      </c>
      <c r="C67" s="17" t="s">
        <v>54</v>
      </c>
      <c r="D67" s="21">
        <v>189944</v>
      </c>
      <c r="E67" s="17" t="s">
        <v>54</v>
      </c>
      <c r="F67" s="29">
        <v>44885</v>
      </c>
      <c r="G67" s="17" t="s">
        <v>54</v>
      </c>
      <c r="H67" s="29">
        <v>45464</v>
      </c>
      <c r="I67" s="17" t="s">
        <v>54</v>
      </c>
      <c r="J67" s="19">
        <v>104</v>
      </c>
      <c r="K67" s="17">
        <v>4</v>
      </c>
      <c r="L67" s="19">
        <v>14269771</v>
      </c>
      <c r="M67" s="19">
        <v>1733187</v>
      </c>
    </row>
    <row r="68" spans="1:13" x14ac:dyDescent="0.25">
      <c r="A68" s="8" t="s">
        <v>60</v>
      </c>
      <c r="B68" s="29">
        <v>2</v>
      </c>
      <c r="C68" s="10" t="s">
        <v>54</v>
      </c>
      <c r="D68" s="29">
        <v>53423.15</v>
      </c>
      <c r="E68" s="17" t="s">
        <v>54</v>
      </c>
      <c r="F68" s="19">
        <v>178661</v>
      </c>
      <c r="G68" s="19" t="s">
        <v>54</v>
      </c>
      <c r="H68" s="19">
        <v>179590</v>
      </c>
      <c r="I68" s="19" t="s">
        <v>54</v>
      </c>
      <c r="J68" s="19">
        <v>106</v>
      </c>
      <c r="K68" s="20">
        <v>4</v>
      </c>
      <c r="L68" s="29">
        <v>14382082</v>
      </c>
      <c r="M68" s="20">
        <v>1746010.1629999999</v>
      </c>
    </row>
    <row r="69" spans="1:13" x14ac:dyDescent="0.25">
      <c r="A69" s="8" t="s">
        <v>61</v>
      </c>
      <c r="B69" s="29">
        <v>11</v>
      </c>
      <c r="C69" s="10" t="s">
        <v>54</v>
      </c>
      <c r="D69" s="29">
        <v>1025062</v>
      </c>
      <c r="E69" s="17" t="s">
        <v>54</v>
      </c>
      <c r="F69" s="19">
        <v>64194</v>
      </c>
      <c r="G69" s="19" t="s">
        <v>54</v>
      </c>
      <c r="H69" s="19">
        <v>63589</v>
      </c>
      <c r="I69" s="19" t="s">
        <v>54</v>
      </c>
      <c r="J69" s="19">
        <v>106</v>
      </c>
      <c r="K69" s="20">
        <v>4</v>
      </c>
      <c r="L69" s="29">
        <v>14426576.036711</v>
      </c>
      <c r="M69" s="20">
        <v>1756133</v>
      </c>
    </row>
    <row r="70" spans="1:13" x14ac:dyDescent="0.25">
      <c r="A70" s="8" t="s">
        <v>62</v>
      </c>
      <c r="B70" s="29" t="s">
        <v>54</v>
      </c>
      <c r="C70" s="10" t="s">
        <v>54</v>
      </c>
      <c r="D70" s="29" t="s">
        <v>54</v>
      </c>
      <c r="E70" s="17" t="s">
        <v>54</v>
      </c>
      <c r="F70" s="19">
        <v>382351</v>
      </c>
      <c r="G70" s="19" t="s">
        <v>54</v>
      </c>
      <c r="H70" s="19">
        <v>394048</v>
      </c>
      <c r="I70" s="19" t="s">
        <v>54</v>
      </c>
      <c r="J70" s="19">
        <v>107</v>
      </c>
      <c r="K70" s="20">
        <v>4</v>
      </c>
      <c r="L70" s="29">
        <v>14753482.568</v>
      </c>
      <c r="M70" s="20">
        <v>1769633</v>
      </c>
    </row>
    <row r="71" spans="1:13" x14ac:dyDescent="0.25">
      <c r="A71" s="8" t="s">
        <v>63</v>
      </c>
      <c r="B71" s="29">
        <v>3</v>
      </c>
      <c r="C71" s="10" t="s">
        <v>54</v>
      </c>
      <c r="D71" s="29">
        <v>87789</v>
      </c>
      <c r="E71" s="17" t="s">
        <v>54</v>
      </c>
      <c r="F71" s="19">
        <v>54017</v>
      </c>
      <c r="G71" s="17" t="s">
        <v>54</v>
      </c>
      <c r="H71" s="19">
        <v>55217</v>
      </c>
      <c r="I71" s="17" t="s">
        <v>54</v>
      </c>
      <c r="J71" s="19">
        <v>107</v>
      </c>
      <c r="K71" s="20">
        <v>4</v>
      </c>
      <c r="L71" s="29">
        <v>14770116</v>
      </c>
      <c r="M71" s="20">
        <v>1760319</v>
      </c>
    </row>
    <row r="72" spans="1:13" x14ac:dyDescent="0.25">
      <c r="A72" s="8" t="s">
        <v>64</v>
      </c>
      <c r="B72" s="10">
        <v>2</v>
      </c>
      <c r="C72" s="10" t="s">
        <v>54</v>
      </c>
      <c r="D72" s="13">
        <v>219755</v>
      </c>
      <c r="E72" s="17" t="s">
        <v>54</v>
      </c>
      <c r="F72" s="17" t="s">
        <v>54</v>
      </c>
      <c r="G72" s="17" t="s">
        <v>54</v>
      </c>
      <c r="H72" s="17" t="s">
        <v>54</v>
      </c>
      <c r="I72" s="17" t="s">
        <v>54</v>
      </c>
      <c r="J72" s="29">
        <v>107</v>
      </c>
      <c r="K72" s="13">
        <v>4</v>
      </c>
      <c r="L72" s="13">
        <v>14764383.348999999</v>
      </c>
      <c r="M72" s="13">
        <v>1764491</v>
      </c>
    </row>
    <row r="73" spans="1:13" x14ac:dyDescent="0.25">
      <c r="A73" s="8" t="s">
        <v>65</v>
      </c>
      <c r="B73" s="10">
        <v>5</v>
      </c>
      <c r="C73" s="10">
        <v>1</v>
      </c>
      <c r="D73" s="13">
        <v>374216</v>
      </c>
      <c r="E73" s="19">
        <v>147485</v>
      </c>
      <c r="F73" s="19">
        <v>69574</v>
      </c>
      <c r="G73" s="17" t="s">
        <v>54</v>
      </c>
      <c r="H73" s="19">
        <v>81048</v>
      </c>
      <c r="I73" s="17" t="s">
        <v>54</v>
      </c>
      <c r="J73" s="29">
        <v>106</v>
      </c>
      <c r="K73" s="13">
        <v>4</v>
      </c>
      <c r="L73" s="13">
        <v>14758982</v>
      </c>
      <c r="M73" s="13">
        <v>1766359</v>
      </c>
    </row>
    <row r="74" spans="1:13" x14ac:dyDescent="0.25">
      <c r="A74" s="8" t="s">
        <v>66</v>
      </c>
      <c r="B74" s="10">
        <v>4</v>
      </c>
      <c r="C74" s="10" t="s">
        <v>54</v>
      </c>
      <c r="D74" s="13">
        <v>185886</v>
      </c>
      <c r="E74" s="19" t="s">
        <v>54</v>
      </c>
      <c r="F74" s="19">
        <v>94217</v>
      </c>
      <c r="G74" s="21">
        <v>111047</v>
      </c>
      <c r="H74" s="19">
        <v>97423</v>
      </c>
      <c r="I74" s="21">
        <v>115202</v>
      </c>
      <c r="J74" s="29">
        <v>106</v>
      </c>
      <c r="K74" s="13">
        <v>4</v>
      </c>
      <c r="L74" s="13">
        <v>14866130.669</v>
      </c>
      <c r="M74" s="13">
        <v>1891331</v>
      </c>
    </row>
    <row r="75" spans="1:13" x14ac:dyDescent="0.25">
      <c r="A75" s="8" t="s">
        <v>67</v>
      </c>
      <c r="B75" s="10">
        <v>7</v>
      </c>
      <c r="C75" s="10" t="s">
        <v>54</v>
      </c>
      <c r="D75" s="13">
        <v>255454</v>
      </c>
      <c r="E75" s="19" t="s">
        <v>54</v>
      </c>
      <c r="F75" s="19">
        <v>109512</v>
      </c>
      <c r="G75" s="17" t="s">
        <v>54</v>
      </c>
      <c r="H75" s="19">
        <v>109746</v>
      </c>
      <c r="I75" s="17" t="s">
        <v>54</v>
      </c>
      <c r="J75" s="29">
        <v>105</v>
      </c>
      <c r="K75" s="13">
        <v>4</v>
      </c>
      <c r="L75" s="13">
        <v>14980072</v>
      </c>
      <c r="M75" s="13">
        <v>1903214</v>
      </c>
    </row>
    <row r="76" spans="1:13" x14ac:dyDescent="0.25">
      <c r="A76" s="8" t="s">
        <v>68</v>
      </c>
      <c r="B76" s="10">
        <v>6</v>
      </c>
      <c r="C76" s="9" t="s">
        <v>54</v>
      </c>
      <c r="D76" s="13">
        <v>877768</v>
      </c>
      <c r="E76" s="19" t="s">
        <v>54</v>
      </c>
      <c r="F76" s="19">
        <v>275391</v>
      </c>
      <c r="G76" s="17" t="s">
        <v>54</v>
      </c>
      <c r="H76" s="19">
        <v>284208</v>
      </c>
      <c r="I76" s="17" t="s">
        <v>54</v>
      </c>
      <c r="J76" s="29">
        <v>107</v>
      </c>
      <c r="K76" s="13">
        <v>4</v>
      </c>
      <c r="L76" s="29">
        <v>15218827.129000001</v>
      </c>
      <c r="M76" s="13">
        <v>1917697</v>
      </c>
    </row>
    <row r="77" spans="1:13" x14ac:dyDescent="0.25">
      <c r="A77" s="16"/>
      <c r="B77" s="17"/>
      <c r="C77" s="17"/>
      <c r="D77" s="21"/>
      <c r="E77" s="17"/>
      <c r="F77" s="19"/>
      <c r="G77" s="19"/>
      <c r="H77" s="19"/>
      <c r="I77" s="19"/>
      <c r="J77" s="19"/>
      <c r="K77" s="17"/>
      <c r="L77" s="19"/>
      <c r="M77" s="29"/>
    </row>
    <row r="78" spans="1:13" x14ac:dyDescent="0.25">
      <c r="A78" s="2" t="s">
        <v>72</v>
      </c>
      <c r="B78" s="2"/>
      <c r="C78" s="9"/>
      <c r="D78" s="2"/>
      <c r="E78" s="2"/>
      <c r="F78" s="2"/>
      <c r="G78" s="2"/>
      <c r="H78" s="2"/>
      <c r="I78" s="2"/>
      <c r="J78" s="2"/>
      <c r="K78" s="2"/>
      <c r="L78" s="29"/>
      <c r="M78" s="15"/>
    </row>
    <row r="79" spans="1:13" x14ac:dyDescent="0.25">
      <c r="A79" s="2" t="s">
        <v>73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30"/>
      <c r="M79" s="2"/>
    </row>
  </sheetData>
  <mergeCells count="19"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B6:C6"/>
    <mergeCell ref="D6:I6"/>
    <mergeCell ref="J6:K6"/>
    <mergeCell ref="L6:M6"/>
    <mergeCell ref="D7:I7"/>
    <mergeCell ref="J7:K7"/>
    <mergeCell ref="L7:M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topLeftCell="A22" workbookViewId="0">
      <selection sqref="A1:M80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7" t="s">
        <v>1</v>
      </c>
      <c r="C4" s="48"/>
      <c r="D4" s="47" t="s">
        <v>2</v>
      </c>
      <c r="E4" s="48"/>
      <c r="F4" s="47" t="s">
        <v>3</v>
      </c>
      <c r="G4" s="48"/>
      <c r="H4" s="47" t="s">
        <v>4</v>
      </c>
      <c r="I4" s="48"/>
      <c r="J4" s="47" t="s">
        <v>5</v>
      </c>
      <c r="K4" s="48"/>
      <c r="L4" s="47" t="s">
        <v>6</v>
      </c>
      <c r="M4" s="48"/>
    </row>
    <row r="5" spans="1:13" x14ac:dyDescent="0.25">
      <c r="A5" s="4" t="s">
        <v>7</v>
      </c>
      <c r="B5" s="42" t="s">
        <v>8</v>
      </c>
      <c r="C5" s="43"/>
      <c r="D5" s="35" t="s">
        <v>9</v>
      </c>
      <c r="E5" s="36"/>
      <c r="F5" s="35" t="s">
        <v>10</v>
      </c>
      <c r="G5" s="36"/>
      <c r="H5" s="35" t="s">
        <v>11</v>
      </c>
      <c r="I5" s="36"/>
      <c r="J5" s="42" t="s">
        <v>12</v>
      </c>
      <c r="K5" s="43"/>
      <c r="L5" s="40" t="s">
        <v>13</v>
      </c>
      <c r="M5" s="41"/>
    </row>
    <row r="6" spans="1:13" x14ac:dyDescent="0.25">
      <c r="A6" s="5" t="s">
        <v>14</v>
      </c>
      <c r="B6" s="35" t="s">
        <v>15</v>
      </c>
      <c r="C6" s="36"/>
      <c r="D6" s="37" t="s">
        <v>16</v>
      </c>
      <c r="E6" s="38"/>
      <c r="F6" s="38"/>
      <c r="G6" s="38"/>
      <c r="H6" s="38"/>
      <c r="I6" s="39"/>
      <c r="J6" s="40" t="s">
        <v>17</v>
      </c>
      <c r="K6" s="41"/>
      <c r="L6" s="42" t="s">
        <v>16</v>
      </c>
      <c r="M6" s="43"/>
    </row>
    <row r="7" spans="1:13" x14ac:dyDescent="0.25">
      <c r="A7" s="5"/>
      <c r="B7" s="6" t="s">
        <v>18</v>
      </c>
      <c r="C7" s="6" t="s">
        <v>19</v>
      </c>
      <c r="D7" s="44" t="s">
        <v>20</v>
      </c>
      <c r="E7" s="45"/>
      <c r="F7" s="45"/>
      <c r="G7" s="45"/>
      <c r="H7" s="45"/>
      <c r="I7" s="46"/>
      <c r="J7" s="35" t="s">
        <v>21</v>
      </c>
      <c r="K7" s="36"/>
      <c r="L7" s="35" t="s">
        <v>22</v>
      </c>
      <c r="M7" s="36"/>
    </row>
    <row r="8" spans="1:13" x14ac:dyDescent="0.25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5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5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5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5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1"/>
      <c r="J16" s="9">
        <v>43</v>
      </c>
      <c r="K16" s="9">
        <v>1</v>
      </c>
      <c r="L16" s="10" t="s">
        <v>52</v>
      </c>
      <c r="M16" s="10" t="s">
        <v>53</v>
      </c>
    </row>
    <row r="17" spans="1:13" x14ac:dyDescent="0.25">
      <c r="A17" s="8">
        <v>2001</v>
      </c>
      <c r="B17" s="12">
        <v>36</v>
      </c>
      <c r="C17" s="12">
        <v>4</v>
      </c>
      <c r="D17" s="13">
        <v>2467193</v>
      </c>
      <c r="E17" s="13">
        <v>195436</v>
      </c>
      <c r="F17" s="13">
        <v>1793455</v>
      </c>
      <c r="G17" s="13">
        <v>108081</v>
      </c>
      <c r="H17" s="13">
        <v>1875143</v>
      </c>
      <c r="I17" s="13">
        <v>115265</v>
      </c>
      <c r="J17" s="13">
        <v>62</v>
      </c>
      <c r="K17" s="13">
        <v>2</v>
      </c>
      <c r="L17" s="13">
        <v>3832083</v>
      </c>
      <c r="M17" s="13">
        <v>202626</v>
      </c>
    </row>
    <row r="18" spans="1:13" x14ac:dyDescent="0.25">
      <c r="A18" s="8">
        <v>2002</v>
      </c>
      <c r="B18" s="9">
        <v>35</v>
      </c>
      <c r="C18" s="14">
        <v>4</v>
      </c>
      <c r="D18" s="15">
        <v>1962823</v>
      </c>
      <c r="E18" s="15">
        <v>409542</v>
      </c>
      <c r="F18" s="15">
        <v>1080235</v>
      </c>
      <c r="G18" s="15">
        <v>175155</v>
      </c>
      <c r="H18" s="15">
        <v>1161533</v>
      </c>
      <c r="I18" s="15">
        <v>184813</v>
      </c>
      <c r="J18" s="9">
        <v>66</v>
      </c>
      <c r="K18" s="9">
        <v>4</v>
      </c>
      <c r="L18" s="15">
        <v>4850904</v>
      </c>
      <c r="M18" s="15">
        <v>462545</v>
      </c>
    </row>
    <row r="19" spans="1:13" x14ac:dyDescent="0.25">
      <c r="A19" s="16">
        <v>2003</v>
      </c>
      <c r="B19" s="17">
        <v>39</v>
      </c>
      <c r="C19" s="14">
        <v>2</v>
      </c>
      <c r="D19" s="18">
        <v>1544572</v>
      </c>
      <c r="E19" s="18">
        <v>132991</v>
      </c>
      <c r="F19" s="18">
        <v>1577049</v>
      </c>
      <c r="G19" s="18">
        <v>142692</v>
      </c>
      <c r="H19" s="18">
        <v>1642657</v>
      </c>
      <c r="I19" s="18">
        <v>134705</v>
      </c>
      <c r="J19" s="17">
        <v>77</v>
      </c>
      <c r="K19" s="17">
        <v>4</v>
      </c>
      <c r="L19" s="18">
        <v>6078928</v>
      </c>
      <c r="M19" s="18">
        <v>601072</v>
      </c>
    </row>
    <row r="20" spans="1:13" x14ac:dyDescent="0.25">
      <c r="A20" s="16">
        <v>2004</v>
      </c>
      <c r="B20" s="17">
        <v>35</v>
      </c>
      <c r="C20" s="14">
        <v>3</v>
      </c>
      <c r="D20" s="18">
        <v>1726163</v>
      </c>
      <c r="E20" s="18">
        <v>170573</v>
      </c>
      <c r="F20" s="18">
        <v>1392017</v>
      </c>
      <c r="G20" s="18">
        <v>136419</v>
      </c>
      <c r="H20" s="18">
        <v>1429586</v>
      </c>
      <c r="I20" s="18">
        <v>123763</v>
      </c>
      <c r="J20" s="19">
        <v>78</v>
      </c>
      <c r="K20" s="19">
        <v>4</v>
      </c>
      <c r="L20" s="19">
        <v>6668071</v>
      </c>
      <c r="M20" s="19">
        <v>786277</v>
      </c>
    </row>
    <row r="21" spans="1:13" x14ac:dyDescent="0.25">
      <c r="A21" s="16">
        <v>2005</v>
      </c>
      <c r="B21" s="17">
        <v>43</v>
      </c>
      <c r="C21" s="17">
        <v>4</v>
      </c>
      <c r="D21" s="18">
        <v>2012669</v>
      </c>
      <c r="E21" s="18">
        <v>284003</v>
      </c>
      <c r="F21" s="18">
        <v>1263823</v>
      </c>
      <c r="G21" s="18">
        <v>327485</v>
      </c>
      <c r="H21" s="18">
        <v>1318571</v>
      </c>
      <c r="I21" s="18">
        <v>286021</v>
      </c>
      <c r="J21" s="19">
        <f>73+10</f>
        <v>83</v>
      </c>
      <c r="K21" s="19">
        <f>4+0</f>
        <v>4</v>
      </c>
      <c r="L21" s="19">
        <f>5971862+1084430</f>
        <v>7056292</v>
      </c>
      <c r="M21" s="19">
        <f>1101562+0</f>
        <v>1101562</v>
      </c>
    </row>
    <row r="22" spans="1:13" x14ac:dyDescent="0.25">
      <c r="A22" s="16">
        <v>2006</v>
      </c>
      <c r="B22" s="17">
        <v>39</v>
      </c>
      <c r="C22" s="17">
        <v>1</v>
      </c>
      <c r="D22" s="18">
        <v>2436704.7809349396</v>
      </c>
      <c r="E22" s="18">
        <v>44007.311999999998</v>
      </c>
      <c r="F22" s="18">
        <v>1758482.9133789924</v>
      </c>
      <c r="G22" s="18">
        <v>47659.50712174979</v>
      </c>
      <c r="H22" s="18">
        <v>1811442.5320485297</v>
      </c>
      <c r="I22" s="18">
        <v>44515.039630121086</v>
      </c>
      <c r="J22" s="20">
        <v>83</v>
      </c>
      <c r="K22" s="9">
        <v>4</v>
      </c>
      <c r="L22" s="19">
        <v>8010836.8219999997</v>
      </c>
      <c r="M22" s="20">
        <v>1166101.6680000001</v>
      </c>
    </row>
    <row r="23" spans="1:13" x14ac:dyDescent="0.25">
      <c r="A23" s="16">
        <v>2007</v>
      </c>
      <c r="B23" s="17">
        <v>33</v>
      </c>
      <c r="C23" s="17">
        <v>1</v>
      </c>
      <c r="D23" s="18">
        <v>1644798</v>
      </c>
      <c r="E23" s="18">
        <v>75547</v>
      </c>
      <c r="F23" s="18">
        <v>1505781</v>
      </c>
      <c r="G23" s="17" t="s">
        <v>54</v>
      </c>
      <c r="H23" s="18">
        <v>1529178</v>
      </c>
      <c r="I23" s="17" t="s">
        <v>54</v>
      </c>
      <c r="J23" s="19">
        <v>87</v>
      </c>
      <c r="K23" s="17">
        <v>4</v>
      </c>
      <c r="L23" s="19">
        <v>9255348</v>
      </c>
      <c r="M23" s="19">
        <v>1245141</v>
      </c>
    </row>
    <row r="24" spans="1:13" x14ac:dyDescent="0.25">
      <c r="A24" s="16">
        <v>2008</v>
      </c>
      <c r="B24" s="17">
        <v>41</v>
      </c>
      <c r="C24" s="17">
        <v>0</v>
      </c>
      <c r="D24" s="18">
        <v>2933129.9456152385</v>
      </c>
      <c r="E24" s="17" t="s">
        <v>54</v>
      </c>
      <c r="F24" s="18">
        <v>1836794.7273486466</v>
      </c>
      <c r="G24" s="18">
        <v>82319.377457197668</v>
      </c>
      <c r="H24" s="18">
        <v>1886141.8524215429</v>
      </c>
      <c r="I24" s="18">
        <v>83103.342324833691</v>
      </c>
      <c r="J24" s="19">
        <v>89</v>
      </c>
      <c r="K24" s="17">
        <v>4</v>
      </c>
      <c r="L24" s="19">
        <v>11342357</v>
      </c>
      <c r="M24" s="19">
        <v>1441439</v>
      </c>
    </row>
    <row r="25" spans="1:13" x14ac:dyDescent="0.25">
      <c r="A25" s="16">
        <v>2009</v>
      </c>
      <c r="B25" s="17">
        <v>58</v>
      </c>
      <c r="C25" s="17">
        <v>3</v>
      </c>
      <c r="D25" s="18">
        <v>4741406</v>
      </c>
      <c r="E25" s="18">
        <v>617816</v>
      </c>
      <c r="F25" s="18">
        <v>3588958</v>
      </c>
      <c r="G25" s="18">
        <v>292356</v>
      </c>
      <c r="H25" s="18">
        <v>3649389</v>
      </c>
      <c r="I25" s="18">
        <v>289241</v>
      </c>
      <c r="J25" s="19">
        <v>99</v>
      </c>
      <c r="K25" s="17">
        <v>4</v>
      </c>
      <c r="L25" s="19">
        <v>13388788</v>
      </c>
      <c r="M25" s="19">
        <v>1697374</v>
      </c>
    </row>
    <row r="26" spans="1:13" x14ac:dyDescent="0.25">
      <c r="A26" s="16">
        <v>2010</v>
      </c>
      <c r="B26" s="17">
        <v>25</v>
      </c>
      <c r="C26" s="17">
        <v>0</v>
      </c>
      <c r="D26" s="18">
        <v>1868520.853709402</v>
      </c>
      <c r="E26" s="19" t="s">
        <v>54</v>
      </c>
      <c r="F26" s="18">
        <v>1060046.0804755262</v>
      </c>
      <c r="G26" s="19" t="s">
        <v>54</v>
      </c>
      <c r="H26" s="18">
        <v>1065902.4429458226</v>
      </c>
      <c r="I26" s="19" t="s">
        <v>54</v>
      </c>
      <c r="J26" s="19">
        <v>102</v>
      </c>
      <c r="K26" s="17">
        <v>4</v>
      </c>
      <c r="L26" s="19">
        <v>13831766.011670001</v>
      </c>
      <c r="M26" s="19">
        <v>1736335.1740000001</v>
      </c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2"/>
      <c r="J27" s="9"/>
      <c r="K27" s="9"/>
      <c r="L27" s="2"/>
      <c r="M27" s="2"/>
    </row>
    <row r="28" spans="1:13" x14ac:dyDescent="0.25">
      <c r="A28" s="1" t="s">
        <v>55</v>
      </c>
      <c r="B28" s="2"/>
      <c r="C28" s="2"/>
      <c r="D28" s="2"/>
      <c r="E28" s="2"/>
      <c r="F28" s="2"/>
      <c r="G28" s="2"/>
      <c r="H28" s="2"/>
      <c r="I28" s="2"/>
      <c r="J28" s="9"/>
      <c r="K28" s="9"/>
      <c r="L28" s="2"/>
      <c r="M28" s="2"/>
    </row>
    <row r="29" spans="1:13" x14ac:dyDescent="0.25">
      <c r="A29" s="2"/>
      <c r="B29" s="2"/>
      <c r="C29" s="9"/>
      <c r="D29" s="20"/>
      <c r="E29" s="9" t="s">
        <v>56</v>
      </c>
      <c r="F29" s="20"/>
      <c r="G29" s="20"/>
      <c r="H29" s="20"/>
      <c r="I29" s="20"/>
      <c r="J29" s="20"/>
      <c r="K29" s="20"/>
      <c r="L29" s="20"/>
      <c r="M29" s="20"/>
    </row>
    <row r="30" spans="1:13" x14ac:dyDescent="0.25">
      <c r="A30" s="22">
        <v>2007</v>
      </c>
      <c r="B30" s="17"/>
      <c r="C30" s="9"/>
      <c r="D30" s="21"/>
      <c r="E30" s="9"/>
      <c r="F30" s="21"/>
      <c r="G30" s="9"/>
      <c r="H30" s="21"/>
      <c r="I30" s="9"/>
      <c r="J30" s="20"/>
      <c r="K30" s="9"/>
      <c r="L30" s="20"/>
      <c r="M30" s="20"/>
    </row>
    <row r="31" spans="1:13" x14ac:dyDescent="0.25">
      <c r="A31" s="16" t="s">
        <v>68</v>
      </c>
      <c r="B31" s="17">
        <v>5</v>
      </c>
      <c r="C31" s="17" t="s">
        <v>54</v>
      </c>
      <c r="D31" s="21">
        <v>305357</v>
      </c>
      <c r="E31" s="9" t="s">
        <v>54</v>
      </c>
      <c r="F31" s="19">
        <v>15571</v>
      </c>
      <c r="G31" s="17" t="s">
        <v>54</v>
      </c>
      <c r="H31" s="21">
        <v>16168</v>
      </c>
      <c r="I31" s="17" t="s">
        <v>54</v>
      </c>
      <c r="J31" s="19">
        <v>87</v>
      </c>
      <c r="K31" s="17">
        <v>4</v>
      </c>
      <c r="L31" s="19">
        <v>9255348</v>
      </c>
      <c r="M31" s="19">
        <v>1245141</v>
      </c>
    </row>
    <row r="32" spans="1:13" x14ac:dyDescent="0.25">
      <c r="A32" s="16"/>
      <c r="B32" s="17"/>
      <c r="C32" s="17"/>
      <c r="D32" s="21"/>
      <c r="E32" s="9"/>
      <c r="F32" s="19"/>
      <c r="G32" s="17"/>
      <c r="H32" s="21"/>
      <c r="I32" s="17"/>
      <c r="J32" s="19"/>
      <c r="K32" s="17"/>
      <c r="L32" s="19"/>
      <c r="M32" s="19"/>
    </row>
    <row r="33" spans="1:13" x14ac:dyDescent="0.25">
      <c r="A33" s="22">
        <v>2008</v>
      </c>
      <c r="B33" s="17"/>
      <c r="C33" s="17"/>
      <c r="D33" s="21"/>
      <c r="E33" s="9"/>
      <c r="F33" s="19"/>
      <c r="G33" s="17"/>
      <c r="H33" s="21"/>
      <c r="I33" s="17"/>
      <c r="J33" s="19"/>
      <c r="K33" s="17"/>
      <c r="L33" s="19"/>
      <c r="M33" s="19"/>
    </row>
    <row r="34" spans="1:13" x14ac:dyDescent="0.25">
      <c r="A34" s="16" t="s">
        <v>57</v>
      </c>
      <c r="B34" s="17" t="s">
        <v>54</v>
      </c>
      <c r="C34" s="17" t="s">
        <v>54</v>
      </c>
      <c r="D34" s="21" t="s">
        <v>54</v>
      </c>
      <c r="E34" s="9" t="s">
        <v>54</v>
      </c>
      <c r="F34" s="19">
        <v>29042</v>
      </c>
      <c r="G34" s="17" t="s">
        <v>54</v>
      </c>
      <c r="H34" s="21">
        <v>29597</v>
      </c>
      <c r="I34" s="17" t="s">
        <v>54</v>
      </c>
      <c r="J34" s="19">
        <v>87</v>
      </c>
      <c r="K34" s="17">
        <v>4</v>
      </c>
      <c r="L34" s="19">
        <v>9340320.3283500001</v>
      </c>
      <c r="M34" s="19">
        <v>1241630.906</v>
      </c>
    </row>
    <row r="35" spans="1:13" x14ac:dyDescent="0.25">
      <c r="A35" s="16" t="s">
        <v>58</v>
      </c>
      <c r="B35" s="17">
        <v>2</v>
      </c>
      <c r="C35" s="17" t="s">
        <v>54</v>
      </c>
      <c r="D35" s="21">
        <v>332081</v>
      </c>
      <c r="E35" s="9" t="s">
        <v>54</v>
      </c>
      <c r="F35" s="17" t="s">
        <v>54</v>
      </c>
      <c r="G35" s="17" t="s">
        <v>54</v>
      </c>
      <c r="H35" s="17" t="s">
        <v>54</v>
      </c>
      <c r="I35" s="17" t="s">
        <v>54</v>
      </c>
      <c r="J35" s="19">
        <v>87</v>
      </c>
      <c r="K35" s="17">
        <v>4</v>
      </c>
      <c r="L35" s="19">
        <v>9289642</v>
      </c>
      <c r="M35" s="19">
        <v>1245584</v>
      </c>
    </row>
    <row r="36" spans="1:13" x14ac:dyDescent="0.25">
      <c r="A36" s="16" t="s">
        <v>59</v>
      </c>
      <c r="B36" s="17">
        <v>2</v>
      </c>
      <c r="C36" s="17" t="s">
        <v>54</v>
      </c>
      <c r="D36" s="21">
        <v>49556</v>
      </c>
      <c r="E36" s="9" t="s">
        <v>54</v>
      </c>
      <c r="F36" s="19">
        <v>168584</v>
      </c>
      <c r="G36" s="17" t="s">
        <v>54</v>
      </c>
      <c r="H36" s="21">
        <v>167399</v>
      </c>
      <c r="I36" s="17" t="s">
        <v>54</v>
      </c>
      <c r="J36" s="19">
        <v>88</v>
      </c>
      <c r="K36" s="17">
        <v>4</v>
      </c>
      <c r="L36" s="19">
        <v>9456986</v>
      </c>
      <c r="M36" s="19">
        <v>1247993</v>
      </c>
    </row>
    <row r="37" spans="1:13" x14ac:dyDescent="0.25">
      <c r="A37" s="16" t="s">
        <v>60</v>
      </c>
      <c r="B37" s="17">
        <v>5</v>
      </c>
      <c r="C37" s="17" t="s">
        <v>54</v>
      </c>
      <c r="D37" s="21">
        <v>357221</v>
      </c>
      <c r="E37" s="9" t="s">
        <v>54</v>
      </c>
      <c r="F37" s="19">
        <v>183652</v>
      </c>
      <c r="G37" s="17" t="s">
        <v>54</v>
      </c>
      <c r="H37" s="21">
        <v>190116</v>
      </c>
      <c r="I37" s="17" t="s">
        <v>54</v>
      </c>
      <c r="J37" s="19">
        <v>88</v>
      </c>
      <c r="K37" s="17">
        <v>4</v>
      </c>
      <c r="L37" s="19">
        <v>9683236.9633499999</v>
      </c>
      <c r="M37" s="19">
        <v>1258940</v>
      </c>
    </row>
    <row r="38" spans="1:13" x14ac:dyDescent="0.25">
      <c r="A38" s="16" t="s">
        <v>61</v>
      </c>
      <c r="B38" s="17">
        <f>3+0</f>
        <v>3</v>
      </c>
      <c r="C38" s="17" t="s">
        <v>54</v>
      </c>
      <c r="D38" s="21">
        <v>160488</v>
      </c>
      <c r="E38" s="17" t="s">
        <v>54</v>
      </c>
      <c r="F38" s="19">
        <v>353287</v>
      </c>
      <c r="G38" s="17" t="s">
        <v>54</v>
      </c>
      <c r="H38" s="21">
        <v>367196</v>
      </c>
      <c r="I38" s="17" t="s">
        <v>54</v>
      </c>
      <c r="J38" s="19">
        <f>78+10</f>
        <v>88</v>
      </c>
      <c r="K38" s="17">
        <v>4</v>
      </c>
      <c r="L38" s="19">
        <v>10066789</v>
      </c>
      <c r="M38" s="19">
        <v>1265791</v>
      </c>
    </row>
    <row r="39" spans="1:13" x14ac:dyDescent="0.25">
      <c r="A39" s="16" t="s">
        <v>62</v>
      </c>
      <c r="B39" s="17">
        <v>3</v>
      </c>
      <c r="C39" s="17" t="s">
        <v>54</v>
      </c>
      <c r="D39" s="21">
        <v>149252.37</v>
      </c>
      <c r="E39" s="17" t="s">
        <v>54</v>
      </c>
      <c r="F39" s="19">
        <v>39927.68</v>
      </c>
      <c r="G39" s="17" t="s">
        <v>54</v>
      </c>
      <c r="H39" s="21">
        <v>41117.68</v>
      </c>
      <c r="I39" s="17" t="s">
        <v>54</v>
      </c>
      <c r="J39" s="19">
        <v>88</v>
      </c>
      <c r="K39" s="17">
        <v>4</v>
      </c>
      <c r="L39" s="19">
        <v>10042589.586999999</v>
      </c>
      <c r="M39" s="19">
        <v>1283108</v>
      </c>
    </row>
    <row r="40" spans="1:13" x14ac:dyDescent="0.25">
      <c r="A40" s="16" t="s">
        <v>63</v>
      </c>
      <c r="B40" s="17">
        <v>4</v>
      </c>
      <c r="C40" s="17" t="s">
        <v>54</v>
      </c>
      <c r="D40" s="21">
        <v>349201</v>
      </c>
      <c r="E40" s="17" t="s">
        <v>54</v>
      </c>
      <c r="F40" s="19">
        <v>47301</v>
      </c>
      <c r="G40" s="17" t="s">
        <v>54</v>
      </c>
      <c r="H40" s="21">
        <v>48644</v>
      </c>
      <c r="I40" s="17" t="s">
        <v>54</v>
      </c>
      <c r="J40" s="19">
        <v>88</v>
      </c>
      <c r="K40" s="17">
        <v>4</v>
      </c>
      <c r="L40" s="19">
        <v>10135892</v>
      </c>
      <c r="M40" s="19">
        <v>1293289</v>
      </c>
    </row>
    <row r="41" spans="1:13" x14ac:dyDescent="0.25">
      <c r="A41" s="16" t="s">
        <v>64</v>
      </c>
      <c r="B41" s="17">
        <v>5</v>
      </c>
      <c r="C41" s="17" t="s">
        <v>54</v>
      </c>
      <c r="D41" s="21">
        <v>322260</v>
      </c>
      <c r="E41" s="17" t="s">
        <v>54</v>
      </c>
      <c r="F41" s="19">
        <v>443704</v>
      </c>
      <c r="G41" s="17" t="s">
        <v>54</v>
      </c>
      <c r="H41" s="21">
        <v>452891</v>
      </c>
      <c r="I41" s="17" t="s">
        <v>54</v>
      </c>
      <c r="J41" s="19">
        <v>89</v>
      </c>
      <c r="K41" s="17">
        <v>4</v>
      </c>
      <c r="L41" s="19">
        <v>10655299</v>
      </c>
      <c r="M41" s="19">
        <v>1309345</v>
      </c>
    </row>
    <row r="42" spans="1:13" x14ac:dyDescent="0.25">
      <c r="A42" s="16" t="s">
        <v>65</v>
      </c>
      <c r="B42" s="17">
        <v>3</v>
      </c>
      <c r="C42" s="17" t="s">
        <v>54</v>
      </c>
      <c r="D42" s="21">
        <v>209883</v>
      </c>
      <c r="E42" s="17" t="s">
        <v>54</v>
      </c>
      <c r="F42" s="19">
        <v>42283</v>
      </c>
      <c r="G42" s="19">
        <v>80538</v>
      </c>
      <c r="H42" s="21">
        <v>42862</v>
      </c>
      <c r="I42" s="19">
        <v>81305</v>
      </c>
      <c r="J42" s="19">
        <v>90</v>
      </c>
      <c r="K42" s="17">
        <v>4</v>
      </c>
      <c r="L42" s="19">
        <v>10768992</v>
      </c>
      <c r="M42" s="19">
        <v>1400937</v>
      </c>
    </row>
    <row r="43" spans="1:13" x14ac:dyDescent="0.25">
      <c r="A43" s="16" t="s">
        <v>66</v>
      </c>
      <c r="B43" s="17">
        <v>5</v>
      </c>
      <c r="C43" s="17" t="s">
        <v>54</v>
      </c>
      <c r="D43" s="21">
        <v>422458</v>
      </c>
      <c r="E43" s="17" t="s">
        <v>54</v>
      </c>
      <c r="F43" s="19">
        <v>6518</v>
      </c>
      <c r="G43" s="17" t="s">
        <v>54</v>
      </c>
      <c r="H43" s="21">
        <v>6345</v>
      </c>
      <c r="I43" s="17" t="s">
        <v>54</v>
      </c>
      <c r="J43" s="19">
        <v>89</v>
      </c>
      <c r="K43" s="17">
        <v>4</v>
      </c>
      <c r="L43" s="19">
        <v>10876519</v>
      </c>
      <c r="M43" s="19">
        <v>1416318</v>
      </c>
    </row>
    <row r="44" spans="1:13" x14ac:dyDescent="0.25">
      <c r="A44" s="16" t="s">
        <v>67</v>
      </c>
      <c r="B44" s="17">
        <v>2</v>
      </c>
      <c r="C44" s="17" t="s">
        <v>54</v>
      </c>
      <c r="D44" s="21">
        <v>37204</v>
      </c>
      <c r="E44" s="17" t="s">
        <v>54</v>
      </c>
      <c r="F44" s="19">
        <v>121137</v>
      </c>
      <c r="G44" s="17" t="s">
        <v>54</v>
      </c>
      <c r="H44" s="21">
        <v>128577</v>
      </c>
      <c r="I44" s="17" t="s">
        <v>54</v>
      </c>
      <c r="J44" s="19">
        <v>90</v>
      </c>
      <c r="K44" s="17">
        <v>4</v>
      </c>
      <c r="L44" s="19">
        <v>11084493</v>
      </c>
      <c r="M44" s="19">
        <v>1432717</v>
      </c>
    </row>
    <row r="45" spans="1:13" x14ac:dyDescent="0.25">
      <c r="A45" s="16" t="s">
        <v>68</v>
      </c>
      <c r="B45" s="17">
        <v>7</v>
      </c>
      <c r="C45" s="17" t="s">
        <v>54</v>
      </c>
      <c r="D45" s="21">
        <v>429051</v>
      </c>
      <c r="E45" s="17" t="s">
        <v>54</v>
      </c>
      <c r="F45" s="19">
        <v>326866.45699999999</v>
      </c>
      <c r="G45" s="17" t="s">
        <v>54</v>
      </c>
      <c r="H45" s="21">
        <v>335056.45699999999</v>
      </c>
      <c r="I45" s="17" t="s">
        <v>54</v>
      </c>
      <c r="J45" s="19">
        <v>89</v>
      </c>
      <c r="K45" s="17">
        <v>4</v>
      </c>
      <c r="L45" s="19">
        <v>11342357</v>
      </c>
      <c r="M45" s="19">
        <v>1441439</v>
      </c>
    </row>
    <row r="46" spans="1:13" x14ac:dyDescent="0.25">
      <c r="A46" s="16"/>
      <c r="B46" s="17"/>
      <c r="C46" s="17"/>
      <c r="D46" s="21"/>
      <c r="E46" s="17"/>
      <c r="F46" s="19"/>
      <c r="G46" s="17"/>
      <c r="H46" s="21"/>
      <c r="I46" s="17"/>
      <c r="J46" s="19"/>
      <c r="K46" s="17"/>
      <c r="L46" s="19"/>
      <c r="M46" s="19"/>
    </row>
    <row r="47" spans="1:13" x14ac:dyDescent="0.25">
      <c r="A47" s="22">
        <v>2009</v>
      </c>
      <c r="B47" s="17"/>
      <c r="C47" s="17"/>
      <c r="D47" s="21"/>
      <c r="E47" s="17"/>
      <c r="F47" s="19"/>
      <c r="G47" s="17"/>
      <c r="H47" s="21"/>
      <c r="I47" s="17"/>
      <c r="J47" s="19"/>
      <c r="K47" s="17"/>
      <c r="L47" s="19"/>
      <c r="M47" s="19"/>
    </row>
    <row r="48" spans="1:13" x14ac:dyDescent="0.25">
      <c r="A48" s="16" t="s">
        <v>57</v>
      </c>
      <c r="B48" s="17" t="s">
        <v>54</v>
      </c>
      <c r="C48" s="17" t="s">
        <v>54</v>
      </c>
      <c r="D48" s="21">
        <f>0+0</f>
        <v>0</v>
      </c>
      <c r="E48" s="17" t="s">
        <v>54</v>
      </c>
      <c r="F48" s="19">
        <v>400952</v>
      </c>
      <c r="G48" s="19">
        <v>212223</v>
      </c>
      <c r="H48" s="19">
        <v>402921.76699999999</v>
      </c>
      <c r="I48" s="19">
        <v>208613.82800000001</v>
      </c>
      <c r="J48" s="19">
        <v>90</v>
      </c>
      <c r="K48" s="17">
        <v>4</v>
      </c>
      <c r="L48" s="19">
        <v>11610758.33</v>
      </c>
      <c r="M48" s="19">
        <v>1626621</v>
      </c>
    </row>
    <row r="49" spans="1:13" x14ac:dyDescent="0.25">
      <c r="A49" s="16" t="s">
        <v>69</v>
      </c>
      <c r="B49" s="17">
        <v>2</v>
      </c>
      <c r="C49" s="17" t="s">
        <v>54</v>
      </c>
      <c r="D49" s="21">
        <v>63221</v>
      </c>
      <c r="E49" s="17" t="s">
        <v>54</v>
      </c>
      <c r="F49" s="19" t="s">
        <v>54</v>
      </c>
      <c r="G49" s="19" t="s">
        <v>54</v>
      </c>
      <c r="H49" s="19" t="s">
        <v>54</v>
      </c>
      <c r="I49" s="19" t="s">
        <v>54</v>
      </c>
      <c r="J49" s="19">
        <v>90</v>
      </c>
      <c r="K49" s="17">
        <v>4</v>
      </c>
      <c r="L49" s="19">
        <v>11541623.142000001</v>
      </c>
      <c r="M49" s="19">
        <v>1613379</v>
      </c>
    </row>
    <row r="50" spans="1:13" x14ac:dyDescent="0.25">
      <c r="A50" s="16" t="s">
        <v>59</v>
      </c>
      <c r="B50" s="17">
        <v>11</v>
      </c>
      <c r="C50" s="17" t="s">
        <v>54</v>
      </c>
      <c r="D50" s="21">
        <v>921951</v>
      </c>
      <c r="E50" s="17" t="s">
        <v>54</v>
      </c>
      <c r="F50" s="19">
        <v>385966</v>
      </c>
      <c r="G50" s="19" t="s">
        <v>54</v>
      </c>
      <c r="H50" s="19">
        <v>396398</v>
      </c>
      <c r="I50" s="19" t="s">
        <v>54</v>
      </c>
      <c r="J50" s="19">
        <v>91</v>
      </c>
      <c r="K50" s="17">
        <v>4</v>
      </c>
      <c r="L50" s="19">
        <v>11836327</v>
      </c>
      <c r="M50" s="19">
        <v>1603396</v>
      </c>
    </row>
    <row r="51" spans="1:13" x14ac:dyDescent="0.25">
      <c r="A51" s="16" t="s">
        <v>60</v>
      </c>
      <c r="B51" s="17">
        <v>7</v>
      </c>
      <c r="C51" s="17" t="s">
        <v>54</v>
      </c>
      <c r="D51" s="21">
        <v>639476</v>
      </c>
      <c r="E51" s="17" t="s">
        <v>54</v>
      </c>
      <c r="F51" s="19">
        <v>834564.26099999994</v>
      </c>
      <c r="G51" s="19" t="s">
        <v>54</v>
      </c>
      <c r="H51" s="19">
        <v>849955.62600000005</v>
      </c>
      <c r="I51" s="19" t="s">
        <v>54</v>
      </c>
      <c r="J51" s="19">
        <v>92</v>
      </c>
      <c r="K51" s="17">
        <v>4</v>
      </c>
      <c r="L51" s="19">
        <v>12560697.54029</v>
      </c>
      <c r="M51" s="19">
        <v>1608163</v>
      </c>
    </row>
    <row r="52" spans="1:13" x14ac:dyDescent="0.25">
      <c r="A52" s="16" t="s">
        <v>61</v>
      </c>
      <c r="B52" s="17">
        <v>1</v>
      </c>
      <c r="C52" s="17">
        <v>1</v>
      </c>
      <c r="D52" s="21">
        <v>10381.302834</v>
      </c>
      <c r="E52" s="21">
        <v>304345</v>
      </c>
      <c r="F52" s="19">
        <v>306279</v>
      </c>
      <c r="G52" s="19" t="s">
        <v>54</v>
      </c>
      <c r="H52" s="19">
        <v>310677</v>
      </c>
      <c r="I52" s="19" t="s">
        <v>54</v>
      </c>
      <c r="J52" s="19">
        <v>93</v>
      </c>
      <c r="K52" s="17">
        <v>4</v>
      </c>
      <c r="L52" s="19">
        <v>12796722</v>
      </c>
      <c r="M52" s="19">
        <v>1611526</v>
      </c>
    </row>
    <row r="53" spans="1:13" x14ac:dyDescent="0.25">
      <c r="A53" s="16" t="s">
        <v>62</v>
      </c>
      <c r="B53" s="17">
        <v>6</v>
      </c>
      <c r="C53" s="17" t="s">
        <v>54</v>
      </c>
      <c r="D53" s="21">
        <v>858254</v>
      </c>
      <c r="E53" s="17" t="s">
        <v>54</v>
      </c>
      <c r="F53" s="19">
        <v>187091</v>
      </c>
      <c r="G53" s="19" t="s">
        <v>54</v>
      </c>
      <c r="H53" s="19">
        <v>190387</v>
      </c>
      <c r="I53" s="19" t="s">
        <v>54</v>
      </c>
      <c r="J53" s="19">
        <v>93</v>
      </c>
      <c r="K53" s="17">
        <v>4</v>
      </c>
      <c r="L53" s="19">
        <v>12689422</v>
      </c>
      <c r="M53" s="19">
        <v>1613672</v>
      </c>
    </row>
    <row r="54" spans="1:13" x14ac:dyDescent="0.25">
      <c r="A54" s="16" t="s">
        <v>63</v>
      </c>
      <c r="B54" s="17">
        <v>7</v>
      </c>
      <c r="C54" s="17" t="s">
        <v>54</v>
      </c>
      <c r="D54" s="21">
        <v>806909</v>
      </c>
      <c r="E54" s="17" t="s">
        <v>54</v>
      </c>
      <c r="F54" s="19">
        <v>94749</v>
      </c>
      <c r="G54" s="19" t="s">
        <v>54</v>
      </c>
      <c r="H54" s="19">
        <v>94823</v>
      </c>
      <c r="I54" s="19" t="s">
        <v>54</v>
      </c>
      <c r="J54" s="19">
        <v>93</v>
      </c>
      <c r="K54" s="17">
        <v>4</v>
      </c>
      <c r="L54" s="19">
        <v>12607138.823000001</v>
      </c>
      <c r="M54" s="19">
        <v>1602049</v>
      </c>
    </row>
    <row r="55" spans="1:13" x14ac:dyDescent="0.25">
      <c r="A55" s="16" t="s">
        <v>70</v>
      </c>
      <c r="B55" s="17">
        <v>8</v>
      </c>
      <c r="C55" s="17">
        <v>1</v>
      </c>
      <c r="D55" s="21">
        <v>470136</v>
      </c>
      <c r="E55" s="21">
        <v>230091</v>
      </c>
      <c r="F55" s="19">
        <v>308263</v>
      </c>
      <c r="G55" s="19" t="s">
        <v>54</v>
      </c>
      <c r="H55" s="19">
        <v>310112</v>
      </c>
      <c r="I55" s="19" t="s">
        <v>54</v>
      </c>
      <c r="J55" s="19">
        <v>94</v>
      </c>
      <c r="K55" s="17">
        <v>4</v>
      </c>
      <c r="L55" s="19">
        <v>12851871</v>
      </c>
      <c r="M55" s="19">
        <v>1600300</v>
      </c>
    </row>
    <row r="56" spans="1:13" x14ac:dyDescent="0.25">
      <c r="A56" s="16" t="s">
        <v>65</v>
      </c>
      <c r="B56" s="17">
        <v>4</v>
      </c>
      <c r="C56" s="17" t="s">
        <v>54</v>
      </c>
      <c r="D56" s="21">
        <v>376783</v>
      </c>
      <c r="E56" s="21" t="s">
        <v>54</v>
      </c>
      <c r="F56" s="19">
        <v>316260</v>
      </c>
      <c r="G56" s="19" t="s">
        <v>54</v>
      </c>
      <c r="H56" s="19">
        <v>314116</v>
      </c>
      <c r="I56" s="19" t="s">
        <v>54</v>
      </c>
      <c r="J56" s="19">
        <v>95</v>
      </c>
      <c r="K56" s="17">
        <v>4</v>
      </c>
      <c r="L56" s="23">
        <v>12930404</v>
      </c>
      <c r="M56" s="23">
        <v>1592601</v>
      </c>
    </row>
    <row r="57" spans="1:13" x14ac:dyDescent="0.25">
      <c r="A57" s="16" t="s">
        <v>66</v>
      </c>
      <c r="B57" s="17">
        <v>6</v>
      </c>
      <c r="C57" s="17">
        <v>1</v>
      </c>
      <c r="D57" s="21">
        <v>254526</v>
      </c>
      <c r="E57" s="21">
        <v>83828</v>
      </c>
      <c r="F57" s="19">
        <v>142532</v>
      </c>
      <c r="G57" s="19" t="s">
        <v>54</v>
      </c>
      <c r="H57" s="19">
        <v>147028</v>
      </c>
      <c r="I57" s="19" t="s">
        <v>54</v>
      </c>
      <c r="J57" s="19">
        <v>96</v>
      </c>
      <c r="K57" s="17">
        <v>4</v>
      </c>
      <c r="L57" s="19">
        <v>13033868</v>
      </c>
      <c r="M57" s="19">
        <v>1604123</v>
      </c>
    </row>
    <row r="58" spans="1:13" x14ac:dyDescent="0.25">
      <c r="A58" s="16" t="s">
        <v>67</v>
      </c>
      <c r="B58" s="24">
        <v>1</v>
      </c>
      <c r="C58" s="25" t="s">
        <v>54</v>
      </c>
      <c r="D58" s="26">
        <v>26272</v>
      </c>
      <c r="E58" s="21" t="s">
        <v>54</v>
      </c>
      <c r="F58" s="19">
        <v>295088.19799999997</v>
      </c>
      <c r="G58" s="19">
        <v>83629</v>
      </c>
      <c r="H58" s="19">
        <v>299832.505</v>
      </c>
      <c r="I58" s="19">
        <v>84070</v>
      </c>
      <c r="J58" s="19">
        <v>97</v>
      </c>
      <c r="K58" s="17">
        <v>4</v>
      </c>
      <c r="L58" s="19">
        <v>13187937.653100001</v>
      </c>
      <c r="M58" s="19">
        <v>1696598</v>
      </c>
    </row>
    <row r="59" spans="1:13" x14ac:dyDescent="0.25">
      <c r="A59" s="16" t="s">
        <v>68</v>
      </c>
      <c r="B59" s="17">
        <v>5</v>
      </c>
      <c r="C59" s="27" t="s">
        <v>54</v>
      </c>
      <c r="D59" s="21">
        <v>314143</v>
      </c>
      <c r="E59" s="21" t="s">
        <v>54</v>
      </c>
      <c r="F59" s="19">
        <v>325380</v>
      </c>
      <c r="G59" s="19" t="s">
        <v>54</v>
      </c>
      <c r="H59" s="19">
        <v>341409</v>
      </c>
      <c r="I59" s="19" t="s">
        <v>54</v>
      </c>
      <c r="J59" s="19">
        <v>99</v>
      </c>
      <c r="K59" s="17">
        <v>4</v>
      </c>
      <c r="L59" s="19">
        <v>13388788</v>
      </c>
      <c r="M59" s="19">
        <v>1697374</v>
      </c>
    </row>
    <row r="60" spans="1:13" x14ac:dyDescent="0.25">
      <c r="A60" s="16"/>
      <c r="B60" s="17"/>
      <c r="C60" s="27"/>
      <c r="D60" s="21"/>
      <c r="E60" s="21"/>
      <c r="F60" s="19"/>
      <c r="G60" s="19"/>
      <c r="H60" s="19"/>
      <c r="I60" s="19"/>
      <c r="J60" s="19"/>
      <c r="K60" s="17"/>
      <c r="L60" s="19"/>
      <c r="M60" s="19"/>
    </row>
    <row r="61" spans="1:13" x14ac:dyDescent="0.25">
      <c r="A61" s="28">
        <v>2010</v>
      </c>
      <c r="B61" s="17"/>
      <c r="C61" s="27"/>
      <c r="D61" s="21"/>
      <c r="E61" s="21"/>
      <c r="F61" s="19"/>
      <c r="G61" s="19"/>
      <c r="H61" s="19"/>
      <c r="I61" s="19"/>
      <c r="J61" s="19"/>
      <c r="K61" s="17"/>
      <c r="L61" s="19"/>
      <c r="M61" s="19"/>
    </row>
    <row r="62" spans="1:13" x14ac:dyDescent="0.25">
      <c r="A62" s="16" t="s">
        <v>57</v>
      </c>
      <c r="B62" s="17">
        <v>2</v>
      </c>
      <c r="C62" s="27" t="s">
        <v>54</v>
      </c>
      <c r="D62" s="21">
        <v>125487.88</v>
      </c>
      <c r="E62" s="27" t="s">
        <v>54</v>
      </c>
      <c r="F62" s="29">
        <v>4544</v>
      </c>
      <c r="G62" s="19" t="s">
        <v>54</v>
      </c>
      <c r="H62" s="29">
        <v>4544</v>
      </c>
      <c r="I62" s="29" t="s">
        <v>54</v>
      </c>
      <c r="J62" s="19">
        <v>99</v>
      </c>
      <c r="K62" s="17">
        <v>4</v>
      </c>
      <c r="L62" s="19">
        <v>13351495.469638001</v>
      </c>
      <c r="M62" s="19">
        <v>1678069.575</v>
      </c>
    </row>
    <row r="63" spans="1:13" x14ac:dyDescent="0.25">
      <c r="A63" s="16" t="s">
        <v>69</v>
      </c>
      <c r="B63" s="17" t="s">
        <v>54</v>
      </c>
      <c r="C63" s="17" t="s">
        <v>54</v>
      </c>
      <c r="D63" s="21" t="s">
        <v>54</v>
      </c>
      <c r="E63" s="17" t="s">
        <v>54</v>
      </c>
      <c r="F63" s="19" t="s">
        <v>54</v>
      </c>
      <c r="G63" s="19" t="s">
        <v>54</v>
      </c>
      <c r="H63" s="19" t="s">
        <v>54</v>
      </c>
      <c r="I63" s="19" t="s">
        <v>54</v>
      </c>
      <c r="J63" s="19">
        <f>89+10</f>
        <v>99</v>
      </c>
      <c r="K63" s="17">
        <v>4</v>
      </c>
      <c r="L63" s="19">
        <v>13327261.915999999</v>
      </c>
      <c r="M63" s="19">
        <v>1683875</v>
      </c>
    </row>
    <row r="64" spans="1:13" x14ac:dyDescent="0.25">
      <c r="A64" s="16" t="s">
        <v>59</v>
      </c>
      <c r="B64" s="17">
        <v>4</v>
      </c>
      <c r="C64" s="17" t="s">
        <v>54</v>
      </c>
      <c r="D64" s="21">
        <v>152504</v>
      </c>
      <c r="E64" s="17" t="s">
        <v>54</v>
      </c>
      <c r="F64" s="19" t="s">
        <v>54</v>
      </c>
      <c r="G64" s="19" t="s">
        <v>54</v>
      </c>
      <c r="H64" s="19" t="s">
        <v>54</v>
      </c>
      <c r="I64" s="19" t="s">
        <v>54</v>
      </c>
      <c r="J64" s="19">
        <v>99</v>
      </c>
      <c r="K64" s="17">
        <v>4</v>
      </c>
      <c r="L64" s="19">
        <v>13345015.9168</v>
      </c>
      <c r="M64" s="19">
        <v>1692072</v>
      </c>
    </row>
    <row r="65" spans="1:13" x14ac:dyDescent="0.25">
      <c r="A65" s="16" t="s">
        <v>60</v>
      </c>
      <c r="B65" s="17" t="s">
        <v>54</v>
      </c>
      <c r="C65" s="17" t="s">
        <v>54</v>
      </c>
      <c r="D65" s="21" t="s">
        <v>54</v>
      </c>
      <c r="E65" s="17" t="s">
        <v>54</v>
      </c>
      <c r="F65" s="19">
        <v>58479.915000000001</v>
      </c>
      <c r="G65" s="19" t="s">
        <v>54</v>
      </c>
      <c r="H65" s="19">
        <v>57919.671000000002</v>
      </c>
      <c r="I65" s="19" t="s">
        <v>54</v>
      </c>
      <c r="J65" s="19">
        <v>99</v>
      </c>
      <c r="K65" s="17">
        <v>4</v>
      </c>
      <c r="L65" s="19">
        <v>13375757.901549999</v>
      </c>
      <c r="M65" s="29">
        <f>1694278496/1000</f>
        <v>1694278.496</v>
      </c>
    </row>
    <row r="66" spans="1:13" x14ac:dyDescent="0.25">
      <c r="A66" s="16" t="s">
        <v>61</v>
      </c>
      <c r="B66" s="17">
        <v>2</v>
      </c>
      <c r="C66" s="17" t="s">
        <v>54</v>
      </c>
      <c r="D66" s="21">
        <v>84450</v>
      </c>
      <c r="E66" s="17" t="s">
        <v>54</v>
      </c>
      <c r="F66" s="19">
        <v>144945</v>
      </c>
      <c r="G66" s="19" t="s">
        <v>54</v>
      </c>
      <c r="H66" s="19">
        <v>145966</v>
      </c>
      <c r="I66" s="19" t="s">
        <v>54</v>
      </c>
      <c r="J66" s="19">
        <v>99</v>
      </c>
      <c r="K66" s="17">
        <v>4</v>
      </c>
      <c r="L66" s="19">
        <v>13545465</v>
      </c>
      <c r="M66" s="29">
        <v>1702959</v>
      </c>
    </row>
    <row r="67" spans="1:13" x14ac:dyDescent="0.25">
      <c r="A67" s="16" t="s">
        <v>62</v>
      </c>
      <c r="B67" s="17">
        <v>5</v>
      </c>
      <c r="C67" s="17" t="s">
        <v>54</v>
      </c>
      <c r="D67" s="29">
        <v>599740.26</v>
      </c>
      <c r="E67" s="17" t="s">
        <v>54</v>
      </c>
      <c r="F67" s="19">
        <f>109945.598</f>
        <v>109945.598</v>
      </c>
      <c r="G67" s="19" t="s">
        <v>54</v>
      </c>
      <c r="H67" s="19">
        <v>110037.51</v>
      </c>
      <c r="I67" s="19" t="s">
        <v>54</v>
      </c>
      <c r="J67" s="19">
        <v>100</v>
      </c>
      <c r="K67" s="17">
        <v>4</v>
      </c>
      <c r="L67" s="19">
        <v>13617530.849239999</v>
      </c>
      <c r="M67" s="29">
        <v>1717042.023</v>
      </c>
    </row>
    <row r="68" spans="1:13" x14ac:dyDescent="0.25">
      <c r="A68" s="16" t="s">
        <v>63</v>
      </c>
      <c r="B68" s="17">
        <v>1</v>
      </c>
      <c r="C68" s="17" t="s">
        <v>54</v>
      </c>
      <c r="D68" s="29">
        <v>104550</v>
      </c>
      <c r="E68" s="17" t="s">
        <v>54</v>
      </c>
      <c r="F68" s="19">
        <v>29250</v>
      </c>
      <c r="G68" s="19" t="s">
        <v>54</v>
      </c>
      <c r="H68" s="19">
        <v>29765</v>
      </c>
      <c r="I68" s="19" t="s">
        <v>54</v>
      </c>
      <c r="J68" s="19">
        <v>100</v>
      </c>
      <c r="K68" s="17">
        <v>4</v>
      </c>
      <c r="L68" s="19">
        <v>13609884</v>
      </c>
      <c r="M68" s="29">
        <v>1705677</v>
      </c>
    </row>
    <row r="69" spans="1:13" x14ac:dyDescent="0.25">
      <c r="A69" s="16" t="s">
        <v>64</v>
      </c>
      <c r="B69" s="17">
        <v>2</v>
      </c>
      <c r="C69" s="17" t="s">
        <v>54</v>
      </c>
      <c r="D69" s="29">
        <v>53304.974999999999</v>
      </c>
      <c r="E69" s="17" t="s">
        <v>54</v>
      </c>
      <c r="F69" s="19">
        <v>20126.952000000001</v>
      </c>
      <c r="G69" s="19" t="s">
        <v>54</v>
      </c>
      <c r="H69" s="19">
        <v>20061.169999999998</v>
      </c>
      <c r="I69" s="19" t="s">
        <v>54</v>
      </c>
      <c r="J69" s="19">
        <v>99</v>
      </c>
      <c r="K69" s="17">
        <v>4</v>
      </c>
      <c r="L69" s="19">
        <v>13541960.270204</v>
      </c>
      <c r="M69" s="29">
        <v>1714737.6880000001</v>
      </c>
    </row>
    <row r="70" spans="1:13" x14ac:dyDescent="0.25">
      <c r="A70" s="16" t="s">
        <v>65</v>
      </c>
      <c r="B70" s="17">
        <v>2</v>
      </c>
      <c r="C70" s="17" t="s">
        <v>54</v>
      </c>
      <c r="D70" s="29">
        <v>85360</v>
      </c>
      <c r="E70" s="17" t="s">
        <v>54</v>
      </c>
      <c r="F70" s="19">
        <v>247135</v>
      </c>
      <c r="G70" s="19" t="s">
        <v>54</v>
      </c>
      <c r="H70" s="19">
        <v>245942</v>
      </c>
      <c r="I70" s="19" t="s">
        <v>54</v>
      </c>
      <c r="J70" s="19">
        <v>101</v>
      </c>
      <c r="K70" s="17">
        <v>4</v>
      </c>
      <c r="L70" s="19">
        <v>13745580.68268</v>
      </c>
      <c r="M70" s="29">
        <v>1715431</v>
      </c>
    </row>
    <row r="71" spans="1:13" x14ac:dyDescent="0.25">
      <c r="A71" s="16" t="s">
        <v>66</v>
      </c>
      <c r="B71" s="17" t="s">
        <v>54</v>
      </c>
      <c r="C71" s="17" t="s">
        <v>54</v>
      </c>
      <c r="D71" s="29" t="s">
        <v>54</v>
      </c>
      <c r="E71" s="17" t="s">
        <v>54</v>
      </c>
      <c r="F71" s="19">
        <v>104166.686</v>
      </c>
      <c r="G71" s="19" t="s">
        <v>54</v>
      </c>
      <c r="H71" s="19">
        <v>106981.99</v>
      </c>
      <c r="I71" s="19" t="s">
        <v>54</v>
      </c>
      <c r="J71" s="19">
        <v>100</v>
      </c>
      <c r="K71" s="17">
        <v>4</v>
      </c>
      <c r="L71" s="19">
        <v>13672914.399748001</v>
      </c>
      <c r="M71" s="29">
        <v>1722320.034</v>
      </c>
    </row>
    <row r="72" spans="1:13" x14ac:dyDescent="0.25">
      <c r="A72" s="16" t="s">
        <v>67</v>
      </c>
      <c r="B72" s="17">
        <v>3</v>
      </c>
      <c r="C72" s="17" t="s">
        <v>54</v>
      </c>
      <c r="D72" s="29">
        <v>302207</v>
      </c>
      <c r="E72" s="17" t="s">
        <v>54</v>
      </c>
      <c r="F72" s="19">
        <v>152308</v>
      </c>
      <c r="G72" s="19" t="s">
        <v>54</v>
      </c>
      <c r="H72" s="19">
        <v>155093</v>
      </c>
      <c r="I72" s="19" t="s">
        <v>54</v>
      </c>
      <c r="J72" s="19">
        <v>101</v>
      </c>
      <c r="K72" s="17">
        <v>4</v>
      </c>
      <c r="L72" s="19">
        <v>13832751.24137</v>
      </c>
      <c r="M72" s="29">
        <v>1727557</v>
      </c>
    </row>
    <row r="73" spans="1:13" x14ac:dyDescent="0.25">
      <c r="A73" s="16" t="s">
        <v>68</v>
      </c>
      <c r="B73" s="17">
        <v>4</v>
      </c>
      <c r="C73" s="17" t="s">
        <v>54</v>
      </c>
      <c r="D73" s="29">
        <v>343289</v>
      </c>
      <c r="E73" s="17" t="s">
        <v>54</v>
      </c>
      <c r="F73" s="19">
        <v>181932.769</v>
      </c>
      <c r="G73" s="19" t="s">
        <v>54</v>
      </c>
      <c r="H73" s="19">
        <v>182364.00200000001</v>
      </c>
      <c r="I73" s="19" t="s">
        <v>54</v>
      </c>
      <c r="J73" s="19">
        <v>102</v>
      </c>
      <c r="K73" s="17">
        <v>4</v>
      </c>
      <c r="L73" s="19">
        <v>13831766.011670001</v>
      </c>
      <c r="M73" s="29">
        <v>1736335.1740000001</v>
      </c>
    </row>
    <row r="74" spans="1:13" x14ac:dyDescent="0.25">
      <c r="A74" s="16"/>
      <c r="B74" s="17"/>
      <c r="C74" s="17"/>
      <c r="D74" s="29"/>
      <c r="E74" s="17"/>
      <c r="F74" s="19"/>
      <c r="G74" s="19"/>
      <c r="H74" s="19"/>
      <c r="I74" s="19"/>
      <c r="J74" s="19"/>
      <c r="K74" s="17"/>
      <c r="L74" s="19"/>
      <c r="M74" s="29"/>
    </row>
    <row r="75" spans="1:13" x14ac:dyDescent="0.25">
      <c r="A75" s="28">
        <v>2011</v>
      </c>
      <c r="B75" s="17"/>
      <c r="C75" s="27"/>
      <c r="D75" s="21"/>
      <c r="E75" s="21"/>
      <c r="F75" s="19"/>
      <c r="G75" s="19"/>
      <c r="H75" s="19"/>
      <c r="I75" s="19"/>
      <c r="J75" s="19"/>
      <c r="K75" s="17"/>
      <c r="L75" s="19"/>
      <c r="M75" s="19"/>
    </row>
    <row r="76" spans="1:13" x14ac:dyDescent="0.25">
      <c r="A76" s="16" t="s">
        <v>57</v>
      </c>
      <c r="B76" s="17">
        <v>3</v>
      </c>
      <c r="C76" s="17" t="s">
        <v>54</v>
      </c>
      <c r="D76" s="21">
        <v>161078</v>
      </c>
      <c r="E76" s="17" t="s">
        <v>54</v>
      </c>
      <c r="F76" s="29">
        <v>327508</v>
      </c>
      <c r="G76" s="19" t="s">
        <v>54</v>
      </c>
      <c r="H76" s="29">
        <v>334675</v>
      </c>
      <c r="I76" s="19" t="s">
        <v>54</v>
      </c>
      <c r="J76" s="19">
        <v>104</v>
      </c>
      <c r="K76" s="17">
        <v>4</v>
      </c>
      <c r="L76" s="19">
        <v>14185097</v>
      </c>
      <c r="M76" s="19">
        <v>1724404</v>
      </c>
    </row>
    <row r="77" spans="1:13" x14ac:dyDescent="0.25">
      <c r="A77" s="16" t="s">
        <v>69</v>
      </c>
      <c r="B77" s="17" t="s">
        <v>54</v>
      </c>
      <c r="C77" s="17" t="s">
        <v>54</v>
      </c>
      <c r="D77" s="17" t="s">
        <v>54</v>
      </c>
      <c r="E77" s="17" t="s">
        <v>54</v>
      </c>
      <c r="F77" s="17" t="s">
        <v>54</v>
      </c>
      <c r="G77" s="17" t="s">
        <v>54</v>
      </c>
      <c r="H77" s="17" t="s">
        <v>54</v>
      </c>
      <c r="I77" s="17" t="s">
        <v>54</v>
      </c>
      <c r="J77" s="19">
        <v>104</v>
      </c>
      <c r="K77" s="17">
        <v>4</v>
      </c>
      <c r="L77" s="19">
        <v>14233986</v>
      </c>
      <c r="M77" s="19">
        <v>1730047</v>
      </c>
    </row>
    <row r="78" spans="1:13" x14ac:dyDescent="0.25">
      <c r="A78" s="16"/>
      <c r="B78" s="17"/>
      <c r="C78" s="17"/>
      <c r="D78" s="21"/>
      <c r="E78" s="17"/>
      <c r="F78" s="19"/>
      <c r="G78" s="19"/>
      <c r="H78" s="19"/>
      <c r="I78" s="19"/>
      <c r="J78" s="19"/>
      <c r="K78" s="17"/>
      <c r="L78" s="19"/>
      <c r="M78" s="29"/>
    </row>
    <row r="79" spans="1:13" x14ac:dyDescent="0.25">
      <c r="A79" s="2" t="s">
        <v>72</v>
      </c>
      <c r="B79" s="2"/>
      <c r="C79" s="9"/>
      <c r="D79" s="2"/>
      <c r="E79" s="2"/>
      <c r="F79" s="2"/>
      <c r="G79" s="2"/>
      <c r="H79" s="2"/>
      <c r="I79" s="2"/>
      <c r="J79" s="2"/>
      <c r="K79" s="2"/>
      <c r="L79" s="29"/>
      <c r="M79" s="15"/>
    </row>
    <row r="80" spans="1:13" x14ac:dyDescent="0.25">
      <c r="A80" s="2" t="s">
        <v>73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30"/>
      <c r="M80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workbookViewId="0">
      <selection sqref="A1:M79"/>
    </sheetView>
  </sheetViews>
  <sheetFormatPr baseColWidth="10" defaultColWidth="9.140625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7" t="s">
        <v>1</v>
      </c>
      <c r="C4" s="48"/>
      <c r="D4" s="47" t="s">
        <v>2</v>
      </c>
      <c r="E4" s="48"/>
      <c r="F4" s="47" t="s">
        <v>3</v>
      </c>
      <c r="G4" s="48"/>
      <c r="H4" s="47" t="s">
        <v>4</v>
      </c>
      <c r="I4" s="48"/>
      <c r="J4" s="47" t="s">
        <v>5</v>
      </c>
      <c r="K4" s="48"/>
      <c r="L4" s="47" t="s">
        <v>6</v>
      </c>
      <c r="M4" s="48"/>
    </row>
    <row r="5" spans="1:13" x14ac:dyDescent="0.25">
      <c r="A5" s="4" t="s">
        <v>7</v>
      </c>
      <c r="B5" s="42" t="s">
        <v>8</v>
      </c>
      <c r="C5" s="43"/>
      <c r="D5" s="35" t="s">
        <v>9</v>
      </c>
      <c r="E5" s="36"/>
      <c r="F5" s="35" t="s">
        <v>10</v>
      </c>
      <c r="G5" s="36"/>
      <c r="H5" s="35" t="s">
        <v>11</v>
      </c>
      <c r="I5" s="36"/>
      <c r="J5" s="42" t="s">
        <v>12</v>
      </c>
      <c r="K5" s="43"/>
      <c r="L5" s="40" t="s">
        <v>13</v>
      </c>
      <c r="M5" s="41"/>
    </row>
    <row r="6" spans="1:13" x14ac:dyDescent="0.25">
      <c r="A6" s="5" t="s">
        <v>14</v>
      </c>
      <c r="B6" s="35" t="s">
        <v>15</v>
      </c>
      <c r="C6" s="36"/>
      <c r="D6" s="37" t="s">
        <v>16</v>
      </c>
      <c r="E6" s="38"/>
      <c r="F6" s="38"/>
      <c r="G6" s="38"/>
      <c r="H6" s="38"/>
      <c r="I6" s="39"/>
      <c r="J6" s="40" t="s">
        <v>17</v>
      </c>
      <c r="K6" s="41"/>
      <c r="L6" s="42" t="s">
        <v>16</v>
      </c>
      <c r="M6" s="43"/>
    </row>
    <row r="7" spans="1:13" x14ac:dyDescent="0.25">
      <c r="A7" s="5"/>
      <c r="B7" s="6" t="s">
        <v>18</v>
      </c>
      <c r="C7" s="6" t="s">
        <v>19</v>
      </c>
      <c r="D7" s="44" t="s">
        <v>20</v>
      </c>
      <c r="E7" s="45"/>
      <c r="F7" s="45"/>
      <c r="G7" s="45"/>
      <c r="H7" s="45"/>
      <c r="I7" s="46"/>
      <c r="J7" s="35" t="s">
        <v>21</v>
      </c>
      <c r="K7" s="36"/>
      <c r="L7" s="35" t="s">
        <v>22</v>
      </c>
      <c r="M7" s="36"/>
    </row>
    <row r="8" spans="1:13" x14ac:dyDescent="0.25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5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5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5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5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1"/>
      <c r="J16" s="9">
        <v>43</v>
      </c>
      <c r="K16" s="9">
        <v>1</v>
      </c>
      <c r="L16" s="10" t="s">
        <v>52</v>
      </c>
      <c r="M16" s="10" t="s">
        <v>53</v>
      </c>
    </row>
    <row r="17" spans="1:13" x14ac:dyDescent="0.25">
      <c r="A17" s="8">
        <v>2001</v>
      </c>
      <c r="B17" s="12">
        <v>36</v>
      </c>
      <c r="C17" s="12">
        <v>4</v>
      </c>
      <c r="D17" s="13">
        <v>2467193</v>
      </c>
      <c r="E17" s="13">
        <v>195436</v>
      </c>
      <c r="F17" s="13">
        <v>1793455</v>
      </c>
      <c r="G17" s="13">
        <v>108081</v>
      </c>
      <c r="H17" s="13">
        <v>1875143</v>
      </c>
      <c r="I17" s="13">
        <v>115265</v>
      </c>
      <c r="J17" s="13">
        <v>62</v>
      </c>
      <c r="K17" s="13">
        <v>2</v>
      </c>
      <c r="L17" s="13">
        <v>3832083</v>
      </c>
      <c r="M17" s="13">
        <v>202626</v>
      </c>
    </row>
    <row r="18" spans="1:13" x14ac:dyDescent="0.25">
      <c r="A18" s="8">
        <v>2002</v>
      </c>
      <c r="B18" s="9">
        <v>35</v>
      </c>
      <c r="C18" s="14">
        <v>4</v>
      </c>
      <c r="D18" s="15">
        <v>1962823</v>
      </c>
      <c r="E18" s="15">
        <v>409542</v>
      </c>
      <c r="F18" s="15">
        <v>1080235</v>
      </c>
      <c r="G18" s="15">
        <v>175155</v>
      </c>
      <c r="H18" s="15">
        <v>1161533</v>
      </c>
      <c r="I18" s="15">
        <v>184813</v>
      </c>
      <c r="J18" s="9">
        <v>66</v>
      </c>
      <c r="K18" s="9">
        <v>4</v>
      </c>
      <c r="L18" s="15">
        <v>4850904</v>
      </c>
      <c r="M18" s="15">
        <v>462545</v>
      </c>
    </row>
    <row r="19" spans="1:13" x14ac:dyDescent="0.25">
      <c r="A19" s="16">
        <v>2003</v>
      </c>
      <c r="B19" s="17">
        <v>39</v>
      </c>
      <c r="C19" s="14">
        <v>2</v>
      </c>
      <c r="D19" s="18">
        <v>1544572</v>
      </c>
      <c r="E19" s="18">
        <v>132991</v>
      </c>
      <c r="F19" s="18">
        <v>1577049</v>
      </c>
      <c r="G19" s="18">
        <v>142692</v>
      </c>
      <c r="H19" s="18">
        <v>1642657</v>
      </c>
      <c r="I19" s="18">
        <v>134705</v>
      </c>
      <c r="J19" s="17">
        <v>77</v>
      </c>
      <c r="K19" s="17">
        <v>4</v>
      </c>
      <c r="L19" s="18">
        <v>6078928</v>
      </c>
      <c r="M19" s="18">
        <v>601072</v>
      </c>
    </row>
    <row r="20" spans="1:13" x14ac:dyDescent="0.25">
      <c r="A20" s="16">
        <v>2004</v>
      </c>
      <c r="B20" s="17">
        <v>35</v>
      </c>
      <c r="C20" s="14">
        <v>3</v>
      </c>
      <c r="D20" s="18">
        <v>1726163</v>
      </c>
      <c r="E20" s="18">
        <v>170573</v>
      </c>
      <c r="F20" s="18">
        <v>1392017</v>
      </c>
      <c r="G20" s="18">
        <v>136419</v>
      </c>
      <c r="H20" s="18">
        <v>1429586</v>
      </c>
      <c r="I20" s="18">
        <v>123763</v>
      </c>
      <c r="J20" s="19">
        <v>78</v>
      </c>
      <c r="K20" s="19">
        <v>4</v>
      </c>
      <c r="L20" s="19">
        <v>6668071</v>
      </c>
      <c r="M20" s="19">
        <v>786277</v>
      </c>
    </row>
    <row r="21" spans="1:13" x14ac:dyDescent="0.25">
      <c r="A21" s="16">
        <v>2005</v>
      </c>
      <c r="B21" s="17">
        <v>43</v>
      </c>
      <c r="C21" s="17">
        <v>4</v>
      </c>
      <c r="D21" s="18">
        <v>2012669</v>
      </c>
      <c r="E21" s="18">
        <v>284003</v>
      </c>
      <c r="F21" s="18">
        <v>1263823</v>
      </c>
      <c r="G21" s="18">
        <v>327485</v>
      </c>
      <c r="H21" s="18">
        <v>1318571</v>
      </c>
      <c r="I21" s="18">
        <v>286021</v>
      </c>
      <c r="J21" s="19">
        <f>73+10</f>
        <v>83</v>
      </c>
      <c r="K21" s="19">
        <f>4+0</f>
        <v>4</v>
      </c>
      <c r="L21" s="19">
        <f>5971862+1084430</f>
        <v>7056292</v>
      </c>
      <c r="M21" s="19">
        <f>1101562+0</f>
        <v>1101562</v>
      </c>
    </row>
    <row r="22" spans="1:13" x14ac:dyDescent="0.25">
      <c r="A22" s="16">
        <v>2006</v>
      </c>
      <c r="B22" s="17">
        <v>39</v>
      </c>
      <c r="C22" s="17">
        <v>1</v>
      </c>
      <c r="D22" s="18">
        <v>2436704.7809349396</v>
      </c>
      <c r="E22" s="18">
        <v>44007.311999999998</v>
      </c>
      <c r="F22" s="18">
        <v>1758482.9133789924</v>
      </c>
      <c r="G22" s="18">
        <v>47659.50712174979</v>
      </c>
      <c r="H22" s="18">
        <v>1811442.5320485297</v>
      </c>
      <c r="I22" s="18">
        <v>44515.039630121086</v>
      </c>
      <c r="J22" s="20">
        <v>83</v>
      </c>
      <c r="K22" s="9">
        <v>4</v>
      </c>
      <c r="L22" s="19">
        <v>8010836.8219999997</v>
      </c>
      <c r="M22" s="20">
        <v>1166101.6680000001</v>
      </c>
    </row>
    <row r="23" spans="1:13" x14ac:dyDescent="0.25">
      <c r="A23" s="16">
        <v>2007</v>
      </c>
      <c r="B23" s="17">
        <v>33</v>
      </c>
      <c r="C23" s="17">
        <v>1</v>
      </c>
      <c r="D23" s="18">
        <v>1644798</v>
      </c>
      <c r="E23" s="18">
        <v>75547</v>
      </c>
      <c r="F23" s="18">
        <v>1505781</v>
      </c>
      <c r="G23" s="17" t="s">
        <v>54</v>
      </c>
      <c r="H23" s="18">
        <v>1529178</v>
      </c>
      <c r="I23" s="17" t="s">
        <v>54</v>
      </c>
      <c r="J23" s="19">
        <v>87</v>
      </c>
      <c r="K23" s="17">
        <v>4</v>
      </c>
      <c r="L23" s="19">
        <v>9255348</v>
      </c>
      <c r="M23" s="19">
        <v>1245141</v>
      </c>
    </row>
    <row r="24" spans="1:13" x14ac:dyDescent="0.25">
      <c r="A24" s="16">
        <v>2008</v>
      </c>
      <c r="B24" s="17">
        <v>41</v>
      </c>
      <c r="C24" s="17">
        <v>0</v>
      </c>
      <c r="D24" s="18">
        <v>2933129.9456152385</v>
      </c>
      <c r="E24" s="17" t="s">
        <v>54</v>
      </c>
      <c r="F24" s="18">
        <v>1836794.7273486466</v>
      </c>
      <c r="G24" s="18">
        <v>82319.377457197668</v>
      </c>
      <c r="H24" s="18">
        <v>1886141.8524215429</v>
      </c>
      <c r="I24" s="18">
        <v>83103.342324833691</v>
      </c>
      <c r="J24" s="19">
        <v>89</v>
      </c>
      <c r="K24" s="17">
        <v>4</v>
      </c>
      <c r="L24" s="19">
        <v>11342357</v>
      </c>
      <c r="M24" s="19">
        <v>1441439</v>
      </c>
    </row>
    <row r="25" spans="1:13" x14ac:dyDescent="0.25">
      <c r="A25" s="16">
        <v>2009</v>
      </c>
      <c r="B25" s="17">
        <v>58</v>
      </c>
      <c r="C25" s="17">
        <v>3</v>
      </c>
      <c r="D25" s="18">
        <v>4741406</v>
      </c>
      <c r="E25" s="18">
        <v>617816</v>
      </c>
      <c r="F25" s="18">
        <v>3588958</v>
      </c>
      <c r="G25" s="18">
        <v>292356</v>
      </c>
      <c r="H25" s="18">
        <v>3649389</v>
      </c>
      <c r="I25" s="18">
        <v>289241</v>
      </c>
      <c r="J25" s="19">
        <v>99</v>
      </c>
      <c r="K25" s="17">
        <v>4</v>
      </c>
      <c r="L25" s="19">
        <v>13388788</v>
      </c>
      <c r="M25" s="19">
        <v>1697374</v>
      </c>
    </row>
    <row r="26" spans="1:13" x14ac:dyDescent="0.25">
      <c r="A26" s="16">
        <v>2010</v>
      </c>
      <c r="B26" s="17">
        <v>25</v>
      </c>
      <c r="C26" s="17">
        <v>0</v>
      </c>
      <c r="D26" s="18">
        <v>1868520.853709402</v>
      </c>
      <c r="E26" s="19" t="s">
        <v>54</v>
      </c>
      <c r="F26" s="18">
        <v>1060046.0804755262</v>
      </c>
      <c r="G26" s="19" t="s">
        <v>54</v>
      </c>
      <c r="H26" s="18">
        <v>1065902.4429458226</v>
      </c>
      <c r="I26" s="19" t="s">
        <v>54</v>
      </c>
      <c r="J26" s="19">
        <v>102</v>
      </c>
      <c r="K26" s="17">
        <v>4</v>
      </c>
      <c r="L26" s="19">
        <v>13831766.011670001</v>
      </c>
      <c r="M26" s="19">
        <v>1736335.1740000001</v>
      </c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2"/>
      <c r="J27" s="9"/>
      <c r="K27" s="9"/>
      <c r="L27" s="2"/>
      <c r="M27" s="2"/>
    </row>
    <row r="28" spans="1:13" x14ac:dyDescent="0.25">
      <c r="A28" s="1" t="s">
        <v>55</v>
      </c>
      <c r="B28" s="2"/>
      <c r="C28" s="2"/>
      <c r="D28" s="2"/>
      <c r="E28" s="2"/>
      <c r="F28" s="2"/>
      <c r="G28" s="2"/>
      <c r="H28" s="2"/>
      <c r="I28" s="2"/>
      <c r="J28" s="9"/>
      <c r="K28" s="9"/>
      <c r="L28" s="2"/>
      <c r="M28" s="2"/>
    </row>
    <row r="29" spans="1:13" x14ac:dyDescent="0.25">
      <c r="A29" s="2"/>
      <c r="B29" s="2"/>
      <c r="C29" s="9"/>
      <c r="D29" s="20"/>
      <c r="E29" s="9" t="s">
        <v>56</v>
      </c>
      <c r="F29" s="20"/>
      <c r="G29" s="20"/>
      <c r="H29" s="20"/>
      <c r="I29" s="20"/>
      <c r="J29" s="20"/>
      <c r="K29" s="20"/>
      <c r="L29" s="20"/>
      <c r="M29" s="20"/>
    </row>
    <row r="30" spans="1:13" x14ac:dyDescent="0.25">
      <c r="A30" s="16"/>
      <c r="B30" s="17"/>
      <c r="C30" s="17"/>
      <c r="D30" s="21"/>
      <c r="E30" s="9"/>
      <c r="F30" s="19"/>
      <c r="G30" s="17"/>
      <c r="H30" s="21"/>
      <c r="I30" s="17"/>
      <c r="J30" s="19"/>
      <c r="K30" s="17"/>
      <c r="L30" s="19"/>
      <c r="M30" s="19"/>
    </row>
    <row r="31" spans="1:13" x14ac:dyDescent="0.25">
      <c r="A31" s="22">
        <v>2008</v>
      </c>
      <c r="B31" s="17"/>
      <c r="C31" s="17"/>
      <c r="D31" s="21"/>
      <c r="E31" s="9"/>
      <c r="F31" s="19"/>
      <c r="G31" s="17"/>
      <c r="H31" s="21"/>
      <c r="I31" s="17"/>
      <c r="J31" s="19"/>
      <c r="K31" s="17"/>
      <c r="L31" s="19"/>
      <c r="M31" s="19"/>
    </row>
    <row r="32" spans="1:13" x14ac:dyDescent="0.25">
      <c r="A32" s="16" t="s">
        <v>57</v>
      </c>
      <c r="B32" s="17" t="s">
        <v>54</v>
      </c>
      <c r="C32" s="17" t="s">
        <v>54</v>
      </c>
      <c r="D32" s="21" t="s">
        <v>54</v>
      </c>
      <c r="E32" s="9" t="s">
        <v>54</v>
      </c>
      <c r="F32" s="19">
        <v>29042</v>
      </c>
      <c r="G32" s="17" t="s">
        <v>54</v>
      </c>
      <c r="H32" s="21">
        <v>29597</v>
      </c>
      <c r="I32" s="17" t="s">
        <v>54</v>
      </c>
      <c r="J32" s="19">
        <v>87</v>
      </c>
      <c r="K32" s="17">
        <v>4</v>
      </c>
      <c r="L32" s="19">
        <v>9340320.3283500001</v>
      </c>
      <c r="M32" s="19">
        <v>1241630.906</v>
      </c>
    </row>
    <row r="33" spans="1:13" x14ac:dyDescent="0.25">
      <c r="A33" s="16" t="s">
        <v>58</v>
      </c>
      <c r="B33" s="17">
        <v>2</v>
      </c>
      <c r="C33" s="17" t="s">
        <v>54</v>
      </c>
      <c r="D33" s="21">
        <v>332081</v>
      </c>
      <c r="E33" s="9" t="s">
        <v>54</v>
      </c>
      <c r="F33" s="17" t="s">
        <v>54</v>
      </c>
      <c r="G33" s="17" t="s">
        <v>54</v>
      </c>
      <c r="H33" s="17" t="s">
        <v>54</v>
      </c>
      <c r="I33" s="17" t="s">
        <v>54</v>
      </c>
      <c r="J33" s="19">
        <v>87</v>
      </c>
      <c r="K33" s="17">
        <v>4</v>
      </c>
      <c r="L33" s="19">
        <v>9289642</v>
      </c>
      <c r="M33" s="19">
        <v>1245584</v>
      </c>
    </row>
    <row r="34" spans="1:13" x14ac:dyDescent="0.25">
      <c r="A34" s="16" t="s">
        <v>59</v>
      </c>
      <c r="B34" s="17">
        <v>2</v>
      </c>
      <c r="C34" s="17" t="s">
        <v>54</v>
      </c>
      <c r="D34" s="21">
        <v>49556</v>
      </c>
      <c r="E34" s="9" t="s">
        <v>54</v>
      </c>
      <c r="F34" s="19">
        <v>168584</v>
      </c>
      <c r="G34" s="17" t="s">
        <v>54</v>
      </c>
      <c r="H34" s="21">
        <v>167399</v>
      </c>
      <c r="I34" s="17" t="s">
        <v>54</v>
      </c>
      <c r="J34" s="19">
        <v>88</v>
      </c>
      <c r="K34" s="17">
        <v>4</v>
      </c>
      <c r="L34" s="19">
        <v>9456986</v>
      </c>
      <c r="M34" s="19">
        <v>1247993</v>
      </c>
    </row>
    <row r="35" spans="1:13" x14ac:dyDescent="0.25">
      <c r="A35" s="16" t="s">
        <v>60</v>
      </c>
      <c r="B35" s="17">
        <v>5</v>
      </c>
      <c r="C35" s="17" t="s">
        <v>54</v>
      </c>
      <c r="D35" s="21">
        <v>357221</v>
      </c>
      <c r="E35" s="9" t="s">
        <v>54</v>
      </c>
      <c r="F35" s="19">
        <v>183652</v>
      </c>
      <c r="G35" s="17" t="s">
        <v>54</v>
      </c>
      <c r="H35" s="21">
        <v>190116</v>
      </c>
      <c r="I35" s="17" t="s">
        <v>54</v>
      </c>
      <c r="J35" s="19">
        <v>88</v>
      </c>
      <c r="K35" s="17">
        <v>4</v>
      </c>
      <c r="L35" s="19">
        <v>9683236.9633499999</v>
      </c>
      <c r="M35" s="19">
        <v>1258940</v>
      </c>
    </row>
    <row r="36" spans="1:13" x14ac:dyDescent="0.25">
      <c r="A36" s="16" t="s">
        <v>61</v>
      </c>
      <c r="B36" s="17">
        <f>3+0</f>
        <v>3</v>
      </c>
      <c r="C36" s="17" t="s">
        <v>54</v>
      </c>
      <c r="D36" s="21">
        <v>160488</v>
      </c>
      <c r="E36" s="17" t="s">
        <v>54</v>
      </c>
      <c r="F36" s="19">
        <v>353287</v>
      </c>
      <c r="G36" s="17" t="s">
        <v>54</v>
      </c>
      <c r="H36" s="21">
        <v>367196</v>
      </c>
      <c r="I36" s="17" t="s">
        <v>54</v>
      </c>
      <c r="J36" s="19">
        <f>78+10</f>
        <v>88</v>
      </c>
      <c r="K36" s="17">
        <v>4</v>
      </c>
      <c r="L36" s="19">
        <v>10066789</v>
      </c>
      <c r="M36" s="19">
        <v>1265791</v>
      </c>
    </row>
    <row r="37" spans="1:13" x14ac:dyDescent="0.25">
      <c r="A37" s="16" t="s">
        <v>62</v>
      </c>
      <c r="B37" s="17">
        <v>3</v>
      </c>
      <c r="C37" s="17" t="s">
        <v>54</v>
      </c>
      <c r="D37" s="21">
        <v>149252.37</v>
      </c>
      <c r="E37" s="17" t="s">
        <v>54</v>
      </c>
      <c r="F37" s="19">
        <v>39927.68</v>
      </c>
      <c r="G37" s="17" t="s">
        <v>54</v>
      </c>
      <c r="H37" s="21">
        <v>41117.68</v>
      </c>
      <c r="I37" s="17" t="s">
        <v>54</v>
      </c>
      <c r="J37" s="19">
        <v>88</v>
      </c>
      <c r="K37" s="17">
        <v>4</v>
      </c>
      <c r="L37" s="19">
        <v>10042589.586999999</v>
      </c>
      <c r="M37" s="19">
        <v>1283108</v>
      </c>
    </row>
    <row r="38" spans="1:13" x14ac:dyDescent="0.25">
      <c r="A38" s="16" t="s">
        <v>63</v>
      </c>
      <c r="B38" s="17">
        <v>4</v>
      </c>
      <c r="C38" s="17" t="s">
        <v>54</v>
      </c>
      <c r="D38" s="21">
        <v>349201</v>
      </c>
      <c r="E38" s="17" t="s">
        <v>54</v>
      </c>
      <c r="F38" s="19">
        <v>47301</v>
      </c>
      <c r="G38" s="17" t="s">
        <v>54</v>
      </c>
      <c r="H38" s="21">
        <v>48644</v>
      </c>
      <c r="I38" s="17" t="s">
        <v>54</v>
      </c>
      <c r="J38" s="19">
        <v>88</v>
      </c>
      <c r="K38" s="17">
        <v>4</v>
      </c>
      <c r="L38" s="19">
        <v>10135892</v>
      </c>
      <c r="M38" s="19">
        <v>1293289</v>
      </c>
    </row>
    <row r="39" spans="1:13" x14ac:dyDescent="0.25">
      <c r="A39" s="16" t="s">
        <v>64</v>
      </c>
      <c r="B39" s="17">
        <v>5</v>
      </c>
      <c r="C39" s="17" t="s">
        <v>54</v>
      </c>
      <c r="D39" s="21">
        <v>322260</v>
      </c>
      <c r="E39" s="17" t="s">
        <v>54</v>
      </c>
      <c r="F39" s="19">
        <v>443704</v>
      </c>
      <c r="G39" s="17" t="s">
        <v>54</v>
      </c>
      <c r="H39" s="21">
        <v>452891</v>
      </c>
      <c r="I39" s="17" t="s">
        <v>54</v>
      </c>
      <c r="J39" s="19">
        <v>89</v>
      </c>
      <c r="K39" s="17">
        <v>4</v>
      </c>
      <c r="L39" s="19">
        <v>10655299</v>
      </c>
      <c r="M39" s="19">
        <v>1309345</v>
      </c>
    </row>
    <row r="40" spans="1:13" x14ac:dyDescent="0.25">
      <c r="A40" s="16" t="s">
        <v>65</v>
      </c>
      <c r="B40" s="17">
        <v>3</v>
      </c>
      <c r="C40" s="17" t="s">
        <v>54</v>
      </c>
      <c r="D40" s="21">
        <v>209883</v>
      </c>
      <c r="E40" s="17" t="s">
        <v>54</v>
      </c>
      <c r="F40" s="19">
        <v>42283</v>
      </c>
      <c r="G40" s="19">
        <v>80538</v>
      </c>
      <c r="H40" s="21">
        <v>42862</v>
      </c>
      <c r="I40" s="19">
        <v>81305</v>
      </c>
      <c r="J40" s="19">
        <v>90</v>
      </c>
      <c r="K40" s="17">
        <v>4</v>
      </c>
      <c r="L40" s="19">
        <v>10768992</v>
      </c>
      <c r="M40" s="19">
        <v>1400937</v>
      </c>
    </row>
    <row r="41" spans="1:13" x14ac:dyDescent="0.25">
      <c r="A41" s="16" t="s">
        <v>66</v>
      </c>
      <c r="B41" s="17">
        <v>5</v>
      </c>
      <c r="C41" s="17" t="s">
        <v>54</v>
      </c>
      <c r="D41" s="21">
        <v>422458</v>
      </c>
      <c r="E41" s="17" t="s">
        <v>54</v>
      </c>
      <c r="F41" s="19">
        <v>6518</v>
      </c>
      <c r="G41" s="17" t="s">
        <v>54</v>
      </c>
      <c r="H41" s="21">
        <v>6345</v>
      </c>
      <c r="I41" s="17" t="s">
        <v>54</v>
      </c>
      <c r="J41" s="19">
        <v>89</v>
      </c>
      <c r="K41" s="17">
        <v>4</v>
      </c>
      <c r="L41" s="19">
        <v>10876519</v>
      </c>
      <c r="M41" s="19">
        <v>1416318</v>
      </c>
    </row>
    <row r="42" spans="1:13" x14ac:dyDescent="0.25">
      <c r="A42" s="16" t="s">
        <v>67</v>
      </c>
      <c r="B42" s="17">
        <v>2</v>
      </c>
      <c r="C42" s="17" t="s">
        <v>54</v>
      </c>
      <c r="D42" s="21">
        <v>37204</v>
      </c>
      <c r="E42" s="17" t="s">
        <v>54</v>
      </c>
      <c r="F42" s="19">
        <v>121137</v>
      </c>
      <c r="G42" s="17" t="s">
        <v>54</v>
      </c>
      <c r="H42" s="21">
        <v>128577</v>
      </c>
      <c r="I42" s="17" t="s">
        <v>54</v>
      </c>
      <c r="J42" s="19">
        <v>90</v>
      </c>
      <c r="K42" s="17">
        <v>4</v>
      </c>
      <c r="L42" s="19">
        <v>11084493</v>
      </c>
      <c r="M42" s="19">
        <v>1432717</v>
      </c>
    </row>
    <row r="43" spans="1:13" x14ac:dyDescent="0.25">
      <c r="A43" s="16" t="s">
        <v>68</v>
      </c>
      <c r="B43" s="17">
        <v>7</v>
      </c>
      <c r="C43" s="17" t="s">
        <v>54</v>
      </c>
      <c r="D43" s="21">
        <v>429051</v>
      </c>
      <c r="E43" s="17" t="s">
        <v>54</v>
      </c>
      <c r="F43" s="19">
        <v>326866.45699999999</v>
      </c>
      <c r="G43" s="17" t="s">
        <v>54</v>
      </c>
      <c r="H43" s="21">
        <v>335056.45699999999</v>
      </c>
      <c r="I43" s="17" t="s">
        <v>54</v>
      </c>
      <c r="J43" s="19">
        <v>89</v>
      </c>
      <c r="K43" s="17">
        <v>4</v>
      </c>
      <c r="L43" s="19">
        <v>11342357</v>
      </c>
      <c r="M43" s="19">
        <v>1441439</v>
      </c>
    </row>
    <row r="44" spans="1:13" x14ac:dyDescent="0.25">
      <c r="A44" s="16"/>
      <c r="B44" s="17"/>
      <c r="C44" s="17"/>
      <c r="D44" s="21"/>
      <c r="E44" s="17"/>
      <c r="F44" s="19"/>
      <c r="G44" s="17"/>
      <c r="H44" s="21"/>
      <c r="I44" s="17"/>
      <c r="J44" s="19"/>
      <c r="K44" s="17"/>
      <c r="L44" s="19"/>
      <c r="M44" s="19"/>
    </row>
    <row r="45" spans="1:13" x14ac:dyDescent="0.25">
      <c r="A45" s="22">
        <v>2009</v>
      </c>
      <c r="B45" s="17"/>
      <c r="C45" s="17"/>
      <c r="D45" s="21"/>
      <c r="E45" s="17"/>
      <c r="F45" s="19"/>
      <c r="G45" s="17"/>
      <c r="H45" s="21"/>
      <c r="I45" s="17"/>
      <c r="J45" s="19"/>
      <c r="K45" s="17"/>
      <c r="L45" s="19"/>
      <c r="M45" s="19"/>
    </row>
    <row r="46" spans="1:13" x14ac:dyDescent="0.25">
      <c r="A46" s="16" t="s">
        <v>57</v>
      </c>
      <c r="B46" s="17" t="s">
        <v>54</v>
      </c>
      <c r="C46" s="17" t="s">
        <v>54</v>
      </c>
      <c r="D46" s="21">
        <f>0+0</f>
        <v>0</v>
      </c>
      <c r="E46" s="17" t="s">
        <v>54</v>
      </c>
      <c r="F46" s="19">
        <v>400952</v>
      </c>
      <c r="G46" s="19">
        <v>212223</v>
      </c>
      <c r="H46" s="19">
        <v>402921.76699999999</v>
      </c>
      <c r="I46" s="19">
        <v>208613.82800000001</v>
      </c>
      <c r="J46" s="19">
        <v>90</v>
      </c>
      <c r="K46" s="17">
        <v>4</v>
      </c>
      <c r="L46" s="19">
        <v>11610758.33</v>
      </c>
      <c r="M46" s="19">
        <v>1626621</v>
      </c>
    </row>
    <row r="47" spans="1:13" x14ac:dyDescent="0.25">
      <c r="A47" s="16" t="s">
        <v>69</v>
      </c>
      <c r="B47" s="17">
        <v>2</v>
      </c>
      <c r="C47" s="17" t="s">
        <v>54</v>
      </c>
      <c r="D47" s="21">
        <v>63221</v>
      </c>
      <c r="E47" s="17" t="s">
        <v>54</v>
      </c>
      <c r="F47" s="19" t="s">
        <v>54</v>
      </c>
      <c r="G47" s="19" t="s">
        <v>54</v>
      </c>
      <c r="H47" s="19" t="s">
        <v>54</v>
      </c>
      <c r="I47" s="19" t="s">
        <v>54</v>
      </c>
      <c r="J47" s="19">
        <v>90</v>
      </c>
      <c r="K47" s="17">
        <v>4</v>
      </c>
      <c r="L47" s="19">
        <v>11541623.142000001</v>
      </c>
      <c r="M47" s="19">
        <v>1613379</v>
      </c>
    </row>
    <row r="48" spans="1:13" x14ac:dyDescent="0.25">
      <c r="A48" s="16" t="s">
        <v>59</v>
      </c>
      <c r="B48" s="17">
        <v>11</v>
      </c>
      <c r="C48" s="17" t="s">
        <v>54</v>
      </c>
      <c r="D48" s="21">
        <v>921951</v>
      </c>
      <c r="E48" s="17" t="s">
        <v>54</v>
      </c>
      <c r="F48" s="19">
        <v>385966</v>
      </c>
      <c r="G48" s="19" t="s">
        <v>54</v>
      </c>
      <c r="H48" s="19">
        <v>396398</v>
      </c>
      <c r="I48" s="19" t="s">
        <v>54</v>
      </c>
      <c r="J48" s="19">
        <v>91</v>
      </c>
      <c r="K48" s="17">
        <v>4</v>
      </c>
      <c r="L48" s="19">
        <v>11836327</v>
      </c>
      <c r="M48" s="19">
        <v>1603396</v>
      </c>
    </row>
    <row r="49" spans="1:13" x14ac:dyDescent="0.25">
      <c r="A49" s="16" t="s">
        <v>60</v>
      </c>
      <c r="B49" s="17">
        <v>7</v>
      </c>
      <c r="C49" s="17" t="s">
        <v>54</v>
      </c>
      <c r="D49" s="21">
        <v>639476</v>
      </c>
      <c r="E49" s="17" t="s">
        <v>54</v>
      </c>
      <c r="F49" s="19">
        <v>834564.26099999994</v>
      </c>
      <c r="G49" s="19" t="s">
        <v>54</v>
      </c>
      <c r="H49" s="19">
        <v>849955.62600000005</v>
      </c>
      <c r="I49" s="19" t="s">
        <v>54</v>
      </c>
      <c r="J49" s="19">
        <v>92</v>
      </c>
      <c r="K49" s="17">
        <v>4</v>
      </c>
      <c r="L49" s="19">
        <v>12560697.54029</v>
      </c>
      <c r="M49" s="19">
        <v>1608163</v>
      </c>
    </row>
    <row r="50" spans="1:13" x14ac:dyDescent="0.25">
      <c r="A50" s="16" t="s">
        <v>61</v>
      </c>
      <c r="B50" s="17">
        <v>1</v>
      </c>
      <c r="C50" s="17">
        <v>1</v>
      </c>
      <c r="D50" s="21">
        <v>10381.302834</v>
      </c>
      <c r="E50" s="21">
        <v>304345</v>
      </c>
      <c r="F50" s="19">
        <v>306279</v>
      </c>
      <c r="G50" s="19" t="s">
        <v>54</v>
      </c>
      <c r="H50" s="19">
        <v>310677</v>
      </c>
      <c r="I50" s="19" t="s">
        <v>54</v>
      </c>
      <c r="J50" s="19">
        <v>93</v>
      </c>
      <c r="K50" s="17">
        <v>4</v>
      </c>
      <c r="L50" s="19">
        <v>12796722</v>
      </c>
      <c r="M50" s="19">
        <v>1611526</v>
      </c>
    </row>
    <row r="51" spans="1:13" x14ac:dyDescent="0.25">
      <c r="A51" s="16" t="s">
        <v>62</v>
      </c>
      <c r="B51" s="17">
        <v>6</v>
      </c>
      <c r="C51" s="17" t="s">
        <v>54</v>
      </c>
      <c r="D51" s="21">
        <v>858254</v>
      </c>
      <c r="E51" s="17" t="s">
        <v>54</v>
      </c>
      <c r="F51" s="19">
        <v>187091</v>
      </c>
      <c r="G51" s="19" t="s">
        <v>54</v>
      </c>
      <c r="H51" s="19">
        <v>190387</v>
      </c>
      <c r="I51" s="19" t="s">
        <v>54</v>
      </c>
      <c r="J51" s="19">
        <v>93</v>
      </c>
      <c r="K51" s="17">
        <v>4</v>
      </c>
      <c r="L51" s="19">
        <v>12689422</v>
      </c>
      <c r="M51" s="19">
        <v>1613672</v>
      </c>
    </row>
    <row r="52" spans="1:13" x14ac:dyDescent="0.25">
      <c r="A52" s="16" t="s">
        <v>63</v>
      </c>
      <c r="B52" s="17">
        <v>7</v>
      </c>
      <c r="C52" s="17" t="s">
        <v>54</v>
      </c>
      <c r="D52" s="21">
        <v>806909</v>
      </c>
      <c r="E52" s="17" t="s">
        <v>54</v>
      </c>
      <c r="F52" s="19">
        <v>94749</v>
      </c>
      <c r="G52" s="19" t="s">
        <v>54</v>
      </c>
      <c r="H52" s="19">
        <v>94823</v>
      </c>
      <c r="I52" s="19" t="s">
        <v>54</v>
      </c>
      <c r="J52" s="19">
        <v>93</v>
      </c>
      <c r="K52" s="17">
        <v>4</v>
      </c>
      <c r="L52" s="19">
        <v>12607138.823000001</v>
      </c>
      <c r="M52" s="19">
        <v>1602049</v>
      </c>
    </row>
    <row r="53" spans="1:13" x14ac:dyDescent="0.25">
      <c r="A53" s="16" t="s">
        <v>70</v>
      </c>
      <c r="B53" s="17">
        <v>8</v>
      </c>
      <c r="C53" s="17">
        <v>1</v>
      </c>
      <c r="D53" s="21">
        <v>470136</v>
      </c>
      <c r="E53" s="21">
        <v>230091</v>
      </c>
      <c r="F53" s="19">
        <v>308263</v>
      </c>
      <c r="G53" s="19" t="s">
        <v>54</v>
      </c>
      <c r="H53" s="19">
        <v>310112</v>
      </c>
      <c r="I53" s="19" t="s">
        <v>54</v>
      </c>
      <c r="J53" s="19">
        <v>94</v>
      </c>
      <c r="K53" s="17">
        <v>4</v>
      </c>
      <c r="L53" s="19">
        <v>12851871</v>
      </c>
      <c r="M53" s="19">
        <v>1600300</v>
      </c>
    </row>
    <row r="54" spans="1:13" x14ac:dyDescent="0.25">
      <c r="A54" s="16" t="s">
        <v>65</v>
      </c>
      <c r="B54" s="17">
        <v>4</v>
      </c>
      <c r="C54" s="17" t="s">
        <v>54</v>
      </c>
      <c r="D54" s="21">
        <v>376783</v>
      </c>
      <c r="E54" s="21" t="s">
        <v>54</v>
      </c>
      <c r="F54" s="19">
        <v>316260</v>
      </c>
      <c r="G54" s="19" t="s">
        <v>54</v>
      </c>
      <c r="H54" s="19">
        <v>314116</v>
      </c>
      <c r="I54" s="19" t="s">
        <v>54</v>
      </c>
      <c r="J54" s="19">
        <v>95</v>
      </c>
      <c r="K54" s="17">
        <v>4</v>
      </c>
      <c r="L54" s="23">
        <v>12930404</v>
      </c>
      <c r="M54" s="23">
        <v>1592601</v>
      </c>
    </row>
    <row r="55" spans="1:13" x14ac:dyDescent="0.25">
      <c r="A55" s="16" t="s">
        <v>66</v>
      </c>
      <c r="B55" s="17">
        <v>6</v>
      </c>
      <c r="C55" s="17">
        <v>1</v>
      </c>
      <c r="D55" s="21">
        <v>254526</v>
      </c>
      <c r="E55" s="21">
        <v>83828</v>
      </c>
      <c r="F55" s="19">
        <v>142532</v>
      </c>
      <c r="G55" s="19" t="s">
        <v>54</v>
      </c>
      <c r="H55" s="19">
        <v>147028</v>
      </c>
      <c r="I55" s="19" t="s">
        <v>54</v>
      </c>
      <c r="J55" s="19">
        <v>96</v>
      </c>
      <c r="K55" s="17">
        <v>4</v>
      </c>
      <c r="L55" s="19">
        <v>13033868</v>
      </c>
      <c r="M55" s="19">
        <v>1604123</v>
      </c>
    </row>
    <row r="56" spans="1:13" x14ac:dyDescent="0.25">
      <c r="A56" s="16" t="s">
        <v>67</v>
      </c>
      <c r="B56" s="24">
        <v>1</v>
      </c>
      <c r="C56" s="25" t="s">
        <v>54</v>
      </c>
      <c r="D56" s="26">
        <v>26272</v>
      </c>
      <c r="E56" s="21" t="s">
        <v>54</v>
      </c>
      <c r="F56" s="19">
        <v>295088.19799999997</v>
      </c>
      <c r="G56" s="19">
        <v>83629</v>
      </c>
      <c r="H56" s="19">
        <v>299832.505</v>
      </c>
      <c r="I56" s="19">
        <v>84070</v>
      </c>
      <c r="J56" s="19">
        <v>97</v>
      </c>
      <c r="K56" s="17">
        <v>4</v>
      </c>
      <c r="L56" s="19">
        <v>13187937.653100001</v>
      </c>
      <c r="M56" s="19">
        <v>1696598</v>
      </c>
    </row>
    <row r="57" spans="1:13" x14ac:dyDescent="0.25">
      <c r="A57" s="16" t="s">
        <v>68</v>
      </c>
      <c r="B57" s="17">
        <v>5</v>
      </c>
      <c r="C57" s="27" t="s">
        <v>54</v>
      </c>
      <c r="D57" s="21">
        <v>314143</v>
      </c>
      <c r="E57" s="21" t="s">
        <v>54</v>
      </c>
      <c r="F57" s="19">
        <v>325380</v>
      </c>
      <c r="G57" s="19" t="s">
        <v>54</v>
      </c>
      <c r="H57" s="19">
        <v>341409</v>
      </c>
      <c r="I57" s="19" t="s">
        <v>54</v>
      </c>
      <c r="J57" s="19">
        <v>99</v>
      </c>
      <c r="K57" s="17">
        <v>4</v>
      </c>
      <c r="L57" s="19">
        <v>13388788</v>
      </c>
      <c r="M57" s="19">
        <v>1697374</v>
      </c>
    </row>
    <row r="58" spans="1:13" x14ac:dyDescent="0.25">
      <c r="A58" s="16"/>
      <c r="B58" s="17"/>
      <c r="C58" s="27"/>
      <c r="D58" s="21"/>
      <c r="E58" s="21"/>
      <c r="F58" s="19"/>
      <c r="G58" s="19"/>
      <c r="H58" s="19"/>
      <c r="I58" s="19"/>
      <c r="J58" s="19"/>
      <c r="K58" s="17"/>
      <c r="L58" s="19"/>
      <c r="M58" s="19"/>
    </row>
    <row r="59" spans="1:13" x14ac:dyDescent="0.25">
      <c r="A59" s="28">
        <v>2010</v>
      </c>
      <c r="B59" s="17"/>
      <c r="C59" s="27"/>
      <c r="D59" s="21"/>
      <c r="E59" s="21"/>
      <c r="F59" s="19"/>
      <c r="G59" s="19"/>
      <c r="H59" s="19"/>
      <c r="I59" s="19"/>
      <c r="J59" s="19"/>
      <c r="K59" s="17"/>
      <c r="L59" s="19"/>
      <c r="M59" s="19"/>
    </row>
    <row r="60" spans="1:13" x14ac:dyDescent="0.25">
      <c r="A60" s="16" t="s">
        <v>57</v>
      </c>
      <c r="B60" s="17">
        <v>2</v>
      </c>
      <c r="C60" s="27" t="s">
        <v>54</v>
      </c>
      <c r="D60" s="21">
        <v>125487.88</v>
      </c>
      <c r="E60" s="27" t="s">
        <v>54</v>
      </c>
      <c r="F60" s="29">
        <v>4544</v>
      </c>
      <c r="G60" s="19" t="s">
        <v>54</v>
      </c>
      <c r="H60" s="29">
        <v>4544</v>
      </c>
      <c r="I60" s="29" t="s">
        <v>54</v>
      </c>
      <c r="J60" s="19">
        <v>99</v>
      </c>
      <c r="K60" s="17">
        <v>4</v>
      </c>
      <c r="L60" s="19">
        <v>13351495.469638001</v>
      </c>
      <c r="M60" s="19">
        <v>1678069.575</v>
      </c>
    </row>
    <row r="61" spans="1:13" x14ac:dyDescent="0.25">
      <c r="A61" s="16" t="s">
        <v>69</v>
      </c>
      <c r="B61" s="17" t="s">
        <v>54</v>
      </c>
      <c r="C61" s="17" t="s">
        <v>54</v>
      </c>
      <c r="D61" s="21" t="s">
        <v>54</v>
      </c>
      <c r="E61" s="17" t="s">
        <v>54</v>
      </c>
      <c r="F61" s="19" t="s">
        <v>54</v>
      </c>
      <c r="G61" s="19" t="s">
        <v>54</v>
      </c>
      <c r="H61" s="19" t="s">
        <v>54</v>
      </c>
      <c r="I61" s="19" t="s">
        <v>54</v>
      </c>
      <c r="J61" s="19">
        <f>89+10</f>
        <v>99</v>
      </c>
      <c r="K61" s="17">
        <v>4</v>
      </c>
      <c r="L61" s="19">
        <v>13327261.915999999</v>
      </c>
      <c r="M61" s="19">
        <v>1683875</v>
      </c>
    </row>
    <row r="62" spans="1:13" x14ac:dyDescent="0.25">
      <c r="A62" s="16" t="s">
        <v>59</v>
      </c>
      <c r="B62" s="17">
        <v>4</v>
      </c>
      <c r="C62" s="17" t="s">
        <v>54</v>
      </c>
      <c r="D62" s="21">
        <v>152504</v>
      </c>
      <c r="E62" s="17" t="s">
        <v>54</v>
      </c>
      <c r="F62" s="19" t="s">
        <v>54</v>
      </c>
      <c r="G62" s="19" t="s">
        <v>54</v>
      </c>
      <c r="H62" s="19" t="s">
        <v>54</v>
      </c>
      <c r="I62" s="19" t="s">
        <v>54</v>
      </c>
      <c r="J62" s="19">
        <v>99</v>
      </c>
      <c r="K62" s="17">
        <v>4</v>
      </c>
      <c r="L62" s="19">
        <v>13345015.9168</v>
      </c>
      <c r="M62" s="19">
        <v>1692072</v>
      </c>
    </row>
    <row r="63" spans="1:13" x14ac:dyDescent="0.25">
      <c r="A63" s="16" t="s">
        <v>60</v>
      </c>
      <c r="B63" s="17" t="s">
        <v>54</v>
      </c>
      <c r="C63" s="17" t="s">
        <v>54</v>
      </c>
      <c r="D63" s="21" t="s">
        <v>54</v>
      </c>
      <c r="E63" s="17" t="s">
        <v>54</v>
      </c>
      <c r="F63" s="19">
        <v>58479.915000000001</v>
      </c>
      <c r="G63" s="19" t="s">
        <v>54</v>
      </c>
      <c r="H63" s="19">
        <v>57919.671000000002</v>
      </c>
      <c r="I63" s="19" t="s">
        <v>54</v>
      </c>
      <c r="J63" s="19">
        <v>99</v>
      </c>
      <c r="K63" s="17">
        <v>4</v>
      </c>
      <c r="L63" s="19">
        <v>13375757.901549999</v>
      </c>
      <c r="M63" s="29">
        <f>1694278496/1000</f>
        <v>1694278.496</v>
      </c>
    </row>
    <row r="64" spans="1:13" x14ac:dyDescent="0.25">
      <c r="A64" s="16" t="s">
        <v>61</v>
      </c>
      <c r="B64" s="17">
        <v>2</v>
      </c>
      <c r="C64" s="17" t="s">
        <v>54</v>
      </c>
      <c r="D64" s="21">
        <v>84450</v>
      </c>
      <c r="E64" s="17" t="s">
        <v>54</v>
      </c>
      <c r="F64" s="19">
        <v>144945</v>
      </c>
      <c r="G64" s="19" t="s">
        <v>54</v>
      </c>
      <c r="H64" s="19">
        <v>145966</v>
      </c>
      <c r="I64" s="19" t="s">
        <v>54</v>
      </c>
      <c r="J64" s="19">
        <v>99</v>
      </c>
      <c r="K64" s="17">
        <v>4</v>
      </c>
      <c r="L64" s="19">
        <v>13545465</v>
      </c>
      <c r="M64" s="29">
        <v>1702959</v>
      </c>
    </row>
    <row r="65" spans="1:13" x14ac:dyDescent="0.25">
      <c r="A65" s="16" t="s">
        <v>62</v>
      </c>
      <c r="B65" s="17">
        <v>5</v>
      </c>
      <c r="C65" s="17" t="s">
        <v>54</v>
      </c>
      <c r="D65" s="29">
        <v>599740.26</v>
      </c>
      <c r="E65" s="17" t="s">
        <v>54</v>
      </c>
      <c r="F65" s="19">
        <f>109945.598</f>
        <v>109945.598</v>
      </c>
      <c r="G65" s="19" t="s">
        <v>54</v>
      </c>
      <c r="H65" s="19">
        <v>110037.51</v>
      </c>
      <c r="I65" s="19" t="s">
        <v>54</v>
      </c>
      <c r="J65" s="19">
        <v>100</v>
      </c>
      <c r="K65" s="17">
        <v>4</v>
      </c>
      <c r="L65" s="19">
        <v>13617530.849239999</v>
      </c>
      <c r="M65" s="29">
        <v>1717042.023</v>
      </c>
    </row>
    <row r="66" spans="1:13" x14ac:dyDescent="0.25">
      <c r="A66" s="16" t="s">
        <v>63</v>
      </c>
      <c r="B66" s="17">
        <v>1</v>
      </c>
      <c r="C66" s="17" t="s">
        <v>54</v>
      </c>
      <c r="D66" s="29">
        <v>104550</v>
      </c>
      <c r="E66" s="17" t="s">
        <v>54</v>
      </c>
      <c r="F66" s="19">
        <v>29250</v>
      </c>
      <c r="G66" s="19" t="s">
        <v>54</v>
      </c>
      <c r="H66" s="19">
        <v>29765</v>
      </c>
      <c r="I66" s="19" t="s">
        <v>54</v>
      </c>
      <c r="J66" s="19">
        <v>100</v>
      </c>
      <c r="K66" s="17">
        <v>4</v>
      </c>
      <c r="L66" s="19">
        <v>13609884</v>
      </c>
      <c r="M66" s="29">
        <v>1705677</v>
      </c>
    </row>
    <row r="67" spans="1:13" x14ac:dyDescent="0.25">
      <c r="A67" s="16" t="s">
        <v>64</v>
      </c>
      <c r="B67" s="17">
        <v>2</v>
      </c>
      <c r="C67" s="17" t="s">
        <v>54</v>
      </c>
      <c r="D67" s="29">
        <v>53304.974999999999</v>
      </c>
      <c r="E67" s="17" t="s">
        <v>54</v>
      </c>
      <c r="F67" s="19">
        <v>20126.952000000001</v>
      </c>
      <c r="G67" s="19" t="s">
        <v>54</v>
      </c>
      <c r="H67" s="19">
        <v>20061.169999999998</v>
      </c>
      <c r="I67" s="19" t="s">
        <v>54</v>
      </c>
      <c r="J67" s="19">
        <v>99</v>
      </c>
      <c r="K67" s="17">
        <v>4</v>
      </c>
      <c r="L67" s="19">
        <v>13541960.270204</v>
      </c>
      <c r="M67" s="29">
        <v>1714737.6880000001</v>
      </c>
    </row>
    <row r="68" spans="1:13" x14ac:dyDescent="0.25">
      <c r="A68" s="16" t="s">
        <v>65</v>
      </c>
      <c r="B68" s="17">
        <v>2</v>
      </c>
      <c r="C68" s="17" t="s">
        <v>54</v>
      </c>
      <c r="D68" s="29">
        <v>85360</v>
      </c>
      <c r="E68" s="17" t="s">
        <v>54</v>
      </c>
      <c r="F68" s="19">
        <v>247135</v>
      </c>
      <c r="G68" s="19" t="s">
        <v>54</v>
      </c>
      <c r="H68" s="19">
        <v>245942</v>
      </c>
      <c r="I68" s="19" t="s">
        <v>54</v>
      </c>
      <c r="J68" s="19">
        <v>101</v>
      </c>
      <c r="K68" s="17">
        <v>4</v>
      </c>
      <c r="L68" s="19">
        <v>13745580.68268</v>
      </c>
      <c r="M68" s="29">
        <v>1715431</v>
      </c>
    </row>
    <row r="69" spans="1:13" x14ac:dyDescent="0.25">
      <c r="A69" s="16" t="s">
        <v>66</v>
      </c>
      <c r="B69" s="17" t="s">
        <v>54</v>
      </c>
      <c r="C69" s="17" t="s">
        <v>54</v>
      </c>
      <c r="D69" s="29" t="s">
        <v>54</v>
      </c>
      <c r="E69" s="17" t="s">
        <v>54</v>
      </c>
      <c r="F69" s="19">
        <v>104166.686</v>
      </c>
      <c r="G69" s="19" t="s">
        <v>54</v>
      </c>
      <c r="H69" s="19">
        <v>106981.99</v>
      </c>
      <c r="I69" s="19" t="s">
        <v>54</v>
      </c>
      <c r="J69" s="19">
        <v>100</v>
      </c>
      <c r="K69" s="17">
        <v>4</v>
      </c>
      <c r="L69" s="19">
        <v>13672914.399748001</v>
      </c>
      <c r="M69" s="29">
        <v>1722320.034</v>
      </c>
    </row>
    <row r="70" spans="1:13" x14ac:dyDescent="0.25">
      <c r="A70" s="16" t="s">
        <v>67</v>
      </c>
      <c r="B70" s="17">
        <v>3</v>
      </c>
      <c r="C70" s="17" t="s">
        <v>54</v>
      </c>
      <c r="D70" s="29">
        <v>302207</v>
      </c>
      <c r="E70" s="17" t="s">
        <v>54</v>
      </c>
      <c r="F70" s="19">
        <v>152308</v>
      </c>
      <c r="G70" s="19" t="s">
        <v>54</v>
      </c>
      <c r="H70" s="19">
        <v>155093</v>
      </c>
      <c r="I70" s="19" t="s">
        <v>54</v>
      </c>
      <c r="J70" s="19">
        <v>101</v>
      </c>
      <c r="K70" s="17">
        <v>4</v>
      </c>
      <c r="L70" s="19">
        <v>13832751.24137</v>
      </c>
      <c r="M70" s="29">
        <v>1727557</v>
      </c>
    </row>
    <row r="71" spans="1:13" x14ac:dyDescent="0.25">
      <c r="A71" s="16" t="s">
        <v>68</v>
      </c>
      <c r="B71" s="17">
        <v>4</v>
      </c>
      <c r="C71" s="17" t="s">
        <v>54</v>
      </c>
      <c r="D71" s="29">
        <v>343289</v>
      </c>
      <c r="E71" s="17" t="s">
        <v>54</v>
      </c>
      <c r="F71" s="19">
        <v>181932.769</v>
      </c>
      <c r="G71" s="19" t="s">
        <v>54</v>
      </c>
      <c r="H71" s="19">
        <v>182364.00200000001</v>
      </c>
      <c r="I71" s="19" t="s">
        <v>54</v>
      </c>
      <c r="J71" s="19">
        <v>102</v>
      </c>
      <c r="K71" s="17">
        <v>4</v>
      </c>
      <c r="L71" s="19">
        <v>13831766.011670001</v>
      </c>
      <c r="M71" s="29">
        <v>1736335.1740000001</v>
      </c>
    </row>
    <row r="72" spans="1:13" x14ac:dyDescent="0.25">
      <c r="A72" s="16"/>
      <c r="B72" s="17"/>
      <c r="C72" s="17"/>
      <c r="D72" s="29"/>
      <c r="E72" s="17"/>
      <c r="F72" s="19"/>
      <c r="G72" s="19"/>
      <c r="H72" s="19"/>
      <c r="I72" s="19"/>
      <c r="J72" s="19"/>
      <c r="K72" s="17"/>
      <c r="L72" s="19"/>
      <c r="M72" s="29"/>
    </row>
    <row r="73" spans="1:13" x14ac:dyDescent="0.25">
      <c r="A73" s="28">
        <v>2011</v>
      </c>
      <c r="B73" s="17"/>
      <c r="C73" s="27"/>
      <c r="D73" s="21"/>
      <c r="E73" s="21"/>
      <c r="F73" s="19"/>
      <c r="G73" s="19"/>
      <c r="H73" s="19"/>
      <c r="I73" s="19"/>
      <c r="J73" s="19"/>
      <c r="K73" s="17"/>
      <c r="L73" s="19"/>
      <c r="M73" s="19"/>
    </row>
    <row r="74" spans="1:13" x14ac:dyDescent="0.25">
      <c r="A74" s="16" t="s">
        <v>57</v>
      </c>
      <c r="B74" s="17">
        <v>3</v>
      </c>
      <c r="C74" s="17" t="s">
        <v>54</v>
      </c>
      <c r="D74" s="21">
        <v>161078</v>
      </c>
      <c r="E74" s="17" t="s">
        <v>54</v>
      </c>
      <c r="F74" s="29">
        <v>327508</v>
      </c>
      <c r="G74" s="19" t="s">
        <v>54</v>
      </c>
      <c r="H74" s="29">
        <v>334675</v>
      </c>
      <c r="I74" s="19" t="s">
        <v>54</v>
      </c>
      <c r="J74" s="19">
        <v>104</v>
      </c>
      <c r="K74" s="17">
        <v>4</v>
      </c>
      <c r="L74" s="19">
        <v>14185097</v>
      </c>
      <c r="M74" s="19">
        <v>1724404</v>
      </c>
    </row>
    <row r="75" spans="1:13" x14ac:dyDescent="0.25">
      <c r="A75" s="16" t="s">
        <v>69</v>
      </c>
      <c r="B75" s="17" t="s">
        <v>54</v>
      </c>
      <c r="C75" s="17" t="s">
        <v>54</v>
      </c>
      <c r="D75" s="17" t="s">
        <v>54</v>
      </c>
      <c r="E75" s="17" t="s">
        <v>54</v>
      </c>
      <c r="F75" s="17" t="s">
        <v>54</v>
      </c>
      <c r="G75" s="17" t="s">
        <v>54</v>
      </c>
      <c r="H75" s="17" t="s">
        <v>54</v>
      </c>
      <c r="I75" s="17" t="s">
        <v>54</v>
      </c>
      <c r="J75" s="19">
        <v>104</v>
      </c>
      <c r="K75" s="17">
        <v>4</v>
      </c>
      <c r="L75" s="19">
        <v>14233986</v>
      </c>
      <c r="M75" s="19">
        <v>1730047</v>
      </c>
    </row>
    <row r="76" spans="1:13" x14ac:dyDescent="0.25">
      <c r="A76" s="16" t="s">
        <v>71</v>
      </c>
      <c r="B76" s="17">
        <v>4</v>
      </c>
      <c r="C76" s="17" t="s">
        <v>54</v>
      </c>
      <c r="D76" s="21">
        <v>189944</v>
      </c>
      <c r="E76" s="17" t="s">
        <v>54</v>
      </c>
      <c r="F76" s="29">
        <v>44885</v>
      </c>
      <c r="G76" s="17" t="s">
        <v>54</v>
      </c>
      <c r="H76" s="29">
        <v>45464</v>
      </c>
      <c r="I76" s="17" t="s">
        <v>54</v>
      </c>
      <c r="J76" s="19">
        <v>104</v>
      </c>
      <c r="K76" s="17">
        <v>4</v>
      </c>
      <c r="L76" s="19">
        <v>14269771</v>
      </c>
      <c r="M76" s="19">
        <v>1733187</v>
      </c>
    </row>
    <row r="77" spans="1:13" x14ac:dyDescent="0.25">
      <c r="A77" s="16"/>
      <c r="B77" s="17"/>
      <c r="C77" s="17"/>
      <c r="D77" s="21"/>
      <c r="E77" s="17"/>
      <c r="F77" s="19"/>
      <c r="G77" s="19"/>
      <c r="H77" s="19"/>
      <c r="I77" s="19"/>
      <c r="J77" s="19"/>
      <c r="K77" s="17"/>
      <c r="L77" s="19"/>
      <c r="M77" s="29"/>
    </row>
    <row r="78" spans="1:13" x14ac:dyDescent="0.25">
      <c r="A78" s="2" t="s">
        <v>72</v>
      </c>
      <c r="B78" s="2"/>
      <c r="C78" s="9"/>
      <c r="D78" s="2"/>
      <c r="E78" s="2"/>
      <c r="F78" s="2"/>
      <c r="G78" s="2"/>
      <c r="H78" s="2"/>
      <c r="I78" s="2"/>
      <c r="J78" s="2"/>
      <c r="K78" s="2"/>
      <c r="L78" s="29"/>
      <c r="M78" s="15"/>
    </row>
    <row r="79" spans="1:13" x14ac:dyDescent="0.25">
      <c r="A79" s="2" t="s">
        <v>73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30"/>
      <c r="M79" s="2"/>
    </row>
  </sheetData>
  <mergeCells count="19"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B6:C6"/>
    <mergeCell ref="D6:I6"/>
    <mergeCell ref="J6:K6"/>
    <mergeCell ref="L6:M6"/>
    <mergeCell ref="D7:I7"/>
    <mergeCell ref="J7:K7"/>
    <mergeCell ref="L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opLeftCell="A49" workbookViewId="0">
      <selection sqref="A1:M76"/>
    </sheetView>
  </sheetViews>
  <sheetFormatPr baseColWidth="10" defaultColWidth="9.140625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7" t="s">
        <v>1</v>
      </c>
      <c r="C4" s="48"/>
      <c r="D4" s="47" t="s">
        <v>2</v>
      </c>
      <c r="E4" s="48"/>
      <c r="F4" s="47" t="s">
        <v>3</v>
      </c>
      <c r="G4" s="48"/>
      <c r="H4" s="47" t="s">
        <v>4</v>
      </c>
      <c r="I4" s="48"/>
      <c r="J4" s="47" t="s">
        <v>5</v>
      </c>
      <c r="K4" s="48"/>
      <c r="L4" s="47" t="s">
        <v>6</v>
      </c>
      <c r="M4" s="48"/>
    </row>
    <row r="5" spans="1:13" x14ac:dyDescent="0.25">
      <c r="A5" s="4" t="s">
        <v>7</v>
      </c>
      <c r="B5" s="42" t="s">
        <v>8</v>
      </c>
      <c r="C5" s="43"/>
      <c r="D5" s="35" t="s">
        <v>9</v>
      </c>
      <c r="E5" s="36"/>
      <c r="F5" s="35" t="s">
        <v>10</v>
      </c>
      <c r="G5" s="36"/>
      <c r="H5" s="35" t="s">
        <v>11</v>
      </c>
      <c r="I5" s="36"/>
      <c r="J5" s="42" t="s">
        <v>12</v>
      </c>
      <c r="K5" s="43"/>
      <c r="L5" s="40" t="s">
        <v>13</v>
      </c>
      <c r="M5" s="41"/>
    </row>
    <row r="6" spans="1:13" x14ac:dyDescent="0.25">
      <c r="A6" s="5" t="s">
        <v>14</v>
      </c>
      <c r="B6" s="35" t="s">
        <v>15</v>
      </c>
      <c r="C6" s="36"/>
      <c r="D6" s="37" t="s">
        <v>16</v>
      </c>
      <c r="E6" s="38"/>
      <c r="F6" s="38"/>
      <c r="G6" s="38"/>
      <c r="H6" s="38"/>
      <c r="I6" s="39"/>
      <c r="J6" s="40" t="s">
        <v>17</v>
      </c>
      <c r="K6" s="41"/>
      <c r="L6" s="42" t="s">
        <v>16</v>
      </c>
      <c r="M6" s="43"/>
    </row>
    <row r="7" spans="1:13" x14ac:dyDescent="0.25">
      <c r="A7" s="5"/>
      <c r="B7" s="6" t="s">
        <v>18</v>
      </c>
      <c r="C7" s="6" t="s">
        <v>19</v>
      </c>
      <c r="D7" s="44" t="s">
        <v>20</v>
      </c>
      <c r="E7" s="45"/>
      <c r="F7" s="45"/>
      <c r="G7" s="45"/>
      <c r="H7" s="45"/>
      <c r="I7" s="46"/>
      <c r="J7" s="35" t="s">
        <v>21</v>
      </c>
      <c r="K7" s="36"/>
      <c r="L7" s="35" t="s">
        <v>22</v>
      </c>
      <c r="M7" s="36"/>
    </row>
    <row r="8" spans="1:13" x14ac:dyDescent="0.25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5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5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5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5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1"/>
      <c r="J16" s="9">
        <v>43</v>
      </c>
      <c r="K16" s="9">
        <v>1</v>
      </c>
      <c r="L16" s="10" t="s">
        <v>52</v>
      </c>
      <c r="M16" s="10" t="s">
        <v>53</v>
      </c>
    </row>
    <row r="17" spans="1:13" x14ac:dyDescent="0.25">
      <c r="A17" s="8">
        <v>2001</v>
      </c>
      <c r="B17" s="12">
        <v>36</v>
      </c>
      <c r="C17" s="12">
        <v>4</v>
      </c>
      <c r="D17" s="13">
        <v>2467193</v>
      </c>
      <c r="E17" s="13">
        <v>195436</v>
      </c>
      <c r="F17" s="13">
        <v>1793455</v>
      </c>
      <c r="G17" s="13">
        <v>108081</v>
      </c>
      <c r="H17" s="13">
        <v>1875143</v>
      </c>
      <c r="I17" s="13">
        <v>115265</v>
      </c>
      <c r="J17" s="13">
        <v>62</v>
      </c>
      <c r="K17" s="13">
        <v>2</v>
      </c>
      <c r="L17" s="13">
        <v>3832083</v>
      </c>
      <c r="M17" s="13">
        <v>202626</v>
      </c>
    </row>
    <row r="18" spans="1:13" x14ac:dyDescent="0.25">
      <c r="A18" s="8">
        <v>2002</v>
      </c>
      <c r="B18" s="9">
        <v>35</v>
      </c>
      <c r="C18" s="14">
        <v>4</v>
      </c>
      <c r="D18" s="15">
        <v>1962823</v>
      </c>
      <c r="E18" s="15">
        <v>409542</v>
      </c>
      <c r="F18" s="15">
        <v>1080235</v>
      </c>
      <c r="G18" s="15">
        <v>175155</v>
      </c>
      <c r="H18" s="15">
        <v>1161533</v>
      </c>
      <c r="I18" s="15">
        <v>184813</v>
      </c>
      <c r="J18" s="9">
        <v>66</v>
      </c>
      <c r="K18" s="9">
        <v>4</v>
      </c>
      <c r="L18" s="15">
        <v>4850904</v>
      </c>
      <c r="M18" s="15">
        <v>462545</v>
      </c>
    </row>
    <row r="19" spans="1:13" x14ac:dyDescent="0.25">
      <c r="A19" s="16">
        <v>2003</v>
      </c>
      <c r="B19" s="17">
        <v>39</v>
      </c>
      <c r="C19" s="14">
        <v>2</v>
      </c>
      <c r="D19" s="18">
        <v>1544572</v>
      </c>
      <c r="E19" s="18">
        <v>132991</v>
      </c>
      <c r="F19" s="18">
        <v>1577049</v>
      </c>
      <c r="G19" s="18">
        <v>142692</v>
      </c>
      <c r="H19" s="18">
        <v>1642657</v>
      </c>
      <c r="I19" s="18">
        <v>134705</v>
      </c>
      <c r="J19" s="17">
        <v>77</v>
      </c>
      <c r="K19" s="17">
        <v>4</v>
      </c>
      <c r="L19" s="18">
        <v>6078928</v>
      </c>
      <c r="M19" s="18">
        <v>601072</v>
      </c>
    </row>
    <row r="20" spans="1:13" x14ac:dyDescent="0.25">
      <c r="A20" s="16">
        <v>2004</v>
      </c>
      <c r="B20" s="17">
        <v>35</v>
      </c>
      <c r="C20" s="14">
        <v>3</v>
      </c>
      <c r="D20" s="18">
        <v>1726163</v>
      </c>
      <c r="E20" s="18">
        <v>170573</v>
      </c>
      <c r="F20" s="18">
        <v>1392017</v>
      </c>
      <c r="G20" s="18">
        <v>136419</v>
      </c>
      <c r="H20" s="18">
        <v>1429586</v>
      </c>
      <c r="I20" s="18">
        <v>123763</v>
      </c>
      <c r="J20" s="19">
        <v>78</v>
      </c>
      <c r="K20" s="19">
        <v>4</v>
      </c>
      <c r="L20" s="19">
        <v>6668071</v>
      </c>
      <c r="M20" s="19">
        <v>786277</v>
      </c>
    </row>
    <row r="21" spans="1:13" x14ac:dyDescent="0.25">
      <c r="A21" s="16">
        <v>2005</v>
      </c>
      <c r="B21" s="17">
        <v>43</v>
      </c>
      <c r="C21" s="17">
        <v>4</v>
      </c>
      <c r="D21" s="18">
        <v>2012669</v>
      </c>
      <c r="E21" s="18">
        <v>284003</v>
      </c>
      <c r="F21" s="18">
        <v>1263823</v>
      </c>
      <c r="G21" s="18">
        <v>327485</v>
      </c>
      <c r="H21" s="18">
        <v>1318571</v>
      </c>
      <c r="I21" s="18">
        <v>286021</v>
      </c>
      <c r="J21" s="19">
        <f>73+10</f>
        <v>83</v>
      </c>
      <c r="K21" s="19">
        <f>4+0</f>
        <v>4</v>
      </c>
      <c r="L21" s="19">
        <f>5971862+1084430</f>
        <v>7056292</v>
      </c>
      <c r="M21" s="19">
        <f>1101562+0</f>
        <v>1101562</v>
      </c>
    </row>
    <row r="22" spans="1:13" x14ac:dyDescent="0.25">
      <c r="A22" s="16">
        <v>2006</v>
      </c>
      <c r="B22" s="17">
        <v>39</v>
      </c>
      <c r="C22" s="17">
        <v>1</v>
      </c>
      <c r="D22" s="18">
        <v>2436704.7809349396</v>
      </c>
      <c r="E22" s="18">
        <v>44007.311999999998</v>
      </c>
      <c r="F22" s="18">
        <v>1758482.9133789924</v>
      </c>
      <c r="G22" s="18">
        <v>47659.50712174979</v>
      </c>
      <c r="H22" s="18">
        <v>1811442.5320485297</v>
      </c>
      <c r="I22" s="18">
        <v>44515.039630121086</v>
      </c>
      <c r="J22" s="20">
        <v>83</v>
      </c>
      <c r="K22" s="9">
        <v>4</v>
      </c>
      <c r="L22" s="19">
        <v>8010836.8219999997</v>
      </c>
      <c r="M22" s="20">
        <v>1166101.6680000001</v>
      </c>
    </row>
    <row r="23" spans="1:13" x14ac:dyDescent="0.25">
      <c r="A23" s="16">
        <v>2007</v>
      </c>
      <c r="B23" s="17">
        <v>33</v>
      </c>
      <c r="C23" s="17">
        <v>1</v>
      </c>
      <c r="D23" s="18">
        <v>1644798</v>
      </c>
      <c r="E23" s="18">
        <v>75547</v>
      </c>
      <c r="F23" s="18">
        <v>1505781</v>
      </c>
      <c r="G23" s="17" t="s">
        <v>54</v>
      </c>
      <c r="H23" s="18">
        <v>1529178</v>
      </c>
      <c r="I23" s="17" t="s">
        <v>54</v>
      </c>
      <c r="J23" s="19">
        <v>87</v>
      </c>
      <c r="K23" s="17">
        <v>4</v>
      </c>
      <c r="L23" s="19">
        <v>9255348</v>
      </c>
      <c r="M23" s="19">
        <v>1245141</v>
      </c>
    </row>
    <row r="24" spans="1:13" x14ac:dyDescent="0.25">
      <c r="A24" s="16">
        <v>2008</v>
      </c>
      <c r="B24" s="17">
        <v>41</v>
      </c>
      <c r="C24" s="17">
        <v>0</v>
      </c>
      <c r="D24" s="18">
        <v>2933129.9456152385</v>
      </c>
      <c r="E24" s="17" t="s">
        <v>54</v>
      </c>
      <c r="F24" s="18">
        <v>1836794.7273486466</v>
      </c>
      <c r="G24" s="18">
        <v>82319.377457197668</v>
      </c>
      <c r="H24" s="18">
        <v>1886141.8524215429</v>
      </c>
      <c r="I24" s="18">
        <v>83103.342324833691</v>
      </c>
      <c r="J24" s="19">
        <v>89</v>
      </c>
      <c r="K24" s="17">
        <v>4</v>
      </c>
      <c r="L24" s="19">
        <v>11342357</v>
      </c>
      <c r="M24" s="19">
        <v>1441439</v>
      </c>
    </row>
    <row r="25" spans="1:13" x14ac:dyDescent="0.25">
      <c r="A25" s="16">
        <v>2009</v>
      </c>
      <c r="B25" s="17">
        <v>58</v>
      </c>
      <c r="C25" s="17">
        <v>3</v>
      </c>
      <c r="D25" s="18">
        <v>4741406</v>
      </c>
      <c r="E25" s="18">
        <v>617816</v>
      </c>
      <c r="F25" s="18">
        <v>3588958</v>
      </c>
      <c r="G25" s="18">
        <v>292356</v>
      </c>
      <c r="H25" s="18">
        <v>3649389</v>
      </c>
      <c r="I25" s="18">
        <v>289241</v>
      </c>
      <c r="J25" s="19">
        <v>99</v>
      </c>
      <c r="K25" s="17">
        <v>4</v>
      </c>
      <c r="L25" s="19">
        <v>13388788</v>
      </c>
      <c r="M25" s="19">
        <v>1697374</v>
      </c>
    </row>
    <row r="26" spans="1:13" x14ac:dyDescent="0.25">
      <c r="A26" s="16">
        <v>2010</v>
      </c>
      <c r="B26" s="17">
        <v>25</v>
      </c>
      <c r="C26" s="17">
        <v>0</v>
      </c>
      <c r="D26" s="18">
        <v>1868520.853709402</v>
      </c>
      <c r="E26" s="19" t="s">
        <v>54</v>
      </c>
      <c r="F26" s="18">
        <v>1060046.0804755262</v>
      </c>
      <c r="G26" s="19" t="s">
        <v>54</v>
      </c>
      <c r="H26" s="18">
        <v>1065902.4429458226</v>
      </c>
      <c r="I26" s="19" t="s">
        <v>54</v>
      </c>
      <c r="J26" s="19">
        <v>102</v>
      </c>
      <c r="K26" s="17">
        <v>4</v>
      </c>
      <c r="L26" s="19">
        <v>13831766.011670001</v>
      </c>
      <c r="M26" s="19">
        <v>1736335.1740000001</v>
      </c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2"/>
      <c r="J27" s="9"/>
      <c r="K27" s="9"/>
      <c r="L27" s="2"/>
      <c r="M27" s="2"/>
    </row>
    <row r="28" spans="1:13" x14ac:dyDescent="0.25">
      <c r="A28" s="1" t="s">
        <v>55</v>
      </c>
      <c r="B28" s="2"/>
      <c r="C28" s="2"/>
      <c r="D28" s="2"/>
      <c r="E28" s="2"/>
      <c r="F28" s="2"/>
      <c r="G28" s="2"/>
      <c r="H28" s="2"/>
      <c r="I28" s="2"/>
      <c r="J28" s="9"/>
      <c r="K28" s="9"/>
      <c r="L28" s="2"/>
      <c r="M28" s="2"/>
    </row>
    <row r="29" spans="1:13" x14ac:dyDescent="0.25">
      <c r="A29" s="2"/>
      <c r="B29" s="2"/>
      <c r="C29" s="9"/>
      <c r="D29" s="20"/>
      <c r="E29" s="9" t="s">
        <v>56</v>
      </c>
      <c r="F29" s="20"/>
      <c r="G29" s="20"/>
      <c r="H29" s="20"/>
      <c r="I29" s="20"/>
      <c r="J29" s="20"/>
      <c r="K29" s="20"/>
      <c r="L29" s="20"/>
      <c r="M29" s="20"/>
    </row>
    <row r="30" spans="1:13" x14ac:dyDescent="0.25">
      <c r="A30" s="16"/>
      <c r="B30" s="17"/>
      <c r="C30" s="17"/>
      <c r="D30" s="21"/>
      <c r="E30" s="9"/>
      <c r="F30" s="19"/>
      <c r="G30" s="17"/>
      <c r="H30" s="21"/>
      <c r="I30" s="17"/>
      <c r="J30" s="19"/>
      <c r="K30" s="17"/>
      <c r="L30" s="19"/>
      <c r="M30" s="19"/>
    </row>
    <row r="31" spans="1:13" x14ac:dyDescent="0.25">
      <c r="A31" s="22">
        <v>2008</v>
      </c>
      <c r="B31" s="17"/>
      <c r="C31" s="17"/>
      <c r="D31" s="21"/>
      <c r="E31" s="9"/>
      <c r="F31" s="19"/>
      <c r="G31" s="17"/>
      <c r="H31" s="21"/>
      <c r="I31" s="17"/>
      <c r="J31" s="19"/>
      <c r="K31" s="17"/>
      <c r="L31" s="19"/>
      <c r="M31" s="19"/>
    </row>
    <row r="32" spans="1:13" x14ac:dyDescent="0.25">
      <c r="A32" s="16" t="s">
        <v>63</v>
      </c>
      <c r="B32" s="17">
        <v>4</v>
      </c>
      <c r="C32" s="17" t="s">
        <v>54</v>
      </c>
      <c r="D32" s="21">
        <v>349201</v>
      </c>
      <c r="E32" s="17" t="s">
        <v>54</v>
      </c>
      <c r="F32" s="19">
        <v>47301</v>
      </c>
      <c r="G32" s="17" t="s">
        <v>54</v>
      </c>
      <c r="H32" s="21">
        <v>48644</v>
      </c>
      <c r="I32" s="17" t="s">
        <v>54</v>
      </c>
      <c r="J32" s="19">
        <v>88</v>
      </c>
      <c r="K32" s="17">
        <v>4</v>
      </c>
      <c r="L32" s="19">
        <v>10135892</v>
      </c>
      <c r="M32" s="19">
        <v>1293289</v>
      </c>
    </row>
    <row r="33" spans="1:13" x14ac:dyDescent="0.25">
      <c r="A33" s="16" t="s">
        <v>64</v>
      </c>
      <c r="B33" s="17">
        <v>5</v>
      </c>
      <c r="C33" s="17" t="s">
        <v>54</v>
      </c>
      <c r="D33" s="21">
        <v>322260</v>
      </c>
      <c r="E33" s="17" t="s">
        <v>54</v>
      </c>
      <c r="F33" s="19">
        <v>443704</v>
      </c>
      <c r="G33" s="17" t="s">
        <v>54</v>
      </c>
      <c r="H33" s="21">
        <v>452891</v>
      </c>
      <c r="I33" s="17" t="s">
        <v>54</v>
      </c>
      <c r="J33" s="19">
        <v>89</v>
      </c>
      <c r="K33" s="17">
        <v>4</v>
      </c>
      <c r="L33" s="19">
        <v>10655299</v>
      </c>
      <c r="M33" s="19">
        <v>1309345</v>
      </c>
    </row>
    <row r="34" spans="1:13" x14ac:dyDescent="0.25">
      <c r="A34" s="16" t="s">
        <v>65</v>
      </c>
      <c r="B34" s="17">
        <v>3</v>
      </c>
      <c r="C34" s="17" t="s">
        <v>54</v>
      </c>
      <c r="D34" s="21">
        <v>209883</v>
      </c>
      <c r="E34" s="17" t="s">
        <v>54</v>
      </c>
      <c r="F34" s="19">
        <v>42283</v>
      </c>
      <c r="G34" s="19">
        <v>80538</v>
      </c>
      <c r="H34" s="21">
        <v>42862</v>
      </c>
      <c r="I34" s="19">
        <v>81305</v>
      </c>
      <c r="J34" s="19">
        <v>90</v>
      </c>
      <c r="K34" s="17">
        <v>4</v>
      </c>
      <c r="L34" s="19">
        <v>10768992</v>
      </c>
      <c r="M34" s="19">
        <v>1400937</v>
      </c>
    </row>
    <row r="35" spans="1:13" x14ac:dyDescent="0.25">
      <c r="A35" s="16" t="s">
        <v>66</v>
      </c>
      <c r="B35" s="17">
        <v>5</v>
      </c>
      <c r="C35" s="17" t="s">
        <v>54</v>
      </c>
      <c r="D35" s="21">
        <v>422458</v>
      </c>
      <c r="E35" s="17" t="s">
        <v>54</v>
      </c>
      <c r="F35" s="19">
        <v>6518</v>
      </c>
      <c r="G35" s="17" t="s">
        <v>54</v>
      </c>
      <c r="H35" s="21">
        <v>6345</v>
      </c>
      <c r="I35" s="17" t="s">
        <v>54</v>
      </c>
      <c r="J35" s="19">
        <v>89</v>
      </c>
      <c r="K35" s="17">
        <v>4</v>
      </c>
      <c r="L35" s="19">
        <v>10876519</v>
      </c>
      <c r="M35" s="19">
        <v>1416318</v>
      </c>
    </row>
    <row r="36" spans="1:13" x14ac:dyDescent="0.25">
      <c r="A36" s="16" t="s">
        <v>67</v>
      </c>
      <c r="B36" s="17">
        <v>2</v>
      </c>
      <c r="C36" s="17" t="s">
        <v>54</v>
      </c>
      <c r="D36" s="21">
        <v>37204</v>
      </c>
      <c r="E36" s="17" t="s">
        <v>54</v>
      </c>
      <c r="F36" s="19">
        <v>121137</v>
      </c>
      <c r="G36" s="17" t="s">
        <v>54</v>
      </c>
      <c r="H36" s="21">
        <v>128577</v>
      </c>
      <c r="I36" s="17" t="s">
        <v>54</v>
      </c>
      <c r="J36" s="19">
        <v>90</v>
      </c>
      <c r="K36" s="17">
        <v>4</v>
      </c>
      <c r="L36" s="19">
        <v>11084493</v>
      </c>
      <c r="M36" s="19">
        <v>1432717</v>
      </c>
    </row>
    <row r="37" spans="1:13" x14ac:dyDescent="0.25">
      <c r="A37" s="16" t="s">
        <v>68</v>
      </c>
      <c r="B37" s="17">
        <v>7</v>
      </c>
      <c r="C37" s="17" t="s">
        <v>54</v>
      </c>
      <c r="D37" s="21">
        <v>429051</v>
      </c>
      <c r="E37" s="17" t="s">
        <v>54</v>
      </c>
      <c r="F37" s="19">
        <v>326866.45699999999</v>
      </c>
      <c r="G37" s="17" t="s">
        <v>54</v>
      </c>
      <c r="H37" s="21">
        <v>335056.45699999999</v>
      </c>
      <c r="I37" s="17" t="s">
        <v>54</v>
      </c>
      <c r="J37" s="19">
        <v>89</v>
      </c>
      <c r="K37" s="17">
        <v>4</v>
      </c>
      <c r="L37" s="19">
        <v>11342357</v>
      </c>
      <c r="M37" s="19">
        <v>1441439</v>
      </c>
    </row>
    <row r="38" spans="1:13" x14ac:dyDescent="0.25">
      <c r="A38" s="16"/>
      <c r="B38" s="17"/>
      <c r="C38" s="17"/>
      <c r="D38" s="21"/>
      <c r="E38" s="17"/>
      <c r="F38" s="19"/>
      <c r="G38" s="17"/>
      <c r="H38" s="21"/>
      <c r="I38" s="17"/>
      <c r="J38" s="19"/>
      <c r="K38" s="17"/>
      <c r="L38" s="19"/>
      <c r="M38" s="19"/>
    </row>
    <row r="39" spans="1:13" x14ac:dyDescent="0.25">
      <c r="A39" s="22">
        <v>2009</v>
      </c>
      <c r="B39" s="17"/>
      <c r="C39" s="17"/>
      <c r="D39" s="21"/>
      <c r="E39" s="17"/>
      <c r="F39" s="19"/>
      <c r="G39" s="17"/>
      <c r="H39" s="21"/>
      <c r="I39" s="17"/>
      <c r="J39" s="19"/>
      <c r="K39" s="17"/>
      <c r="L39" s="19"/>
      <c r="M39" s="19"/>
    </row>
    <row r="40" spans="1:13" x14ac:dyDescent="0.25">
      <c r="A40" s="16" t="s">
        <v>57</v>
      </c>
      <c r="B40" s="17" t="s">
        <v>54</v>
      </c>
      <c r="C40" s="17" t="s">
        <v>54</v>
      </c>
      <c r="D40" s="21">
        <f>0+0</f>
        <v>0</v>
      </c>
      <c r="E40" s="17" t="s">
        <v>54</v>
      </c>
      <c r="F40" s="19">
        <v>400952</v>
      </c>
      <c r="G40" s="19">
        <v>212223</v>
      </c>
      <c r="H40" s="19">
        <v>402921.76699999999</v>
      </c>
      <c r="I40" s="19">
        <v>208613.82800000001</v>
      </c>
      <c r="J40" s="19">
        <v>90</v>
      </c>
      <c r="K40" s="17">
        <v>4</v>
      </c>
      <c r="L40" s="19">
        <v>11610758.33</v>
      </c>
      <c r="M40" s="19">
        <v>1626621</v>
      </c>
    </row>
    <row r="41" spans="1:13" x14ac:dyDescent="0.25">
      <c r="A41" s="16" t="s">
        <v>69</v>
      </c>
      <c r="B41" s="17">
        <v>2</v>
      </c>
      <c r="C41" s="17" t="s">
        <v>54</v>
      </c>
      <c r="D41" s="21">
        <v>63221</v>
      </c>
      <c r="E41" s="17" t="s">
        <v>54</v>
      </c>
      <c r="F41" s="19" t="s">
        <v>54</v>
      </c>
      <c r="G41" s="19" t="s">
        <v>54</v>
      </c>
      <c r="H41" s="19" t="s">
        <v>54</v>
      </c>
      <c r="I41" s="19" t="s">
        <v>54</v>
      </c>
      <c r="J41" s="19">
        <v>90</v>
      </c>
      <c r="K41" s="17">
        <v>4</v>
      </c>
      <c r="L41" s="19">
        <v>11541623.142000001</v>
      </c>
      <c r="M41" s="19">
        <v>1613379</v>
      </c>
    </row>
    <row r="42" spans="1:13" x14ac:dyDescent="0.25">
      <c r="A42" s="16" t="s">
        <v>59</v>
      </c>
      <c r="B42" s="17">
        <v>11</v>
      </c>
      <c r="C42" s="17" t="s">
        <v>54</v>
      </c>
      <c r="D42" s="21">
        <v>921951</v>
      </c>
      <c r="E42" s="17" t="s">
        <v>54</v>
      </c>
      <c r="F42" s="19">
        <v>385966</v>
      </c>
      <c r="G42" s="19" t="s">
        <v>54</v>
      </c>
      <c r="H42" s="19">
        <v>396398</v>
      </c>
      <c r="I42" s="19" t="s">
        <v>54</v>
      </c>
      <c r="J42" s="19">
        <v>91</v>
      </c>
      <c r="K42" s="17">
        <v>4</v>
      </c>
      <c r="L42" s="19">
        <v>11836327</v>
      </c>
      <c r="M42" s="19">
        <v>1603396</v>
      </c>
    </row>
    <row r="43" spans="1:13" x14ac:dyDescent="0.25">
      <c r="A43" s="16" t="s">
        <v>60</v>
      </c>
      <c r="B43" s="17">
        <v>7</v>
      </c>
      <c r="C43" s="17" t="s">
        <v>54</v>
      </c>
      <c r="D43" s="21">
        <v>639476</v>
      </c>
      <c r="E43" s="17" t="s">
        <v>54</v>
      </c>
      <c r="F43" s="19">
        <v>834564.26099999994</v>
      </c>
      <c r="G43" s="19" t="s">
        <v>54</v>
      </c>
      <c r="H43" s="19">
        <v>849955.62600000005</v>
      </c>
      <c r="I43" s="19" t="s">
        <v>54</v>
      </c>
      <c r="J43" s="19">
        <v>92</v>
      </c>
      <c r="K43" s="17">
        <v>4</v>
      </c>
      <c r="L43" s="19">
        <v>12560697.54029</v>
      </c>
      <c r="M43" s="19">
        <v>1608163</v>
      </c>
    </row>
    <row r="44" spans="1:13" x14ac:dyDescent="0.25">
      <c r="A44" s="16" t="s">
        <v>61</v>
      </c>
      <c r="B44" s="17">
        <v>1</v>
      </c>
      <c r="C44" s="17">
        <v>1</v>
      </c>
      <c r="D44" s="21">
        <v>10381.302834</v>
      </c>
      <c r="E44" s="21">
        <v>304345</v>
      </c>
      <c r="F44" s="19">
        <v>306279</v>
      </c>
      <c r="G44" s="19" t="s">
        <v>54</v>
      </c>
      <c r="H44" s="19">
        <v>310677</v>
      </c>
      <c r="I44" s="19" t="s">
        <v>54</v>
      </c>
      <c r="J44" s="19">
        <v>93</v>
      </c>
      <c r="K44" s="17">
        <v>4</v>
      </c>
      <c r="L44" s="19">
        <v>12796722</v>
      </c>
      <c r="M44" s="19">
        <v>1611526</v>
      </c>
    </row>
    <row r="45" spans="1:13" x14ac:dyDescent="0.25">
      <c r="A45" s="16" t="s">
        <v>62</v>
      </c>
      <c r="B45" s="17">
        <v>6</v>
      </c>
      <c r="C45" s="17" t="s">
        <v>54</v>
      </c>
      <c r="D45" s="21">
        <v>858254</v>
      </c>
      <c r="E45" s="17" t="s">
        <v>54</v>
      </c>
      <c r="F45" s="19">
        <v>187091</v>
      </c>
      <c r="G45" s="19" t="s">
        <v>54</v>
      </c>
      <c r="H45" s="19">
        <v>190387</v>
      </c>
      <c r="I45" s="19" t="s">
        <v>54</v>
      </c>
      <c r="J45" s="19">
        <v>93</v>
      </c>
      <c r="K45" s="17">
        <v>4</v>
      </c>
      <c r="L45" s="19">
        <v>12689422</v>
      </c>
      <c r="M45" s="19">
        <v>1613672</v>
      </c>
    </row>
    <row r="46" spans="1:13" x14ac:dyDescent="0.25">
      <c r="A46" s="16" t="s">
        <v>63</v>
      </c>
      <c r="B46" s="17">
        <v>7</v>
      </c>
      <c r="C46" s="17" t="s">
        <v>54</v>
      </c>
      <c r="D46" s="21">
        <v>806909</v>
      </c>
      <c r="E46" s="17" t="s">
        <v>54</v>
      </c>
      <c r="F46" s="19">
        <v>94749</v>
      </c>
      <c r="G46" s="19" t="s">
        <v>54</v>
      </c>
      <c r="H46" s="19">
        <v>94823</v>
      </c>
      <c r="I46" s="19" t="s">
        <v>54</v>
      </c>
      <c r="J46" s="19">
        <v>93</v>
      </c>
      <c r="K46" s="17">
        <v>4</v>
      </c>
      <c r="L46" s="19">
        <v>12607138.823000001</v>
      </c>
      <c r="M46" s="19">
        <v>1602049</v>
      </c>
    </row>
    <row r="47" spans="1:13" x14ac:dyDescent="0.25">
      <c r="A47" s="16" t="s">
        <v>70</v>
      </c>
      <c r="B47" s="17">
        <v>8</v>
      </c>
      <c r="C47" s="17">
        <v>1</v>
      </c>
      <c r="D47" s="21">
        <v>470136</v>
      </c>
      <c r="E47" s="21">
        <v>230091</v>
      </c>
      <c r="F47" s="19">
        <v>308263</v>
      </c>
      <c r="G47" s="19" t="s">
        <v>54</v>
      </c>
      <c r="H47" s="19">
        <v>310112</v>
      </c>
      <c r="I47" s="19" t="s">
        <v>54</v>
      </c>
      <c r="J47" s="19">
        <v>94</v>
      </c>
      <c r="K47" s="17">
        <v>4</v>
      </c>
      <c r="L47" s="19">
        <v>12851871</v>
      </c>
      <c r="M47" s="19">
        <v>1600300</v>
      </c>
    </row>
    <row r="48" spans="1:13" x14ac:dyDescent="0.25">
      <c r="A48" s="16" t="s">
        <v>65</v>
      </c>
      <c r="B48" s="17">
        <v>4</v>
      </c>
      <c r="C48" s="17" t="s">
        <v>54</v>
      </c>
      <c r="D48" s="21">
        <v>376783</v>
      </c>
      <c r="E48" s="21" t="s">
        <v>54</v>
      </c>
      <c r="F48" s="19">
        <v>316260</v>
      </c>
      <c r="G48" s="19" t="s">
        <v>54</v>
      </c>
      <c r="H48" s="19">
        <v>314116</v>
      </c>
      <c r="I48" s="19" t="s">
        <v>54</v>
      </c>
      <c r="J48" s="19">
        <v>95</v>
      </c>
      <c r="K48" s="17">
        <v>4</v>
      </c>
      <c r="L48" s="23">
        <v>12930404</v>
      </c>
      <c r="M48" s="23">
        <v>1592601</v>
      </c>
    </row>
    <row r="49" spans="1:13" x14ac:dyDescent="0.25">
      <c r="A49" s="16" t="s">
        <v>66</v>
      </c>
      <c r="B49" s="17">
        <v>6</v>
      </c>
      <c r="C49" s="17">
        <v>1</v>
      </c>
      <c r="D49" s="21">
        <v>254526</v>
      </c>
      <c r="E49" s="21">
        <v>83828</v>
      </c>
      <c r="F49" s="19">
        <v>142532</v>
      </c>
      <c r="G49" s="19" t="s">
        <v>54</v>
      </c>
      <c r="H49" s="19">
        <v>147028</v>
      </c>
      <c r="I49" s="19" t="s">
        <v>54</v>
      </c>
      <c r="J49" s="19">
        <v>96</v>
      </c>
      <c r="K49" s="17">
        <v>4</v>
      </c>
      <c r="L49" s="19">
        <v>13033868</v>
      </c>
      <c r="M49" s="19">
        <v>1604123</v>
      </c>
    </row>
    <row r="50" spans="1:13" x14ac:dyDescent="0.25">
      <c r="A50" s="16" t="s">
        <v>67</v>
      </c>
      <c r="B50" s="24">
        <v>1</v>
      </c>
      <c r="C50" s="25" t="s">
        <v>54</v>
      </c>
      <c r="D50" s="26">
        <v>26272</v>
      </c>
      <c r="E50" s="21" t="s">
        <v>54</v>
      </c>
      <c r="F50" s="19">
        <v>295088.19799999997</v>
      </c>
      <c r="G50" s="19">
        <v>83629</v>
      </c>
      <c r="H50" s="19">
        <v>299832.505</v>
      </c>
      <c r="I50" s="19">
        <v>84070</v>
      </c>
      <c r="J50" s="19">
        <v>97</v>
      </c>
      <c r="K50" s="17">
        <v>4</v>
      </c>
      <c r="L50" s="19">
        <v>13187937.653100001</v>
      </c>
      <c r="M50" s="19">
        <v>1696598</v>
      </c>
    </row>
    <row r="51" spans="1:13" x14ac:dyDescent="0.25">
      <c r="A51" s="16" t="s">
        <v>68</v>
      </c>
      <c r="B51" s="17">
        <v>5</v>
      </c>
      <c r="C51" s="27" t="s">
        <v>54</v>
      </c>
      <c r="D51" s="21">
        <v>314143</v>
      </c>
      <c r="E51" s="21" t="s">
        <v>54</v>
      </c>
      <c r="F51" s="19">
        <v>325380</v>
      </c>
      <c r="G51" s="19" t="s">
        <v>54</v>
      </c>
      <c r="H51" s="19">
        <v>341409</v>
      </c>
      <c r="I51" s="19" t="s">
        <v>54</v>
      </c>
      <c r="J51" s="19">
        <v>99</v>
      </c>
      <c r="K51" s="17">
        <v>4</v>
      </c>
      <c r="L51" s="19">
        <v>13388788</v>
      </c>
      <c r="M51" s="19">
        <v>1697374</v>
      </c>
    </row>
    <row r="52" spans="1:13" x14ac:dyDescent="0.25">
      <c r="A52" s="16"/>
      <c r="B52" s="17"/>
      <c r="C52" s="27"/>
      <c r="D52" s="21"/>
      <c r="E52" s="21"/>
      <c r="F52" s="19"/>
      <c r="G52" s="19"/>
      <c r="H52" s="19"/>
      <c r="I52" s="19"/>
      <c r="J52" s="19"/>
      <c r="K52" s="17"/>
      <c r="L52" s="19"/>
      <c r="M52" s="19"/>
    </row>
    <row r="53" spans="1:13" x14ac:dyDescent="0.25">
      <c r="A53" s="28">
        <v>2010</v>
      </c>
      <c r="B53" s="17"/>
      <c r="C53" s="27"/>
      <c r="D53" s="21"/>
      <c r="E53" s="21"/>
      <c r="F53" s="19"/>
      <c r="G53" s="19"/>
      <c r="H53" s="19"/>
      <c r="I53" s="19"/>
      <c r="J53" s="19"/>
      <c r="K53" s="17"/>
      <c r="L53" s="19"/>
      <c r="M53" s="19"/>
    </row>
    <row r="54" spans="1:13" x14ac:dyDescent="0.25">
      <c r="A54" s="16" t="s">
        <v>57</v>
      </c>
      <c r="B54" s="17">
        <v>2</v>
      </c>
      <c r="C54" s="27" t="s">
        <v>54</v>
      </c>
      <c r="D54" s="21">
        <v>125487.88</v>
      </c>
      <c r="E54" s="27" t="s">
        <v>54</v>
      </c>
      <c r="F54" s="29">
        <v>4544</v>
      </c>
      <c r="G54" s="19" t="s">
        <v>54</v>
      </c>
      <c r="H54" s="29">
        <v>4544</v>
      </c>
      <c r="I54" s="29" t="s">
        <v>54</v>
      </c>
      <c r="J54" s="19">
        <v>99</v>
      </c>
      <c r="K54" s="17">
        <v>4</v>
      </c>
      <c r="L54" s="19">
        <v>13351495.469638001</v>
      </c>
      <c r="M54" s="19">
        <v>1678069.575</v>
      </c>
    </row>
    <row r="55" spans="1:13" x14ac:dyDescent="0.25">
      <c r="A55" s="16" t="s">
        <v>69</v>
      </c>
      <c r="B55" s="17" t="s">
        <v>54</v>
      </c>
      <c r="C55" s="17" t="s">
        <v>54</v>
      </c>
      <c r="D55" s="21" t="s">
        <v>54</v>
      </c>
      <c r="E55" s="17" t="s">
        <v>54</v>
      </c>
      <c r="F55" s="19" t="s">
        <v>54</v>
      </c>
      <c r="G55" s="19" t="s">
        <v>54</v>
      </c>
      <c r="H55" s="19" t="s">
        <v>54</v>
      </c>
      <c r="I55" s="19" t="s">
        <v>54</v>
      </c>
      <c r="J55" s="19">
        <f>89+10</f>
        <v>99</v>
      </c>
      <c r="K55" s="17">
        <v>4</v>
      </c>
      <c r="L55" s="19">
        <v>13327261.915999999</v>
      </c>
      <c r="M55" s="19">
        <v>1683875</v>
      </c>
    </row>
    <row r="56" spans="1:13" x14ac:dyDescent="0.25">
      <c r="A56" s="16" t="s">
        <v>59</v>
      </c>
      <c r="B56" s="17">
        <v>4</v>
      </c>
      <c r="C56" s="17" t="s">
        <v>54</v>
      </c>
      <c r="D56" s="21">
        <v>152504</v>
      </c>
      <c r="E56" s="17" t="s">
        <v>54</v>
      </c>
      <c r="F56" s="19" t="s">
        <v>54</v>
      </c>
      <c r="G56" s="19" t="s">
        <v>54</v>
      </c>
      <c r="H56" s="19" t="s">
        <v>54</v>
      </c>
      <c r="I56" s="19" t="s">
        <v>54</v>
      </c>
      <c r="J56" s="19">
        <v>99</v>
      </c>
      <c r="K56" s="17">
        <v>4</v>
      </c>
      <c r="L56" s="19">
        <v>13345015.9168</v>
      </c>
      <c r="M56" s="19">
        <v>1692072</v>
      </c>
    </row>
    <row r="57" spans="1:13" x14ac:dyDescent="0.25">
      <c r="A57" s="16" t="s">
        <v>60</v>
      </c>
      <c r="B57" s="17" t="s">
        <v>54</v>
      </c>
      <c r="C57" s="17" t="s">
        <v>54</v>
      </c>
      <c r="D57" s="21" t="s">
        <v>54</v>
      </c>
      <c r="E57" s="17" t="s">
        <v>54</v>
      </c>
      <c r="F57" s="19">
        <v>58479.915000000001</v>
      </c>
      <c r="G57" s="19" t="s">
        <v>54</v>
      </c>
      <c r="H57" s="19">
        <v>57919.671000000002</v>
      </c>
      <c r="I57" s="19" t="s">
        <v>54</v>
      </c>
      <c r="J57" s="19">
        <v>99</v>
      </c>
      <c r="K57" s="17">
        <v>4</v>
      </c>
      <c r="L57" s="19">
        <v>13375757.901549999</v>
      </c>
      <c r="M57" s="29">
        <f>1694278496/1000</f>
        <v>1694278.496</v>
      </c>
    </row>
    <row r="58" spans="1:13" x14ac:dyDescent="0.25">
      <c r="A58" s="16" t="s">
        <v>61</v>
      </c>
      <c r="B58" s="17">
        <v>2</v>
      </c>
      <c r="C58" s="17" t="s">
        <v>54</v>
      </c>
      <c r="D58" s="21">
        <v>84450</v>
      </c>
      <c r="E58" s="17" t="s">
        <v>54</v>
      </c>
      <c r="F58" s="19">
        <v>144945</v>
      </c>
      <c r="G58" s="19" t="s">
        <v>54</v>
      </c>
      <c r="H58" s="19">
        <v>145966</v>
      </c>
      <c r="I58" s="19" t="s">
        <v>54</v>
      </c>
      <c r="J58" s="19">
        <v>99</v>
      </c>
      <c r="K58" s="17">
        <v>4</v>
      </c>
      <c r="L58" s="19">
        <v>13545465</v>
      </c>
      <c r="M58" s="29">
        <v>1702959</v>
      </c>
    </row>
    <row r="59" spans="1:13" x14ac:dyDescent="0.25">
      <c r="A59" s="16" t="s">
        <v>62</v>
      </c>
      <c r="B59" s="17">
        <v>5</v>
      </c>
      <c r="C59" s="17" t="s">
        <v>54</v>
      </c>
      <c r="D59" s="29">
        <v>599740.26</v>
      </c>
      <c r="E59" s="17" t="s">
        <v>54</v>
      </c>
      <c r="F59" s="19">
        <f>109945.598</f>
        <v>109945.598</v>
      </c>
      <c r="G59" s="19" t="s">
        <v>54</v>
      </c>
      <c r="H59" s="19">
        <v>110037.51</v>
      </c>
      <c r="I59" s="19" t="s">
        <v>54</v>
      </c>
      <c r="J59" s="19">
        <v>100</v>
      </c>
      <c r="K59" s="17">
        <v>4</v>
      </c>
      <c r="L59" s="19">
        <v>13617530.849239999</v>
      </c>
      <c r="M59" s="29">
        <v>1717042.023</v>
      </c>
    </row>
    <row r="60" spans="1:13" x14ac:dyDescent="0.25">
      <c r="A60" s="16" t="s">
        <v>63</v>
      </c>
      <c r="B60" s="17">
        <v>1</v>
      </c>
      <c r="C60" s="17" t="s">
        <v>54</v>
      </c>
      <c r="D60" s="29">
        <v>104550</v>
      </c>
      <c r="E60" s="17" t="s">
        <v>54</v>
      </c>
      <c r="F60" s="19">
        <v>29250</v>
      </c>
      <c r="G60" s="19" t="s">
        <v>54</v>
      </c>
      <c r="H60" s="19">
        <v>29765</v>
      </c>
      <c r="I60" s="19" t="s">
        <v>54</v>
      </c>
      <c r="J60" s="19">
        <v>100</v>
      </c>
      <c r="K60" s="17">
        <v>4</v>
      </c>
      <c r="L60" s="19">
        <v>13609884</v>
      </c>
      <c r="M60" s="29">
        <v>1705677</v>
      </c>
    </row>
    <row r="61" spans="1:13" x14ac:dyDescent="0.25">
      <c r="A61" s="16" t="s">
        <v>64</v>
      </c>
      <c r="B61" s="17">
        <v>2</v>
      </c>
      <c r="C61" s="17" t="s">
        <v>54</v>
      </c>
      <c r="D61" s="29">
        <v>53304.974999999999</v>
      </c>
      <c r="E61" s="17" t="s">
        <v>54</v>
      </c>
      <c r="F61" s="19">
        <v>20126.952000000001</v>
      </c>
      <c r="G61" s="19" t="s">
        <v>54</v>
      </c>
      <c r="H61" s="19">
        <v>20061.169999999998</v>
      </c>
      <c r="I61" s="19" t="s">
        <v>54</v>
      </c>
      <c r="J61" s="19">
        <v>99</v>
      </c>
      <c r="K61" s="17">
        <v>4</v>
      </c>
      <c r="L61" s="19">
        <v>13541960.270204</v>
      </c>
      <c r="M61" s="29">
        <v>1714737.6880000001</v>
      </c>
    </row>
    <row r="62" spans="1:13" x14ac:dyDescent="0.25">
      <c r="A62" s="16" t="s">
        <v>65</v>
      </c>
      <c r="B62" s="17">
        <v>2</v>
      </c>
      <c r="C62" s="17" t="s">
        <v>54</v>
      </c>
      <c r="D62" s="29">
        <v>85360</v>
      </c>
      <c r="E62" s="17" t="s">
        <v>54</v>
      </c>
      <c r="F62" s="19">
        <v>247135</v>
      </c>
      <c r="G62" s="19" t="s">
        <v>54</v>
      </c>
      <c r="H62" s="19">
        <v>245942</v>
      </c>
      <c r="I62" s="19" t="s">
        <v>54</v>
      </c>
      <c r="J62" s="19">
        <v>101</v>
      </c>
      <c r="K62" s="17">
        <v>4</v>
      </c>
      <c r="L62" s="19">
        <v>13745580.68268</v>
      </c>
      <c r="M62" s="29">
        <v>1715431</v>
      </c>
    </row>
    <row r="63" spans="1:13" x14ac:dyDescent="0.25">
      <c r="A63" s="16" t="s">
        <v>66</v>
      </c>
      <c r="B63" s="17" t="s">
        <v>54</v>
      </c>
      <c r="C63" s="17" t="s">
        <v>54</v>
      </c>
      <c r="D63" s="29" t="s">
        <v>54</v>
      </c>
      <c r="E63" s="17" t="s">
        <v>54</v>
      </c>
      <c r="F63" s="19">
        <v>104166.686</v>
      </c>
      <c r="G63" s="19" t="s">
        <v>54</v>
      </c>
      <c r="H63" s="19">
        <v>106981.99</v>
      </c>
      <c r="I63" s="19" t="s">
        <v>54</v>
      </c>
      <c r="J63" s="19">
        <v>100</v>
      </c>
      <c r="K63" s="17">
        <v>4</v>
      </c>
      <c r="L63" s="19">
        <v>13672914.399748001</v>
      </c>
      <c r="M63" s="29">
        <v>1722320.034</v>
      </c>
    </row>
    <row r="64" spans="1:13" x14ac:dyDescent="0.25">
      <c r="A64" s="16" t="s">
        <v>67</v>
      </c>
      <c r="B64" s="17">
        <v>3</v>
      </c>
      <c r="C64" s="17" t="s">
        <v>54</v>
      </c>
      <c r="D64" s="29">
        <v>302207</v>
      </c>
      <c r="E64" s="17" t="s">
        <v>54</v>
      </c>
      <c r="F64" s="19">
        <v>152308</v>
      </c>
      <c r="G64" s="19" t="s">
        <v>54</v>
      </c>
      <c r="H64" s="19">
        <v>155093</v>
      </c>
      <c r="I64" s="19" t="s">
        <v>54</v>
      </c>
      <c r="J64" s="19">
        <v>101</v>
      </c>
      <c r="K64" s="17">
        <v>4</v>
      </c>
      <c r="L64" s="19">
        <v>13832751.24137</v>
      </c>
      <c r="M64" s="29">
        <v>1727557</v>
      </c>
    </row>
    <row r="65" spans="1:13" x14ac:dyDescent="0.25">
      <c r="A65" s="16" t="s">
        <v>68</v>
      </c>
      <c r="B65" s="17">
        <v>4</v>
      </c>
      <c r="C65" s="17" t="s">
        <v>54</v>
      </c>
      <c r="D65" s="29">
        <v>343289</v>
      </c>
      <c r="E65" s="17" t="s">
        <v>54</v>
      </c>
      <c r="F65" s="19">
        <v>181932.769</v>
      </c>
      <c r="G65" s="19" t="s">
        <v>54</v>
      </c>
      <c r="H65" s="19">
        <v>182364.00200000001</v>
      </c>
      <c r="I65" s="19" t="s">
        <v>54</v>
      </c>
      <c r="J65" s="19">
        <v>102</v>
      </c>
      <c r="K65" s="17">
        <v>4</v>
      </c>
      <c r="L65" s="19">
        <v>13831766.011670001</v>
      </c>
      <c r="M65" s="29">
        <v>1736335.1740000001</v>
      </c>
    </row>
    <row r="66" spans="1:13" x14ac:dyDescent="0.25">
      <c r="A66" s="16"/>
      <c r="B66" s="17"/>
      <c r="C66" s="17"/>
      <c r="D66" s="29"/>
      <c r="E66" s="17"/>
      <c r="F66" s="19"/>
      <c r="G66" s="19"/>
      <c r="H66" s="19"/>
      <c r="I66" s="19"/>
      <c r="J66" s="19"/>
      <c r="K66" s="17"/>
      <c r="L66" s="19"/>
      <c r="M66" s="29"/>
    </row>
    <row r="67" spans="1:13" x14ac:dyDescent="0.25">
      <c r="A67" s="28">
        <v>2011</v>
      </c>
      <c r="B67" s="17"/>
      <c r="C67" s="27"/>
      <c r="D67" s="21"/>
      <c r="E67" s="21"/>
      <c r="F67" s="19"/>
      <c r="G67" s="19"/>
      <c r="H67" s="19"/>
      <c r="I67" s="19"/>
      <c r="J67" s="19"/>
      <c r="K67" s="17"/>
      <c r="L67" s="19"/>
      <c r="M67" s="19"/>
    </row>
    <row r="68" spans="1:13" x14ac:dyDescent="0.25">
      <c r="A68" s="16" t="s">
        <v>57</v>
      </c>
      <c r="B68" s="17">
        <v>3</v>
      </c>
      <c r="C68" s="17" t="s">
        <v>54</v>
      </c>
      <c r="D68" s="21">
        <v>161078</v>
      </c>
      <c r="E68" s="17" t="s">
        <v>54</v>
      </c>
      <c r="F68" s="29">
        <v>327508</v>
      </c>
      <c r="G68" s="19" t="s">
        <v>54</v>
      </c>
      <c r="H68" s="29">
        <v>334675</v>
      </c>
      <c r="I68" s="19" t="s">
        <v>54</v>
      </c>
      <c r="J68" s="19">
        <v>104</v>
      </c>
      <c r="K68" s="17">
        <v>4</v>
      </c>
      <c r="L68" s="19">
        <v>14185097</v>
      </c>
      <c r="M68" s="19">
        <v>1724404</v>
      </c>
    </row>
    <row r="69" spans="1:13" x14ac:dyDescent="0.25">
      <c r="A69" s="16" t="s">
        <v>69</v>
      </c>
      <c r="B69" s="17" t="s">
        <v>54</v>
      </c>
      <c r="C69" s="17" t="s">
        <v>54</v>
      </c>
      <c r="D69" s="17" t="s">
        <v>54</v>
      </c>
      <c r="E69" s="17" t="s">
        <v>54</v>
      </c>
      <c r="F69" s="17" t="s">
        <v>54</v>
      </c>
      <c r="G69" s="17" t="s">
        <v>54</v>
      </c>
      <c r="H69" s="17" t="s">
        <v>54</v>
      </c>
      <c r="I69" s="17" t="s">
        <v>54</v>
      </c>
      <c r="J69" s="19">
        <v>104</v>
      </c>
      <c r="K69" s="17">
        <v>4</v>
      </c>
      <c r="L69" s="19">
        <v>14233986</v>
      </c>
      <c r="M69" s="19">
        <v>1730047</v>
      </c>
    </row>
    <row r="70" spans="1:13" x14ac:dyDescent="0.25">
      <c r="A70" s="16" t="s">
        <v>71</v>
      </c>
      <c r="B70" s="17">
        <v>4</v>
      </c>
      <c r="C70" s="17" t="s">
        <v>54</v>
      </c>
      <c r="D70" s="21">
        <v>189944</v>
      </c>
      <c r="E70" s="17" t="s">
        <v>54</v>
      </c>
      <c r="F70" s="29">
        <v>44885</v>
      </c>
      <c r="G70" s="17" t="s">
        <v>54</v>
      </c>
      <c r="H70" s="29">
        <v>45464</v>
      </c>
      <c r="I70" s="17" t="s">
        <v>54</v>
      </c>
      <c r="J70" s="19">
        <v>104</v>
      </c>
      <c r="K70" s="17">
        <v>4</v>
      </c>
      <c r="L70" s="19">
        <v>14269771</v>
      </c>
      <c r="M70" s="19">
        <v>1733187</v>
      </c>
    </row>
    <row r="71" spans="1:13" x14ac:dyDescent="0.25">
      <c r="A71" s="8" t="s">
        <v>60</v>
      </c>
      <c r="B71" s="29">
        <v>2</v>
      </c>
      <c r="C71" s="10" t="s">
        <v>54</v>
      </c>
      <c r="D71" s="29">
        <v>53423.15</v>
      </c>
      <c r="E71" s="17" t="s">
        <v>54</v>
      </c>
      <c r="F71" s="19">
        <v>178661</v>
      </c>
      <c r="G71" s="19" t="s">
        <v>54</v>
      </c>
      <c r="H71" s="19">
        <v>179590</v>
      </c>
      <c r="I71" s="19" t="s">
        <v>54</v>
      </c>
      <c r="J71" s="20">
        <v>106</v>
      </c>
      <c r="K71" s="20">
        <v>4</v>
      </c>
      <c r="L71" s="29">
        <v>14382082</v>
      </c>
      <c r="M71" s="20">
        <v>1746010.1629999999</v>
      </c>
    </row>
    <row r="72" spans="1:13" x14ac:dyDescent="0.25">
      <c r="A72" s="16"/>
      <c r="B72" s="17"/>
      <c r="C72" s="17"/>
      <c r="D72" s="21"/>
      <c r="E72" s="17"/>
      <c r="F72" s="19"/>
      <c r="G72" s="19"/>
      <c r="H72" s="19"/>
      <c r="I72" s="19"/>
      <c r="J72" s="19"/>
      <c r="K72" s="17"/>
      <c r="L72" s="19"/>
      <c r="M72" s="29"/>
    </row>
    <row r="73" spans="1:13" x14ac:dyDescent="0.25">
      <c r="A73" s="2" t="s">
        <v>72</v>
      </c>
      <c r="B73" s="2"/>
      <c r="C73" s="9"/>
      <c r="D73" s="2"/>
      <c r="E73" s="2"/>
      <c r="F73" s="2"/>
      <c r="G73" s="2"/>
      <c r="H73" s="2"/>
      <c r="I73" s="2"/>
      <c r="J73" s="2"/>
      <c r="K73" s="2"/>
      <c r="L73" s="29"/>
      <c r="M73" s="15"/>
    </row>
    <row r="74" spans="1:13" x14ac:dyDescent="0.25">
      <c r="A74" s="2" t="s">
        <v>73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30"/>
      <c r="M74" s="2"/>
    </row>
    <row r="75" spans="1:13" x14ac:dyDescent="0.25">
      <c r="A75" s="16"/>
      <c r="B75" s="2"/>
      <c r="C75" s="2"/>
      <c r="D75" s="2"/>
      <c r="E75" s="2"/>
      <c r="F75" s="2"/>
      <c r="G75" s="2"/>
      <c r="H75" s="2"/>
      <c r="I75" s="2"/>
      <c r="J75" s="2"/>
      <c r="K75" s="31"/>
      <c r="L75" s="32"/>
      <c r="M75" s="2"/>
    </row>
    <row r="76" spans="1:13" x14ac:dyDescent="0.25">
      <c r="A76" s="2" t="s">
        <v>74</v>
      </c>
      <c r="B76" s="2"/>
      <c r="C76" s="2"/>
      <c r="D76" s="2"/>
      <c r="E76" s="2"/>
      <c r="F76" s="2"/>
      <c r="G76" s="2"/>
      <c r="H76" s="2"/>
      <c r="I76" s="2"/>
      <c r="J76" s="2"/>
      <c r="K76" s="33"/>
      <c r="L76" s="34"/>
      <c r="M76" s="15"/>
    </row>
  </sheetData>
  <mergeCells count="19"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B6:C6"/>
    <mergeCell ref="D6:I6"/>
    <mergeCell ref="J6:K6"/>
    <mergeCell ref="L6:M6"/>
    <mergeCell ref="D7:I7"/>
    <mergeCell ref="J7:K7"/>
    <mergeCell ref="L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workbookViewId="0">
      <selection sqref="A1:M77"/>
    </sheetView>
  </sheetViews>
  <sheetFormatPr baseColWidth="10" defaultColWidth="9.140625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7" t="s">
        <v>1</v>
      </c>
      <c r="C4" s="48"/>
      <c r="D4" s="47" t="s">
        <v>2</v>
      </c>
      <c r="E4" s="48"/>
      <c r="F4" s="47" t="s">
        <v>3</v>
      </c>
      <c r="G4" s="48"/>
      <c r="H4" s="47" t="s">
        <v>4</v>
      </c>
      <c r="I4" s="48"/>
      <c r="J4" s="47" t="s">
        <v>5</v>
      </c>
      <c r="K4" s="48"/>
      <c r="L4" s="47" t="s">
        <v>6</v>
      </c>
      <c r="M4" s="48"/>
    </row>
    <row r="5" spans="1:13" x14ac:dyDescent="0.25">
      <c r="A5" s="4" t="s">
        <v>7</v>
      </c>
      <c r="B5" s="42" t="s">
        <v>8</v>
      </c>
      <c r="C5" s="43"/>
      <c r="D5" s="35" t="s">
        <v>9</v>
      </c>
      <c r="E5" s="36"/>
      <c r="F5" s="35" t="s">
        <v>10</v>
      </c>
      <c r="G5" s="36"/>
      <c r="H5" s="35" t="s">
        <v>11</v>
      </c>
      <c r="I5" s="36"/>
      <c r="J5" s="42" t="s">
        <v>12</v>
      </c>
      <c r="K5" s="43"/>
      <c r="L5" s="40" t="s">
        <v>13</v>
      </c>
      <c r="M5" s="41"/>
    </row>
    <row r="6" spans="1:13" x14ac:dyDescent="0.25">
      <c r="A6" s="5" t="s">
        <v>14</v>
      </c>
      <c r="B6" s="35" t="s">
        <v>15</v>
      </c>
      <c r="C6" s="36"/>
      <c r="D6" s="37" t="s">
        <v>16</v>
      </c>
      <c r="E6" s="38"/>
      <c r="F6" s="38"/>
      <c r="G6" s="38"/>
      <c r="H6" s="38"/>
      <c r="I6" s="39"/>
      <c r="J6" s="40" t="s">
        <v>17</v>
      </c>
      <c r="K6" s="41"/>
      <c r="L6" s="42" t="s">
        <v>16</v>
      </c>
      <c r="M6" s="43"/>
    </row>
    <row r="7" spans="1:13" x14ac:dyDescent="0.25">
      <c r="A7" s="5"/>
      <c r="B7" s="6" t="s">
        <v>18</v>
      </c>
      <c r="C7" s="6" t="s">
        <v>19</v>
      </c>
      <c r="D7" s="44" t="s">
        <v>20</v>
      </c>
      <c r="E7" s="45"/>
      <c r="F7" s="45"/>
      <c r="G7" s="45"/>
      <c r="H7" s="45"/>
      <c r="I7" s="46"/>
      <c r="J7" s="35" t="s">
        <v>21</v>
      </c>
      <c r="K7" s="36"/>
      <c r="L7" s="35" t="s">
        <v>22</v>
      </c>
      <c r="M7" s="36"/>
    </row>
    <row r="8" spans="1:13" x14ac:dyDescent="0.25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5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5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5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5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1"/>
      <c r="J16" s="9">
        <v>43</v>
      </c>
      <c r="K16" s="9">
        <v>1</v>
      </c>
      <c r="L16" s="10" t="s">
        <v>52</v>
      </c>
      <c r="M16" s="10" t="s">
        <v>53</v>
      </c>
    </row>
    <row r="17" spans="1:13" x14ac:dyDescent="0.25">
      <c r="A17" s="8">
        <v>2001</v>
      </c>
      <c r="B17" s="12">
        <v>36</v>
      </c>
      <c r="C17" s="12">
        <v>4</v>
      </c>
      <c r="D17" s="13">
        <v>2467193</v>
      </c>
      <c r="E17" s="13">
        <v>195436</v>
      </c>
      <c r="F17" s="13">
        <v>1793455</v>
      </c>
      <c r="G17" s="13">
        <v>108081</v>
      </c>
      <c r="H17" s="13">
        <v>1875143</v>
      </c>
      <c r="I17" s="13">
        <v>115265</v>
      </c>
      <c r="J17" s="13">
        <v>62</v>
      </c>
      <c r="K17" s="13">
        <v>2</v>
      </c>
      <c r="L17" s="13">
        <v>3832083</v>
      </c>
      <c r="M17" s="13">
        <v>202626</v>
      </c>
    </row>
    <row r="18" spans="1:13" x14ac:dyDescent="0.25">
      <c r="A18" s="8">
        <v>2002</v>
      </c>
      <c r="B18" s="9">
        <v>35</v>
      </c>
      <c r="C18" s="14">
        <v>4</v>
      </c>
      <c r="D18" s="15">
        <v>1962823</v>
      </c>
      <c r="E18" s="15">
        <v>409542</v>
      </c>
      <c r="F18" s="15">
        <v>1080235</v>
      </c>
      <c r="G18" s="15">
        <v>175155</v>
      </c>
      <c r="H18" s="15">
        <v>1161533</v>
      </c>
      <c r="I18" s="15">
        <v>184813</v>
      </c>
      <c r="J18" s="9">
        <v>66</v>
      </c>
      <c r="K18" s="9">
        <v>4</v>
      </c>
      <c r="L18" s="15">
        <v>4850904</v>
      </c>
      <c r="M18" s="15">
        <v>462545</v>
      </c>
    </row>
    <row r="19" spans="1:13" x14ac:dyDescent="0.25">
      <c r="A19" s="16">
        <v>2003</v>
      </c>
      <c r="B19" s="17">
        <v>39</v>
      </c>
      <c r="C19" s="14">
        <v>2</v>
      </c>
      <c r="D19" s="18">
        <v>1544572</v>
      </c>
      <c r="E19" s="18">
        <v>132991</v>
      </c>
      <c r="F19" s="18">
        <v>1577049</v>
      </c>
      <c r="G19" s="18">
        <v>142692</v>
      </c>
      <c r="H19" s="18">
        <v>1642657</v>
      </c>
      <c r="I19" s="18">
        <v>134705</v>
      </c>
      <c r="J19" s="17">
        <v>77</v>
      </c>
      <c r="K19" s="17">
        <v>4</v>
      </c>
      <c r="L19" s="18">
        <v>6078928</v>
      </c>
      <c r="M19" s="18">
        <v>601072</v>
      </c>
    </row>
    <row r="20" spans="1:13" x14ac:dyDescent="0.25">
      <c r="A20" s="16">
        <v>2004</v>
      </c>
      <c r="B20" s="17">
        <v>35</v>
      </c>
      <c r="C20" s="14">
        <v>3</v>
      </c>
      <c r="D20" s="18">
        <v>1726163</v>
      </c>
      <c r="E20" s="18">
        <v>170573</v>
      </c>
      <c r="F20" s="18">
        <v>1392017</v>
      </c>
      <c r="G20" s="18">
        <v>136419</v>
      </c>
      <c r="H20" s="18">
        <v>1429586</v>
      </c>
      <c r="I20" s="18">
        <v>123763</v>
      </c>
      <c r="J20" s="19">
        <v>78</v>
      </c>
      <c r="K20" s="19">
        <v>4</v>
      </c>
      <c r="L20" s="19">
        <v>6668071</v>
      </c>
      <c r="M20" s="19">
        <v>786277</v>
      </c>
    </row>
    <row r="21" spans="1:13" x14ac:dyDescent="0.25">
      <c r="A21" s="16">
        <v>2005</v>
      </c>
      <c r="B21" s="17">
        <v>43</v>
      </c>
      <c r="C21" s="17">
        <v>4</v>
      </c>
      <c r="D21" s="18">
        <v>2012669</v>
      </c>
      <c r="E21" s="18">
        <v>284003</v>
      </c>
      <c r="F21" s="18">
        <v>1263823</v>
      </c>
      <c r="G21" s="18">
        <v>327485</v>
      </c>
      <c r="H21" s="18">
        <v>1318571</v>
      </c>
      <c r="I21" s="18">
        <v>286021</v>
      </c>
      <c r="J21" s="19">
        <f>73+10</f>
        <v>83</v>
      </c>
      <c r="K21" s="19">
        <f>4+0</f>
        <v>4</v>
      </c>
      <c r="L21" s="19">
        <f>5971862+1084430</f>
        <v>7056292</v>
      </c>
      <c r="M21" s="19">
        <f>1101562+0</f>
        <v>1101562</v>
      </c>
    </row>
    <row r="22" spans="1:13" x14ac:dyDescent="0.25">
      <c r="A22" s="16">
        <v>2006</v>
      </c>
      <c r="B22" s="17">
        <v>39</v>
      </c>
      <c r="C22" s="17">
        <v>1</v>
      </c>
      <c r="D22" s="18">
        <v>2436704.7809349396</v>
      </c>
      <c r="E22" s="18">
        <v>44007.311999999998</v>
      </c>
      <c r="F22" s="18">
        <v>1758482.9133789924</v>
      </c>
      <c r="G22" s="18">
        <v>47659.50712174979</v>
      </c>
      <c r="H22" s="18">
        <v>1811442.5320485297</v>
      </c>
      <c r="I22" s="18">
        <v>44515.039630121086</v>
      </c>
      <c r="J22" s="20">
        <v>83</v>
      </c>
      <c r="K22" s="9">
        <v>4</v>
      </c>
      <c r="L22" s="19">
        <v>8010836.8219999997</v>
      </c>
      <c r="M22" s="20">
        <v>1166101.6680000001</v>
      </c>
    </row>
    <row r="23" spans="1:13" x14ac:dyDescent="0.25">
      <c r="A23" s="16">
        <v>2007</v>
      </c>
      <c r="B23" s="17">
        <v>33</v>
      </c>
      <c r="C23" s="17">
        <v>1</v>
      </c>
      <c r="D23" s="18">
        <v>1644798</v>
      </c>
      <c r="E23" s="18">
        <v>75547</v>
      </c>
      <c r="F23" s="18">
        <v>1505781</v>
      </c>
      <c r="G23" s="17" t="s">
        <v>54</v>
      </c>
      <c r="H23" s="18">
        <v>1529178</v>
      </c>
      <c r="I23" s="17" t="s">
        <v>54</v>
      </c>
      <c r="J23" s="19">
        <v>87</v>
      </c>
      <c r="K23" s="17">
        <v>4</v>
      </c>
      <c r="L23" s="19">
        <v>9255348</v>
      </c>
      <c r="M23" s="19">
        <v>1245141</v>
      </c>
    </row>
    <row r="24" spans="1:13" x14ac:dyDescent="0.25">
      <c r="A24" s="16">
        <v>2008</v>
      </c>
      <c r="B24" s="17">
        <v>41</v>
      </c>
      <c r="C24" s="17">
        <v>0</v>
      </c>
      <c r="D24" s="18">
        <v>2933129.9456152385</v>
      </c>
      <c r="E24" s="17" t="s">
        <v>54</v>
      </c>
      <c r="F24" s="18">
        <v>1836794.7273486466</v>
      </c>
      <c r="G24" s="18">
        <v>82319.377457197668</v>
      </c>
      <c r="H24" s="18">
        <v>1886141.8524215429</v>
      </c>
      <c r="I24" s="18">
        <v>83103.342324833691</v>
      </c>
      <c r="J24" s="19">
        <v>89</v>
      </c>
      <c r="K24" s="17">
        <v>4</v>
      </c>
      <c r="L24" s="19">
        <v>11342357</v>
      </c>
      <c r="M24" s="19">
        <v>1441439</v>
      </c>
    </row>
    <row r="25" spans="1:13" x14ac:dyDescent="0.25">
      <c r="A25" s="16">
        <v>2009</v>
      </c>
      <c r="B25" s="17">
        <v>58</v>
      </c>
      <c r="C25" s="17">
        <v>3</v>
      </c>
      <c r="D25" s="18">
        <v>4741406</v>
      </c>
      <c r="E25" s="18">
        <v>617816</v>
      </c>
      <c r="F25" s="18">
        <v>3588958</v>
      </c>
      <c r="G25" s="18">
        <v>292356</v>
      </c>
      <c r="H25" s="18">
        <v>3649389</v>
      </c>
      <c r="I25" s="18">
        <v>289241</v>
      </c>
      <c r="J25" s="19">
        <v>99</v>
      </c>
      <c r="K25" s="17">
        <v>4</v>
      </c>
      <c r="L25" s="19">
        <v>13388788</v>
      </c>
      <c r="M25" s="19">
        <v>1697374</v>
      </c>
    </row>
    <row r="26" spans="1:13" x14ac:dyDescent="0.25">
      <c r="A26" s="16">
        <v>2010</v>
      </c>
      <c r="B26" s="17">
        <v>25</v>
      </c>
      <c r="C26" s="17">
        <v>0</v>
      </c>
      <c r="D26" s="18">
        <v>1868520.853709402</v>
      </c>
      <c r="E26" s="19" t="s">
        <v>54</v>
      </c>
      <c r="F26" s="18">
        <v>1060046.0804755262</v>
      </c>
      <c r="G26" s="19" t="s">
        <v>54</v>
      </c>
      <c r="H26" s="18">
        <v>1065902.4429458226</v>
      </c>
      <c r="I26" s="19" t="s">
        <v>54</v>
      </c>
      <c r="J26" s="19">
        <v>102</v>
      </c>
      <c r="K26" s="17">
        <v>4</v>
      </c>
      <c r="L26" s="19">
        <v>13831766.011670001</v>
      </c>
      <c r="M26" s="19">
        <v>1736335.1740000001</v>
      </c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2"/>
      <c r="J27" s="9"/>
      <c r="K27" s="9"/>
      <c r="L27" s="2"/>
      <c r="M27" s="2"/>
    </row>
    <row r="28" spans="1:13" x14ac:dyDescent="0.25">
      <c r="A28" s="1" t="s">
        <v>55</v>
      </c>
      <c r="B28" s="2"/>
      <c r="C28" s="2"/>
      <c r="D28" s="2"/>
      <c r="E28" s="2"/>
      <c r="F28" s="2"/>
      <c r="G28" s="2"/>
      <c r="H28" s="2"/>
      <c r="I28" s="2"/>
      <c r="J28" s="9"/>
      <c r="K28" s="9"/>
      <c r="L28" s="2"/>
      <c r="M28" s="2"/>
    </row>
    <row r="29" spans="1:13" x14ac:dyDescent="0.25">
      <c r="A29" s="2"/>
      <c r="B29" s="2"/>
      <c r="C29" s="9"/>
      <c r="D29" s="20"/>
      <c r="E29" s="9" t="s">
        <v>56</v>
      </c>
      <c r="F29" s="20"/>
      <c r="G29" s="20"/>
      <c r="H29" s="20"/>
      <c r="I29" s="20"/>
      <c r="J29" s="20"/>
      <c r="K29" s="20"/>
      <c r="L29" s="20"/>
      <c r="M29" s="20"/>
    </row>
    <row r="30" spans="1:13" x14ac:dyDescent="0.25">
      <c r="A30" s="16"/>
      <c r="B30" s="17"/>
      <c r="C30" s="17"/>
      <c r="D30" s="21"/>
      <c r="E30" s="9"/>
      <c r="F30" s="19"/>
      <c r="G30" s="17"/>
      <c r="H30" s="21"/>
      <c r="I30" s="17"/>
      <c r="J30" s="19"/>
      <c r="K30" s="17"/>
      <c r="L30" s="19"/>
      <c r="M30" s="19"/>
    </row>
    <row r="31" spans="1:13" x14ac:dyDescent="0.25">
      <c r="A31" s="22">
        <v>2008</v>
      </c>
      <c r="B31" s="17"/>
      <c r="C31" s="17"/>
      <c r="D31" s="21"/>
      <c r="E31" s="9"/>
      <c r="F31" s="19"/>
      <c r="G31" s="17"/>
      <c r="H31" s="21"/>
      <c r="I31" s="17"/>
      <c r="J31" s="19"/>
      <c r="K31" s="17"/>
      <c r="L31" s="19"/>
      <c r="M31" s="19"/>
    </row>
    <row r="32" spans="1:13" x14ac:dyDescent="0.25">
      <c r="A32" s="16" t="s">
        <v>63</v>
      </c>
      <c r="B32" s="17">
        <v>4</v>
      </c>
      <c r="C32" s="17" t="s">
        <v>54</v>
      </c>
      <c r="D32" s="21">
        <v>349201</v>
      </c>
      <c r="E32" s="17" t="s">
        <v>54</v>
      </c>
      <c r="F32" s="19">
        <v>47301</v>
      </c>
      <c r="G32" s="17" t="s">
        <v>54</v>
      </c>
      <c r="H32" s="21">
        <v>48644</v>
      </c>
      <c r="I32" s="17" t="s">
        <v>54</v>
      </c>
      <c r="J32" s="19">
        <v>88</v>
      </c>
      <c r="K32" s="17">
        <v>4</v>
      </c>
      <c r="L32" s="19">
        <v>10135892</v>
      </c>
      <c r="M32" s="19">
        <v>1293289</v>
      </c>
    </row>
    <row r="33" spans="1:13" x14ac:dyDescent="0.25">
      <c r="A33" s="16" t="s">
        <v>64</v>
      </c>
      <c r="B33" s="17">
        <v>5</v>
      </c>
      <c r="C33" s="17" t="s">
        <v>54</v>
      </c>
      <c r="D33" s="21">
        <v>322260</v>
      </c>
      <c r="E33" s="17" t="s">
        <v>54</v>
      </c>
      <c r="F33" s="19">
        <v>443704</v>
      </c>
      <c r="G33" s="17" t="s">
        <v>54</v>
      </c>
      <c r="H33" s="21">
        <v>452891</v>
      </c>
      <c r="I33" s="17" t="s">
        <v>54</v>
      </c>
      <c r="J33" s="19">
        <v>89</v>
      </c>
      <c r="K33" s="17">
        <v>4</v>
      </c>
      <c r="L33" s="19">
        <v>10655299</v>
      </c>
      <c r="M33" s="19">
        <v>1309345</v>
      </c>
    </row>
    <row r="34" spans="1:13" x14ac:dyDescent="0.25">
      <c r="A34" s="16" t="s">
        <v>65</v>
      </c>
      <c r="B34" s="17">
        <v>3</v>
      </c>
      <c r="C34" s="17" t="s">
        <v>54</v>
      </c>
      <c r="D34" s="21">
        <v>209883</v>
      </c>
      <c r="E34" s="17" t="s">
        <v>54</v>
      </c>
      <c r="F34" s="19">
        <v>42283</v>
      </c>
      <c r="G34" s="19">
        <v>80538</v>
      </c>
      <c r="H34" s="21">
        <v>42862</v>
      </c>
      <c r="I34" s="19">
        <v>81305</v>
      </c>
      <c r="J34" s="19">
        <v>90</v>
      </c>
      <c r="K34" s="17">
        <v>4</v>
      </c>
      <c r="L34" s="19">
        <v>10768992</v>
      </c>
      <c r="M34" s="19">
        <v>1400937</v>
      </c>
    </row>
    <row r="35" spans="1:13" x14ac:dyDescent="0.25">
      <c r="A35" s="16" t="s">
        <v>66</v>
      </c>
      <c r="B35" s="17">
        <v>5</v>
      </c>
      <c r="C35" s="17" t="s">
        <v>54</v>
      </c>
      <c r="D35" s="21">
        <v>422458</v>
      </c>
      <c r="E35" s="17" t="s">
        <v>54</v>
      </c>
      <c r="F35" s="19">
        <v>6518</v>
      </c>
      <c r="G35" s="17" t="s">
        <v>54</v>
      </c>
      <c r="H35" s="21">
        <v>6345</v>
      </c>
      <c r="I35" s="17" t="s">
        <v>54</v>
      </c>
      <c r="J35" s="19">
        <v>89</v>
      </c>
      <c r="K35" s="17">
        <v>4</v>
      </c>
      <c r="L35" s="19">
        <v>10876519</v>
      </c>
      <c r="M35" s="19">
        <v>1416318</v>
      </c>
    </row>
    <row r="36" spans="1:13" x14ac:dyDescent="0.25">
      <c r="A36" s="16" t="s">
        <v>67</v>
      </c>
      <c r="B36" s="17">
        <v>2</v>
      </c>
      <c r="C36" s="17" t="s">
        <v>54</v>
      </c>
      <c r="D36" s="21">
        <v>37204</v>
      </c>
      <c r="E36" s="17" t="s">
        <v>54</v>
      </c>
      <c r="F36" s="19">
        <v>121137</v>
      </c>
      <c r="G36" s="17" t="s">
        <v>54</v>
      </c>
      <c r="H36" s="21">
        <v>128577</v>
      </c>
      <c r="I36" s="17" t="s">
        <v>54</v>
      </c>
      <c r="J36" s="19">
        <v>90</v>
      </c>
      <c r="K36" s="17">
        <v>4</v>
      </c>
      <c r="L36" s="19">
        <v>11084493</v>
      </c>
      <c r="M36" s="19">
        <v>1432717</v>
      </c>
    </row>
    <row r="37" spans="1:13" x14ac:dyDescent="0.25">
      <c r="A37" s="16" t="s">
        <v>68</v>
      </c>
      <c r="B37" s="17">
        <v>7</v>
      </c>
      <c r="C37" s="17" t="s">
        <v>54</v>
      </c>
      <c r="D37" s="21">
        <v>429051</v>
      </c>
      <c r="E37" s="17" t="s">
        <v>54</v>
      </c>
      <c r="F37" s="19">
        <v>326866.45699999999</v>
      </c>
      <c r="G37" s="17" t="s">
        <v>54</v>
      </c>
      <c r="H37" s="21">
        <v>335056.45699999999</v>
      </c>
      <c r="I37" s="17" t="s">
        <v>54</v>
      </c>
      <c r="J37" s="19">
        <v>89</v>
      </c>
      <c r="K37" s="17">
        <v>4</v>
      </c>
      <c r="L37" s="19">
        <v>11342357</v>
      </c>
      <c r="M37" s="19">
        <v>1441439</v>
      </c>
    </row>
    <row r="38" spans="1:13" x14ac:dyDescent="0.25">
      <c r="A38" s="16"/>
      <c r="B38" s="17"/>
      <c r="C38" s="17"/>
      <c r="D38" s="21"/>
      <c r="E38" s="17"/>
      <c r="F38" s="19"/>
      <c r="G38" s="17"/>
      <c r="H38" s="21"/>
      <c r="I38" s="17"/>
      <c r="J38" s="19"/>
      <c r="K38" s="17"/>
      <c r="L38" s="19"/>
      <c r="M38" s="19"/>
    </row>
    <row r="39" spans="1:13" x14ac:dyDescent="0.25">
      <c r="A39" s="22">
        <v>2009</v>
      </c>
      <c r="B39" s="17"/>
      <c r="C39" s="17"/>
      <c r="D39" s="21"/>
      <c r="E39" s="17"/>
      <c r="F39" s="19"/>
      <c r="G39" s="17"/>
      <c r="H39" s="21"/>
      <c r="I39" s="17"/>
      <c r="J39" s="19"/>
      <c r="K39" s="17"/>
      <c r="L39" s="19"/>
      <c r="M39" s="19"/>
    </row>
    <row r="40" spans="1:13" x14ac:dyDescent="0.25">
      <c r="A40" s="16" t="s">
        <v>57</v>
      </c>
      <c r="B40" s="17" t="s">
        <v>54</v>
      </c>
      <c r="C40" s="17" t="s">
        <v>54</v>
      </c>
      <c r="D40" s="21">
        <f>0+0</f>
        <v>0</v>
      </c>
      <c r="E40" s="17" t="s">
        <v>54</v>
      </c>
      <c r="F40" s="19">
        <v>400952</v>
      </c>
      <c r="G40" s="19">
        <v>212223</v>
      </c>
      <c r="H40" s="19">
        <v>402921.76699999999</v>
      </c>
      <c r="I40" s="19">
        <v>208613.82800000001</v>
      </c>
      <c r="J40" s="19">
        <v>90</v>
      </c>
      <c r="K40" s="17">
        <v>4</v>
      </c>
      <c r="L40" s="19">
        <v>11610758.33</v>
      </c>
      <c r="M40" s="19">
        <v>1626621</v>
      </c>
    </row>
    <row r="41" spans="1:13" x14ac:dyDescent="0.25">
      <c r="A41" s="16" t="s">
        <v>69</v>
      </c>
      <c r="B41" s="17">
        <v>2</v>
      </c>
      <c r="C41" s="17" t="s">
        <v>54</v>
      </c>
      <c r="D41" s="21">
        <v>63221</v>
      </c>
      <c r="E41" s="17" t="s">
        <v>54</v>
      </c>
      <c r="F41" s="19" t="s">
        <v>54</v>
      </c>
      <c r="G41" s="19" t="s">
        <v>54</v>
      </c>
      <c r="H41" s="19" t="s">
        <v>54</v>
      </c>
      <c r="I41" s="19" t="s">
        <v>54</v>
      </c>
      <c r="J41" s="19">
        <v>90</v>
      </c>
      <c r="K41" s="17">
        <v>4</v>
      </c>
      <c r="L41" s="19">
        <v>11541623.142000001</v>
      </c>
      <c r="M41" s="19">
        <v>1613379</v>
      </c>
    </row>
    <row r="42" spans="1:13" x14ac:dyDescent="0.25">
      <c r="A42" s="16" t="s">
        <v>59</v>
      </c>
      <c r="B42" s="17">
        <v>11</v>
      </c>
      <c r="C42" s="17" t="s">
        <v>54</v>
      </c>
      <c r="D42" s="21">
        <v>921951</v>
      </c>
      <c r="E42" s="17" t="s">
        <v>54</v>
      </c>
      <c r="F42" s="19">
        <v>385966</v>
      </c>
      <c r="G42" s="19" t="s">
        <v>54</v>
      </c>
      <c r="H42" s="19">
        <v>396398</v>
      </c>
      <c r="I42" s="19" t="s">
        <v>54</v>
      </c>
      <c r="J42" s="19">
        <v>91</v>
      </c>
      <c r="K42" s="17">
        <v>4</v>
      </c>
      <c r="L42" s="19">
        <v>11836327</v>
      </c>
      <c r="M42" s="19">
        <v>1603396</v>
      </c>
    </row>
    <row r="43" spans="1:13" x14ac:dyDescent="0.25">
      <c r="A43" s="16" t="s">
        <v>60</v>
      </c>
      <c r="B43" s="17">
        <v>7</v>
      </c>
      <c r="C43" s="17" t="s">
        <v>54</v>
      </c>
      <c r="D43" s="21">
        <v>639476</v>
      </c>
      <c r="E43" s="17" t="s">
        <v>54</v>
      </c>
      <c r="F43" s="19">
        <v>834564.26099999994</v>
      </c>
      <c r="G43" s="19" t="s">
        <v>54</v>
      </c>
      <c r="H43" s="19">
        <v>849955.62600000005</v>
      </c>
      <c r="I43" s="19" t="s">
        <v>54</v>
      </c>
      <c r="J43" s="19">
        <v>92</v>
      </c>
      <c r="K43" s="17">
        <v>4</v>
      </c>
      <c r="L43" s="19">
        <v>12560697.54029</v>
      </c>
      <c r="M43" s="19">
        <v>1608163</v>
      </c>
    </row>
    <row r="44" spans="1:13" x14ac:dyDescent="0.25">
      <c r="A44" s="16" t="s">
        <v>61</v>
      </c>
      <c r="B44" s="17">
        <v>1</v>
      </c>
      <c r="C44" s="17">
        <v>1</v>
      </c>
      <c r="D44" s="21">
        <v>10381.302834</v>
      </c>
      <c r="E44" s="21">
        <v>304345</v>
      </c>
      <c r="F44" s="19">
        <v>306279</v>
      </c>
      <c r="G44" s="19" t="s">
        <v>54</v>
      </c>
      <c r="H44" s="19">
        <v>310677</v>
      </c>
      <c r="I44" s="19" t="s">
        <v>54</v>
      </c>
      <c r="J44" s="19">
        <v>93</v>
      </c>
      <c r="K44" s="17">
        <v>4</v>
      </c>
      <c r="L44" s="19">
        <v>12796722</v>
      </c>
      <c r="M44" s="19">
        <v>1611526</v>
      </c>
    </row>
    <row r="45" spans="1:13" x14ac:dyDescent="0.25">
      <c r="A45" s="16" t="s">
        <v>62</v>
      </c>
      <c r="B45" s="17">
        <v>6</v>
      </c>
      <c r="C45" s="17" t="s">
        <v>54</v>
      </c>
      <c r="D45" s="21">
        <v>858254</v>
      </c>
      <c r="E45" s="17" t="s">
        <v>54</v>
      </c>
      <c r="F45" s="19">
        <v>187091</v>
      </c>
      <c r="G45" s="19" t="s">
        <v>54</v>
      </c>
      <c r="H45" s="19">
        <v>190387</v>
      </c>
      <c r="I45" s="19" t="s">
        <v>54</v>
      </c>
      <c r="J45" s="19">
        <v>93</v>
      </c>
      <c r="K45" s="17">
        <v>4</v>
      </c>
      <c r="L45" s="19">
        <v>12689422</v>
      </c>
      <c r="M45" s="19">
        <v>1613672</v>
      </c>
    </row>
    <row r="46" spans="1:13" x14ac:dyDescent="0.25">
      <c r="A46" s="16" t="s">
        <v>63</v>
      </c>
      <c r="B46" s="17">
        <v>7</v>
      </c>
      <c r="C46" s="17" t="s">
        <v>54</v>
      </c>
      <c r="D46" s="21">
        <v>806909</v>
      </c>
      <c r="E46" s="17" t="s">
        <v>54</v>
      </c>
      <c r="F46" s="19">
        <v>94749</v>
      </c>
      <c r="G46" s="19" t="s">
        <v>54</v>
      </c>
      <c r="H46" s="19">
        <v>94823</v>
      </c>
      <c r="I46" s="19" t="s">
        <v>54</v>
      </c>
      <c r="J46" s="19">
        <v>93</v>
      </c>
      <c r="K46" s="17">
        <v>4</v>
      </c>
      <c r="L46" s="19">
        <v>12607138.823000001</v>
      </c>
      <c r="M46" s="19">
        <v>1602049</v>
      </c>
    </row>
    <row r="47" spans="1:13" x14ac:dyDescent="0.25">
      <c r="A47" s="16" t="s">
        <v>70</v>
      </c>
      <c r="B47" s="17">
        <v>8</v>
      </c>
      <c r="C47" s="17">
        <v>1</v>
      </c>
      <c r="D47" s="21">
        <v>470136</v>
      </c>
      <c r="E47" s="21">
        <v>230091</v>
      </c>
      <c r="F47" s="19">
        <v>308263</v>
      </c>
      <c r="G47" s="19" t="s">
        <v>54</v>
      </c>
      <c r="H47" s="19">
        <v>310112</v>
      </c>
      <c r="I47" s="19" t="s">
        <v>54</v>
      </c>
      <c r="J47" s="19">
        <v>94</v>
      </c>
      <c r="K47" s="17">
        <v>4</v>
      </c>
      <c r="L47" s="19">
        <v>12851871</v>
      </c>
      <c r="M47" s="19">
        <v>1600300</v>
      </c>
    </row>
    <row r="48" spans="1:13" x14ac:dyDescent="0.25">
      <c r="A48" s="16" t="s">
        <v>65</v>
      </c>
      <c r="B48" s="17">
        <v>4</v>
      </c>
      <c r="C48" s="17" t="s">
        <v>54</v>
      </c>
      <c r="D48" s="21">
        <v>376783</v>
      </c>
      <c r="E48" s="21" t="s">
        <v>54</v>
      </c>
      <c r="F48" s="19">
        <v>316260</v>
      </c>
      <c r="G48" s="19" t="s">
        <v>54</v>
      </c>
      <c r="H48" s="19">
        <v>314116</v>
      </c>
      <c r="I48" s="19" t="s">
        <v>54</v>
      </c>
      <c r="J48" s="19">
        <v>95</v>
      </c>
      <c r="K48" s="17">
        <v>4</v>
      </c>
      <c r="L48" s="23">
        <v>12930404</v>
      </c>
      <c r="M48" s="23">
        <v>1592601</v>
      </c>
    </row>
    <row r="49" spans="1:13" x14ac:dyDescent="0.25">
      <c r="A49" s="16" t="s">
        <v>66</v>
      </c>
      <c r="B49" s="17">
        <v>6</v>
      </c>
      <c r="C49" s="17">
        <v>1</v>
      </c>
      <c r="D49" s="21">
        <v>254526</v>
      </c>
      <c r="E49" s="21">
        <v>83828</v>
      </c>
      <c r="F49" s="19">
        <v>142532</v>
      </c>
      <c r="G49" s="19" t="s">
        <v>54</v>
      </c>
      <c r="H49" s="19">
        <v>147028</v>
      </c>
      <c r="I49" s="19" t="s">
        <v>54</v>
      </c>
      <c r="J49" s="19">
        <v>96</v>
      </c>
      <c r="K49" s="17">
        <v>4</v>
      </c>
      <c r="L49" s="19">
        <v>13033868</v>
      </c>
      <c r="M49" s="19">
        <v>1604123</v>
      </c>
    </row>
    <row r="50" spans="1:13" x14ac:dyDescent="0.25">
      <c r="A50" s="16" t="s">
        <v>67</v>
      </c>
      <c r="B50" s="24">
        <v>1</v>
      </c>
      <c r="C50" s="25" t="s">
        <v>54</v>
      </c>
      <c r="D50" s="26">
        <v>26272</v>
      </c>
      <c r="E50" s="21" t="s">
        <v>54</v>
      </c>
      <c r="F50" s="19">
        <v>295088.19799999997</v>
      </c>
      <c r="G50" s="19">
        <v>83629</v>
      </c>
      <c r="H50" s="19">
        <v>299832.505</v>
      </c>
      <c r="I50" s="19">
        <v>84070</v>
      </c>
      <c r="J50" s="19">
        <v>97</v>
      </c>
      <c r="K50" s="17">
        <v>4</v>
      </c>
      <c r="L50" s="19">
        <v>13187937.653100001</v>
      </c>
      <c r="M50" s="19">
        <v>1696598</v>
      </c>
    </row>
    <row r="51" spans="1:13" x14ac:dyDescent="0.25">
      <c r="A51" s="16" t="s">
        <v>68</v>
      </c>
      <c r="B51" s="17">
        <v>5</v>
      </c>
      <c r="C51" s="27" t="s">
        <v>54</v>
      </c>
      <c r="D51" s="21">
        <v>314143</v>
      </c>
      <c r="E51" s="21" t="s">
        <v>54</v>
      </c>
      <c r="F51" s="19">
        <v>325380</v>
      </c>
      <c r="G51" s="19" t="s">
        <v>54</v>
      </c>
      <c r="H51" s="19">
        <v>341409</v>
      </c>
      <c r="I51" s="19" t="s">
        <v>54</v>
      </c>
      <c r="J51" s="19">
        <v>99</v>
      </c>
      <c r="K51" s="17">
        <v>4</v>
      </c>
      <c r="L51" s="19">
        <v>13388788</v>
      </c>
      <c r="M51" s="19">
        <v>1697374</v>
      </c>
    </row>
    <row r="52" spans="1:13" x14ac:dyDescent="0.25">
      <c r="A52" s="16"/>
      <c r="B52" s="17"/>
      <c r="C52" s="27"/>
      <c r="D52" s="21"/>
      <c r="E52" s="21"/>
      <c r="F52" s="19"/>
      <c r="G52" s="19"/>
      <c r="H52" s="19"/>
      <c r="I52" s="19"/>
      <c r="J52" s="19"/>
      <c r="K52" s="17"/>
      <c r="L52" s="19"/>
      <c r="M52" s="19"/>
    </row>
    <row r="53" spans="1:13" x14ac:dyDescent="0.25">
      <c r="A53" s="28">
        <v>2010</v>
      </c>
      <c r="B53" s="17"/>
      <c r="C53" s="27"/>
      <c r="D53" s="21"/>
      <c r="E53" s="21"/>
      <c r="F53" s="19"/>
      <c r="G53" s="19"/>
      <c r="H53" s="19"/>
      <c r="I53" s="19"/>
      <c r="J53" s="19"/>
      <c r="K53" s="17"/>
      <c r="L53" s="19"/>
      <c r="M53" s="19"/>
    </row>
    <row r="54" spans="1:13" x14ac:dyDescent="0.25">
      <c r="A54" s="16" t="s">
        <v>57</v>
      </c>
      <c r="B54" s="17">
        <v>2</v>
      </c>
      <c r="C54" s="27" t="s">
        <v>54</v>
      </c>
      <c r="D54" s="21">
        <v>125487.88</v>
      </c>
      <c r="E54" s="27" t="s">
        <v>54</v>
      </c>
      <c r="F54" s="29">
        <v>4544</v>
      </c>
      <c r="G54" s="19" t="s">
        <v>54</v>
      </c>
      <c r="H54" s="29">
        <v>4544</v>
      </c>
      <c r="I54" s="29" t="s">
        <v>54</v>
      </c>
      <c r="J54" s="19">
        <v>99</v>
      </c>
      <c r="K54" s="17">
        <v>4</v>
      </c>
      <c r="L54" s="19">
        <v>13351495.469638001</v>
      </c>
      <c r="M54" s="19">
        <v>1678069.575</v>
      </c>
    </row>
    <row r="55" spans="1:13" x14ac:dyDescent="0.25">
      <c r="A55" s="16" t="s">
        <v>69</v>
      </c>
      <c r="B55" s="17" t="s">
        <v>54</v>
      </c>
      <c r="C55" s="17" t="s">
        <v>54</v>
      </c>
      <c r="D55" s="21" t="s">
        <v>54</v>
      </c>
      <c r="E55" s="17" t="s">
        <v>54</v>
      </c>
      <c r="F55" s="19" t="s">
        <v>54</v>
      </c>
      <c r="G55" s="19" t="s">
        <v>54</v>
      </c>
      <c r="H55" s="19" t="s">
        <v>54</v>
      </c>
      <c r="I55" s="19" t="s">
        <v>54</v>
      </c>
      <c r="J55" s="19">
        <f>89+10</f>
        <v>99</v>
      </c>
      <c r="K55" s="17">
        <v>4</v>
      </c>
      <c r="L55" s="19">
        <v>13327261.915999999</v>
      </c>
      <c r="M55" s="19">
        <v>1683875</v>
      </c>
    </row>
    <row r="56" spans="1:13" x14ac:dyDescent="0.25">
      <c r="A56" s="16" t="s">
        <v>59</v>
      </c>
      <c r="B56" s="17">
        <v>4</v>
      </c>
      <c r="C56" s="17" t="s">
        <v>54</v>
      </c>
      <c r="D56" s="21">
        <v>152504</v>
      </c>
      <c r="E56" s="17" t="s">
        <v>54</v>
      </c>
      <c r="F56" s="19" t="s">
        <v>54</v>
      </c>
      <c r="G56" s="19" t="s">
        <v>54</v>
      </c>
      <c r="H56" s="19" t="s">
        <v>54</v>
      </c>
      <c r="I56" s="19" t="s">
        <v>54</v>
      </c>
      <c r="J56" s="19">
        <v>99</v>
      </c>
      <c r="K56" s="17">
        <v>4</v>
      </c>
      <c r="L56" s="19">
        <v>13345015.9168</v>
      </c>
      <c r="M56" s="19">
        <v>1692072</v>
      </c>
    </row>
    <row r="57" spans="1:13" x14ac:dyDescent="0.25">
      <c r="A57" s="16" t="s">
        <v>60</v>
      </c>
      <c r="B57" s="17" t="s">
        <v>54</v>
      </c>
      <c r="C57" s="17" t="s">
        <v>54</v>
      </c>
      <c r="D57" s="21" t="s">
        <v>54</v>
      </c>
      <c r="E57" s="17" t="s">
        <v>54</v>
      </c>
      <c r="F57" s="19">
        <v>58479.915000000001</v>
      </c>
      <c r="G57" s="19" t="s">
        <v>54</v>
      </c>
      <c r="H57" s="19">
        <v>57919.671000000002</v>
      </c>
      <c r="I57" s="19" t="s">
        <v>54</v>
      </c>
      <c r="J57" s="19">
        <v>99</v>
      </c>
      <c r="K57" s="17">
        <v>4</v>
      </c>
      <c r="L57" s="19">
        <v>13375757.901549999</v>
      </c>
      <c r="M57" s="29">
        <f>1694278496/1000</f>
        <v>1694278.496</v>
      </c>
    </row>
    <row r="58" spans="1:13" x14ac:dyDescent="0.25">
      <c r="A58" s="16" t="s">
        <v>61</v>
      </c>
      <c r="B58" s="17">
        <v>2</v>
      </c>
      <c r="C58" s="17" t="s">
        <v>54</v>
      </c>
      <c r="D58" s="21">
        <v>84450</v>
      </c>
      <c r="E58" s="17" t="s">
        <v>54</v>
      </c>
      <c r="F58" s="19">
        <v>144945</v>
      </c>
      <c r="G58" s="19" t="s">
        <v>54</v>
      </c>
      <c r="H58" s="19">
        <v>145966</v>
      </c>
      <c r="I58" s="19" t="s">
        <v>54</v>
      </c>
      <c r="J58" s="19">
        <v>99</v>
      </c>
      <c r="K58" s="17">
        <v>4</v>
      </c>
      <c r="L58" s="19">
        <v>13545465</v>
      </c>
      <c r="M58" s="29">
        <v>1702959</v>
      </c>
    </row>
    <row r="59" spans="1:13" x14ac:dyDescent="0.25">
      <c r="A59" s="16" t="s">
        <v>62</v>
      </c>
      <c r="B59" s="17">
        <v>5</v>
      </c>
      <c r="C59" s="17" t="s">
        <v>54</v>
      </c>
      <c r="D59" s="29">
        <v>599740.26</v>
      </c>
      <c r="E59" s="17" t="s">
        <v>54</v>
      </c>
      <c r="F59" s="19">
        <f>109945.598</f>
        <v>109945.598</v>
      </c>
      <c r="G59" s="19" t="s">
        <v>54</v>
      </c>
      <c r="H59" s="19">
        <v>110037.51</v>
      </c>
      <c r="I59" s="19" t="s">
        <v>54</v>
      </c>
      <c r="J59" s="19">
        <v>100</v>
      </c>
      <c r="K59" s="17">
        <v>4</v>
      </c>
      <c r="L59" s="19">
        <v>13617530.849239999</v>
      </c>
      <c r="M59" s="29">
        <v>1717042.023</v>
      </c>
    </row>
    <row r="60" spans="1:13" x14ac:dyDescent="0.25">
      <c r="A60" s="16" t="s">
        <v>63</v>
      </c>
      <c r="B60" s="17">
        <v>1</v>
      </c>
      <c r="C60" s="17" t="s">
        <v>54</v>
      </c>
      <c r="D60" s="29">
        <v>104550</v>
      </c>
      <c r="E60" s="17" t="s">
        <v>54</v>
      </c>
      <c r="F60" s="19">
        <v>29250</v>
      </c>
      <c r="G60" s="19" t="s">
        <v>54</v>
      </c>
      <c r="H60" s="19">
        <v>29765</v>
      </c>
      <c r="I60" s="19" t="s">
        <v>54</v>
      </c>
      <c r="J60" s="19">
        <v>100</v>
      </c>
      <c r="K60" s="17">
        <v>4</v>
      </c>
      <c r="L60" s="19">
        <v>13609884</v>
      </c>
      <c r="M60" s="29">
        <v>1705677</v>
      </c>
    </row>
    <row r="61" spans="1:13" x14ac:dyDescent="0.25">
      <c r="A61" s="16" t="s">
        <v>64</v>
      </c>
      <c r="B61" s="17">
        <v>2</v>
      </c>
      <c r="C61" s="17" t="s">
        <v>54</v>
      </c>
      <c r="D61" s="29">
        <v>53304.974999999999</v>
      </c>
      <c r="E61" s="17" t="s">
        <v>54</v>
      </c>
      <c r="F61" s="19">
        <v>20126.952000000001</v>
      </c>
      <c r="G61" s="19" t="s">
        <v>54</v>
      </c>
      <c r="H61" s="19">
        <v>20061.169999999998</v>
      </c>
      <c r="I61" s="19" t="s">
        <v>54</v>
      </c>
      <c r="J61" s="19">
        <v>99</v>
      </c>
      <c r="K61" s="17">
        <v>4</v>
      </c>
      <c r="L61" s="19">
        <v>13541960.270204</v>
      </c>
      <c r="M61" s="29">
        <v>1714737.6880000001</v>
      </c>
    </row>
    <row r="62" spans="1:13" x14ac:dyDescent="0.25">
      <c r="A62" s="16" t="s">
        <v>65</v>
      </c>
      <c r="B62" s="17">
        <v>2</v>
      </c>
      <c r="C62" s="17" t="s">
        <v>54</v>
      </c>
      <c r="D62" s="29">
        <v>85360</v>
      </c>
      <c r="E62" s="17" t="s">
        <v>54</v>
      </c>
      <c r="F62" s="19">
        <v>247135</v>
      </c>
      <c r="G62" s="19" t="s">
        <v>54</v>
      </c>
      <c r="H62" s="19">
        <v>245942</v>
      </c>
      <c r="I62" s="19" t="s">
        <v>54</v>
      </c>
      <c r="J62" s="19">
        <v>101</v>
      </c>
      <c r="K62" s="17">
        <v>4</v>
      </c>
      <c r="L62" s="19">
        <v>13745580.68268</v>
      </c>
      <c r="M62" s="29">
        <v>1715431</v>
      </c>
    </row>
    <row r="63" spans="1:13" x14ac:dyDescent="0.25">
      <c r="A63" s="16" t="s">
        <v>66</v>
      </c>
      <c r="B63" s="17" t="s">
        <v>54</v>
      </c>
      <c r="C63" s="17" t="s">
        <v>54</v>
      </c>
      <c r="D63" s="29" t="s">
        <v>54</v>
      </c>
      <c r="E63" s="17" t="s">
        <v>54</v>
      </c>
      <c r="F63" s="19">
        <v>104166.686</v>
      </c>
      <c r="G63" s="19" t="s">
        <v>54</v>
      </c>
      <c r="H63" s="19">
        <v>106981.99</v>
      </c>
      <c r="I63" s="19" t="s">
        <v>54</v>
      </c>
      <c r="J63" s="19">
        <v>100</v>
      </c>
      <c r="K63" s="17">
        <v>4</v>
      </c>
      <c r="L63" s="19">
        <v>13672914.399748001</v>
      </c>
      <c r="M63" s="29">
        <v>1722320.034</v>
      </c>
    </row>
    <row r="64" spans="1:13" x14ac:dyDescent="0.25">
      <c r="A64" s="16" t="s">
        <v>67</v>
      </c>
      <c r="B64" s="17">
        <v>3</v>
      </c>
      <c r="C64" s="17" t="s">
        <v>54</v>
      </c>
      <c r="D64" s="29">
        <v>302207</v>
      </c>
      <c r="E64" s="17" t="s">
        <v>54</v>
      </c>
      <c r="F64" s="19">
        <v>152308</v>
      </c>
      <c r="G64" s="19" t="s">
        <v>54</v>
      </c>
      <c r="H64" s="19">
        <v>155093</v>
      </c>
      <c r="I64" s="19" t="s">
        <v>54</v>
      </c>
      <c r="J64" s="19">
        <v>101</v>
      </c>
      <c r="K64" s="17">
        <v>4</v>
      </c>
      <c r="L64" s="19">
        <v>13832751.24137</v>
      </c>
      <c r="M64" s="29">
        <v>1727557</v>
      </c>
    </row>
    <row r="65" spans="1:13" x14ac:dyDescent="0.25">
      <c r="A65" s="16" t="s">
        <v>68</v>
      </c>
      <c r="B65" s="17">
        <v>4</v>
      </c>
      <c r="C65" s="17" t="s">
        <v>54</v>
      </c>
      <c r="D65" s="29">
        <v>343289</v>
      </c>
      <c r="E65" s="17" t="s">
        <v>54</v>
      </c>
      <c r="F65" s="19">
        <v>181932.769</v>
      </c>
      <c r="G65" s="19" t="s">
        <v>54</v>
      </c>
      <c r="H65" s="19">
        <v>182364.00200000001</v>
      </c>
      <c r="I65" s="19" t="s">
        <v>54</v>
      </c>
      <c r="J65" s="19">
        <v>102</v>
      </c>
      <c r="K65" s="17">
        <v>4</v>
      </c>
      <c r="L65" s="19">
        <v>13831766.011670001</v>
      </c>
      <c r="M65" s="29">
        <v>1736335.1740000001</v>
      </c>
    </row>
    <row r="66" spans="1:13" x14ac:dyDescent="0.25">
      <c r="A66" s="16"/>
      <c r="B66" s="17"/>
      <c r="C66" s="17"/>
      <c r="D66" s="29"/>
      <c r="E66" s="17"/>
      <c r="F66" s="19"/>
      <c r="G66" s="19"/>
      <c r="H66" s="19"/>
      <c r="I66" s="19"/>
      <c r="J66" s="19"/>
      <c r="K66" s="17"/>
      <c r="L66" s="19"/>
      <c r="M66" s="29"/>
    </row>
    <row r="67" spans="1:13" x14ac:dyDescent="0.25">
      <c r="A67" s="28">
        <v>2011</v>
      </c>
      <c r="B67" s="17"/>
      <c r="C67" s="27"/>
      <c r="D67" s="21"/>
      <c r="E67" s="21"/>
      <c r="F67" s="19"/>
      <c r="G67" s="19"/>
      <c r="H67" s="19"/>
      <c r="I67" s="19"/>
      <c r="J67" s="19"/>
      <c r="K67" s="17"/>
      <c r="L67" s="19"/>
      <c r="M67" s="19"/>
    </row>
    <row r="68" spans="1:13" x14ac:dyDescent="0.25">
      <c r="A68" s="16" t="s">
        <v>57</v>
      </c>
      <c r="B68" s="17">
        <v>3</v>
      </c>
      <c r="C68" s="17" t="s">
        <v>54</v>
      </c>
      <c r="D68" s="21">
        <v>161078</v>
      </c>
      <c r="E68" s="17" t="s">
        <v>54</v>
      </c>
      <c r="F68" s="29">
        <v>327508</v>
      </c>
      <c r="G68" s="19" t="s">
        <v>54</v>
      </c>
      <c r="H68" s="29">
        <v>334675</v>
      </c>
      <c r="I68" s="19" t="s">
        <v>54</v>
      </c>
      <c r="J68" s="19">
        <v>104</v>
      </c>
      <c r="K68" s="17">
        <v>4</v>
      </c>
      <c r="L68" s="19">
        <v>14185097</v>
      </c>
      <c r="M68" s="19">
        <v>1724404</v>
      </c>
    </row>
    <row r="69" spans="1:13" x14ac:dyDescent="0.25">
      <c r="A69" s="16" t="s">
        <v>69</v>
      </c>
      <c r="B69" s="17" t="s">
        <v>54</v>
      </c>
      <c r="C69" s="17" t="s">
        <v>54</v>
      </c>
      <c r="D69" s="17" t="s">
        <v>54</v>
      </c>
      <c r="E69" s="17" t="s">
        <v>54</v>
      </c>
      <c r="F69" s="17" t="s">
        <v>54</v>
      </c>
      <c r="G69" s="17" t="s">
        <v>54</v>
      </c>
      <c r="H69" s="17" t="s">
        <v>54</v>
      </c>
      <c r="I69" s="17" t="s">
        <v>54</v>
      </c>
      <c r="J69" s="19">
        <v>104</v>
      </c>
      <c r="K69" s="17">
        <v>4</v>
      </c>
      <c r="L69" s="19">
        <v>14233986</v>
      </c>
      <c r="M69" s="19">
        <v>1730047</v>
      </c>
    </row>
    <row r="70" spans="1:13" x14ac:dyDescent="0.25">
      <c r="A70" s="16" t="s">
        <v>71</v>
      </c>
      <c r="B70" s="17">
        <v>4</v>
      </c>
      <c r="C70" s="17" t="s">
        <v>54</v>
      </c>
      <c r="D70" s="21">
        <v>189944</v>
      </c>
      <c r="E70" s="17" t="s">
        <v>54</v>
      </c>
      <c r="F70" s="29">
        <v>44885</v>
      </c>
      <c r="G70" s="17" t="s">
        <v>54</v>
      </c>
      <c r="H70" s="29">
        <v>45464</v>
      </c>
      <c r="I70" s="17" t="s">
        <v>54</v>
      </c>
      <c r="J70" s="19">
        <v>104</v>
      </c>
      <c r="K70" s="17">
        <v>4</v>
      </c>
      <c r="L70" s="19">
        <v>14269771</v>
      </c>
      <c r="M70" s="19">
        <v>1733187</v>
      </c>
    </row>
    <row r="71" spans="1:13" x14ac:dyDescent="0.25">
      <c r="A71" s="8" t="s">
        <v>60</v>
      </c>
      <c r="B71" s="29">
        <v>2</v>
      </c>
      <c r="C71" s="10" t="s">
        <v>54</v>
      </c>
      <c r="D71" s="29">
        <v>53423.15</v>
      </c>
      <c r="E71" s="17" t="s">
        <v>54</v>
      </c>
      <c r="F71" s="19">
        <v>178661</v>
      </c>
      <c r="G71" s="19" t="s">
        <v>54</v>
      </c>
      <c r="H71" s="19">
        <v>179590</v>
      </c>
      <c r="I71" s="19" t="s">
        <v>54</v>
      </c>
      <c r="J71" s="20">
        <v>106</v>
      </c>
      <c r="K71" s="20">
        <v>4</v>
      </c>
      <c r="L71" s="29">
        <v>14382082</v>
      </c>
      <c r="M71" s="20">
        <v>1746010.1629999999</v>
      </c>
    </row>
    <row r="72" spans="1:13" x14ac:dyDescent="0.25">
      <c r="A72" s="8" t="s">
        <v>61</v>
      </c>
      <c r="B72" s="29">
        <v>11</v>
      </c>
      <c r="C72" s="10" t="s">
        <v>54</v>
      </c>
      <c r="D72" s="29">
        <v>1025062</v>
      </c>
      <c r="E72" s="17" t="s">
        <v>54</v>
      </c>
      <c r="F72" s="19">
        <v>64194</v>
      </c>
      <c r="G72" s="19" t="s">
        <v>54</v>
      </c>
      <c r="H72" s="19">
        <v>63589</v>
      </c>
      <c r="I72" s="19" t="s">
        <v>54</v>
      </c>
      <c r="J72" s="20">
        <v>106</v>
      </c>
      <c r="K72" s="20">
        <v>4</v>
      </c>
      <c r="L72" s="29">
        <v>14426576.036711</v>
      </c>
      <c r="M72" s="20">
        <v>1756133</v>
      </c>
    </row>
    <row r="73" spans="1:13" x14ac:dyDescent="0.25">
      <c r="A73" s="16"/>
      <c r="B73" s="17"/>
      <c r="C73" s="17"/>
      <c r="D73" s="21"/>
      <c r="E73" s="17"/>
      <c r="F73" s="19"/>
      <c r="G73" s="19"/>
      <c r="H73" s="19"/>
      <c r="I73" s="19"/>
      <c r="J73" s="19"/>
      <c r="K73" s="17"/>
      <c r="L73" s="19"/>
      <c r="M73" s="29"/>
    </row>
    <row r="74" spans="1:13" x14ac:dyDescent="0.25">
      <c r="A74" s="2" t="s">
        <v>72</v>
      </c>
      <c r="B74" s="2"/>
      <c r="C74" s="9"/>
      <c r="D74" s="2"/>
      <c r="E74" s="2"/>
      <c r="F74" s="2"/>
      <c r="G74" s="2"/>
      <c r="H74" s="2"/>
      <c r="I74" s="2"/>
      <c r="J74" s="2"/>
      <c r="K74" s="2"/>
      <c r="L74" s="29"/>
      <c r="M74" s="15"/>
    </row>
    <row r="75" spans="1:13" x14ac:dyDescent="0.25">
      <c r="A75" s="2" t="s">
        <v>73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30"/>
      <c r="M75" s="2"/>
    </row>
    <row r="76" spans="1:13" x14ac:dyDescent="0.25">
      <c r="A76" s="16"/>
      <c r="B76" s="2"/>
      <c r="C76" s="2"/>
      <c r="D76" s="2"/>
      <c r="E76" s="2"/>
      <c r="F76" s="2"/>
      <c r="G76" s="2"/>
      <c r="H76" s="2"/>
      <c r="I76" s="2"/>
      <c r="J76" s="2"/>
      <c r="K76" s="31"/>
      <c r="L76" s="32"/>
      <c r="M76" s="2"/>
    </row>
    <row r="77" spans="1:13" x14ac:dyDescent="0.25">
      <c r="A77" s="2" t="s">
        <v>75</v>
      </c>
      <c r="B77" s="2"/>
      <c r="C77" s="2"/>
      <c r="D77" s="2"/>
      <c r="E77" s="2"/>
      <c r="F77" s="2"/>
      <c r="G77" s="2"/>
      <c r="H77" s="2"/>
      <c r="I77" s="2"/>
      <c r="J77" s="2"/>
      <c r="K77" s="33"/>
      <c r="L77" s="34"/>
      <c r="M77" s="15"/>
    </row>
  </sheetData>
  <mergeCells count="19"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B6:C6"/>
    <mergeCell ref="D6:I6"/>
    <mergeCell ref="J6:K6"/>
    <mergeCell ref="L6:M6"/>
    <mergeCell ref="D7:I7"/>
    <mergeCell ref="J7:K7"/>
    <mergeCell ref="L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workbookViewId="0">
      <selection sqref="A1:M78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7" t="s">
        <v>1</v>
      </c>
      <c r="C4" s="48"/>
      <c r="D4" s="47" t="s">
        <v>2</v>
      </c>
      <c r="E4" s="48"/>
      <c r="F4" s="47" t="s">
        <v>3</v>
      </c>
      <c r="G4" s="48"/>
      <c r="H4" s="47" t="s">
        <v>4</v>
      </c>
      <c r="I4" s="48"/>
      <c r="J4" s="47" t="s">
        <v>5</v>
      </c>
      <c r="K4" s="48"/>
      <c r="L4" s="47" t="s">
        <v>6</v>
      </c>
      <c r="M4" s="48"/>
    </row>
    <row r="5" spans="1:13" x14ac:dyDescent="0.25">
      <c r="A5" s="4" t="s">
        <v>7</v>
      </c>
      <c r="B5" s="42" t="s">
        <v>8</v>
      </c>
      <c r="C5" s="43"/>
      <c r="D5" s="35" t="s">
        <v>9</v>
      </c>
      <c r="E5" s="36"/>
      <c r="F5" s="35" t="s">
        <v>10</v>
      </c>
      <c r="G5" s="36"/>
      <c r="H5" s="35" t="s">
        <v>11</v>
      </c>
      <c r="I5" s="36"/>
      <c r="J5" s="42" t="s">
        <v>12</v>
      </c>
      <c r="K5" s="43"/>
      <c r="L5" s="40" t="s">
        <v>13</v>
      </c>
      <c r="M5" s="41"/>
    </row>
    <row r="6" spans="1:13" x14ac:dyDescent="0.25">
      <c r="A6" s="5" t="s">
        <v>14</v>
      </c>
      <c r="B6" s="35" t="s">
        <v>15</v>
      </c>
      <c r="C6" s="36"/>
      <c r="D6" s="37" t="s">
        <v>16</v>
      </c>
      <c r="E6" s="38"/>
      <c r="F6" s="38"/>
      <c r="G6" s="38"/>
      <c r="H6" s="38"/>
      <c r="I6" s="39"/>
      <c r="J6" s="40" t="s">
        <v>17</v>
      </c>
      <c r="K6" s="41"/>
      <c r="L6" s="42" t="s">
        <v>16</v>
      </c>
      <c r="M6" s="43"/>
    </row>
    <row r="7" spans="1:13" x14ac:dyDescent="0.25">
      <c r="A7" s="5"/>
      <c r="B7" s="6" t="s">
        <v>18</v>
      </c>
      <c r="C7" s="6" t="s">
        <v>19</v>
      </c>
      <c r="D7" s="44" t="s">
        <v>20</v>
      </c>
      <c r="E7" s="45"/>
      <c r="F7" s="45"/>
      <c r="G7" s="45"/>
      <c r="H7" s="45"/>
      <c r="I7" s="46"/>
      <c r="J7" s="35" t="s">
        <v>21</v>
      </c>
      <c r="K7" s="36"/>
      <c r="L7" s="35" t="s">
        <v>22</v>
      </c>
      <c r="M7" s="36"/>
    </row>
    <row r="8" spans="1:13" x14ac:dyDescent="0.25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5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5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5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5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1"/>
      <c r="J16" s="9">
        <v>43</v>
      </c>
      <c r="K16" s="9">
        <v>1</v>
      </c>
      <c r="L16" s="10" t="s">
        <v>52</v>
      </c>
      <c r="M16" s="10" t="s">
        <v>53</v>
      </c>
    </row>
    <row r="17" spans="1:13" x14ac:dyDescent="0.25">
      <c r="A17" s="8">
        <v>2001</v>
      </c>
      <c r="B17" s="12">
        <v>36</v>
      </c>
      <c r="C17" s="12">
        <v>4</v>
      </c>
      <c r="D17" s="13">
        <v>2467193</v>
      </c>
      <c r="E17" s="13">
        <v>195436</v>
      </c>
      <c r="F17" s="13">
        <v>1793455</v>
      </c>
      <c r="G17" s="13">
        <v>108081</v>
      </c>
      <c r="H17" s="13">
        <v>1875143</v>
      </c>
      <c r="I17" s="13">
        <v>115265</v>
      </c>
      <c r="J17" s="13">
        <v>62</v>
      </c>
      <c r="K17" s="13">
        <v>2</v>
      </c>
      <c r="L17" s="13">
        <v>3832083</v>
      </c>
      <c r="M17" s="13">
        <v>202626</v>
      </c>
    </row>
    <row r="18" spans="1:13" x14ac:dyDescent="0.25">
      <c r="A18" s="8">
        <v>2002</v>
      </c>
      <c r="B18" s="9">
        <v>35</v>
      </c>
      <c r="C18" s="14">
        <v>4</v>
      </c>
      <c r="D18" s="15">
        <v>1962823</v>
      </c>
      <c r="E18" s="15">
        <v>409542</v>
      </c>
      <c r="F18" s="15">
        <v>1080235</v>
      </c>
      <c r="G18" s="15">
        <v>175155</v>
      </c>
      <c r="H18" s="15">
        <v>1161533</v>
      </c>
      <c r="I18" s="15">
        <v>184813</v>
      </c>
      <c r="J18" s="9">
        <v>66</v>
      </c>
      <c r="K18" s="9">
        <v>4</v>
      </c>
      <c r="L18" s="15">
        <v>4850904</v>
      </c>
      <c r="M18" s="15">
        <v>462545</v>
      </c>
    </row>
    <row r="19" spans="1:13" x14ac:dyDescent="0.25">
      <c r="A19" s="16">
        <v>2003</v>
      </c>
      <c r="B19" s="17">
        <v>39</v>
      </c>
      <c r="C19" s="14">
        <v>2</v>
      </c>
      <c r="D19" s="18">
        <v>1544572</v>
      </c>
      <c r="E19" s="18">
        <v>132991</v>
      </c>
      <c r="F19" s="18">
        <v>1577049</v>
      </c>
      <c r="G19" s="18">
        <v>142692</v>
      </c>
      <c r="H19" s="18">
        <v>1642657</v>
      </c>
      <c r="I19" s="18">
        <v>134705</v>
      </c>
      <c r="J19" s="17">
        <v>77</v>
      </c>
      <c r="K19" s="17">
        <v>4</v>
      </c>
      <c r="L19" s="18">
        <v>6078928</v>
      </c>
      <c r="M19" s="18">
        <v>601072</v>
      </c>
    </row>
    <row r="20" spans="1:13" x14ac:dyDescent="0.25">
      <c r="A20" s="16">
        <v>2004</v>
      </c>
      <c r="B20" s="17">
        <v>35</v>
      </c>
      <c r="C20" s="14">
        <v>3</v>
      </c>
      <c r="D20" s="18">
        <v>1726163</v>
      </c>
      <c r="E20" s="18">
        <v>170573</v>
      </c>
      <c r="F20" s="18">
        <v>1392017</v>
      </c>
      <c r="G20" s="18">
        <v>136419</v>
      </c>
      <c r="H20" s="18">
        <v>1429586</v>
      </c>
      <c r="I20" s="18">
        <v>123763</v>
      </c>
      <c r="J20" s="19">
        <v>78</v>
      </c>
      <c r="K20" s="19">
        <v>4</v>
      </c>
      <c r="L20" s="19">
        <v>6668071</v>
      </c>
      <c r="M20" s="19">
        <v>786277</v>
      </c>
    </row>
    <row r="21" spans="1:13" x14ac:dyDescent="0.25">
      <c r="A21" s="16">
        <v>2005</v>
      </c>
      <c r="B21" s="17">
        <v>43</v>
      </c>
      <c r="C21" s="17">
        <v>4</v>
      </c>
      <c r="D21" s="18">
        <v>2012669</v>
      </c>
      <c r="E21" s="18">
        <v>284003</v>
      </c>
      <c r="F21" s="18">
        <v>1263823</v>
      </c>
      <c r="G21" s="18">
        <v>327485</v>
      </c>
      <c r="H21" s="18">
        <v>1318571</v>
      </c>
      <c r="I21" s="18">
        <v>286021</v>
      </c>
      <c r="J21" s="19">
        <f>73+10</f>
        <v>83</v>
      </c>
      <c r="K21" s="19">
        <f>4+0</f>
        <v>4</v>
      </c>
      <c r="L21" s="19">
        <f>5971862+1084430</f>
        <v>7056292</v>
      </c>
      <c r="M21" s="19">
        <f>1101562+0</f>
        <v>1101562</v>
      </c>
    </row>
    <row r="22" spans="1:13" x14ac:dyDescent="0.25">
      <c r="A22" s="16">
        <v>2006</v>
      </c>
      <c r="B22" s="17">
        <v>39</v>
      </c>
      <c r="C22" s="17">
        <v>1</v>
      </c>
      <c r="D22" s="18">
        <v>2436704.7809349396</v>
      </c>
      <c r="E22" s="18">
        <v>44007.311999999998</v>
      </c>
      <c r="F22" s="18">
        <v>1758482.9133789924</v>
      </c>
      <c r="G22" s="18">
        <v>47659.50712174979</v>
      </c>
      <c r="H22" s="18">
        <v>1811442.5320485297</v>
      </c>
      <c r="I22" s="18">
        <v>44515.039630121086</v>
      </c>
      <c r="J22" s="20">
        <v>83</v>
      </c>
      <c r="K22" s="9">
        <v>4</v>
      </c>
      <c r="L22" s="19">
        <v>8010836.8219999997</v>
      </c>
      <c r="M22" s="20">
        <v>1166101.6680000001</v>
      </c>
    </row>
    <row r="23" spans="1:13" x14ac:dyDescent="0.25">
      <c r="A23" s="16">
        <v>2007</v>
      </c>
      <c r="B23" s="17">
        <v>33</v>
      </c>
      <c r="C23" s="17">
        <v>1</v>
      </c>
      <c r="D23" s="18">
        <v>1644798</v>
      </c>
      <c r="E23" s="18">
        <v>75547</v>
      </c>
      <c r="F23" s="18">
        <v>1505781</v>
      </c>
      <c r="G23" s="17" t="s">
        <v>54</v>
      </c>
      <c r="H23" s="18">
        <v>1529178</v>
      </c>
      <c r="I23" s="17" t="s">
        <v>54</v>
      </c>
      <c r="J23" s="19">
        <v>87</v>
      </c>
      <c r="K23" s="17">
        <v>4</v>
      </c>
      <c r="L23" s="19">
        <v>9255348</v>
      </c>
      <c r="M23" s="19">
        <v>1245141</v>
      </c>
    </row>
    <row r="24" spans="1:13" x14ac:dyDescent="0.25">
      <c r="A24" s="16">
        <v>2008</v>
      </c>
      <c r="B24" s="17">
        <v>41</v>
      </c>
      <c r="C24" s="17">
        <v>0</v>
      </c>
      <c r="D24" s="18">
        <v>2933129.9456152385</v>
      </c>
      <c r="E24" s="17" t="s">
        <v>54</v>
      </c>
      <c r="F24" s="18">
        <v>1836794.7273486466</v>
      </c>
      <c r="G24" s="18">
        <v>82319.377457197668</v>
      </c>
      <c r="H24" s="18">
        <v>1886141.8524215429</v>
      </c>
      <c r="I24" s="18">
        <v>83103.342324833691</v>
      </c>
      <c r="J24" s="19">
        <v>89</v>
      </c>
      <c r="K24" s="17">
        <v>4</v>
      </c>
      <c r="L24" s="19">
        <v>11342357</v>
      </c>
      <c r="M24" s="19">
        <v>1441439</v>
      </c>
    </row>
    <row r="25" spans="1:13" x14ac:dyDescent="0.25">
      <c r="A25" s="16">
        <v>2009</v>
      </c>
      <c r="B25" s="17">
        <v>58</v>
      </c>
      <c r="C25" s="17">
        <v>3</v>
      </c>
      <c r="D25" s="18">
        <v>4741406</v>
      </c>
      <c r="E25" s="18">
        <v>617816</v>
      </c>
      <c r="F25" s="18">
        <v>3588958</v>
      </c>
      <c r="G25" s="18">
        <v>292356</v>
      </c>
      <c r="H25" s="18">
        <v>3649389</v>
      </c>
      <c r="I25" s="18">
        <v>289241</v>
      </c>
      <c r="J25" s="19">
        <v>99</v>
      </c>
      <c r="K25" s="17">
        <v>4</v>
      </c>
      <c r="L25" s="19">
        <v>13388788</v>
      </c>
      <c r="M25" s="19">
        <v>1697374</v>
      </c>
    </row>
    <row r="26" spans="1:13" x14ac:dyDescent="0.25">
      <c r="A26" s="16">
        <v>2010</v>
      </c>
      <c r="B26" s="17">
        <v>25</v>
      </c>
      <c r="C26" s="17">
        <v>0</v>
      </c>
      <c r="D26" s="18">
        <v>1868520.853709402</v>
      </c>
      <c r="E26" s="19" t="s">
        <v>54</v>
      </c>
      <c r="F26" s="18">
        <v>1060046.0804755262</v>
      </c>
      <c r="G26" s="19" t="s">
        <v>54</v>
      </c>
      <c r="H26" s="18">
        <v>1065902.4429458226</v>
      </c>
      <c r="I26" s="19" t="s">
        <v>54</v>
      </c>
      <c r="J26" s="19">
        <v>102</v>
      </c>
      <c r="K26" s="17">
        <v>4</v>
      </c>
      <c r="L26" s="19">
        <v>13831766.011670001</v>
      </c>
      <c r="M26" s="19">
        <v>1736335.1740000001</v>
      </c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2"/>
      <c r="J27" s="9"/>
      <c r="K27" s="9"/>
      <c r="L27" s="2"/>
      <c r="M27" s="2"/>
    </row>
    <row r="28" spans="1:13" x14ac:dyDescent="0.25">
      <c r="A28" s="1" t="s">
        <v>55</v>
      </c>
      <c r="B28" s="2"/>
      <c r="C28" s="2"/>
      <c r="D28" s="2"/>
      <c r="E28" s="2"/>
      <c r="F28" s="2"/>
      <c r="G28" s="2"/>
      <c r="H28" s="2"/>
      <c r="I28" s="2"/>
      <c r="J28" s="9"/>
      <c r="K28" s="9"/>
      <c r="L28" s="2"/>
      <c r="M28" s="2"/>
    </row>
    <row r="29" spans="1:13" x14ac:dyDescent="0.25">
      <c r="A29" s="2"/>
      <c r="B29" s="2"/>
      <c r="C29" s="9"/>
      <c r="D29" s="20"/>
      <c r="E29" s="9" t="s">
        <v>56</v>
      </c>
      <c r="F29" s="20"/>
      <c r="G29" s="20"/>
      <c r="H29" s="20"/>
      <c r="I29" s="20"/>
      <c r="J29" s="20"/>
      <c r="K29" s="20"/>
      <c r="L29" s="20"/>
      <c r="M29" s="20"/>
    </row>
    <row r="30" spans="1:13" x14ac:dyDescent="0.25">
      <c r="A30" s="16"/>
      <c r="B30" s="17"/>
      <c r="C30" s="17"/>
      <c r="D30" s="21"/>
      <c r="E30" s="9"/>
      <c r="F30" s="19"/>
      <c r="G30" s="17"/>
      <c r="H30" s="21"/>
      <c r="I30" s="17"/>
      <c r="J30" s="19"/>
      <c r="K30" s="17"/>
      <c r="L30" s="19"/>
      <c r="M30" s="19"/>
    </row>
    <row r="31" spans="1:13" x14ac:dyDescent="0.25">
      <c r="A31" s="22">
        <v>2008</v>
      </c>
      <c r="B31" s="17"/>
      <c r="C31" s="17"/>
      <c r="D31" s="21"/>
      <c r="E31" s="9"/>
      <c r="F31" s="19"/>
      <c r="G31" s="17"/>
      <c r="H31" s="21"/>
      <c r="I31" s="17"/>
      <c r="J31" s="19"/>
      <c r="K31" s="17"/>
      <c r="L31" s="19"/>
      <c r="M31" s="19"/>
    </row>
    <row r="32" spans="1:13" x14ac:dyDescent="0.25">
      <c r="A32" s="16" t="s">
        <v>63</v>
      </c>
      <c r="B32" s="17">
        <v>4</v>
      </c>
      <c r="C32" s="17" t="s">
        <v>54</v>
      </c>
      <c r="D32" s="21">
        <v>349201</v>
      </c>
      <c r="E32" s="17" t="s">
        <v>54</v>
      </c>
      <c r="F32" s="19">
        <v>47301</v>
      </c>
      <c r="G32" s="17" t="s">
        <v>54</v>
      </c>
      <c r="H32" s="21">
        <v>48644</v>
      </c>
      <c r="I32" s="17" t="s">
        <v>54</v>
      </c>
      <c r="J32" s="19">
        <v>88</v>
      </c>
      <c r="K32" s="17">
        <v>4</v>
      </c>
      <c r="L32" s="19">
        <v>10135892</v>
      </c>
      <c r="M32" s="19">
        <v>1293289</v>
      </c>
    </row>
    <row r="33" spans="1:13" x14ac:dyDescent="0.25">
      <c r="A33" s="16" t="s">
        <v>64</v>
      </c>
      <c r="B33" s="17">
        <v>5</v>
      </c>
      <c r="C33" s="17" t="s">
        <v>54</v>
      </c>
      <c r="D33" s="21">
        <v>322260</v>
      </c>
      <c r="E33" s="17" t="s">
        <v>54</v>
      </c>
      <c r="F33" s="19">
        <v>443704</v>
      </c>
      <c r="G33" s="17" t="s">
        <v>54</v>
      </c>
      <c r="H33" s="21">
        <v>452891</v>
      </c>
      <c r="I33" s="17" t="s">
        <v>54</v>
      </c>
      <c r="J33" s="19">
        <v>89</v>
      </c>
      <c r="K33" s="17">
        <v>4</v>
      </c>
      <c r="L33" s="19">
        <v>10655299</v>
      </c>
      <c r="M33" s="19">
        <v>1309345</v>
      </c>
    </row>
    <row r="34" spans="1:13" x14ac:dyDescent="0.25">
      <c r="A34" s="16" t="s">
        <v>65</v>
      </c>
      <c r="B34" s="17">
        <v>3</v>
      </c>
      <c r="C34" s="17" t="s">
        <v>54</v>
      </c>
      <c r="D34" s="21">
        <v>209883</v>
      </c>
      <c r="E34" s="17" t="s">
        <v>54</v>
      </c>
      <c r="F34" s="19">
        <v>42283</v>
      </c>
      <c r="G34" s="19">
        <v>80538</v>
      </c>
      <c r="H34" s="21">
        <v>42862</v>
      </c>
      <c r="I34" s="19">
        <v>81305</v>
      </c>
      <c r="J34" s="19">
        <v>90</v>
      </c>
      <c r="K34" s="17">
        <v>4</v>
      </c>
      <c r="L34" s="19">
        <v>10768992</v>
      </c>
      <c r="M34" s="19">
        <v>1400937</v>
      </c>
    </row>
    <row r="35" spans="1:13" x14ac:dyDescent="0.25">
      <c r="A35" s="16" t="s">
        <v>66</v>
      </c>
      <c r="B35" s="17">
        <v>5</v>
      </c>
      <c r="C35" s="17" t="s">
        <v>54</v>
      </c>
      <c r="D35" s="21">
        <v>422458</v>
      </c>
      <c r="E35" s="17" t="s">
        <v>54</v>
      </c>
      <c r="F35" s="19">
        <v>6518</v>
      </c>
      <c r="G35" s="17" t="s">
        <v>54</v>
      </c>
      <c r="H35" s="21">
        <v>6345</v>
      </c>
      <c r="I35" s="17" t="s">
        <v>54</v>
      </c>
      <c r="J35" s="19">
        <v>89</v>
      </c>
      <c r="K35" s="17">
        <v>4</v>
      </c>
      <c r="L35" s="19">
        <v>10876519</v>
      </c>
      <c r="M35" s="19">
        <v>1416318</v>
      </c>
    </row>
    <row r="36" spans="1:13" x14ac:dyDescent="0.25">
      <c r="A36" s="16" t="s">
        <v>67</v>
      </c>
      <c r="B36" s="17">
        <v>2</v>
      </c>
      <c r="C36" s="17" t="s">
        <v>54</v>
      </c>
      <c r="D36" s="21">
        <v>37204</v>
      </c>
      <c r="E36" s="17" t="s">
        <v>54</v>
      </c>
      <c r="F36" s="19">
        <v>121137</v>
      </c>
      <c r="G36" s="17" t="s">
        <v>54</v>
      </c>
      <c r="H36" s="21">
        <v>128577</v>
      </c>
      <c r="I36" s="17" t="s">
        <v>54</v>
      </c>
      <c r="J36" s="19">
        <v>90</v>
      </c>
      <c r="K36" s="17">
        <v>4</v>
      </c>
      <c r="L36" s="19">
        <v>11084493</v>
      </c>
      <c r="M36" s="19">
        <v>1432717</v>
      </c>
    </row>
    <row r="37" spans="1:13" x14ac:dyDescent="0.25">
      <c r="A37" s="16" t="s">
        <v>68</v>
      </c>
      <c r="B37" s="17">
        <v>7</v>
      </c>
      <c r="C37" s="17" t="s">
        <v>54</v>
      </c>
      <c r="D37" s="21">
        <v>429051</v>
      </c>
      <c r="E37" s="17" t="s">
        <v>54</v>
      </c>
      <c r="F37" s="19">
        <v>326866.45699999999</v>
      </c>
      <c r="G37" s="17" t="s">
        <v>54</v>
      </c>
      <c r="H37" s="21">
        <v>335056.45699999999</v>
      </c>
      <c r="I37" s="17" t="s">
        <v>54</v>
      </c>
      <c r="J37" s="19">
        <v>89</v>
      </c>
      <c r="K37" s="17">
        <v>4</v>
      </c>
      <c r="L37" s="19">
        <v>11342357</v>
      </c>
      <c r="M37" s="19">
        <v>1441439</v>
      </c>
    </row>
    <row r="38" spans="1:13" x14ac:dyDescent="0.25">
      <c r="A38" s="16"/>
      <c r="B38" s="17"/>
      <c r="C38" s="17"/>
      <c r="D38" s="21"/>
      <c r="E38" s="17"/>
      <c r="F38" s="19"/>
      <c r="G38" s="17"/>
      <c r="H38" s="21"/>
      <c r="I38" s="17"/>
      <c r="J38" s="19"/>
      <c r="K38" s="17"/>
      <c r="L38" s="19"/>
      <c r="M38" s="19"/>
    </row>
    <row r="39" spans="1:13" x14ac:dyDescent="0.25">
      <c r="A39" s="22">
        <v>2009</v>
      </c>
      <c r="B39" s="17"/>
      <c r="C39" s="17"/>
      <c r="D39" s="21"/>
      <c r="E39" s="17"/>
      <c r="F39" s="19"/>
      <c r="G39" s="17"/>
      <c r="H39" s="21"/>
      <c r="I39" s="17"/>
      <c r="J39" s="19"/>
      <c r="K39" s="17"/>
      <c r="L39" s="19"/>
      <c r="M39" s="19"/>
    </row>
    <row r="40" spans="1:13" x14ac:dyDescent="0.25">
      <c r="A40" s="16" t="s">
        <v>57</v>
      </c>
      <c r="B40" s="17" t="s">
        <v>54</v>
      </c>
      <c r="C40" s="17" t="s">
        <v>54</v>
      </c>
      <c r="D40" s="21">
        <f>0+0</f>
        <v>0</v>
      </c>
      <c r="E40" s="17" t="s">
        <v>54</v>
      </c>
      <c r="F40" s="19">
        <v>400952</v>
      </c>
      <c r="G40" s="19">
        <v>212223</v>
      </c>
      <c r="H40" s="19">
        <v>402921.76699999999</v>
      </c>
      <c r="I40" s="19">
        <v>208613.82800000001</v>
      </c>
      <c r="J40" s="19">
        <v>90</v>
      </c>
      <c r="K40" s="17">
        <v>4</v>
      </c>
      <c r="L40" s="19">
        <v>11610758.33</v>
      </c>
      <c r="M40" s="19">
        <v>1626621</v>
      </c>
    </row>
    <row r="41" spans="1:13" x14ac:dyDescent="0.25">
      <c r="A41" s="16" t="s">
        <v>69</v>
      </c>
      <c r="B41" s="17">
        <v>2</v>
      </c>
      <c r="C41" s="17" t="s">
        <v>54</v>
      </c>
      <c r="D41" s="21">
        <v>63221</v>
      </c>
      <c r="E41" s="17" t="s">
        <v>54</v>
      </c>
      <c r="F41" s="19" t="s">
        <v>54</v>
      </c>
      <c r="G41" s="19" t="s">
        <v>54</v>
      </c>
      <c r="H41" s="19" t="s">
        <v>54</v>
      </c>
      <c r="I41" s="19" t="s">
        <v>54</v>
      </c>
      <c r="J41" s="19">
        <v>90</v>
      </c>
      <c r="K41" s="17">
        <v>4</v>
      </c>
      <c r="L41" s="19">
        <v>11541623.142000001</v>
      </c>
      <c r="M41" s="19">
        <v>1613379</v>
      </c>
    </row>
    <row r="42" spans="1:13" x14ac:dyDescent="0.25">
      <c r="A42" s="16" t="s">
        <v>59</v>
      </c>
      <c r="B42" s="17">
        <v>11</v>
      </c>
      <c r="C42" s="17" t="s">
        <v>54</v>
      </c>
      <c r="D42" s="21">
        <v>921951</v>
      </c>
      <c r="E42" s="17" t="s">
        <v>54</v>
      </c>
      <c r="F42" s="19">
        <v>385966</v>
      </c>
      <c r="G42" s="19" t="s">
        <v>54</v>
      </c>
      <c r="H42" s="19">
        <v>396398</v>
      </c>
      <c r="I42" s="19" t="s">
        <v>54</v>
      </c>
      <c r="J42" s="19">
        <v>91</v>
      </c>
      <c r="K42" s="17">
        <v>4</v>
      </c>
      <c r="L42" s="19">
        <v>11836327</v>
      </c>
      <c r="M42" s="19">
        <v>1603396</v>
      </c>
    </row>
    <row r="43" spans="1:13" x14ac:dyDescent="0.25">
      <c r="A43" s="16" t="s">
        <v>60</v>
      </c>
      <c r="B43" s="17">
        <v>7</v>
      </c>
      <c r="C43" s="17" t="s">
        <v>54</v>
      </c>
      <c r="D43" s="21">
        <v>639476</v>
      </c>
      <c r="E43" s="17" t="s">
        <v>54</v>
      </c>
      <c r="F43" s="19">
        <v>834564.26099999994</v>
      </c>
      <c r="G43" s="19" t="s">
        <v>54</v>
      </c>
      <c r="H43" s="19">
        <v>849955.62600000005</v>
      </c>
      <c r="I43" s="19" t="s">
        <v>54</v>
      </c>
      <c r="J43" s="19">
        <v>92</v>
      </c>
      <c r="K43" s="17">
        <v>4</v>
      </c>
      <c r="L43" s="19">
        <v>12560697.54029</v>
      </c>
      <c r="M43" s="19">
        <v>1608163</v>
      </c>
    </row>
    <row r="44" spans="1:13" x14ac:dyDescent="0.25">
      <c r="A44" s="16" t="s">
        <v>61</v>
      </c>
      <c r="B44" s="17">
        <v>1</v>
      </c>
      <c r="C44" s="17">
        <v>1</v>
      </c>
      <c r="D44" s="21">
        <v>10381.302834</v>
      </c>
      <c r="E44" s="21">
        <v>304345</v>
      </c>
      <c r="F44" s="19">
        <v>306279</v>
      </c>
      <c r="G44" s="19" t="s">
        <v>54</v>
      </c>
      <c r="H44" s="19">
        <v>310677</v>
      </c>
      <c r="I44" s="19" t="s">
        <v>54</v>
      </c>
      <c r="J44" s="19">
        <v>93</v>
      </c>
      <c r="K44" s="17">
        <v>4</v>
      </c>
      <c r="L44" s="19">
        <v>12796722</v>
      </c>
      <c r="M44" s="19">
        <v>1611526</v>
      </c>
    </row>
    <row r="45" spans="1:13" x14ac:dyDescent="0.25">
      <c r="A45" s="16" t="s">
        <v>62</v>
      </c>
      <c r="B45" s="17">
        <v>6</v>
      </c>
      <c r="C45" s="17" t="s">
        <v>54</v>
      </c>
      <c r="D45" s="21">
        <v>858254</v>
      </c>
      <c r="E45" s="17" t="s">
        <v>54</v>
      </c>
      <c r="F45" s="19">
        <v>187091</v>
      </c>
      <c r="G45" s="19" t="s">
        <v>54</v>
      </c>
      <c r="H45" s="19">
        <v>190387</v>
      </c>
      <c r="I45" s="19" t="s">
        <v>54</v>
      </c>
      <c r="J45" s="19">
        <v>93</v>
      </c>
      <c r="K45" s="17">
        <v>4</v>
      </c>
      <c r="L45" s="19">
        <v>12689422</v>
      </c>
      <c r="M45" s="19">
        <v>1613672</v>
      </c>
    </row>
    <row r="46" spans="1:13" x14ac:dyDescent="0.25">
      <c r="A46" s="16" t="s">
        <v>63</v>
      </c>
      <c r="B46" s="17">
        <v>7</v>
      </c>
      <c r="C46" s="17" t="s">
        <v>54</v>
      </c>
      <c r="D46" s="21">
        <v>806909</v>
      </c>
      <c r="E46" s="17" t="s">
        <v>54</v>
      </c>
      <c r="F46" s="19">
        <v>94749</v>
      </c>
      <c r="G46" s="19" t="s">
        <v>54</v>
      </c>
      <c r="H46" s="19">
        <v>94823</v>
      </c>
      <c r="I46" s="19" t="s">
        <v>54</v>
      </c>
      <c r="J46" s="19">
        <v>93</v>
      </c>
      <c r="K46" s="17">
        <v>4</v>
      </c>
      <c r="L46" s="19">
        <v>12607138.823000001</v>
      </c>
      <c r="M46" s="19">
        <v>1602049</v>
      </c>
    </row>
    <row r="47" spans="1:13" x14ac:dyDescent="0.25">
      <c r="A47" s="16" t="s">
        <v>70</v>
      </c>
      <c r="B47" s="17">
        <v>8</v>
      </c>
      <c r="C47" s="17">
        <v>1</v>
      </c>
      <c r="D47" s="21">
        <v>470136</v>
      </c>
      <c r="E47" s="21">
        <v>230091</v>
      </c>
      <c r="F47" s="19">
        <v>308263</v>
      </c>
      <c r="G47" s="19" t="s">
        <v>54</v>
      </c>
      <c r="H47" s="19">
        <v>310112</v>
      </c>
      <c r="I47" s="19" t="s">
        <v>54</v>
      </c>
      <c r="J47" s="19">
        <v>94</v>
      </c>
      <c r="K47" s="17">
        <v>4</v>
      </c>
      <c r="L47" s="19">
        <v>12851871</v>
      </c>
      <c r="M47" s="19">
        <v>1600300</v>
      </c>
    </row>
    <row r="48" spans="1:13" x14ac:dyDescent="0.25">
      <c r="A48" s="16" t="s">
        <v>65</v>
      </c>
      <c r="B48" s="17">
        <v>4</v>
      </c>
      <c r="C48" s="17" t="s">
        <v>54</v>
      </c>
      <c r="D48" s="21">
        <v>376783</v>
      </c>
      <c r="E48" s="21" t="s">
        <v>54</v>
      </c>
      <c r="F48" s="19">
        <v>316260</v>
      </c>
      <c r="G48" s="19" t="s">
        <v>54</v>
      </c>
      <c r="H48" s="19">
        <v>314116</v>
      </c>
      <c r="I48" s="19" t="s">
        <v>54</v>
      </c>
      <c r="J48" s="19">
        <v>95</v>
      </c>
      <c r="K48" s="17">
        <v>4</v>
      </c>
      <c r="L48" s="23">
        <v>12930404</v>
      </c>
      <c r="M48" s="23">
        <v>1592601</v>
      </c>
    </row>
    <row r="49" spans="1:13" x14ac:dyDescent="0.25">
      <c r="A49" s="16" t="s">
        <v>66</v>
      </c>
      <c r="B49" s="17">
        <v>6</v>
      </c>
      <c r="C49" s="17">
        <v>1</v>
      </c>
      <c r="D49" s="21">
        <v>254526</v>
      </c>
      <c r="E49" s="21">
        <v>83828</v>
      </c>
      <c r="F49" s="19">
        <v>142532</v>
      </c>
      <c r="G49" s="19" t="s">
        <v>54</v>
      </c>
      <c r="H49" s="19">
        <v>147028</v>
      </c>
      <c r="I49" s="19" t="s">
        <v>54</v>
      </c>
      <c r="J49" s="19">
        <v>96</v>
      </c>
      <c r="K49" s="17">
        <v>4</v>
      </c>
      <c r="L49" s="19">
        <v>13033868</v>
      </c>
      <c r="M49" s="19">
        <v>1604123</v>
      </c>
    </row>
    <row r="50" spans="1:13" x14ac:dyDescent="0.25">
      <c r="A50" s="16" t="s">
        <v>67</v>
      </c>
      <c r="B50" s="24">
        <v>1</v>
      </c>
      <c r="C50" s="25" t="s">
        <v>54</v>
      </c>
      <c r="D50" s="26">
        <v>26272</v>
      </c>
      <c r="E50" s="21" t="s">
        <v>54</v>
      </c>
      <c r="F50" s="19">
        <v>295088.19799999997</v>
      </c>
      <c r="G50" s="19">
        <v>83629</v>
      </c>
      <c r="H50" s="19">
        <v>299832.505</v>
      </c>
      <c r="I50" s="19">
        <v>84070</v>
      </c>
      <c r="J50" s="19">
        <v>97</v>
      </c>
      <c r="K50" s="17">
        <v>4</v>
      </c>
      <c r="L50" s="19">
        <v>13187937.653100001</v>
      </c>
      <c r="M50" s="19">
        <v>1696598</v>
      </c>
    </row>
    <row r="51" spans="1:13" x14ac:dyDescent="0.25">
      <c r="A51" s="16" t="s">
        <v>68</v>
      </c>
      <c r="B51" s="17">
        <v>5</v>
      </c>
      <c r="C51" s="27" t="s">
        <v>54</v>
      </c>
      <c r="D51" s="21">
        <v>314143</v>
      </c>
      <c r="E51" s="21" t="s">
        <v>54</v>
      </c>
      <c r="F51" s="19">
        <v>325380</v>
      </c>
      <c r="G51" s="19" t="s">
        <v>54</v>
      </c>
      <c r="H51" s="19">
        <v>341409</v>
      </c>
      <c r="I51" s="19" t="s">
        <v>54</v>
      </c>
      <c r="J51" s="19">
        <v>99</v>
      </c>
      <c r="K51" s="17">
        <v>4</v>
      </c>
      <c r="L51" s="19">
        <v>13388788</v>
      </c>
      <c r="M51" s="19">
        <v>1697374</v>
      </c>
    </row>
    <row r="52" spans="1:13" x14ac:dyDescent="0.25">
      <c r="A52" s="16"/>
      <c r="B52" s="17"/>
      <c r="C52" s="27"/>
      <c r="D52" s="21"/>
      <c r="E52" s="21"/>
      <c r="F52" s="19"/>
      <c r="G52" s="19"/>
      <c r="H52" s="19"/>
      <c r="I52" s="19"/>
      <c r="J52" s="19"/>
      <c r="K52" s="17"/>
      <c r="L52" s="19"/>
      <c r="M52" s="19"/>
    </row>
    <row r="53" spans="1:13" x14ac:dyDescent="0.25">
      <c r="A53" s="28">
        <v>2010</v>
      </c>
      <c r="B53" s="17"/>
      <c r="C53" s="27"/>
      <c r="D53" s="21"/>
      <c r="E53" s="21"/>
      <c r="F53" s="19"/>
      <c r="G53" s="19"/>
      <c r="H53" s="19"/>
      <c r="I53" s="19"/>
      <c r="J53" s="19"/>
      <c r="K53" s="17"/>
      <c r="L53" s="19"/>
      <c r="M53" s="19"/>
    </row>
    <row r="54" spans="1:13" x14ac:dyDescent="0.25">
      <c r="A54" s="16" t="s">
        <v>57</v>
      </c>
      <c r="B54" s="17">
        <v>2</v>
      </c>
      <c r="C54" s="27" t="s">
        <v>54</v>
      </c>
      <c r="D54" s="21">
        <v>125487.88</v>
      </c>
      <c r="E54" s="27" t="s">
        <v>54</v>
      </c>
      <c r="F54" s="29">
        <v>4544</v>
      </c>
      <c r="G54" s="19" t="s">
        <v>54</v>
      </c>
      <c r="H54" s="29">
        <v>4544</v>
      </c>
      <c r="I54" s="29" t="s">
        <v>54</v>
      </c>
      <c r="J54" s="19">
        <v>99</v>
      </c>
      <c r="K54" s="17">
        <v>4</v>
      </c>
      <c r="L54" s="19">
        <v>13351495.469638001</v>
      </c>
      <c r="M54" s="19">
        <v>1678069.575</v>
      </c>
    </row>
    <row r="55" spans="1:13" x14ac:dyDescent="0.25">
      <c r="A55" s="16" t="s">
        <v>69</v>
      </c>
      <c r="B55" s="17" t="s">
        <v>54</v>
      </c>
      <c r="C55" s="17" t="s">
        <v>54</v>
      </c>
      <c r="D55" s="21" t="s">
        <v>54</v>
      </c>
      <c r="E55" s="17" t="s">
        <v>54</v>
      </c>
      <c r="F55" s="19" t="s">
        <v>54</v>
      </c>
      <c r="G55" s="19" t="s">
        <v>54</v>
      </c>
      <c r="H55" s="19" t="s">
        <v>54</v>
      </c>
      <c r="I55" s="19" t="s">
        <v>54</v>
      </c>
      <c r="J55" s="19">
        <f>89+10</f>
        <v>99</v>
      </c>
      <c r="K55" s="17">
        <v>4</v>
      </c>
      <c r="L55" s="19">
        <v>13327261.915999999</v>
      </c>
      <c r="M55" s="19">
        <v>1683875</v>
      </c>
    </row>
    <row r="56" spans="1:13" x14ac:dyDescent="0.25">
      <c r="A56" s="16" t="s">
        <v>59</v>
      </c>
      <c r="B56" s="17">
        <v>4</v>
      </c>
      <c r="C56" s="17" t="s">
        <v>54</v>
      </c>
      <c r="D56" s="21">
        <v>152504</v>
      </c>
      <c r="E56" s="17" t="s">
        <v>54</v>
      </c>
      <c r="F56" s="19" t="s">
        <v>54</v>
      </c>
      <c r="G56" s="19" t="s">
        <v>54</v>
      </c>
      <c r="H56" s="19" t="s">
        <v>54</v>
      </c>
      <c r="I56" s="19" t="s">
        <v>54</v>
      </c>
      <c r="J56" s="19">
        <v>99</v>
      </c>
      <c r="K56" s="17">
        <v>4</v>
      </c>
      <c r="L56" s="19">
        <v>13345015.9168</v>
      </c>
      <c r="M56" s="19">
        <v>1692072</v>
      </c>
    </row>
    <row r="57" spans="1:13" x14ac:dyDescent="0.25">
      <c r="A57" s="16" t="s">
        <v>60</v>
      </c>
      <c r="B57" s="17" t="s">
        <v>54</v>
      </c>
      <c r="C57" s="17" t="s">
        <v>54</v>
      </c>
      <c r="D57" s="21" t="s">
        <v>54</v>
      </c>
      <c r="E57" s="17" t="s">
        <v>54</v>
      </c>
      <c r="F57" s="19">
        <v>58479.915000000001</v>
      </c>
      <c r="G57" s="19" t="s">
        <v>54</v>
      </c>
      <c r="H57" s="19">
        <v>57919.671000000002</v>
      </c>
      <c r="I57" s="19" t="s">
        <v>54</v>
      </c>
      <c r="J57" s="19">
        <v>99</v>
      </c>
      <c r="K57" s="17">
        <v>4</v>
      </c>
      <c r="L57" s="19">
        <v>13375757.901549999</v>
      </c>
      <c r="M57" s="29">
        <f>1694278496/1000</f>
        <v>1694278.496</v>
      </c>
    </row>
    <row r="58" spans="1:13" x14ac:dyDescent="0.25">
      <c r="A58" s="16" t="s">
        <v>61</v>
      </c>
      <c r="B58" s="17">
        <v>2</v>
      </c>
      <c r="C58" s="17" t="s">
        <v>54</v>
      </c>
      <c r="D58" s="21">
        <v>84450</v>
      </c>
      <c r="E58" s="17" t="s">
        <v>54</v>
      </c>
      <c r="F58" s="19">
        <v>144945</v>
      </c>
      <c r="G58" s="19" t="s">
        <v>54</v>
      </c>
      <c r="H58" s="19">
        <v>145966</v>
      </c>
      <c r="I58" s="19" t="s">
        <v>54</v>
      </c>
      <c r="J58" s="19">
        <v>99</v>
      </c>
      <c r="K58" s="17">
        <v>4</v>
      </c>
      <c r="L58" s="19">
        <v>13545465</v>
      </c>
      <c r="M58" s="29">
        <v>1702959</v>
      </c>
    </row>
    <row r="59" spans="1:13" x14ac:dyDescent="0.25">
      <c r="A59" s="16" t="s">
        <v>62</v>
      </c>
      <c r="B59" s="17">
        <v>5</v>
      </c>
      <c r="C59" s="17" t="s">
        <v>54</v>
      </c>
      <c r="D59" s="29">
        <v>599740.26</v>
      </c>
      <c r="E59" s="17" t="s">
        <v>54</v>
      </c>
      <c r="F59" s="19">
        <f>109945.598</f>
        <v>109945.598</v>
      </c>
      <c r="G59" s="19" t="s">
        <v>54</v>
      </c>
      <c r="H59" s="19">
        <v>110037.51</v>
      </c>
      <c r="I59" s="19" t="s">
        <v>54</v>
      </c>
      <c r="J59" s="19">
        <v>100</v>
      </c>
      <c r="K59" s="17">
        <v>4</v>
      </c>
      <c r="L59" s="19">
        <v>13617530.849239999</v>
      </c>
      <c r="M59" s="29">
        <v>1717042.023</v>
      </c>
    </row>
    <row r="60" spans="1:13" x14ac:dyDescent="0.25">
      <c r="A60" s="16" t="s">
        <v>63</v>
      </c>
      <c r="B60" s="17">
        <v>1</v>
      </c>
      <c r="C60" s="17" t="s">
        <v>54</v>
      </c>
      <c r="D60" s="29">
        <v>104550</v>
      </c>
      <c r="E60" s="17" t="s">
        <v>54</v>
      </c>
      <c r="F60" s="19">
        <v>29250</v>
      </c>
      <c r="G60" s="19" t="s">
        <v>54</v>
      </c>
      <c r="H60" s="19">
        <v>29765</v>
      </c>
      <c r="I60" s="19" t="s">
        <v>54</v>
      </c>
      <c r="J60" s="19">
        <v>100</v>
      </c>
      <c r="K60" s="17">
        <v>4</v>
      </c>
      <c r="L60" s="19">
        <v>13609884</v>
      </c>
      <c r="M60" s="29">
        <v>1705677</v>
      </c>
    </row>
    <row r="61" spans="1:13" x14ac:dyDescent="0.25">
      <c r="A61" s="16" t="s">
        <v>64</v>
      </c>
      <c r="B61" s="17">
        <v>2</v>
      </c>
      <c r="C61" s="17" t="s">
        <v>54</v>
      </c>
      <c r="D61" s="29">
        <v>53304.974999999999</v>
      </c>
      <c r="E61" s="17" t="s">
        <v>54</v>
      </c>
      <c r="F61" s="19">
        <v>20126.952000000001</v>
      </c>
      <c r="G61" s="19" t="s">
        <v>54</v>
      </c>
      <c r="H61" s="19">
        <v>20061.169999999998</v>
      </c>
      <c r="I61" s="19" t="s">
        <v>54</v>
      </c>
      <c r="J61" s="19">
        <v>99</v>
      </c>
      <c r="K61" s="17">
        <v>4</v>
      </c>
      <c r="L61" s="19">
        <v>13541960.270204</v>
      </c>
      <c r="M61" s="29">
        <v>1714737.6880000001</v>
      </c>
    </row>
    <row r="62" spans="1:13" x14ac:dyDescent="0.25">
      <c r="A62" s="16" t="s">
        <v>65</v>
      </c>
      <c r="B62" s="17">
        <v>2</v>
      </c>
      <c r="C62" s="17" t="s">
        <v>54</v>
      </c>
      <c r="D62" s="29">
        <v>85360</v>
      </c>
      <c r="E62" s="17" t="s">
        <v>54</v>
      </c>
      <c r="F62" s="19">
        <v>247135</v>
      </c>
      <c r="G62" s="19" t="s">
        <v>54</v>
      </c>
      <c r="H62" s="19">
        <v>245942</v>
      </c>
      <c r="I62" s="19" t="s">
        <v>54</v>
      </c>
      <c r="J62" s="19">
        <v>101</v>
      </c>
      <c r="K62" s="17">
        <v>4</v>
      </c>
      <c r="L62" s="19">
        <v>13745580.68268</v>
      </c>
      <c r="M62" s="29">
        <v>1715431</v>
      </c>
    </row>
    <row r="63" spans="1:13" x14ac:dyDescent="0.25">
      <c r="A63" s="16" t="s">
        <v>66</v>
      </c>
      <c r="B63" s="17" t="s">
        <v>54</v>
      </c>
      <c r="C63" s="17" t="s">
        <v>54</v>
      </c>
      <c r="D63" s="29" t="s">
        <v>54</v>
      </c>
      <c r="E63" s="17" t="s">
        <v>54</v>
      </c>
      <c r="F63" s="19">
        <v>104166.686</v>
      </c>
      <c r="G63" s="19" t="s">
        <v>54</v>
      </c>
      <c r="H63" s="19">
        <v>106981.99</v>
      </c>
      <c r="I63" s="19" t="s">
        <v>54</v>
      </c>
      <c r="J63" s="19">
        <v>100</v>
      </c>
      <c r="K63" s="17">
        <v>4</v>
      </c>
      <c r="L63" s="19">
        <v>13672914.399748001</v>
      </c>
      <c r="M63" s="29">
        <v>1722320.034</v>
      </c>
    </row>
    <row r="64" spans="1:13" x14ac:dyDescent="0.25">
      <c r="A64" s="16" t="s">
        <v>67</v>
      </c>
      <c r="B64" s="17">
        <v>3</v>
      </c>
      <c r="C64" s="17" t="s">
        <v>54</v>
      </c>
      <c r="D64" s="29">
        <v>302207</v>
      </c>
      <c r="E64" s="17" t="s">
        <v>54</v>
      </c>
      <c r="F64" s="19">
        <v>152308</v>
      </c>
      <c r="G64" s="19" t="s">
        <v>54</v>
      </c>
      <c r="H64" s="19">
        <v>155093</v>
      </c>
      <c r="I64" s="19" t="s">
        <v>54</v>
      </c>
      <c r="J64" s="19">
        <v>101</v>
      </c>
      <c r="K64" s="17">
        <v>4</v>
      </c>
      <c r="L64" s="19">
        <v>13832751.24137</v>
      </c>
      <c r="M64" s="29">
        <v>1727557</v>
      </c>
    </row>
    <row r="65" spans="1:13" x14ac:dyDescent="0.25">
      <c r="A65" s="16" t="s">
        <v>68</v>
      </c>
      <c r="B65" s="17">
        <v>4</v>
      </c>
      <c r="C65" s="17" t="s">
        <v>54</v>
      </c>
      <c r="D65" s="29">
        <v>343289</v>
      </c>
      <c r="E65" s="17" t="s">
        <v>54</v>
      </c>
      <c r="F65" s="19">
        <v>181932.769</v>
      </c>
      <c r="G65" s="19" t="s">
        <v>54</v>
      </c>
      <c r="H65" s="19">
        <v>182364.00200000001</v>
      </c>
      <c r="I65" s="19" t="s">
        <v>54</v>
      </c>
      <c r="J65" s="19">
        <v>102</v>
      </c>
      <c r="K65" s="17">
        <v>4</v>
      </c>
      <c r="L65" s="19">
        <v>13831766.011670001</v>
      </c>
      <c r="M65" s="29">
        <v>1736335.1740000001</v>
      </c>
    </row>
    <row r="66" spans="1:13" x14ac:dyDescent="0.25">
      <c r="A66" s="16"/>
      <c r="B66" s="17"/>
      <c r="C66" s="17"/>
      <c r="D66" s="29"/>
      <c r="E66" s="17"/>
      <c r="F66" s="19"/>
      <c r="G66" s="19"/>
      <c r="H66" s="19"/>
      <c r="I66" s="19"/>
      <c r="J66" s="19"/>
      <c r="K66" s="17"/>
      <c r="L66" s="19"/>
      <c r="M66" s="29"/>
    </row>
    <row r="67" spans="1:13" x14ac:dyDescent="0.25">
      <c r="A67" s="28">
        <v>2011</v>
      </c>
      <c r="B67" s="17"/>
      <c r="C67" s="27"/>
      <c r="D67" s="21"/>
      <c r="E67" s="21"/>
      <c r="F67" s="19"/>
      <c r="G67" s="19"/>
      <c r="H67" s="19"/>
      <c r="I67" s="19"/>
      <c r="J67" s="19"/>
      <c r="K67" s="17"/>
      <c r="L67" s="19"/>
      <c r="M67" s="19"/>
    </row>
    <row r="68" spans="1:13" x14ac:dyDescent="0.25">
      <c r="A68" s="16" t="s">
        <v>57</v>
      </c>
      <c r="B68" s="17">
        <v>3</v>
      </c>
      <c r="C68" s="17" t="s">
        <v>54</v>
      </c>
      <c r="D68" s="21">
        <v>161078</v>
      </c>
      <c r="E68" s="17" t="s">
        <v>54</v>
      </c>
      <c r="F68" s="29">
        <v>327508</v>
      </c>
      <c r="G68" s="19" t="s">
        <v>54</v>
      </c>
      <c r="H68" s="29">
        <v>334675</v>
      </c>
      <c r="I68" s="19" t="s">
        <v>54</v>
      </c>
      <c r="J68" s="19">
        <v>104</v>
      </c>
      <c r="K68" s="17">
        <v>4</v>
      </c>
      <c r="L68" s="19">
        <v>14185097</v>
      </c>
      <c r="M68" s="19">
        <v>1724404</v>
      </c>
    </row>
    <row r="69" spans="1:13" x14ac:dyDescent="0.25">
      <c r="A69" s="16" t="s">
        <v>69</v>
      </c>
      <c r="B69" s="17" t="s">
        <v>54</v>
      </c>
      <c r="C69" s="17" t="s">
        <v>54</v>
      </c>
      <c r="D69" s="17" t="s">
        <v>54</v>
      </c>
      <c r="E69" s="17" t="s">
        <v>54</v>
      </c>
      <c r="F69" s="17" t="s">
        <v>54</v>
      </c>
      <c r="G69" s="17" t="s">
        <v>54</v>
      </c>
      <c r="H69" s="17" t="s">
        <v>54</v>
      </c>
      <c r="I69" s="17" t="s">
        <v>54</v>
      </c>
      <c r="J69" s="19">
        <v>104</v>
      </c>
      <c r="K69" s="17">
        <v>4</v>
      </c>
      <c r="L69" s="19">
        <v>14233986</v>
      </c>
      <c r="M69" s="19">
        <v>1730047</v>
      </c>
    </row>
    <row r="70" spans="1:13" x14ac:dyDescent="0.25">
      <c r="A70" s="16" t="s">
        <v>71</v>
      </c>
      <c r="B70" s="17">
        <v>4</v>
      </c>
      <c r="C70" s="17" t="s">
        <v>54</v>
      </c>
      <c r="D70" s="21">
        <v>189944</v>
      </c>
      <c r="E70" s="17" t="s">
        <v>54</v>
      </c>
      <c r="F70" s="29">
        <v>44885</v>
      </c>
      <c r="G70" s="17" t="s">
        <v>54</v>
      </c>
      <c r="H70" s="29">
        <v>45464</v>
      </c>
      <c r="I70" s="17" t="s">
        <v>54</v>
      </c>
      <c r="J70" s="19">
        <v>104</v>
      </c>
      <c r="K70" s="17">
        <v>4</v>
      </c>
      <c r="L70" s="19">
        <v>14269771</v>
      </c>
      <c r="M70" s="19">
        <v>1733187</v>
      </c>
    </row>
    <row r="71" spans="1:13" x14ac:dyDescent="0.25">
      <c r="A71" s="8" t="s">
        <v>60</v>
      </c>
      <c r="B71" s="29">
        <v>2</v>
      </c>
      <c r="C71" s="10" t="s">
        <v>54</v>
      </c>
      <c r="D71" s="29">
        <v>53423.15</v>
      </c>
      <c r="E71" s="17" t="s">
        <v>54</v>
      </c>
      <c r="F71" s="19">
        <v>178661</v>
      </c>
      <c r="G71" s="19" t="s">
        <v>54</v>
      </c>
      <c r="H71" s="19">
        <v>179590</v>
      </c>
      <c r="I71" s="19" t="s">
        <v>54</v>
      </c>
      <c r="J71" s="20">
        <v>106</v>
      </c>
      <c r="K71" s="20">
        <v>4</v>
      </c>
      <c r="L71" s="29">
        <v>14382082</v>
      </c>
      <c r="M71" s="20">
        <v>1746010.1629999999</v>
      </c>
    </row>
    <row r="72" spans="1:13" x14ac:dyDescent="0.25">
      <c r="A72" s="8" t="s">
        <v>61</v>
      </c>
      <c r="B72" s="29">
        <v>11</v>
      </c>
      <c r="C72" s="10" t="s">
        <v>54</v>
      </c>
      <c r="D72" s="29">
        <v>1025062</v>
      </c>
      <c r="E72" s="17" t="s">
        <v>54</v>
      </c>
      <c r="F72" s="19">
        <v>64194</v>
      </c>
      <c r="G72" s="19" t="s">
        <v>54</v>
      </c>
      <c r="H72" s="19">
        <v>63589</v>
      </c>
      <c r="I72" s="19" t="s">
        <v>54</v>
      </c>
      <c r="J72" s="20">
        <v>106</v>
      </c>
      <c r="K72" s="20">
        <v>4</v>
      </c>
      <c r="L72" s="29">
        <v>14426576.036711</v>
      </c>
      <c r="M72" s="20">
        <v>1756133</v>
      </c>
    </row>
    <row r="73" spans="1:13" x14ac:dyDescent="0.25">
      <c r="A73" s="8" t="s">
        <v>62</v>
      </c>
      <c r="B73" s="29" t="s">
        <v>54</v>
      </c>
      <c r="C73" s="10" t="s">
        <v>54</v>
      </c>
      <c r="D73" s="29" t="s">
        <v>54</v>
      </c>
      <c r="E73" s="17" t="s">
        <v>54</v>
      </c>
      <c r="F73" s="19">
        <v>382351</v>
      </c>
      <c r="G73" s="19" t="s">
        <v>54</v>
      </c>
      <c r="H73" s="19">
        <v>394048</v>
      </c>
      <c r="I73" s="19" t="s">
        <v>54</v>
      </c>
      <c r="J73" s="20">
        <v>107</v>
      </c>
      <c r="K73" s="20">
        <v>4</v>
      </c>
      <c r="L73" s="29">
        <v>14753482.568</v>
      </c>
      <c r="M73" s="20">
        <v>1769633</v>
      </c>
    </row>
    <row r="74" spans="1:13" x14ac:dyDescent="0.25">
      <c r="A74" s="16"/>
      <c r="B74" s="17"/>
      <c r="C74" s="17"/>
      <c r="D74" s="21"/>
      <c r="E74" s="17"/>
      <c r="F74" s="19"/>
      <c r="G74" s="19"/>
      <c r="H74" s="19"/>
      <c r="I74" s="19"/>
      <c r="J74" s="19"/>
      <c r="K74" s="17"/>
      <c r="L74" s="19"/>
      <c r="M74" s="29"/>
    </row>
    <row r="75" spans="1:13" x14ac:dyDescent="0.25">
      <c r="A75" s="2" t="s">
        <v>72</v>
      </c>
      <c r="B75" s="2"/>
      <c r="C75" s="9"/>
      <c r="D75" s="2"/>
      <c r="E75" s="2"/>
      <c r="F75" s="2"/>
      <c r="G75" s="2"/>
      <c r="H75" s="2"/>
      <c r="I75" s="2"/>
      <c r="J75" s="2"/>
      <c r="K75" s="2"/>
      <c r="L75" s="29"/>
      <c r="M75" s="15"/>
    </row>
    <row r="76" spans="1:13" x14ac:dyDescent="0.25">
      <c r="A76" s="2" t="s">
        <v>73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30"/>
      <c r="M76" s="2"/>
    </row>
    <row r="77" spans="1:13" x14ac:dyDescent="0.25">
      <c r="A77" s="16"/>
      <c r="B77" s="2"/>
      <c r="C77" s="2"/>
      <c r="D77" s="2"/>
      <c r="E77" s="2"/>
      <c r="F77" s="2"/>
      <c r="G77" s="2"/>
      <c r="H77" s="2"/>
      <c r="I77" s="2"/>
      <c r="J77" s="2"/>
      <c r="K77" s="31"/>
      <c r="L77" s="32"/>
      <c r="M77" s="2"/>
    </row>
    <row r="78" spans="1:13" x14ac:dyDescent="0.25">
      <c r="A78" s="2" t="s">
        <v>76</v>
      </c>
      <c r="B78" s="2"/>
      <c r="C78" s="2"/>
      <c r="D78" s="2"/>
      <c r="E78" s="2"/>
      <c r="F78" s="2"/>
      <c r="G78" s="2"/>
      <c r="H78" s="2"/>
      <c r="I78" s="2"/>
      <c r="J78" s="2"/>
      <c r="K78" s="33"/>
      <c r="L78" s="34"/>
      <c r="M78" s="15"/>
    </row>
  </sheetData>
  <mergeCells count="19"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B6:C6"/>
    <mergeCell ref="D6:I6"/>
    <mergeCell ref="J6:K6"/>
    <mergeCell ref="L6:M6"/>
    <mergeCell ref="D7:I7"/>
    <mergeCell ref="J7:K7"/>
    <mergeCell ref="L7:M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workbookViewId="0">
      <selection sqref="A1:M79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7" t="s">
        <v>1</v>
      </c>
      <c r="C4" s="48"/>
      <c r="D4" s="47" t="s">
        <v>2</v>
      </c>
      <c r="E4" s="48"/>
      <c r="F4" s="47" t="s">
        <v>3</v>
      </c>
      <c r="G4" s="48"/>
      <c r="H4" s="47" t="s">
        <v>4</v>
      </c>
      <c r="I4" s="48"/>
      <c r="J4" s="47" t="s">
        <v>5</v>
      </c>
      <c r="K4" s="48"/>
      <c r="L4" s="47" t="s">
        <v>6</v>
      </c>
      <c r="M4" s="48"/>
    </row>
    <row r="5" spans="1:13" x14ac:dyDescent="0.25">
      <c r="A5" s="4" t="s">
        <v>7</v>
      </c>
      <c r="B5" s="42" t="s">
        <v>8</v>
      </c>
      <c r="C5" s="43"/>
      <c r="D5" s="35" t="s">
        <v>9</v>
      </c>
      <c r="E5" s="36"/>
      <c r="F5" s="35" t="s">
        <v>10</v>
      </c>
      <c r="G5" s="36"/>
      <c r="H5" s="35" t="s">
        <v>11</v>
      </c>
      <c r="I5" s="36"/>
      <c r="J5" s="42" t="s">
        <v>12</v>
      </c>
      <c r="K5" s="43"/>
      <c r="L5" s="40" t="s">
        <v>13</v>
      </c>
      <c r="M5" s="41"/>
    </row>
    <row r="6" spans="1:13" x14ac:dyDescent="0.25">
      <c r="A6" s="5" t="s">
        <v>14</v>
      </c>
      <c r="B6" s="35" t="s">
        <v>15</v>
      </c>
      <c r="C6" s="36"/>
      <c r="D6" s="37" t="s">
        <v>16</v>
      </c>
      <c r="E6" s="38"/>
      <c r="F6" s="38"/>
      <c r="G6" s="38"/>
      <c r="H6" s="38"/>
      <c r="I6" s="39"/>
      <c r="J6" s="40" t="s">
        <v>17</v>
      </c>
      <c r="K6" s="41"/>
      <c r="L6" s="42" t="s">
        <v>16</v>
      </c>
      <c r="M6" s="43"/>
    </row>
    <row r="7" spans="1:13" x14ac:dyDescent="0.25">
      <c r="A7" s="5"/>
      <c r="B7" s="6" t="s">
        <v>18</v>
      </c>
      <c r="C7" s="6" t="s">
        <v>19</v>
      </c>
      <c r="D7" s="44" t="s">
        <v>20</v>
      </c>
      <c r="E7" s="45"/>
      <c r="F7" s="45"/>
      <c r="G7" s="45"/>
      <c r="H7" s="45"/>
      <c r="I7" s="46"/>
      <c r="J7" s="35" t="s">
        <v>21</v>
      </c>
      <c r="K7" s="36"/>
      <c r="L7" s="35" t="s">
        <v>22</v>
      </c>
      <c r="M7" s="36"/>
    </row>
    <row r="8" spans="1:13" x14ac:dyDescent="0.25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5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5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5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5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1"/>
      <c r="J16" s="9">
        <v>43</v>
      </c>
      <c r="K16" s="9">
        <v>1</v>
      </c>
      <c r="L16" s="10" t="s">
        <v>52</v>
      </c>
      <c r="M16" s="10" t="s">
        <v>53</v>
      </c>
    </row>
    <row r="17" spans="1:13" x14ac:dyDescent="0.25">
      <c r="A17" s="8">
        <v>2001</v>
      </c>
      <c r="B17" s="12">
        <v>36</v>
      </c>
      <c r="C17" s="12">
        <v>4</v>
      </c>
      <c r="D17" s="13">
        <v>2467193</v>
      </c>
      <c r="E17" s="13">
        <v>195436</v>
      </c>
      <c r="F17" s="13">
        <v>1793455</v>
      </c>
      <c r="G17" s="13">
        <v>108081</v>
      </c>
      <c r="H17" s="13">
        <v>1875143</v>
      </c>
      <c r="I17" s="13">
        <v>115265</v>
      </c>
      <c r="J17" s="13">
        <v>62</v>
      </c>
      <c r="K17" s="13">
        <v>2</v>
      </c>
      <c r="L17" s="13">
        <v>3832083</v>
      </c>
      <c r="M17" s="13">
        <v>202626</v>
      </c>
    </row>
    <row r="18" spans="1:13" x14ac:dyDescent="0.25">
      <c r="A18" s="8">
        <v>2002</v>
      </c>
      <c r="B18" s="9">
        <v>35</v>
      </c>
      <c r="C18" s="14">
        <v>4</v>
      </c>
      <c r="D18" s="15">
        <v>1962823</v>
      </c>
      <c r="E18" s="15">
        <v>409542</v>
      </c>
      <c r="F18" s="15">
        <v>1080235</v>
      </c>
      <c r="G18" s="15">
        <v>175155</v>
      </c>
      <c r="H18" s="15">
        <v>1161533</v>
      </c>
      <c r="I18" s="15">
        <v>184813</v>
      </c>
      <c r="J18" s="9">
        <v>66</v>
      </c>
      <c r="K18" s="9">
        <v>4</v>
      </c>
      <c r="L18" s="15">
        <v>4850904</v>
      </c>
      <c r="M18" s="15">
        <v>462545</v>
      </c>
    </row>
    <row r="19" spans="1:13" x14ac:dyDescent="0.25">
      <c r="A19" s="16">
        <v>2003</v>
      </c>
      <c r="B19" s="17">
        <v>39</v>
      </c>
      <c r="C19" s="14">
        <v>2</v>
      </c>
      <c r="D19" s="18">
        <v>1544572</v>
      </c>
      <c r="E19" s="18">
        <v>132991</v>
      </c>
      <c r="F19" s="18">
        <v>1577049</v>
      </c>
      <c r="G19" s="18">
        <v>142692</v>
      </c>
      <c r="H19" s="18">
        <v>1642657</v>
      </c>
      <c r="I19" s="18">
        <v>134705</v>
      </c>
      <c r="J19" s="17">
        <v>77</v>
      </c>
      <c r="K19" s="17">
        <v>4</v>
      </c>
      <c r="L19" s="18">
        <v>6078928</v>
      </c>
      <c r="M19" s="18">
        <v>601072</v>
      </c>
    </row>
    <row r="20" spans="1:13" x14ac:dyDescent="0.25">
      <c r="A20" s="16">
        <v>2004</v>
      </c>
      <c r="B20" s="17">
        <v>35</v>
      </c>
      <c r="C20" s="14">
        <v>3</v>
      </c>
      <c r="D20" s="18">
        <v>1726163</v>
      </c>
      <c r="E20" s="18">
        <v>170573</v>
      </c>
      <c r="F20" s="18">
        <v>1392017</v>
      </c>
      <c r="G20" s="18">
        <v>136419</v>
      </c>
      <c r="H20" s="18">
        <v>1429586</v>
      </c>
      <c r="I20" s="18">
        <v>123763</v>
      </c>
      <c r="J20" s="19">
        <v>78</v>
      </c>
      <c r="K20" s="19">
        <v>4</v>
      </c>
      <c r="L20" s="19">
        <v>6668071</v>
      </c>
      <c r="M20" s="19">
        <v>786277</v>
      </c>
    </row>
    <row r="21" spans="1:13" x14ac:dyDescent="0.25">
      <c r="A21" s="16">
        <v>2005</v>
      </c>
      <c r="B21" s="17">
        <v>43</v>
      </c>
      <c r="C21" s="17">
        <v>4</v>
      </c>
      <c r="D21" s="18">
        <v>2012669</v>
      </c>
      <c r="E21" s="18">
        <v>284003</v>
      </c>
      <c r="F21" s="18">
        <v>1263823</v>
      </c>
      <c r="G21" s="18">
        <v>327485</v>
      </c>
      <c r="H21" s="18">
        <v>1318571</v>
      </c>
      <c r="I21" s="18">
        <v>286021</v>
      </c>
      <c r="J21" s="19">
        <f>73+10</f>
        <v>83</v>
      </c>
      <c r="K21" s="19">
        <f>4+0</f>
        <v>4</v>
      </c>
      <c r="L21" s="19">
        <f>5971862+1084430</f>
        <v>7056292</v>
      </c>
      <c r="M21" s="19">
        <f>1101562+0</f>
        <v>1101562</v>
      </c>
    </row>
    <row r="22" spans="1:13" x14ac:dyDescent="0.25">
      <c r="A22" s="16">
        <v>2006</v>
      </c>
      <c r="B22" s="17">
        <v>39</v>
      </c>
      <c r="C22" s="17">
        <v>1</v>
      </c>
      <c r="D22" s="18">
        <v>2436704.7809349396</v>
      </c>
      <c r="E22" s="18">
        <v>44007.311999999998</v>
      </c>
      <c r="F22" s="18">
        <v>1758482.9133789924</v>
      </c>
      <c r="G22" s="18">
        <v>47659.50712174979</v>
      </c>
      <c r="H22" s="18">
        <v>1811442.5320485297</v>
      </c>
      <c r="I22" s="18">
        <v>44515.039630121086</v>
      </c>
      <c r="J22" s="20">
        <v>83</v>
      </c>
      <c r="K22" s="9">
        <v>4</v>
      </c>
      <c r="L22" s="19">
        <v>8010836.8219999997</v>
      </c>
      <c r="M22" s="20">
        <v>1166101.6680000001</v>
      </c>
    </row>
    <row r="23" spans="1:13" x14ac:dyDescent="0.25">
      <c r="A23" s="16">
        <v>2007</v>
      </c>
      <c r="B23" s="17">
        <v>33</v>
      </c>
      <c r="C23" s="17">
        <v>1</v>
      </c>
      <c r="D23" s="18">
        <v>1644798</v>
      </c>
      <c r="E23" s="18">
        <v>75547</v>
      </c>
      <c r="F23" s="18">
        <v>1505781</v>
      </c>
      <c r="G23" s="17" t="s">
        <v>54</v>
      </c>
      <c r="H23" s="18">
        <v>1529178</v>
      </c>
      <c r="I23" s="17" t="s">
        <v>54</v>
      </c>
      <c r="J23" s="19">
        <v>87</v>
      </c>
      <c r="K23" s="17">
        <v>4</v>
      </c>
      <c r="L23" s="19">
        <v>9255348</v>
      </c>
      <c r="M23" s="19">
        <v>1245141</v>
      </c>
    </row>
    <row r="24" spans="1:13" x14ac:dyDescent="0.25">
      <c r="A24" s="16">
        <v>2008</v>
      </c>
      <c r="B24" s="17">
        <v>41</v>
      </c>
      <c r="C24" s="17">
        <v>0</v>
      </c>
      <c r="D24" s="18">
        <v>2933129.9456152385</v>
      </c>
      <c r="E24" s="17" t="s">
        <v>54</v>
      </c>
      <c r="F24" s="18">
        <v>1836794.7273486466</v>
      </c>
      <c r="G24" s="18">
        <v>82319.377457197668</v>
      </c>
      <c r="H24" s="18">
        <v>1886141.8524215429</v>
      </c>
      <c r="I24" s="18">
        <v>83103.342324833691</v>
      </c>
      <c r="J24" s="19">
        <v>89</v>
      </c>
      <c r="K24" s="17">
        <v>4</v>
      </c>
      <c r="L24" s="19">
        <v>11342357</v>
      </c>
      <c r="M24" s="19">
        <v>1441439</v>
      </c>
    </row>
    <row r="25" spans="1:13" x14ac:dyDescent="0.25">
      <c r="A25" s="16">
        <v>2009</v>
      </c>
      <c r="B25" s="17">
        <v>58</v>
      </c>
      <c r="C25" s="17">
        <v>3</v>
      </c>
      <c r="D25" s="18">
        <v>4741406</v>
      </c>
      <c r="E25" s="18">
        <v>617816</v>
      </c>
      <c r="F25" s="18">
        <v>3588958</v>
      </c>
      <c r="G25" s="18">
        <v>292356</v>
      </c>
      <c r="H25" s="18">
        <v>3649389</v>
      </c>
      <c r="I25" s="18">
        <v>289241</v>
      </c>
      <c r="J25" s="19">
        <v>99</v>
      </c>
      <c r="K25" s="17">
        <v>4</v>
      </c>
      <c r="L25" s="19">
        <v>13388788</v>
      </c>
      <c r="M25" s="19">
        <v>1697374</v>
      </c>
    </row>
    <row r="26" spans="1:13" x14ac:dyDescent="0.25">
      <c r="A26" s="16">
        <v>2010</v>
      </c>
      <c r="B26" s="17">
        <v>25</v>
      </c>
      <c r="C26" s="17">
        <v>0</v>
      </c>
      <c r="D26" s="18">
        <v>1868520.853709402</v>
      </c>
      <c r="E26" s="19" t="s">
        <v>54</v>
      </c>
      <c r="F26" s="18">
        <v>1060046.0804755262</v>
      </c>
      <c r="G26" s="19" t="s">
        <v>54</v>
      </c>
      <c r="H26" s="18">
        <v>1065902.4429458226</v>
      </c>
      <c r="I26" s="19" t="s">
        <v>54</v>
      </c>
      <c r="J26" s="19">
        <v>102</v>
      </c>
      <c r="K26" s="17">
        <v>4</v>
      </c>
      <c r="L26" s="19">
        <v>13831766.011670001</v>
      </c>
      <c r="M26" s="19">
        <v>1736335.1740000001</v>
      </c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2"/>
      <c r="J27" s="9"/>
      <c r="K27" s="9"/>
      <c r="L27" s="2"/>
      <c r="M27" s="2"/>
    </row>
    <row r="28" spans="1:13" x14ac:dyDescent="0.25">
      <c r="A28" s="1" t="s">
        <v>55</v>
      </c>
      <c r="B28" s="2"/>
      <c r="C28" s="2"/>
      <c r="D28" s="2"/>
      <c r="E28" s="2"/>
      <c r="F28" s="2"/>
      <c r="G28" s="2"/>
      <c r="H28" s="2"/>
      <c r="I28" s="2"/>
      <c r="J28" s="9"/>
      <c r="K28" s="9"/>
      <c r="L28" s="2"/>
      <c r="M28" s="2"/>
    </row>
    <row r="29" spans="1:13" x14ac:dyDescent="0.25">
      <c r="A29" s="2"/>
      <c r="B29" s="2"/>
      <c r="C29" s="9"/>
      <c r="D29" s="20"/>
      <c r="E29" s="9" t="s">
        <v>56</v>
      </c>
      <c r="F29" s="20"/>
      <c r="G29" s="20"/>
      <c r="H29" s="20"/>
      <c r="I29" s="20"/>
      <c r="J29" s="20"/>
      <c r="K29" s="20"/>
      <c r="L29" s="20"/>
      <c r="M29" s="20"/>
    </row>
    <row r="30" spans="1:13" x14ac:dyDescent="0.25">
      <c r="A30" s="16"/>
      <c r="B30" s="17"/>
      <c r="C30" s="17"/>
      <c r="D30" s="21"/>
      <c r="E30" s="9"/>
      <c r="F30" s="19"/>
      <c r="G30" s="17"/>
      <c r="H30" s="21"/>
      <c r="I30" s="17"/>
      <c r="J30" s="19"/>
      <c r="K30" s="17"/>
      <c r="L30" s="19"/>
      <c r="M30" s="19"/>
    </row>
    <row r="31" spans="1:13" x14ac:dyDescent="0.25">
      <c r="A31" s="22">
        <v>2008</v>
      </c>
      <c r="B31" s="17"/>
      <c r="C31" s="17"/>
      <c r="D31" s="21"/>
      <c r="E31" s="9"/>
      <c r="F31" s="19"/>
      <c r="G31" s="17"/>
      <c r="H31" s="21"/>
      <c r="I31" s="17"/>
      <c r="J31" s="19"/>
      <c r="K31" s="17"/>
      <c r="L31" s="19"/>
      <c r="M31" s="19"/>
    </row>
    <row r="32" spans="1:13" x14ac:dyDescent="0.25">
      <c r="A32" s="16" t="s">
        <v>63</v>
      </c>
      <c r="B32" s="17">
        <v>4</v>
      </c>
      <c r="C32" s="17" t="s">
        <v>54</v>
      </c>
      <c r="D32" s="21">
        <v>349201</v>
      </c>
      <c r="E32" s="17" t="s">
        <v>54</v>
      </c>
      <c r="F32" s="19">
        <v>47301</v>
      </c>
      <c r="G32" s="17" t="s">
        <v>54</v>
      </c>
      <c r="H32" s="21">
        <v>48644</v>
      </c>
      <c r="I32" s="17" t="s">
        <v>54</v>
      </c>
      <c r="J32" s="19">
        <v>88</v>
      </c>
      <c r="K32" s="17">
        <v>4</v>
      </c>
      <c r="L32" s="19">
        <v>10135892</v>
      </c>
      <c r="M32" s="19">
        <v>1293289</v>
      </c>
    </row>
    <row r="33" spans="1:13" x14ac:dyDescent="0.25">
      <c r="A33" s="16" t="s">
        <v>64</v>
      </c>
      <c r="B33" s="17">
        <v>5</v>
      </c>
      <c r="C33" s="17" t="s">
        <v>54</v>
      </c>
      <c r="D33" s="21">
        <v>322260</v>
      </c>
      <c r="E33" s="17" t="s">
        <v>54</v>
      </c>
      <c r="F33" s="19">
        <v>443704</v>
      </c>
      <c r="G33" s="17" t="s">
        <v>54</v>
      </c>
      <c r="H33" s="21">
        <v>452891</v>
      </c>
      <c r="I33" s="17" t="s">
        <v>54</v>
      </c>
      <c r="J33" s="19">
        <v>89</v>
      </c>
      <c r="K33" s="17">
        <v>4</v>
      </c>
      <c r="L33" s="19">
        <v>10655299</v>
      </c>
      <c r="M33" s="19">
        <v>1309345</v>
      </c>
    </row>
    <row r="34" spans="1:13" x14ac:dyDescent="0.25">
      <c r="A34" s="16" t="s">
        <v>65</v>
      </c>
      <c r="B34" s="17">
        <v>3</v>
      </c>
      <c r="C34" s="17" t="s">
        <v>54</v>
      </c>
      <c r="D34" s="21">
        <v>209883</v>
      </c>
      <c r="E34" s="17" t="s">
        <v>54</v>
      </c>
      <c r="F34" s="19">
        <v>42283</v>
      </c>
      <c r="G34" s="19">
        <v>80538</v>
      </c>
      <c r="H34" s="21">
        <v>42862</v>
      </c>
      <c r="I34" s="19">
        <v>81305</v>
      </c>
      <c r="J34" s="19">
        <v>90</v>
      </c>
      <c r="K34" s="17">
        <v>4</v>
      </c>
      <c r="L34" s="19">
        <v>10768992</v>
      </c>
      <c r="M34" s="19">
        <v>1400937</v>
      </c>
    </row>
    <row r="35" spans="1:13" x14ac:dyDescent="0.25">
      <c r="A35" s="16" t="s">
        <v>66</v>
      </c>
      <c r="B35" s="17">
        <v>5</v>
      </c>
      <c r="C35" s="17" t="s">
        <v>54</v>
      </c>
      <c r="D35" s="21">
        <v>422458</v>
      </c>
      <c r="E35" s="17" t="s">
        <v>54</v>
      </c>
      <c r="F35" s="19">
        <v>6518</v>
      </c>
      <c r="G35" s="17" t="s">
        <v>54</v>
      </c>
      <c r="H35" s="21">
        <v>6345</v>
      </c>
      <c r="I35" s="17" t="s">
        <v>54</v>
      </c>
      <c r="J35" s="19">
        <v>89</v>
      </c>
      <c r="K35" s="17">
        <v>4</v>
      </c>
      <c r="L35" s="19">
        <v>10876519</v>
      </c>
      <c r="M35" s="19">
        <v>1416318</v>
      </c>
    </row>
    <row r="36" spans="1:13" x14ac:dyDescent="0.25">
      <c r="A36" s="16" t="s">
        <v>67</v>
      </c>
      <c r="B36" s="17">
        <v>2</v>
      </c>
      <c r="C36" s="17" t="s">
        <v>54</v>
      </c>
      <c r="D36" s="21">
        <v>37204</v>
      </c>
      <c r="E36" s="17" t="s">
        <v>54</v>
      </c>
      <c r="F36" s="19">
        <v>121137</v>
      </c>
      <c r="G36" s="17" t="s">
        <v>54</v>
      </c>
      <c r="H36" s="21">
        <v>128577</v>
      </c>
      <c r="I36" s="17" t="s">
        <v>54</v>
      </c>
      <c r="J36" s="19">
        <v>90</v>
      </c>
      <c r="K36" s="17">
        <v>4</v>
      </c>
      <c r="L36" s="19">
        <v>11084493</v>
      </c>
      <c r="M36" s="19">
        <v>1432717</v>
      </c>
    </row>
    <row r="37" spans="1:13" x14ac:dyDescent="0.25">
      <c r="A37" s="16" t="s">
        <v>68</v>
      </c>
      <c r="B37" s="17">
        <v>7</v>
      </c>
      <c r="C37" s="17" t="s">
        <v>54</v>
      </c>
      <c r="D37" s="21">
        <v>429051</v>
      </c>
      <c r="E37" s="17" t="s">
        <v>54</v>
      </c>
      <c r="F37" s="19">
        <v>326866.45699999999</v>
      </c>
      <c r="G37" s="17" t="s">
        <v>54</v>
      </c>
      <c r="H37" s="21">
        <v>335056.45699999999</v>
      </c>
      <c r="I37" s="17" t="s">
        <v>54</v>
      </c>
      <c r="J37" s="19">
        <v>89</v>
      </c>
      <c r="K37" s="17">
        <v>4</v>
      </c>
      <c r="L37" s="19">
        <v>11342357</v>
      </c>
      <c r="M37" s="19">
        <v>1441439</v>
      </c>
    </row>
    <row r="38" spans="1:13" x14ac:dyDescent="0.25">
      <c r="A38" s="16"/>
      <c r="B38" s="17"/>
      <c r="C38" s="17"/>
      <c r="D38" s="21"/>
      <c r="E38" s="17"/>
      <c r="F38" s="19"/>
      <c r="G38" s="17"/>
      <c r="H38" s="21"/>
      <c r="I38" s="17"/>
      <c r="J38" s="19"/>
      <c r="K38" s="17"/>
      <c r="L38" s="19"/>
      <c r="M38" s="19"/>
    </row>
    <row r="39" spans="1:13" x14ac:dyDescent="0.25">
      <c r="A39" s="22">
        <v>2009</v>
      </c>
      <c r="B39" s="17"/>
      <c r="C39" s="17"/>
      <c r="D39" s="21"/>
      <c r="E39" s="17"/>
      <c r="F39" s="19"/>
      <c r="G39" s="17"/>
      <c r="H39" s="21"/>
      <c r="I39" s="17"/>
      <c r="J39" s="19"/>
      <c r="K39" s="17"/>
      <c r="L39" s="19"/>
      <c r="M39" s="19"/>
    </row>
    <row r="40" spans="1:13" x14ac:dyDescent="0.25">
      <c r="A40" s="16" t="s">
        <v>57</v>
      </c>
      <c r="B40" s="17" t="s">
        <v>54</v>
      </c>
      <c r="C40" s="17" t="s">
        <v>54</v>
      </c>
      <c r="D40" s="21">
        <f>0+0</f>
        <v>0</v>
      </c>
      <c r="E40" s="17" t="s">
        <v>54</v>
      </c>
      <c r="F40" s="19">
        <v>400952</v>
      </c>
      <c r="G40" s="19">
        <v>212223</v>
      </c>
      <c r="H40" s="19">
        <v>402921.76699999999</v>
      </c>
      <c r="I40" s="19">
        <v>208613.82800000001</v>
      </c>
      <c r="J40" s="19">
        <v>90</v>
      </c>
      <c r="K40" s="17">
        <v>4</v>
      </c>
      <c r="L40" s="19">
        <v>11610758.33</v>
      </c>
      <c r="M40" s="19">
        <v>1626621</v>
      </c>
    </row>
    <row r="41" spans="1:13" x14ac:dyDescent="0.25">
      <c r="A41" s="16" t="s">
        <v>69</v>
      </c>
      <c r="B41" s="17">
        <v>2</v>
      </c>
      <c r="C41" s="17" t="s">
        <v>54</v>
      </c>
      <c r="D41" s="21">
        <v>63221</v>
      </c>
      <c r="E41" s="17" t="s">
        <v>54</v>
      </c>
      <c r="F41" s="19" t="s">
        <v>54</v>
      </c>
      <c r="G41" s="19" t="s">
        <v>54</v>
      </c>
      <c r="H41" s="19" t="s">
        <v>54</v>
      </c>
      <c r="I41" s="19" t="s">
        <v>54</v>
      </c>
      <c r="J41" s="19">
        <v>90</v>
      </c>
      <c r="K41" s="17">
        <v>4</v>
      </c>
      <c r="L41" s="19">
        <v>11541623.142000001</v>
      </c>
      <c r="M41" s="19">
        <v>1613379</v>
      </c>
    </row>
    <row r="42" spans="1:13" x14ac:dyDescent="0.25">
      <c r="A42" s="16" t="s">
        <v>59</v>
      </c>
      <c r="B42" s="17">
        <v>11</v>
      </c>
      <c r="C42" s="17" t="s">
        <v>54</v>
      </c>
      <c r="D42" s="21">
        <v>921951</v>
      </c>
      <c r="E42" s="17" t="s">
        <v>54</v>
      </c>
      <c r="F42" s="19">
        <v>385966</v>
      </c>
      <c r="G42" s="19" t="s">
        <v>54</v>
      </c>
      <c r="H42" s="19">
        <v>396398</v>
      </c>
      <c r="I42" s="19" t="s">
        <v>54</v>
      </c>
      <c r="J42" s="19">
        <v>91</v>
      </c>
      <c r="K42" s="17">
        <v>4</v>
      </c>
      <c r="L42" s="19">
        <v>11836327</v>
      </c>
      <c r="M42" s="19">
        <v>1603396</v>
      </c>
    </row>
    <row r="43" spans="1:13" x14ac:dyDescent="0.25">
      <c r="A43" s="16" t="s">
        <v>60</v>
      </c>
      <c r="B43" s="17">
        <v>7</v>
      </c>
      <c r="C43" s="17" t="s">
        <v>54</v>
      </c>
      <c r="D43" s="21">
        <v>639476</v>
      </c>
      <c r="E43" s="17" t="s">
        <v>54</v>
      </c>
      <c r="F43" s="19">
        <v>834564.26099999994</v>
      </c>
      <c r="G43" s="19" t="s">
        <v>54</v>
      </c>
      <c r="H43" s="19">
        <v>849955.62600000005</v>
      </c>
      <c r="I43" s="19" t="s">
        <v>54</v>
      </c>
      <c r="J43" s="19">
        <v>92</v>
      </c>
      <c r="K43" s="17">
        <v>4</v>
      </c>
      <c r="L43" s="19">
        <v>12560697.54029</v>
      </c>
      <c r="M43" s="19">
        <v>1608163</v>
      </c>
    </row>
    <row r="44" spans="1:13" x14ac:dyDescent="0.25">
      <c r="A44" s="16" t="s">
        <v>61</v>
      </c>
      <c r="B44" s="17">
        <v>1</v>
      </c>
      <c r="C44" s="17">
        <v>1</v>
      </c>
      <c r="D44" s="21">
        <v>10381.302834</v>
      </c>
      <c r="E44" s="21">
        <v>304345</v>
      </c>
      <c r="F44" s="19">
        <v>306279</v>
      </c>
      <c r="G44" s="19" t="s">
        <v>54</v>
      </c>
      <c r="H44" s="19">
        <v>310677</v>
      </c>
      <c r="I44" s="19" t="s">
        <v>54</v>
      </c>
      <c r="J44" s="19">
        <v>93</v>
      </c>
      <c r="K44" s="17">
        <v>4</v>
      </c>
      <c r="L44" s="19">
        <v>12796722</v>
      </c>
      <c r="M44" s="19">
        <v>1611526</v>
      </c>
    </row>
    <row r="45" spans="1:13" x14ac:dyDescent="0.25">
      <c r="A45" s="16" t="s">
        <v>62</v>
      </c>
      <c r="B45" s="17">
        <v>6</v>
      </c>
      <c r="C45" s="17" t="s">
        <v>54</v>
      </c>
      <c r="D45" s="21">
        <v>858254</v>
      </c>
      <c r="E45" s="17" t="s">
        <v>54</v>
      </c>
      <c r="F45" s="19">
        <v>187091</v>
      </c>
      <c r="G45" s="19" t="s">
        <v>54</v>
      </c>
      <c r="H45" s="19">
        <v>190387</v>
      </c>
      <c r="I45" s="19" t="s">
        <v>54</v>
      </c>
      <c r="J45" s="19">
        <v>93</v>
      </c>
      <c r="K45" s="17">
        <v>4</v>
      </c>
      <c r="L45" s="19">
        <v>12689422</v>
      </c>
      <c r="M45" s="19">
        <v>1613672</v>
      </c>
    </row>
    <row r="46" spans="1:13" x14ac:dyDescent="0.25">
      <c r="A46" s="16" t="s">
        <v>63</v>
      </c>
      <c r="B46" s="17">
        <v>7</v>
      </c>
      <c r="C46" s="17" t="s">
        <v>54</v>
      </c>
      <c r="D46" s="21">
        <v>806909</v>
      </c>
      <c r="E46" s="17" t="s">
        <v>54</v>
      </c>
      <c r="F46" s="19">
        <v>94749</v>
      </c>
      <c r="G46" s="19" t="s">
        <v>54</v>
      </c>
      <c r="H46" s="19">
        <v>94823</v>
      </c>
      <c r="I46" s="19" t="s">
        <v>54</v>
      </c>
      <c r="J46" s="19">
        <v>93</v>
      </c>
      <c r="K46" s="17">
        <v>4</v>
      </c>
      <c r="L46" s="19">
        <v>12607138.823000001</v>
      </c>
      <c r="M46" s="19">
        <v>1602049</v>
      </c>
    </row>
    <row r="47" spans="1:13" x14ac:dyDescent="0.25">
      <c r="A47" s="16" t="s">
        <v>70</v>
      </c>
      <c r="B47" s="17">
        <v>8</v>
      </c>
      <c r="C47" s="17">
        <v>1</v>
      </c>
      <c r="D47" s="21">
        <v>470136</v>
      </c>
      <c r="E47" s="21">
        <v>230091</v>
      </c>
      <c r="F47" s="19">
        <v>308263</v>
      </c>
      <c r="G47" s="19" t="s">
        <v>54</v>
      </c>
      <c r="H47" s="19">
        <v>310112</v>
      </c>
      <c r="I47" s="19" t="s">
        <v>54</v>
      </c>
      <c r="J47" s="19">
        <v>94</v>
      </c>
      <c r="K47" s="17">
        <v>4</v>
      </c>
      <c r="L47" s="19">
        <v>12851871</v>
      </c>
      <c r="M47" s="19">
        <v>1600300</v>
      </c>
    </row>
    <row r="48" spans="1:13" x14ac:dyDescent="0.25">
      <c r="A48" s="16" t="s">
        <v>65</v>
      </c>
      <c r="B48" s="17">
        <v>4</v>
      </c>
      <c r="C48" s="17" t="s">
        <v>54</v>
      </c>
      <c r="D48" s="21">
        <v>376783</v>
      </c>
      <c r="E48" s="21" t="s">
        <v>54</v>
      </c>
      <c r="F48" s="19">
        <v>316260</v>
      </c>
      <c r="G48" s="19" t="s">
        <v>54</v>
      </c>
      <c r="H48" s="19">
        <v>314116</v>
      </c>
      <c r="I48" s="19" t="s">
        <v>54</v>
      </c>
      <c r="J48" s="19">
        <v>95</v>
      </c>
      <c r="K48" s="17">
        <v>4</v>
      </c>
      <c r="L48" s="23">
        <v>12930404</v>
      </c>
      <c r="M48" s="23">
        <v>1592601</v>
      </c>
    </row>
    <row r="49" spans="1:13" x14ac:dyDescent="0.25">
      <c r="A49" s="16" t="s">
        <v>66</v>
      </c>
      <c r="B49" s="17">
        <v>6</v>
      </c>
      <c r="C49" s="17">
        <v>1</v>
      </c>
      <c r="D49" s="21">
        <v>254526</v>
      </c>
      <c r="E49" s="21">
        <v>83828</v>
      </c>
      <c r="F49" s="19">
        <v>142532</v>
      </c>
      <c r="G49" s="19" t="s">
        <v>54</v>
      </c>
      <c r="H49" s="19">
        <v>147028</v>
      </c>
      <c r="I49" s="19" t="s">
        <v>54</v>
      </c>
      <c r="J49" s="19">
        <v>96</v>
      </c>
      <c r="K49" s="17">
        <v>4</v>
      </c>
      <c r="L49" s="19">
        <v>13033868</v>
      </c>
      <c r="M49" s="19">
        <v>1604123</v>
      </c>
    </row>
    <row r="50" spans="1:13" x14ac:dyDescent="0.25">
      <c r="A50" s="16" t="s">
        <v>67</v>
      </c>
      <c r="B50" s="24">
        <v>1</v>
      </c>
      <c r="C50" s="25" t="s">
        <v>54</v>
      </c>
      <c r="D50" s="26">
        <v>26272</v>
      </c>
      <c r="E50" s="21" t="s">
        <v>54</v>
      </c>
      <c r="F50" s="19">
        <v>295088.19799999997</v>
      </c>
      <c r="G50" s="19">
        <v>83629</v>
      </c>
      <c r="H50" s="19">
        <v>299832.505</v>
      </c>
      <c r="I50" s="19">
        <v>84070</v>
      </c>
      <c r="J50" s="19">
        <v>97</v>
      </c>
      <c r="K50" s="17">
        <v>4</v>
      </c>
      <c r="L50" s="19">
        <v>13187937.653100001</v>
      </c>
      <c r="M50" s="19">
        <v>1696598</v>
      </c>
    </row>
    <row r="51" spans="1:13" x14ac:dyDescent="0.25">
      <c r="A51" s="16" t="s">
        <v>68</v>
      </c>
      <c r="B51" s="17">
        <v>5</v>
      </c>
      <c r="C51" s="27" t="s">
        <v>54</v>
      </c>
      <c r="D51" s="21">
        <v>314143</v>
      </c>
      <c r="E51" s="21" t="s">
        <v>54</v>
      </c>
      <c r="F51" s="19">
        <v>325380</v>
      </c>
      <c r="G51" s="19" t="s">
        <v>54</v>
      </c>
      <c r="H51" s="19">
        <v>341409</v>
      </c>
      <c r="I51" s="19" t="s">
        <v>54</v>
      </c>
      <c r="J51" s="19">
        <v>99</v>
      </c>
      <c r="K51" s="17">
        <v>4</v>
      </c>
      <c r="L51" s="19">
        <v>13388788</v>
      </c>
      <c r="M51" s="19">
        <v>1697374</v>
      </c>
    </row>
    <row r="52" spans="1:13" x14ac:dyDescent="0.25">
      <c r="A52" s="16"/>
      <c r="B52" s="17"/>
      <c r="C52" s="27"/>
      <c r="D52" s="21"/>
      <c r="E52" s="21"/>
      <c r="F52" s="19"/>
      <c r="G52" s="19"/>
      <c r="H52" s="19"/>
      <c r="I52" s="19"/>
      <c r="J52" s="19"/>
      <c r="K52" s="17"/>
      <c r="L52" s="19"/>
      <c r="M52" s="19"/>
    </row>
    <row r="53" spans="1:13" x14ac:dyDescent="0.25">
      <c r="A53" s="28">
        <v>2010</v>
      </c>
      <c r="B53" s="17"/>
      <c r="C53" s="27"/>
      <c r="D53" s="21"/>
      <c r="E53" s="21"/>
      <c r="F53" s="19"/>
      <c r="G53" s="19"/>
      <c r="H53" s="19"/>
      <c r="I53" s="19"/>
      <c r="J53" s="19"/>
      <c r="K53" s="17"/>
      <c r="L53" s="19"/>
      <c r="M53" s="19"/>
    </row>
    <row r="54" spans="1:13" x14ac:dyDescent="0.25">
      <c r="A54" s="16" t="s">
        <v>57</v>
      </c>
      <c r="B54" s="17">
        <v>2</v>
      </c>
      <c r="C54" s="27" t="s">
        <v>54</v>
      </c>
      <c r="D54" s="21">
        <v>125487.88</v>
      </c>
      <c r="E54" s="27" t="s">
        <v>54</v>
      </c>
      <c r="F54" s="29">
        <v>4544</v>
      </c>
      <c r="G54" s="19" t="s">
        <v>54</v>
      </c>
      <c r="H54" s="29">
        <v>4544</v>
      </c>
      <c r="I54" s="29" t="s">
        <v>54</v>
      </c>
      <c r="J54" s="19">
        <v>99</v>
      </c>
      <c r="K54" s="17">
        <v>4</v>
      </c>
      <c r="L54" s="19">
        <v>13351495.469638001</v>
      </c>
      <c r="M54" s="19">
        <v>1678069.575</v>
      </c>
    </row>
    <row r="55" spans="1:13" x14ac:dyDescent="0.25">
      <c r="A55" s="16" t="s">
        <v>69</v>
      </c>
      <c r="B55" s="17" t="s">
        <v>54</v>
      </c>
      <c r="C55" s="17" t="s">
        <v>54</v>
      </c>
      <c r="D55" s="21" t="s">
        <v>54</v>
      </c>
      <c r="E55" s="17" t="s">
        <v>54</v>
      </c>
      <c r="F55" s="19" t="s">
        <v>54</v>
      </c>
      <c r="G55" s="19" t="s">
        <v>54</v>
      </c>
      <c r="H55" s="19" t="s">
        <v>54</v>
      </c>
      <c r="I55" s="19" t="s">
        <v>54</v>
      </c>
      <c r="J55" s="19">
        <f>89+10</f>
        <v>99</v>
      </c>
      <c r="K55" s="17">
        <v>4</v>
      </c>
      <c r="L55" s="19">
        <v>13327261.915999999</v>
      </c>
      <c r="M55" s="19">
        <v>1683875</v>
      </c>
    </row>
    <row r="56" spans="1:13" x14ac:dyDescent="0.25">
      <c r="A56" s="16" t="s">
        <v>59</v>
      </c>
      <c r="B56" s="17">
        <v>4</v>
      </c>
      <c r="C56" s="17" t="s">
        <v>54</v>
      </c>
      <c r="D56" s="21">
        <v>152504</v>
      </c>
      <c r="E56" s="17" t="s">
        <v>54</v>
      </c>
      <c r="F56" s="19" t="s">
        <v>54</v>
      </c>
      <c r="G56" s="19" t="s">
        <v>54</v>
      </c>
      <c r="H56" s="19" t="s">
        <v>54</v>
      </c>
      <c r="I56" s="19" t="s">
        <v>54</v>
      </c>
      <c r="J56" s="19">
        <v>99</v>
      </c>
      <c r="K56" s="17">
        <v>4</v>
      </c>
      <c r="L56" s="19">
        <v>13345015.9168</v>
      </c>
      <c r="M56" s="19">
        <v>1692072</v>
      </c>
    </row>
    <row r="57" spans="1:13" x14ac:dyDescent="0.25">
      <c r="A57" s="16" t="s">
        <v>60</v>
      </c>
      <c r="B57" s="17" t="s">
        <v>54</v>
      </c>
      <c r="C57" s="17" t="s">
        <v>54</v>
      </c>
      <c r="D57" s="21" t="s">
        <v>54</v>
      </c>
      <c r="E57" s="17" t="s">
        <v>54</v>
      </c>
      <c r="F57" s="19">
        <v>58479.915000000001</v>
      </c>
      <c r="G57" s="19" t="s">
        <v>54</v>
      </c>
      <c r="H57" s="19">
        <v>57919.671000000002</v>
      </c>
      <c r="I57" s="19" t="s">
        <v>54</v>
      </c>
      <c r="J57" s="19">
        <v>99</v>
      </c>
      <c r="K57" s="17">
        <v>4</v>
      </c>
      <c r="L57" s="19">
        <v>13375757.901549999</v>
      </c>
      <c r="M57" s="29">
        <f>1694278496/1000</f>
        <v>1694278.496</v>
      </c>
    </row>
    <row r="58" spans="1:13" x14ac:dyDescent="0.25">
      <c r="A58" s="16" t="s">
        <v>61</v>
      </c>
      <c r="B58" s="17">
        <v>2</v>
      </c>
      <c r="C58" s="17" t="s">
        <v>54</v>
      </c>
      <c r="D58" s="21">
        <v>84450</v>
      </c>
      <c r="E58" s="17" t="s">
        <v>54</v>
      </c>
      <c r="F58" s="19">
        <v>144945</v>
      </c>
      <c r="G58" s="19" t="s">
        <v>54</v>
      </c>
      <c r="H58" s="19">
        <v>145966</v>
      </c>
      <c r="I58" s="19" t="s">
        <v>54</v>
      </c>
      <c r="J58" s="19">
        <v>99</v>
      </c>
      <c r="K58" s="17">
        <v>4</v>
      </c>
      <c r="L58" s="19">
        <v>13545465</v>
      </c>
      <c r="M58" s="29">
        <v>1702959</v>
      </c>
    </row>
    <row r="59" spans="1:13" x14ac:dyDescent="0.25">
      <c r="A59" s="16" t="s">
        <v>62</v>
      </c>
      <c r="B59" s="17">
        <v>5</v>
      </c>
      <c r="C59" s="17" t="s">
        <v>54</v>
      </c>
      <c r="D59" s="29">
        <v>599740.26</v>
      </c>
      <c r="E59" s="17" t="s">
        <v>54</v>
      </c>
      <c r="F59" s="19">
        <f>109945.598</f>
        <v>109945.598</v>
      </c>
      <c r="G59" s="19" t="s">
        <v>54</v>
      </c>
      <c r="H59" s="19">
        <v>110037.51</v>
      </c>
      <c r="I59" s="19" t="s">
        <v>54</v>
      </c>
      <c r="J59" s="19">
        <v>100</v>
      </c>
      <c r="K59" s="17">
        <v>4</v>
      </c>
      <c r="L59" s="19">
        <v>13617530.849239999</v>
      </c>
      <c r="M59" s="29">
        <v>1717042.023</v>
      </c>
    </row>
    <row r="60" spans="1:13" x14ac:dyDescent="0.25">
      <c r="A60" s="16" t="s">
        <v>63</v>
      </c>
      <c r="B60" s="17">
        <v>1</v>
      </c>
      <c r="C60" s="17" t="s">
        <v>54</v>
      </c>
      <c r="D60" s="29">
        <v>104550</v>
      </c>
      <c r="E60" s="17" t="s">
        <v>54</v>
      </c>
      <c r="F60" s="19">
        <v>29250</v>
      </c>
      <c r="G60" s="19" t="s">
        <v>54</v>
      </c>
      <c r="H60" s="19">
        <v>29765</v>
      </c>
      <c r="I60" s="19" t="s">
        <v>54</v>
      </c>
      <c r="J60" s="19">
        <v>100</v>
      </c>
      <c r="K60" s="17">
        <v>4</v>
      </c>
      <c r="L60" s="19">
        <v>13609884</v>
      </c>
      <c r="M60" s="29">
        <v>1705677</v>
      </c>
    </row>
    <row r="61" spans="1:13" x14ac:dyDescent="0.25">
      <c r="A61" s="16" t="s">
        <v>64</v>
      </c>
      <c r="B61" s="17">
        <v>2</v>
      </c>
      <c r="C61" s="17" t="s">
        <v>54</v>
      </c>
      <c r="D61" s="29">
        <v>53304.974999999999</v>
      </c>
      <c r="E61" s="17" t="s">
        <v>54</v>
      </c>
      <c r="F61" s="19">
        <v>20126.952000000001</v>
      </c>
      <c r="G61" s="19" t="s">
        <v>54</v>
      </c>
      <c r="H61" s="19">
        <v>20061.169999999998</v>
      </c>
      <c r="I61" s="19" t="s">
        <v>54</v>
      </c>
      <c r="J61" s="19">
        <v>99</v>
      </c>
      <c r="K61" s="17">
        <v>4</v>
      </c>
      <c r="L61" s="19">
        <v>13541960.270204</v>
      </c>
      <c r="M61" s="29">
        <v>1714737.6880000001</v>
      </c>
    </row>
    <row r="62" spans="1:13" x14ac:dyDescent="0.25">
      <c r="A62" s="16" t="s">
        <v>65</v>
      </c>
      <c r="B62" s="17">
        <v>2</v>
      </c>
      <c r="C62" s="17" t="s">
        <v>54</v>
      </c>
      <c r="D62" s="29">
        <v>85360</v>
      </c>
      <c r="E62" s="17" t="s">
        <v>54</v>
      </c>
      <c r="F62" s="19">
        <v>247135</v>
      </c>
      <c r="G62" s="19" t="s">
        <v>54</v>
      </c>
      <c r="H62" s="19">
        <v>245942</v>
      </c>
      <c r="I62" s="19" t="s">
        <v>54</v>
      </c>
      <c r="J62" s="19">
        <v>101</v>
      </c>
      <c r="K62" s="17">
        <v>4</v>
      </c>
      <c r="L62" s="19">
        <v>13745580.68268</v>
      </c>
      <c r="M62" s="29">
        <v>1715431</v>
      </c>
    </row>
    <row r="63" spans="1:13" x14ac:dyDescent="0.25">
      <c r="A63" s="16" t="s">
        <v>66</v>
      </c>
      <c r="B63" s="17" t="s">
        <v>54</v>
      </c>
      <c r="C63" s="17" t="s">
        <v>54</v>
      </c>
      <c r="D63" s="29" t="s">
        <v>54</v>
      </c>
      <c r="E63" s="17" t="s">
        <v>54</v>
      </c>
      <c r="F63" s="19">
        <v>104166.686</v>
      </c>
      <c r="G63" s="19" t="s">
        <v>54</v>
      </c>
      <c r="H63" s="19">
        <v>106981.99</v>
      </c>
      <c r="I63" s="19" t="s">
        <v>54</v>
      </c>
      <c r="J63" s="19">
        <v>100</v>
      </c>
      <c r="K63" s="17">
        <v>4</v>
      </c>
      <c r="L63" s="19">
        <v>13672914.399748001</v>
      </c>
      <c r="M63" s="29">
        <v>1722320.034</v>
      </c>
    </row>
    <row r="64" spans="1:13" x14ac:dyDescent="0.25">
      <c r="A64" s="16" t="s">
        <v>67</v>
      </c>
      <c r="B64" s="17">
        <v>3</v>
      </c>
      <c r="C64" s="17" t="s">
        <v>54</v>
      </c>
      <c r="D64" s="29">
        <v>302207</v>
      </c>
      <c r="E64" s="17" t="s">
        <v>54</v>
      </c>
      <c r="F64" s="19">
        <v>152308</v>
      </c>
      <c r="G64" s="19" t="s">
        <v>54</v>
      </c>
      <c r="H64" s="19">
        <v>155093</v>
      </c>
      <c r="I64" s="19" t="s">
        <v>54</v>
      </c>
      <c r="J64" s="19">
        <v>101</v>
      </c>
      <c r="K64" s="17">
        <v>4</v>
      </c>
      <c r="L64" s="19">
        <v>13832751.24137</v>
      </c>
      <c r="M64" s="29">
        <v>1727557</v>
      </c>
    </row>
    <row r="65" spans="1:13" x14ac:dyDescent="0.25">
      <c r="A65" s="16" t="s">
        <v>68</v>
      </c>
      <c r="B65" s="17">
        <v>4</v>
      </c>
      <c r="C65" s="17" t="s">
        <v>54</v>
      </c>
      <c r="D65" s="29">
        <v>343289</v>
      </c>
      <c r="E65" s="17" t="s">
        <v>54</v>
      </c>
      <c r="F65" s="19">
        <v>181932.769</v>
      </c>
      <c r="G65" s="19" t="s">
        <v>54</v>
      </c>
      <c r="H65" s="19">
        <v>182364.00200000001</v>
      </c>
      <c r="I65" s="19" t="s">
        <v>54</v>
      </c>
      <c r="J65" s="19">
        <v>102</v>
      </c>
      <c r="K65" s="17">
        <v>4</v>
      </c>
      <c r="L65" s="19">
        <v>13831766.011670001</v>
      </c>
      <c r="M65" s="29">
        <v>1736335.1740000001</v>
      </c>
    </row>
    <row r="66" spans="1:13" x14ac:dyDescent="0.25">
      <c r="A66" s="16"/>
      <c r="B66" s="17"/>
      <c r="C66" s="17"/>
      <c r="D66" s="29"/>
      <c r="E66" s="17"/>
      <c r="F66" s="19"/>
      <c r="G66" s="19"/>
      <c r="H66" s="19"/>
      <c r="I66" s="19"/>
      <c r="J66" s="19"/>
      <c r="K66" s="17"/>
      <c r="L66" s="19"/>
      <c r="M66" s="29"/>
    </row>
    <row r="67" spans="1:13" x14ac:dyDescent="0.25">
      <c r="A67" s="28">
        <v>2011</v>
      </c>
      <c r="B67" s="17"/>
      <c r="C67" s="27"/>
      <c r="D67" s="21"/>
      <c r="E67" s="21"/>
      <c r="F67" s="19"/>
      <c r="G67" s="19"/>
      <c r="H67" s="19"/>
      <c r="I67" s="19"/>
      <c r="J67" s="19"/>
      <c r="K67" s="17"/>
      <c r="L67" s="19"/>
      <c r="M67" s="19"/>
    </row>
    <row r="68" spans="1:13" x14ac:dyDescent="0.25">
      <c r="A68" s="16" t="s">
        <v>57</v>
      </c>
      <c r="B68" s="17">
        <v>3</v>
      </c>
      <c r="C68" s="17" t="s">
        <v>54</v>
      </c>
      <c r="D68" s="21">
        <v>161078</v>
      </c>
      <c r="E68" s="17" t="s">
        <v>54</v>
      </c>
      <c r="F68" s="29">
        <v>327508</v>
      </c>
      <c r="G68" s="19" t="s">
        <v>54</v>
      </c>
      <c r="H68" s="29">
        <v>334675</v>
      </c>
      <c r="I68" s="19" t="s">
        <v>54</v>
      </c>
      <c r="J68" s="19">
        <v>104</v>
      </c>
      <c r="K68" s="17">
        <v>4</v>
      </c>
      <c r="L68" s="19">
        <v>14185097</v>
      </c>
      <c r="M68" s="19">
        <v>1724404</v>
      </c>
    </row>
    <row r="69" spans="1:13" x14ac:dyDescent="0.25">
      <c r="A69" s="16" t="s">
        <v>69</v>
      </c>
      <c r="B69" s="17" t="s">
        <v>54</v>
      </c>
      <c r="C69" s="17" t="s">
        <v>54</v>
      </c>
      <c r="D69" s="17" t="s">
        <v>54</v>
      </c>
      <c r="E69" s="17" t="s">
        <v>54</v>
      </c>
      <c r="F69" s="17" t="s">
        <v>54</v>
      </c>
      <c r="G69" s="17" t="s">
        <v>54</v>
      </c>
      <c r="H69" s="17" t="s">
        <v>54</v>
      </c>
      <c r="I69" s="17" t="s">
        <v>54</v>
      </c>
      <c r="J69" s="19">
        <v>104</v>
      </c>
      <c r="K69" s="17">
        <v>4</v>
      </c>
      <c r="L69" s="19">
        <v>14233986</v>
      </c>
      <c r="M69" s="19">
        <v>1730047</v>
      </c>
    </row>
    <row r="70" spans="1:13" x14ac:dyDescent="0.25">
      <c r="A70" s="16" t="s">
        <v>71</v>
      </c>
      <c r="B70" s="17">
        <v>4</v>
      </c>
      <c r="C70" s="17" t="s">
        <v>54</v>
      </c>
      <c r="D70" s="21">
        <v>189944</v>
      </c>
      <c r="E70" s="17" t="s">
        <v>54</v>
      </c>
      <c r="F70" s="29">
        <v>44885</v>
      </c>
      <c r="G70" s="17" t="s">
        <v>54</v>
      </c>
      <c r="H70" s="29">
        <v>45464</v>
      </c>
      <c r="I70" s="17" t="s">
        <v>54</v>
      </c>
      <c r="J70" s="19">
        <v>104</v>
      </c>
      <c r="K70" s="17">
        <v>4</v>
      </c>
      <c r="L70" s="19">
        <v>14269771</v>
      </c>
      <c r="M70" s="19">
        <v>1733187</v>
      </c>
    </row>
    <row r="71" spans="1:13" x14ac:dyDescent="0.25">
      <c r="A71" s="8" t="s">
        <v>60</v>
      </c>
      <c r="B71" s="29">
        <v>2</v>
      </c>
      <c r="C71" s="10" t="s">
        <v>54</v>
      </c>
      <c r="D71" s="29">
        <v>53423.15</v>
      </c>
      <c r="E71" s="17" t="s">
        <v>54</v>
      </c>
      <c r="F71" s="19">
        <v>178661</v>
      </c>
      <c r="G71" s="19" t="s">
        <v>54</v>
      </c>
      <c r="H71" s="19">
        <v>179590</v>
      </c>
      <c r="I71" s="19" t="s">
        <v>54</v>
      </c>
      <c r="J71" s="20">
        <v>106</v>
      </c>
      <c r="K71" s="20">
        <v>4</v>
      </c>
      <c r="L71" s="29">
        <v>14382082</v>
      </c>
      <c r="M71" s="20">
        <v>1746010.1629999999</v>
      </c>
    </row>
    <row r="72" spans="1:13" x14ac:dyDescent="0.25">
      <c r="A72" s="8" t="s">
        <v>61</v>
      </c>
      <c r="B72" s="29">
        <v>11</v>
      </c>
      <c r="C72" s="10" t="s">
        <v>54</v>
      </c>
      <c r="D72" s="29">
        <v>1025062</v>
      </c>
      <c r="E72" s="17" t="s">
        <v>54</v>
      </c>
      <c r="F72" s="19">
        <v>64194</v>
      </c>
      <c r="G72" s="19" t="s">
        <v>54</v>
      </c>
      <c r="H72" s="19">
        <v>63589</v>
      </c>
      <c r="I72" s="19" t="s">
        <v>54</v>
      </c>
      <c r="J72" s="20">
        <v>106</v>
      </c>
      <c r="K72" s="20">
        <v>4</v>
      </c>
      <c r="L72" s="29">
        <v>14426576.036711</v>
      </c>
      <c r="M72" s="20">
        <v>1756133</v>
      </c>
    </row>
    <row r="73" spans="1:13" x14ac:dyDescent="0.25">
      <c r="A73" s="8" t="s">
        <v>62</v>
      </c>
      <c r="B73" s="29" t="s">
        <v>54</v>
      </c>
      <c r="C73" s="10" t="s">
        <v>54</v>
      </c>
      <c r="D73" s="29" t="s">
        <v>54</v>
      </c>
      <c r="E73" s="17" t="s">
        <v>54</v>
      </c>
      <c r="F73" s="19">
        <v>382351</v>
      </c>
      <c r="G73" s="19" t="s">
        <v>54</v>
      </c>
      <c r="H73" s="19">
        <v>394048</v>
      </c>
      <c r="I73" s="19" t="s">
        <v>54</v>
      </c>
      <c r="J73" s="20">
        <v>107</v>
      </c>
      <c r="K73" s="20">
        <v>4</v>
      </c>
      <c r="L73" s="29">
        <v>14753482.568</v>
      </c>
      <c r="M73" s="20">
        <v>1769633</v>
      </c>
    </row>
    <row r="74" spans="1:13" x14ac:dyDescent="0.25">
      <c r="A74" s="8" t="s">
        <v>63</v>
      </c>
      <c r="B74" s="29">
        <v>3</v>
      </c>
      <c r="C74" s="10" t="s">
        <v>54</v>
      </c>
      <c r="D74" s="29">
        <v>87789</v>
      </c>
      <c r="E74" s="17" t="s">
        <v>54</v>
      </c>
      <c r="F74" s="19">
        <v>54017</v>
      </c>
      <c r="G74" s="17" t="s">
        <v>54</v>
      </c>
      <c r="H74" s="19">
        <v>55217</v>
      </c>
      <c r="I74" s="17" t="s">
        <v>54</v>
      </c>
      <c r="J74" s="20">
        <v>107</v>
      </c>
      <c r="K74" s="20">
        <v>4</v>
      </c>
      <c r="L74" s="29">
        <v>14770116</v>
      </c>
      <c r="M74" s="20">
        <v>1760319</v>
      </c>
    </row>
    <row r="75" spans="1:13" x14ac:dyDescent="0.25">
      <c r="A75" s="16"/>
      <c r="B75" s="17"/>
      <c r="C75" s="17"/>
      <c r="D75" s="21"/>
      <c r="E75" s="17"/>
      <c r="F75" s="19"/>
      <c r="G75" s="19"/>
      <c r="H75" s="19"/>
      <c r="I75" s="19"/>
      <c r="J75" s="19"/>
      <c r="K75" s="17"/>
      <c r="L75" s="19"/>
      <c r="M75" s="29"/>
    </row>
    <row r="76" spans="1:13" x14ac:dyDescent="0.25">
      <c r="A76" s="2" t="s">
        <v>72</v>
      </c>
      <c r="B76" s="2"/>
      <c r="C76" s="9"/>
      <c r="D76" s="2"/>
      <c r="E76" s="2"/>
      <c r="F76" s="2"/>
      <c r="G76" s="2"/>
      <c r="H76" s="2"/>
      <c r="I76" s="2"/>
      <c r="J76" s="2"/>
      <c r="K76" s="2"/>
      <c r="L76" s="29"/>
      <c r="M76" s="15"/>
    </row>
    <row r="77" spans="1:13" x14ac:dyDescent="0.25">
      <c r="A77" s="2" t="s">
        <v>73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30"/>
      <c r="M77" s="2"/>
    </row>
    <row r="78" spans="1:13" x14ac:dyDescent="0.25">
      <c r="A78" s="16"/>
      <c r="B78" s="2"/>
      <c r="C78" s="2"/>
      <c r="D78" s="2"/>
      <c r="E78" s="2"/>
      <c r="F78" s="2"/>
      <c r="G78" s="2"/>
      <c r="H78" s="2"/>
      <c r="I78" s="2"/>
      <c r="J78" s="2"/>
      <c r="K78" s="31"/>
      <c r="L78" s="32"/>
      <c r="M78" s="2"/>
    </row>
    <row r="79" spans="1:13" x14ac:dyDescent="0.25">
      <c r="A79" s="2" t="s">
        <v>77</v>
      </c>
      <c r="B79" s="2"/>
      <c r="C79" s="2"/>
      <c r="D79" s="2"/>
      <c r="E79" s="2"/>
      <c r="F79" s="2"/>
      <c r="G79" s="2"/>
      <c r="H79" s="2"/>
      <c r="I79" s="2"/>
      <c r="J79" s="2"/>
      <c r="K79" s="33"/>
      <c r="L79" s="34"/>
      <c r="M79" s="15"/>
    </row>
  </sheetData>
  <mergeCells count="19"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B6:C6"/>
    <mergeCell ref="D6:I6"/>
    <mergeCell ref="J6:K6"/>
    <mergeCell ref="L6:M6"/>
    <mergeCell ref="D7:I7"/>
    <mergeCell ref="J7:K7"/>
    <mergeCell ref="L7:M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opLeftCell="A46" workbookViewId="0">
      <selection sqref="A1:M80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7" t="s">
        <v>1</v>
      </c>
      <c r="C4" s="48"/>
      <c r="D4" s="47" t="s">
        <v>2</v>
      </c>
      <c r="E4" s="48"/>
      <c r="F4" s="47" t="s">
        <v>3</v>
      </c>
      <c r="G4" s="48"/>
      <c r="H4" s="47" t="s">
        <v>4</v>
      </c>
      <c r="I4" s="48"/>
      <c r="J4" s="47" t="s">
        <v>5</v>
      </c>
      <c r="K4" s="48"/>
      <c r="L4" s="47" t="s">
        <v>6</v>
      </c>
      <c r="M4" s="48"/>
    </row>
    <row r="5" spans="1:13" x14ac:dyDescent="0.25">
      <c r="A5" s="4" t="s">
        <v>7</v>
      </c>
      <c r="B5" s="42" t="s">
        <v>8</v>
      </c>
      <c r="C5" s="43"/>
      <c r="D5" s="35" t="s">
        <v>9</v>
      </c>
      <c r="E5" s="36"/>
      <c r="F5" s="35" t="s">
        <v>10</v>
      </c>
      <c r="G5" s="36"/>
      <c r="H5" s="35" t="s">
        <v>11</v>
      </c>
      <c r="I5" s="36"/>
      <c r="J5" s="42" t="s">
        <v>12</v>
      </c>
      <c r="K5" s="43"/>
      <c r="L5" s="40" t="s">
        <v>13</v>
      </c>
      <c r="M5" s="41"/>
    </row>
    <row r="6" spans="1:13" x14ac:dyDescent="0.25">
      <c r="A6" s="5" t="s">
        <v>14</v>
      </c>
      <c r="B6" s="35" t="s">
        <v>15</v>
      </c>
      <c r="C6" s="36"/>
      <c r="D6" s="37" t="s">
        <v>16</v>
      </c>
      <c r="E6" s="38"/>
      <c r="F6" s="38"/>
      <c r="G6" s="38"/>
      <c r="H6" s="38"/>
      <c r="I6" s="39"/>
      <c r="J6" s="40" t="s">
        <v>17</v>
      </c>
      <c r="K6" s="41"/>
      <c r="L6" s="42" t="s">
        <v>16</v>
      </c>
      <c r="M6" s="43"/>
    </row>
    <row r="7" spans="1:13" x14ac:dyDescent="0.25">
      <c r="A7" s="5"/>
      <c r="B7" s="6" t="s">
        <v>18</v>
      </c>
      <c r="C7" s="6" t="s">
        <v>19</v>
      </c>
      <c r="D7" s="44" t="s">
        <v>20</v>
      </c>
      <c r="E7" s="45"/>
      <c r="F7" s="45"/>
      <c r="G7" s="45"/>
      <c r="H7" s="45"/>
      <c r="I7" s="46"/>
      <c r="J7" s="35" t="s">
        <v>21</v>
      </c>
      <c r="K7" s="36"/>
      <c r="L7" s="35" t="s">
        <v>22</v>
      </c>
      <c r="M7" s="36"/>
    </row>
    <row r="8" spans="1:13" x14ac:dyDescent="0.25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5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5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5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5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1"/>
      <c r="J16" s="9">
        <v>43</v>
      </c>
      <c r="K16" s="9">
        <v>1</v>
      </c>
      <c r="L16" s="10" t="s">
        <v>52</v>
      </c>
      <c r="M16" s="10" t="s">
        <v>53</v>
      </c>
    </row>
    <row r="17" spans="1:13" x14ac:dyDescent="0.25">
      <c r="A17" s="8">
        <v>2001</v>
      </c>
      <c r="B17" s="12">
        <v>36</v>
      </c>
      <c r="C17" s="12">
        <v>4</v>
      </c>
      <c r="D17" s="13">
        <v>2467193</v>
      </c>
      <c r="E17" s="13">
        <v>195436</v>
      </c>
      <c r="F17" s="13">
        <v>1793455</v>
      </c>
      <c r="G17" s="13">
        <v>108081</v>
      </c>
      <c r="H17" s="13">
        <v>1875143</v>
      </c>
      <c r="I17" s="13">
        <v>115265</v>
      </c>
      <c r="J17" s="13">
        <v>62</v>
      </c>
      <c r="K17" s="13">
        <v>2</v>
      </c>
      <c r="L17" s="13">
        <v>3832083</v>
      </c>
      <c r="M17" s="13">
        <v>202626</v>
      </c>
    </row>
    <row r="18" spans="1:13" x14ac:dyDescent="0.25">
      <c r="A18" s="8">
        <v>2002</v>
      </c>
      <c r="B18" s="9">
        <v>35</v>
      </c>
      <c r="C18" s="14">
        <v>4</v>
      </c>
      <c r="D18" s="15">
        <v>1962823</v>
      </c>
      <c r="E18" s="15">
        <v>409542</v>
      </c>
      <c r="F18" s="15">
        <v>1080235</v>
      </c>
      <c r="G18" s="15">
        <v>175155</v>
      </c>
      <c r="H18" s="15">
        <v>1161533</v>
      </c>
      <c r="I18" s="15">
        <v>184813</v>
      </c>
      <c r="J18" s="9">
        <v>66</v>
      </c>
      <c r="K18" s="9">
        <v>4</v>
      </c>
      <c r="L18" s="15">
        <v>4850904</v>
      </c>
      <c r="M18" s="15">
        <v>462545</v>
      </c>
    </row>
    <row r="19" spans="1:13" x14ac:dyDescent="0.25">
      <c r="A19" s="16">
        <v>2003</v>
      </c>
      <c r="B19" s="17">
        <v>39</v>
      </c>
      <c r="C19" s="14">
        <v>2</v>
      </c>
      <c r="D19" s="18">
        <v>1544572</v>
      </c>
      <c r="E19" s="18">
        <v>132991</v>
      </c>
      <c r="F19" s="18">
        <v>1577049</v>
      </c>
      <c r="G19" s="18">
        <v>142692</v>
      </c>
      <c r="H19" s="18">
        <v>1642657</v>
      </c>
      <c r="I19" s="18">
        <v>134705</v>
      </c>
      <c r="J19" s="17">
        <v>77</v>
      </c>
      <c r="K19" s="17">
        <v>4</v>
      </c>
      <c r="L19" s="18">
        <v>6078928</v>
      </c>
      <c r="M19" s="18">
        <v>601072</v>
      </c>
    </row>
    <row r="20" spans="1:13" x14ac:dyDescent="0.25">
      <c r="A20" s="16">
        <v>2004</v>
      </c>
      <c r="B20" s="17">
        <v>35</v>
      </c>
      <c r="C20" s="14">
        <v>3</v>
      </c>
      <c r="D20" s="18">
        <v>1726163</v>
      </c>
      <c r="E20" s="18">
        <v>170573</v>
      </c>
      <c r="F20" s="18">
        <v>1392017</v>
      </c>
      <c r="G20" s="18">
        <v>136419</v>
      </c>
      <c r="H20" s="18">
        <v>1429586</v>
      </c>
      <c r="I20" s="18">
        <v>123763</v>
      </c>
      <c r="J20" s="19">
        <v>78</v>
      </c>
      <c r="K20" s="19">
        <v>4</v>
      </c>
      <c r="L20" s="19">
        <v>6668071</v>
      </c>
      <c r="M20" s="19">
        <v>786277</v>
      </c>
    </row>
    <row r="21" spans="1:13" x14ac:dyDescent="0.25">
      <c r="A21" s="16">
        <v>2005</v>
      </c>
      <c r="B21" s="17">
        <v>43</v>
      </c>
      <c r="C21" s="17">
        <v>4</v>
      </c>
      <c r="D21" s="18">
        <v>2012669</v>
      </c>
      <c r="E21" s="18">
        <v>284003</v>
      </c>
      <c r="F21" s="18">
        <v>1263823</v>
      </c>
      <c r="G21" s="18">
        <v>327485</v>
      </c>
      <c r="H21" s="18">
        <v>1318571</v>
      </c>
      <c r="I21" s="18">
        <v>286021</v>
      </c>
      <c r="J21" s="19">
        <f>73+10</f>
        <v>83</v>
      </c>
      <c r="K21" s="19">
        <f>4+0</f>
        <v>4</v>
      </c>
      <c r="L21" s="19">
        <f>5971862+1084430</f>
        <v>7056292</v>
      </c>
      <c r="M21" s="19">
        <f>1101562+0</f>
        <v>1101562</v>
      </c>
    </row>
    <row r="22" spans="1:13" x14ac:dyDescent="0.25">
      <c r="A22" s="16">
        <v>2006</v>
      </c>
      <c r="B22" s="17">
        <v>39</v>
      </c>
      <c r="C22" s="17">
        <v>1</v>
      </c>
      <c r="D22" s="18">
        <v>2436704.7809349396</v>
      </c>
      <c r="E22" s="18">
        <v>44007.311999999998</v>
      </c>
      <c r="F22" s="18">
        <v>1758482.9133789924</v>
      </c>
      <c r="G22" s="18">
        <v>47659.50712174979</v>
      </c>
      <c r="H22" s="18">
        <v>1811442.5320485297</v>
      </c>
      <c r="I22" s="18">
        <v>44515.039630121086</v>
      </c>
      <c r="J22" s="20">
        <v>83</v>
      </c>
      <c r="K22" s="9">
        <v>4</v>
      </c>
      <c r="L22" s="19">
        <v>8010836.8219999997</v>
      </c>
      <c r="M22" s="20">
        <v>1166101.6680000001</v>
      </c>
    </row>
    <row r="23" spans="1:13" x14ac:dyDescent="0.25">
      <c r="A23" s="16">
        <v>2007</v>
      </c>
      <c r="B23" s="17">
        <v>33</v>
      </c>
      <c r="C23" s="17">
        <v>1</v>
      </c>
      <c r="D23" s="18">
        <v>1644798</v>
      </c>
      <c r="E23" s="18">
        <v>75547</v>
      </c>
      <c r="F23" s="18">
        <v>1505781</v>
      </c>
      <c r="G23" s="17" t="s">
        <v>54</v>
      </c>
      <c r="H23" s="18">
        <v>1529178</v>
      </c>
      <c r="I23" s="17" t="s">
        <v>54</v>
      </c>
      <c r="J23" s="19">
        <v>87</v>
      </c>
      <c r="K23" s="17">
        <v>4</v>
      </c>
      <c r="L23" s="19">
        <v>9255348</v>
      </c>
      <c r="M23" s="19">
        <v>1245141</v>
      </c>
    </row>
    <row r="24" spans="1:13" x14ac:dyDescent="0.25">
      <c r="A24" s="16">
        <v>2008</v>
      </c>
      <c r="B24" s="17">
        <v>41</v>
      </c>
      <c r="C24" s="17">
        <v>0</v>
      </c>
      <c r="D24" s="18">
        <v>2933129.9456152385</v>
      </c>
      <c r="E24" s="17" t="s">
        <v>54</v>
      </c>
      <c r="F24" s="18">
        <v>1836794.7273486466</v>
      </c>
      <c r="G24" s="18">
        <v>82319.377457197668</v>
      </c>
      <c r="H24" s="18">
        <v>1886141.8524215429</v>
      </c>
      <c r="I24" s="18">
        <v>83103.342324833691</v>
      </c>
      <c r="J24" s="19">
        <v>89</v>
      </c>
      <c r="K24" s="17">
        <v>4</v>
      </c>
      <c r="L24" s="19">
        <v>11342357</v>
      </c>
      <c r="M24" s="19">
        <v>1441439</v>
      </c>
    </row>
    <row r="25" spans="1:13" x14ac:dyDescent="0.25">
      <c r="A25" s="16">
        <v>2009</v>
      </c>
      <c r="B25" s="17">
        <v>58</v>
      </c>
      <c r="C25" s="17">
        <v>3</v>
      </c>
      <c r="D25" s="18">
        <v>4741406</v>
      </c>
      <c r="E25" s="18">
        <v>617816</v>
      </c>
      <c r="F25" s="18">
        <v>3588958</v>
      </c>
      <c r="G25" s="18">
        <v>292356</v>
      </c>
      <c r="H25" s="18">
        <v>3649389</v>
      </c>
      <c r="I25" s="18">
        <v>289241</v>
      </c>
      <c r="J25" s="19">
        <v>99</v>
      </c>
      <c r="K25" s="17">
        <v>4</v>
      </c>
      <c r="L25" s="19">
        <v>13388788</v>
      </c>
      <c r="M25" s="19">
        <v>1697374</v>
      </c>
    </row>
    <row r="26" spans="1:13" x14ac:dyDescent="0.25">
      <c r="A26" s="16">
        <v>2010</v>
      </c>
      <c r="B26" s="17">
        <v>25</v>
      </c>
      <c r="C26" s="17">
        <v>0</v>
      </c>
      <c r="D26" s="18">
        <v>1868520.853709402</v>
      </c>
      <c r="E26" s="19" t="s">
        <v>54</v>
      </c>
      <c r="F26" s="18">
        <v>1060046.0804755262</v>
      </c>
      <c r="G26" s="19" t="s">
        <v>54</v>
      </c>
      <c r="H26" s="18">
        <v>1065902.4429458226</v>
      </c>
      <c r="I26" s="19" t="s">
        <v>54</v>
      </c>
      <c r="J26" s="19">
        <v>102</v>
      </c>
      <c r="K26" s="17">
        <v>4</v>
      </c>
      <c r="L26" s="19">
        <v>13831766.011670001</v>
      </c>
      <c r="M26" s="19">
        <v>1736335.1740000001</v>
      </c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2"/>
      <c r="J27" s="9"/>
      <c r="K27" s="9"/>
      <c r="L27" s="2"/>
      <c r="M27" s="2"/>
    </row>
    <row r="28" spans="1:13" x14ac:dyDescent="0.25">
      <c r="A28" s="1" t="s">
        <v>55</v>
      </c>
      <c r="B28" s="2"/>
      <c r="C28" s="2"/>
      <c r="D28" s="2"/>
      <c r="E28" s="2"/>
      <c r="F28" s="2"/>
      <c r="G28" s="2"/>
      <c r="H28" s="2"/>
      <c r="I28" s="2"/>
      <c r="J28" s="9"/>
      <c r="K28" s="9"/>
      <c r="L28" s="2"/>
      <c r="M28" s="2"/>
    </row>
    <row r="29" spans="1:13" x14ac:dyDescent="0.25">
      <c r="A29" s="2"/>
      <c r="B29" s="2"/>
      <c r="C29" s="9"/>
      <c r="D29" s="20"/>
      <c r="E29" s="9" t="s">
        <v>56</v>
      </c>
      <c r="F29" s="20"/>
      <c r="G29" s="20"/>
      <c r="H29" s="20"/>
      <c r="I29" s="20"/>
      <c r="J29" s="20"/>
      <c r="K29" s="20"/>
      <c r="L29" s="20"/>
      <c r="M29" s="20"/>
    </row>
    <row r="30" spans="1:13" x14ac:dyDescent="0.25">
      <c r="A30" s="16"/>
      <c r="B30" s="17"/>
      <c r="C30" s="17"/>
      <c r="D30" s="21"/>
      <c r="E30" s="9"/>
      <c r="F30" s="19"/>
      <c r="G30" s="17"/>
      <c r="H30" s="21"/>
      <c r="I30" s="17"/>
      <c r="J30" s="19"/>
      <c r="K30" s="17"/>
      <c r="L30" s="19"/>
      <c r="M30" s="19"/>
    </row>
    <row r="31" spans="1:13" x14ac:dyDescent="0.25">
      <c r="A31" s="22">
        <v>2008</v>
      </c>
      <c r="B31" s="17"/>
      <c r="C31" s="17"/>
      <c r="D31" s="21"/>
      <c r="E31" s="9"/>
      <c r="F31" s="19"/>
      <c r="G31" s="17"/>
      <c r="H31" s="21"/>
      <c r="I31" s="17"/>
      <c r="J31" s="19"/>
      <c r="K31" s="17"/>
      <c r="L31" s="19"/>
      <c r="M31" s="19"/>
    </row>
    <row r="32" spans="1:13" x14ac:dyDescent="0.25">
      <c r="A32" s="16" t="s">
        <v>63</v>
      </c>
      <c r="B32" s="17">
        <v>4</v>
      </c>
      <c r="C32" s="17" t="s">
        <v>54</v>
      </c>
      <c r="D32" s="21">
        <v>349201</v>
      </c>
      <c r="E32" s="17" t="s">
        <v>54</v>
      </c>
      <c r="F32" s="19">
        <v>47301</v>
      </c>
      <c r="G32" s="17" t="s">
        <v>54</v>
      </c>
      <c r="H32" s="21">
        <v>48644</v>
      </c>
      <c r="I32" s="17" t="s">
        <v>54</v>
      </c>
      <c r="J32" s="19">
        <v>88</v>
      </c>
      <c r="K32" s="17">
        <v>4</v>
      </c>
      <c r="L32" s="19">
        <v>10135892</v>
      </c>
      <c r="M32" s="19">
        <v>1293289</v>
      </c>
    </row>
    <row r="33" spans="1:13" x14ac:dyDescent="0.25">
      <c r="A33" s="16" t="s">
        <v>64</v>
      </c>
      <c r="B33" s="17">
        <v>5</v>
      </c>
      <c r="C33" s="17" t="s">
        <v>54</v>
      </c>
      <c r="D33" s="21">
        <v>322260</v>
      </c>
      <c r="E33" s="17" t="s">
        <v>54</v>
      </c>
      <c r="F33" s="19">
        <v>443704</v>
      </c>
      <c r="G33" s="17" t="s">
        <v>54</v>
      </c>
      <c r="H33" s="21">
        <v>452891</v>
      </c>
      <c r="I33" s="17" t="s">
        <v>54</v>
      </c>
      <c r="J33" s="19">
        <v>89</v>
      </c>
      <c r="K33" s="17">
        <v>4</v>
      </c>
      <c r="L33" s="19">
        <v>10655299</v>
      </c>
      <c r="M33" s="19">
        <v>1309345</v>
      </c>
    </row>
    <row r="34" spans="1:13" x14ac:dyDescent="0.25">
      <c r="A34" s="16" t="s">
        <v>65</v>
      </c>
      <c r="B34" s="17">
        <v>3</v>
      </c>
      <c r="C34" s="17" t="s">
        <v>54</v>
      </c>
      <c r="D34" s="21">
        <v>209883</v>
      </c>
      <c r="E34" s="17" t="s">
        <v>54</v>
      </c>
      <c r="F34" s="19">
        <v>42283</v>
      </c>
      <c r="G34" s="19">
        <v>80538</v>
      </c>
      <c r="H34" s="21">
        <v>42862</v>
      </c>
      <c r="I34" s="19">
        <v>81305</v>
      </c>
      <c r="J34" s="19">
        <v>90</v>
      </c>
      <c r="K34" s="17">
        <v>4</v>
      </c>
      <c r="L34" s="19">
        <v>10768992</v>
      </c>
      <c r="M34" s="19">
        <v>1400937</v>
      </c>
    </row>
    <row r="35" spans="1:13" x14ac:dyDescent="0.25">
      <c r="A35" s="16" t="s">
        <v>66</v>
      </c>
      <c r="B35" s="17">
        <v>5</v>
      </c>
      <c r="C35" s="17" t="s">
        <v>54</v>
      </c>
      <c r="D35" s="21">
        <v>422458</v>
      </c>
      <c r="E35" s="17" t="s">
        <v>54</v>
      </c>
      <c r="F35" s="19">
        <v>6518</v>
      </c>
      <c r="G35" s="17" t="s">
        <v>54</v>
      </c>
      <c r="H35" s="21">
        <v>6345</v>
      </c>
      <c r="I35" s="17" t="s">
        <v>54</v>
      </c>
      <c r="J35" s="19">
        <v>89</v>
      </c>
      <c r="K35" s="17">
        <v>4</v>
      </c>
      <c r="L35" s="19">
        <v>10876519</v>
      </c>
      <c r="M35" s="19">
        <v>1416318</v>
      </c>
    </row>
    <row r="36" spans="1:13" x14ac:dyDescent="0.25">
      <c r="A36" s="16" t="s">
        <v>67</v>
      </c>
      <c r="B36" s="17">
        <v>2</v>
      </c>
      <c r="C36" s="17" t="s">
        <v>54</v>
      </c>
      <c r="D36" s="21">
        <v>37204</v>
      </c>
      <c r="E36" s="17" t="s">
        <v>54</v>
      </c>
      <c r="F36" s="19">
        <v>121137</v>
      </c>
      <c r="G36" s="17" t="s">
        <v>54</v>
      </c>
      <c r="H36" s="21">
        <v>128577</v>
      </c>
      <c r="I36" s="17" t="s">
        <v>54</v>
      </c>
      <c r="J36" s="19">
        <v>90</v>
      </c>
      <c r="K36" s="17">
        <v>4</v>
      </c>
      <c r="L36" s="19">
        <v>11084493</v>
      </c>
      <c r="M36" s="19">
        <v>1432717</v>
      </c>
    </row>
    <row r="37" spans="1:13" x14ac:dyDescent="0.25">
      <c r="A37" s="16" t="s">
        <v>68</v>
      </c>
      <c r="B37" s="17">
        <v>7</v>
      </c>
      <c r="C37" s="17" t="s">
        <v>54</v>
      </c>
      <c r="D37" s="21">
        <v>429051</v>
      </c>
      <c r="E37" s="17" t="s">
        <v>54</v>
      </c>
      <c r="F37" s="19">
        <v>326866.45699999999</v>
      </c>
      <c r="G37" s="17" t="s">
        <v>54</v>
      </c>
      <c r="H37" s="21">
        <v>335056.45699999999</v>
      </c>
      <c r="I37" s="17" t="s">
        <v>54</v>
      </c>
      <c r="J37" s="19">
        <v>89</v>
      </c>
      <c r="K37" s="17">
        <v>4</v>
      </c>
      <c r="L37" s="19">
        <v>11342357</v>
      </c>
      <c r="M37" s="19">
        <v>1441439</v>
      </c>
    </row>
    <row r="38" spans="1:13" x14ac:dyDescent="0.25">
      <c r="A38" s="16"/>
      <c r="B38" s="17"/>
      <c r="C38" s="17"/>
      <c r="D38" s="21"/>
      <c r="E38" s="17"/>
      <c r="F38" s="19"/>
      <c r="G38" s="17"/>
      <c r="H38" s="21"/>
      <c r="I38" s="17"/>
      <c r="J38" s="19"/>
      <c r="K38" s="17"/>
      <c r="L38" s="19"/>
      <c r="M38" s="19"/>
    </row>
    <row r="39" spans="1:13" x14ac:dyDescent="0.25">
      <c r="A39" s="22">
        <v>2009</v>
      </c>
      <c r="B39" s="17"/>
      <c r="C39" s="17"/>
      <c r="D39" s="21"/>
      <c r="E39" s="17"/>
      <c r="F39" s="19"/>
      <c r="G39" s="17"/>
      <c r="H39" s="21"/>
      <c r="I39" s="17"/>
      <c r="J39" s="19"/>
      <c r="K39" s="17"/>
      <c r="L39" s="19"/>
      <c r="M39" s="19"/>
    </row>
    <row r="40" spans="1:13" x14ac:dyDescent="0.25">
      <c r="A40" s="16" t="s">
        <v>57</v>
      </c>
      <c r="B40" s="17" t="s">
        <v>54</v>
      </c>
      <c r="C40" s="17" t="s">
        <v>54</v>
      </c>
      <c r="D40" s="21">
        <f>0+0</f>
        <v>0</v>
      </c>
      <c r="E40" s="17" t="s">
        <v>54</v>
      </c>
      <c r="F40" s="19">
        <v>400952</v>
      </c>
      <c r="G40" s="19">
        <v>212223</v>
      </c>
      <c r="H40" s="19">
        <v>402921.76699999999</v>
      </c>
      <c r="I40" s="19">
        <v>208613.82800000001</v>
      </c>
      <c r="J40" s="19">
        <v>90</v>
      </c>
      <c r="K40" s="17">
        <v>4</v>
      </c>
      <c r="L40" s="19">
        <v>11610758.33</v>
      </c>
      <c r="M40" s="19">
        <v>1626621</v>
      </c>
    </row>
    <row r="41" spans="1:13" x14ac:dyDescent="0.25">
      <c r="A41" s="16" t="s">
        <v>69</v>
      </c>
      <c r="B41" s="17">
        <v>2</v>
      </c>
      <c r="C41" s="17" t="s">
        <v>54</v>
      </c>
      <c r="D41" s="21">
        <v>63221</v>
      </c>
      <c r="E41" s="17" t="s">
        <v>54</v>
      </c>
      <c r="F41" s="19" t="s">
        <v>54</v>
      </c>
      <c r="G41" s="19" t="s">
        <v>54</v>
      </c>
      <c r="H41" s="19" t="s">
        <v>54</v>
      </c>
      <c r="I41" s="19" t="s">
        <v>54</v>
      </c>
      <c r="J41" s="19">
        <v>90</v>
      </c>
      <c r="K41" s="17">
        <v>4</v>
      </c>
      <c r="L41" s="19">
        <v>11541623.142000001</v>
      </c>
      <c r="M41" s="19">
        <v>1613379</v>
      </c>
    </row>
    <row r="42" spans="1:13" x14ac:dyDescent="0.25">
      <c r="A42" s="16" t="s">
        <v>59</v>
      </c>
      <c r="B42" s="17">
        <v>11</v>
      </c>
      <c r="C42" s="17" t="s">
        <v>54</v>
      </c>
      <c r="D42" s="21">
        <v>921951</v>
      </c>
      <c r="E42" s="17" t="s">
        <v>54</v>
      </c>
      <c r="F42" s="19">
        <v>385966</v>
      </c>
      <c r="G42" s="19" t="s">
        <v>54</v>
      </c>
      <c r="H42" s="19">
        <v>396398</v>
      </c>
      <c r="I42" s="19" t="s">
        <v>54</v>
      </c>
      <c r="J42" s="19">
        <v>91</v>
      </c>
      <c r="K42" s="17">
        <v>4</v>
      </c>
      <c r="L42" s="19">
        <v>11836327</v>
      </c>
      <c r="M42" s="19">
        <v>1603396</v>
      </c>
    </row>
    <row r="43" spans="1:13" x14ac:dyDescent="0.25">
      <c r="A43" s="16" t="s">
        <v>60</v>
      </c>
      <c r="B43" s="17">
        <v>7</v>
      </c>
      <c r="C43" s="17" t="s">
        <v>54</v>
      </c>
      <c r="D43" s="21">
        <v>639476</v>
      </c>
      <c r="E43" s="17" t="s">
        <v>54</v>
      </c>
      <c r="F43" s="19">
        <v>834564.26099999994</v>
      </c>
      <c r="G43" s="19" t="s">
        <v>54</v>
      </c>
      <c r="H43" s="19">
        <v>849955.62600000005</v>
      </c>
      <c r="I43" s="19" t="s">
        <v>54</v>
      </c>
      <c r="J43" s="19">
        <v>92</v>
      </c>
      <c r="K43" s="17">
        <v>4</v>
      </c>
      <c r="L43" s="19">
        <v>12560697.54029</v>
      </c>
      <c r="M43" s="19">
        <v>1608163</v>
      </c>
    </row>
    <row r="44" spans="1:13" x14ac:dyDescent="0.25">
      <c r="A44" s="16" t="s">
        <v>61</v>
      </c>
      <c r="B44" s="17">
        <v>1</v>
      </c>
      <c r="C44" s="17">
        <v>1</v>
      </c>
      <c r="D44" s="21">
        <v>10381.302834</v>
      </c>
      <c r="E44" s="21">
        <v>304345</v>
      </c>
      <c r="F44" s="19">
        <v>306279</v>
      </c>
      <c r="G44" s="19" t="s">
        <v>54</v>
      </c>
      <c r="H44" s="19">
        <v>310677</v>
      </c>
      <c r="I44" s="19" t="s">
        <v>54</v>
      </c>
      <c r="J44" s="19">
        <v>93</v>
      </c>
      <c r="K44" s="17">
        <v>4</v>
      </c>
      <c r="L44" s="19">
        <v>12796722</v>
      </c>
      <c r="M44" s="19">
        <v>1611526</v>
      </c>
    </row>
    <row r="45" spans="1:13" x14ac:dyDescent="0.25">
      <c r="A45" s="16" t="s">
        <v>62</v>
      </c>
      <c r="B45" s="17">
        <v>6</v>
      </c>
      <c r="C45" s="17" t="s">
        <v>54</v>
      </c>
      <c r="D45" s="21">
        <v>858254</v>
      </c>
      <c r="E45" s="17" t="s">
        <v>54</v>
      </c>
      <c r="F45" s="19">
        <v>187091</v>
      </c>
      <c r="G45" s="19" t="s">
        <v>54</v>
      </c>
      <c r="H45" s="19">
        <v>190387</v>
      </c>
      <c r="I45" s="19" t="s">
        <v>54</v>
      </c>
      <c r="J45" s="19">
        <v>93</v>
      </c>
      <c r="K45" s="17">
        <v>4</v>
      </c>
      <c r="L45" s="19">
        <v>12689422</v>
      </c>
      <c r="M45" s="19">
        <v>1613672</v>
      </c>
    </row>
    <row r="46" spans="1:13" x14ac:dyDescent="0.25">
      <c r="A46" s="16" t="s">
        <v>63</v>
      </c>
      <c r="B46" s="17">
        <v>7</v>
      </c>
      <c r="C46" s="17" t="s">
        <v>54</v>
      </c>
      <c r="D46" s="21">
        <v>806909</v>
      </c>
      <c r="E46" s="17" t="s">
        <v>54</v>
      </c>
      <c r="F46" s="19">
        <v>94749</v>
      </c>
      <c r="G46" s="19" t="s">
        <v>54</v>
      </c>
      <c r="H46" s="19">
        <v>94823</v>
      </c>
      <c r="I46" s="19" t="s">
        <v>54</v>
      </c>
      <c r="J46" s="19">
        <v>93</v>
      </c>
      <c r="K46" s="17">
        <v>4</v>
      </c>
      <c r="L46" s="19">
        <v>12607138.823000001</v>
      </c>
      <c r="M46" s="19">
        <v>1602049</v>
      </c>
    </row>
    <row r="47" spans="1:13" x14ac:dyDescent="0.25">
      <c r="A47" s="16" t="s">
        <v>70</v>
      </c>
      <c r="B47" s="17">
        <v>8</v>
      </c>
      <c r="C47" s="17">
        <v>1</v>
      </c>
      <c r="D47" s="21">
        <v>470136</v>
      </c>
      <c r="E47" s="21">
        <v>230091</v>
      </c>
      <c r="F47" s="19">
        <v>308263</v>
      </c>
      <c r="G47" s="19" t="s">
        <v>54</v>
      </c>
      <c r="H47" s="19">
        <v>310112</v>
      </c>
      <c r="I47" s="19" t="s">
        <v>54</v>
      </c>
      <c r="J47" s="19">
        <v>94</v>
      </c>
      <c r="K47" s="17">
        <v>4</v>
      </c>
      <c r="L47" s="19">
        <v>12851871</v>
      </c>
      <c r="M47" s="19">
        <v>1600300</v>
      </c>
    </row>
    <row r="48" spans="1:13" x14ac:dyDescent="0.25">
      <c r="A48" s="16" t="s">
        <v>65</v>
      </c>
      <c r="B48" s="17">
        <v>4</v>
      </c>
      <c r="C48" s="17" t="s">
        <v>54</v>
      </c>
      <c r="D48" s="21">
        <v>376783</v>
      </c>
      <c r="E48" s="21" t="s">
        <v>54</v>
      </c>
      <c r="F48" s="19">
        <v>316260</v>
      </c>
      <c r="G48" s="19" t="s">
        <v>54</v>
      </c>
      <c r="H48" s="19">
        <v>314116</v>
      </c>
      <c r="I48" s="19" t="s">
        <v>54</v>
      </c>
      <c r="J48" s="19">
        <v>95</v>
      </c>
      <c r="K48" s="17">
        <v>4</v>
      </c>
      <c r="L48" s="23">
        <v>12930404</v>
      </c>
      <c r="M48" s="23">
        <v>1592601</v>
      </c>
    </row>
    <row r="49" spans="1:13" x14ac:dyDescent="0.25">
      <c r="A49" s="16" t="s">
        <v>66</v>
      </c>
      <c r="B49" s="17">
        <v>6</v>
      </c>
      <c r="C49" s="17">
        <v>1</v>
      </c>
      <c r="D49" s="21">
        <v>254526</v>
      </c>
      <c r="E49" s="21">
        <v>83828</v>
      </c>
      <c r="F49" s="19">
        <v>142532</v>
      </c>
      <c r="G49" s="19" t="s">
        <v>54</v>
      </c>
      <c r="H49" s="19">
        <v>147028</v>
      </c>
      <c r="I49" s="19" t="s">
        <v>54</v>
      </c>
      <c r="J49" s="19">
        <v>96</v>
      </c>
      <c r="K49" s="17">
        <v>4</v>
      </c>
      <c r="L49" s="19">
        <v>13033868</v>
      </c>
      <c r="M49" s="19">
        <v>1604123</v>
      </c>
    </row>
    <row r="50" spans="1:13" x14ac:dyDescent="0.25">
      <c r="A50" s="16" t="s">
        <v>67</v>
      </c>
      <c r="B50" s="24">
        <v>1</v>
      </c>
      <c r="C50" s="25" t="s">
        <v>54</v>
      </c>
      <c r="D50" s="26">
        <v>26272</v>
      </c>
      <c r="E50" s="21" t="s">
        <v>54</v>
      </c>
      <c r="F50" s="19">
        <v>295088.19799999997</v>
      </c>
      <c r="G50" s="19">
        <v>83629</v>
      </c>
      <c r="H50" s="19">
        <v>299832.505</v>
      </c>
      <c r="I50" s="19">
        <v>84070</v>
      </c>
      <c r="J50" s="19">
        <v>97</v>
      </c>
      <c r="K50" s="17">
        <v>4</v>
      </c>
      <c r="L50" s="19">
        <v>13187937.653100001</v>
      </c>
      <c r="M50" s="19">
        <v>1696598</v>
      </c>
    </row>
    <row r="51" spans="1:13" x14ac:dyDescent="0.25">
      <c r="A51" s="16" t="s">
        <v>68</v>
      </c>
      <c r="B51" s="17">
        <v>5</v>
      </c>
      <c r="C51" s="27" t="s">
        <v>54</v>
      </c>
      <c r="D51" s="21">
        <v>314143</v>
      </c>
      <c r="E51" s="21" t="s">
        <v>54</v>
      </c>
      <c r="F51" s="19">
        <v>325380</v>
      </c>
      <c r="G51" s="19" t="s">
        <v>54</v>
      </c>
      <c r="H51" s="19">
        <v>341409</v>
      </c>
      <c r="I51" s="19" t="s">
        <v>54</v>
      </c>
      <c r="J51" s="19">
        <v>99</v>
      </c>
      <c r="K51" s="17">
        <v>4</v>
      </c>
      <c r="L51" s="19">
        <v>13388788</v>
      </c>
      <c r="M51" s="19">
        <v>1697374</v>
      </c>
    </row>
    <row r="52" spans="1:13" x14ac:dyDescent="0.25">
      <c r="A52" s="16"/>
      <c r="B52" s="17"/>
      <c r="C52" s="27"/>
      <c r="D52" s="21"/>
      <c r="E52" s="21"/>
      <c r="F52" s="19"/>
      <c r="G52" s="19"/>
      <c r="H52" s="19"/>
      <c r="I52" s="19"/>
      <c r="J52" s="19"/>
      <c r="K52" s="17"/>
      <c r="L52" s="19"/>
      <c r="M52" s="19"/>
    </row>
    <row r="53" spans="1:13" x14ac:dyDescent="0.25">
      <c r="A53" s="28">
        <v>2010</v>
      </c>
      <c r="B53" s="17"/>
      <c r="C53" s="27"/>
      <c r="D53" s="21"/>
      <c r="E53" s="21"/>
      <c r="F53" s="19"/>
      <c r="G53" s="19"/>
      <c r="H53" s="19"/>
      <c r="I53" s="19"/>
      <c r="J53" s="19"/>
      <c r="K53" s="17"/>
      <c r="L53" s="19"/>
      <c r="M53" s="19"/>
    </row>
    <row r="54" spans="1:13" x14ac:dyDescent="0.25">
      <c r="A54" s="16" t="s">
        <v>57</v>
      </c>
      <c r="B54" s="17">
        <v>2</v>
      </c>
      <c r="C54" s="27" t="s">
        <v>54</v>
      </c>
      <c r="D54" s="21">
        <v>125487.88</v>
      </c>
      <c r="E54" s="27" t="s">
        <v>54</v>
      </c>
      <c r="F54" s="29">
        <v>4544</v>
      </c>
      <c r="G54" s="19" t="s">
        <v>54</v>
      </c>
      <c r="H54" s="29">
        <v>4544</v>
      </c>
      <c r="I54" s="29" t="s">
        <v>54</v>
      </c>
      <c r="J54" s="19">
        <v>99</v>
      </c>
      <c r="K54" s="17">
        <v>4</v>
      </c>
      <c r="L54" s="19">
        <v>13351495.469638001</v>
      </c>
      <c r="M54" s="19">
        <v>1678069.575</v>
      </c>
    </row>
    <row r="55" spans="1:13" x14ac:dyDescent="0.25">
      <c r="A55" s="16" t="s">
        <v>69</v>
      </c>
      <c r="B55" s="17" t="s">
        <v>54</v>
      </c>
      <c r="C55" s="17" t="s">
        <v>54</v>
      </c>
      <c r="D55" s="21" t="s">
        <v>54</v>
      </c>
      <c r="E55" s="17" t="s">
        <v>54</v>
      </c>
      <c r="F55" s="19" t="s">
        <v>54</v>
      </c>
      <c r="G55" s="19" t="s">
        <v>54</v>
      </c>
      <c r="H55" s="19" t="s">
        <v>54</v>
      </c>
      <c r="I55" s="19" t="s">
        <v>54</v>
      </c>
      <c r="J55" s="19">
        <f>89+10</f>
        <v>99</v>
      </c>
      <c r="K55" s="17">
        <v>4</v>
      </c>
      <c r="L55" s="19">
        <v>13327261.915999999</v>
      </c>
      <c r="M55" s="19">
        <v>1683875</v>
      </c>
    </row>
    <row r="56" spans="1:13" x14ac:dyDescent="0.25">
      <c r="A56" s="16" t="s">
        <v>59</v>
      </c>
      <c r="B56" s="17">
        <v>4</v>
      </c>
      <c r="C56" s="17" t="s">
        <v>54</v>
      </c>
      <c r="D56" s="21">
        <v>152504</v>
      </c>
      <c r="E56" s="17" t="s">
        <v>54</v>
      </c>
      <c r="F56" s="19" t="s">
        <v>54</v>
      </c>
      <c r="G56" s="19" t="s">
        <v>54</v>
      </c>
      <c r="H56" s="19" t="s">
        <v>54</v>
      </c>
      <c r="I56" s="19" t="s">
        <v>54</v>
      </c>
      <c r="J56" s="19">
        <v>99</v>
      </c>
      <c r="K56" s="17">
        <v>4</v>
      </c>
      <c r="L56" s="19">
        <v>13345015.9168</v>
      </c>
      <c r="M56" s="19">
        <v>1692072</v>
      </c>
    </row>
    <row r="57" spans="1:13" x14ac:dyDescent="0.25">
      <c r="A57" s="16" t="s">
        <v>60</v>
      </c>
      <c r="B57" s="17" t="s">
        <v>54</v>
      </c>
      <c r="C57" s="17" t="s">
        <v>54</v>
      </c>
      <c r="D57" s="21" t="s">
        <v>54</v>
      </c>
      <c r="E57" s="17" t="s">
        <v>54</v>
      </c>
      <c r="F57" s="19">
        <v>58479.915000000001</v>
      </c>
      <c r="G57" s="19" t="s">
        <v>54</v>
      </c>
      <c r="H57" s="19">
        <v>57919.671000000002</v>
      </c>
      <c r="I57" s="19" t="s">
        <v>54</v>
      </c>
      <c r="J57" s="19">
        <v>99</v>
      </c>
      <c r="K57" s="17">
        <v>4</v>
      </c>
      <c r="L57" s="19">
        <v>13375757.901549999</v>
      </c>
      <c r="M57" s="29">
        <f>1694278496/1000</f>
        <v>1694278.496</v>
      </c>
    </row>
    <row r="58" spans="1:13" x14ac:dyDescent="0.25">
      <c r="A58" s="16" t="s">
        <v>61</v>
      </c>
      <c r="B58" s="17">
        <v>2</v>
      </c>
      <c r="C58" s="17" t="s">
        <v>54</v>
      </c>
      <c r="D58" s="21">
        <v>84450</v>
      </c>
      <c r="E58" s="17" t="s">
        <v>54</v>
      </c>
      <c r="F58" s="19">
        <v>144945</v>
      </c>
      <c r="G58" s="19" t="s">
        <v>54</v>
      </c>
      <c r="H58" s="19">
        <v>145966</v>
      </c>
      <c r="I58" s="19" t="s">
        <v>54</v>
      </c>
      <c r="J58" s="19">
        <v>99</v>
      </c>
      <c r="K58" s="17">
        <v>4</v>
      </c>
      <c r="L58" s="19">
        <v>13545465</v>
      </c>
      <c r="M58" s="29">
        <v>1702959</v>
      </c>
    </row>
    <row r="59" spans="1:13" x14ac:dyDescent="0.25">
      <c r="A59" s="16" t="s">
        <v>62</v>
      </c>
      <c r="B59" s="17">
        <v>5</v>
      </c>
      <c r="C59" s="17" t="s">
        <v>54</v>
      </c>
      <c r="D59" s="29">
        <v>599740.26</v>
      </c>
      <c r="E59" s="17" t="s">
        <v>54</v>
      </c>
      <c r="F59" s="19">
        <f>109945.598</f>
        <v>109945.598</v>
      </c>
      <c r="G59" s="19" t="s">
        <v>54</v>
      </c>
      <c r="H59" s="19">
        <v>110037.51</v>
      </c>
      <c r="I59" s="19" t="s">
        <v>54</v>
      </c>
      <c r="J59" s="19">
        <v>100</v>
      </c>
      <c r="K59" s="17">
        <v>4</v>
      </c>
      <c r="L59" s="19">
        <v>13617530.849239999</v>
      </c>
      <c r="M59" s="29">
        <v>1717042.023</v>
      </c>
    </row>
    <row r="60" spans="1:13" x14ac:dyDescent="0.25">
      <c r="A60" s="16" t="s">
        <v>63</v>
      </c>
      <c r="B60" s="17">
        <v>1</v>
      </c>
      <c r="C60" s="17" t="s">
        <v>54</v>
      </c>
      <c r="D60" s="29">
        <v>104550</v>
      </c>
      <c r="E60" s="17" t="s">
        <v>54</v>
      </c>
      <c r="F60" s="19">
        <v>29250</v>
      </c>
      <c r="G60" s="19" t="s">
        <v>54</v>
      </c>
      <c r="H60" s="19">
        <v>29765</v>
      </c>
      <c r="I60" s="19" t="s">
        <v>54</v>
      </c>
      <c r="J60" s="19">
        <v>100</v>
      </c>
      <c r="K60" s="17">
        <v>4</v>
      </c>
      <c r="L60" s="19">
        <v>13609884</v>
      </c>
      <c r="M60" s="29">
        <v>1705677</v>
      </c>
    </row>
    <row r="61" spans="1:13" x14ac:dyDescent="0.25">
      <c r="A61" s="16" t="s">
        <v>64</v>
      </c>
      <c r="B61" s="17">
        <v>2</v>
      </c>
      <c r="C61" s="17" t="s">
        <v>54</v>
      </c>
      <c r="D61" s="29">
        <v>53304.974999999999</v>
      </c>
      <c r="E61" s="17" t="s">
        <v>54</v>
      </c>
      <c r="F61" s="19">
        <v>20126.952000000001</v>
      </c>
      <c r="G61" s="19" t="s">
        <v>54</v>
      </c>
      <c r="H61" s="19">
        <v>20061.169999999998</v>
      </c>
      <c r="I61" s="19" t="s">
        <v>54</v>
      </c>
      <c r="J61" s="19">
        <v>99</v>
      </c>
      <c r="K61" s="17">
        <v>4</v>
      </c>
      <c r="L61" s="19">
        <v>13541960.270204</v>
      </c>
      <c r="M61" s="29">
        <v>1714737.6880000001</v>
      </c>
    </row>
    <row r="62" spans="1:13" x14ac:dyDescent="0.25">
      <c r="A62" s="16" t="s">
        <v>65</v>
      </c>
      <c r="B62" s="17">
        <v>2</v>
      </c>
      <c r="C62" s="17" t="s">
        <v>54</v>
      </c>
      <c r="D62" s="29">
        <v>85360</v>
      </c>
      <c r="E62" s="17" t="s">
        <v>54</v>
      </c>
      <c r="F62" s="19">
        <v>247135</v>
      </c>
      <c r="G62" s="19" t="s">
        <v>54</v>
      </c>
      <c r="H62" s="19">
        <v>245942</v>
      </c>
      <c r="I62" s="19" t="s">
        <v>54</v>
      </c>
      <c r="J62" s="19">
        <v>101</v>
      </c>
      <c r="K62" s="17">
        <v>4</v>
      </c>
      <c r="L62" s="19">
        <v>13745580.68268</v>
      </c>
      <c r="M62" s="29">
        <v>1715431</v>
      </c>
    </row>
    <row r="63" spans="1:13" x14ac:dyDescent="0.25">
      <c r="A63" s="16" t="s">
        <v>66</v>
      </c>
      <c r="B63" s="17" t="s">
        <v>54</v>
      </c>
      <c r="C63" s="17" t="s">
        <v>54</v>
      </c>
      <c r="D63" s="29" t="s">
        <v>54</v>
      </c>
      <c r="E63" s="17" t="s">
        <v>54</v>
      </c>
      <c r="F63" s="19">
        <v>104166.686</v>
      </c>
      <c r="G63" s="19" t="s">
        <v>54</v>
      </c>
      <c r="H63" s="19">
        <v>106981.99</v>
      </c>
      <c r="I63" s="19" t="s">
        <v>54</v>
      </c>
      <c r="J63" s="19">
        <v>100</v>
      </c>
      <c r="K63" s="17">
        <v>4</v>
      </c>
      <c r="L63" s="19">
        <v>13672914.399748001</v>
      </c>
      <c r="M63" s="29">
        <v>1722320.034</v>
      </c>
    </row>
    <row r="64" spans="1:13" x14ac:dyDescent="0.25">
      <c r="A64" s="16" t="s">
        <v>67</v>
      </c>
      <c r="B64" s="17">
        <v>3</v>
      </c>
      <c r="C64" s="17" t="s">
        <v>54</v>
      </c>
      <c r="D64" s="29">
        <v>302207</v>
      </c>
      <c r="E64" s="17" t="s">
        <v>54</v>
      </c>
      <c r="F64" s="19">
        <v>152308</v>
      </c>
      <c r="G64" s="19" t="s">
        <v>54</v>
      </c>
      <c r="H64" s="19">
        <v>155093</v>
      </c>
      <c r="I64" s="19" t="s">
        <v>54</v>
      </c>
      <c r="J64" s="19">
        <v>101</v>
      </c>
      <c r="K64" s="17">
        <v>4</v>
      </c>
      <c r="L64" s="19">
        <v>13832751.24137</v>
      </c>
      <c r="M64" s="29">
        <v>1727557</v>
      </c>
    </row>
    <row r="65" spans="1:13" x14ac:dyDescent="0.25">
      <c r="A65" s="16" t="s">
        <v>68</v>
      </c>
      <c r="B65" s="17">
        <v>4</v>
      </c>
      <c r="C65" s="17" t="s">
        <v>54</v>
      </c>
      <c r="D65" s="29">
        <v>343289</v>
      </c>
      <c r="E65" s="17" t="s">
        <v>54</v>
      </c>
      <c r="F65" s="19">
        <v>181932.769</v>
      </c>
      <c r="G65" s="19" t="s">
        <v>54</v>
      </c>
      <c r="H65" s="19">
        <v>182364.00200000001</v>
      </c>
      <c r="I65" s="19" t="s">
        <v>54</v>
      </c>
      <c r="J65" s="19">
        <v>102</v>
      </c>
      <c r="K65" s="17">
        <v>4</v>
      </c>
      <c r="L65" s="19">
        <v>13831766.011670001</v>
      </c>
      <c r="M65" s="29">
        <v>1736335.1740000001</v>
      </c>
    </row>
    <row r="66" spans="1:13" x14ac:dyDescent="0.25">
      <c r="A66" s="16"/>
      <c r="B66" s="17"/>
      <c r="C66" s="17"/>
      <c r="D66" s="29"/>
      <c r="E66" s="17"/>
      <c r="F66" s="19"/>
      <c r="G66" s="19"/>
      <c r="H66" s="19"/>
      <c r="I66" s="19"/>
      <c r="J66" s="19"/>
      <c r="K66" s="17"/>
      <c r="L66" s="19"/>
      <c r="M66" s="29"/>
    </row>
    <row r="67" spans="1:13" x14ac:dyDescent="0.25">
      <c r="A67" s="28">
        <v>2011</v>
      </c>
      <c r="B67" s="17"/>
      <c r="C67" s="27"/>
      <c r="D67" s="21"/>
      <c r="E67" s="21"/>
      <c r="F67" s="19"/>
      <c r="G67" s="19"/>
      <c r="H67" s="19"/>
      <c r="I67" s="19"/>
      <c r="J67" s="19"/>
      <c r="K67" s="17"/>
      <c r="L67" s="19"/>
      <c r="M67" s="19"/>
    </row>
    <row r="68" spans="1:13" x14ac:dyDescent="0.25">
      <c r="A68" s="16" t="s">
        <v>57</v>
      </c>
      <c r="B68" s="17">
        <v>3</v>
      </c>
      <c r="C68" s="17" t="s">
        <v>54</v>
      </c>
      <c r="D68" s="21">
        <v>161078</v>
      </c>
      <c r="E68" s="17" t="s">
        <v>54</v>
      </c>
      <c r="F68" s="29">
        <v>327508</v>
      </c>
      <c r="G68" s="19" t="s">
        <v>54</v>
      </c>
      <c r="H68" s="29">
        <v>334675</v>
      </c>
      <c r="I68" s="19" t="s">
        <v>54</v>
      </c>
      <c r="J68" s="19">
        <v>104</v>
      </c>
      <c r="K68" s="17">
        <v>4</v>
      </c>
      <c r="L68" s="19">
        <v>14185097</v>
      </c>
      <c r="M68" s="19">
        <v>1724404</v>
      </c>
    </row>
    <row r="69" spans="1:13" x14ac:dyDescent="0.25">
      <c r="A69" s="16" t="s">
        <v>69</v>
      </c>
      <c r="B69" s="17" t="s">
        <v>54</v>
      </c>
      <c r="C69" s="17" t="s">
        <v>54</v>
      </c>
      <c r="D69" s="17" t="s">
        <v>54</v>
      </c>
      <c r="E69" s="17" t="s">
        <v>54</v>
      </c>
      <c r="F69" s="17" t="s">
        <v>54</v>
      </c>
      <c r="G69" s="17" t="s">
        <v>54</v>
      </c>
      <c r="H69" s="17" t="s">
        <v>54</v>
      </c>
      <c r="I69" s="17" t="s">
        <v>54</v>
      </c>
      <c r="J69" s="19">
        <v>104</v>
      </c>
      <c r="K69" s="17">
        <v>4</v>
      </c>
      <c r="L69" s="19">
        <v>14233986</v>
      </c>
      <c r="M69" s="19">
        <v>1730047</v>
      </c>
    </row>
    <row r="70" spans="1:13" x14ac:dyDescent="0.25">
      <c r="A70" s="16" t="s">
        <v>71</v>
      </c>
      <c r="B70" s="17">
        <v>4</v>
      </c>
      <c r="C70" s="17" t="s">
        <v>54</v>
      </c>
      <c r="D70" s="21">
        <v>189944</v>
      </c>
      <c r="E70" s="17" t="s">
        <v>54</v>
      </c>
      <c r="F70" s="29">
        <v>44885</v>
      </c>
      <c r="G70" s="17" t="s">
        <v>54</v>
      </c>
      <c r="H70" s="29">
        <v>45464</v>
      </c>
      <c r="I70" s="17" t="s">
        <v>54</v>
      </c>
      <c r="J70" s="19">
        <v>104</v>
      </c>
      <c r="K70" s="17">
        <v>4</v>
      </c>
      <c r="L70" s="19">
        <v>14269771</v>
      </c>
      <c r="M70" s="19">
        <v>1733187</v>
      </c>
    </row>
    <row r="71" spans="1:13" x14ac:dyDescent="0.25">
      <c r="A71" s="8" t="s">
        <v>60</v>
      </c>
      <c r="B71" s="29">
        <v>2</v>
      </c>
      <c r="C71" s="10" t="s">
        <v>54</v>
      </c>
      <c r="D71" s="29">
        <v>53423.15</v>
      </c>
      <c r="E71" s="17" t="s">
        <v>54</v>
      </c>
      <c r="F71" s="19">
        <v>178661</v>
      </c>
      <c r="G71" s="19" t="s">
        <v>54</v>
      </c>
      <c r="H71" s="19">
        <v>179590</v>
      </c>
      <c r="I71" s="19" t="s">
        <v>54</v>
      </c>
      <c r="J71" s="20">
        <v>106</v>
      </c>
      <c r="K71" s="20">
        <v>4</v>
      </c>
      <c r="L71" s="29">
        <v>14382082</v>
      </c>
      <c r="M71" s="20">
        <v>1746010.1629999999</v>
      </c>
    </row>
    <row r="72" spans="1:13" x14ac:dyDescent="0.25">
      <c r="A72" s="8" t="s">
        <v>61</v>
      </c>
      <c r="B72" s="29">
        <v>11</v>
      </c>
      <c r="C72" s="10" t="s">
        <v>54</v>
      </c>
      <c r="D72" s="29">
        <v>1025062</v>
      </c>
      <c r="E72" s="17" t="s">
        <v>54</v>
      </c>
      <c r="F72" s="19">
        <v>64194</v>
      </c>
      <c r="G72" s="19" t="s">
        <v>54</v>
      </c>
      <c r="H72" s="19">
        <v>63589</v>
      </c>
      <c r="I72" s="19" t="s">
        <v>54</v>
      </c>
      <c r="J72" s="20">
        <v>106</v>
      </c>
      <c r="K72" s="20">
        <v>4</v>
      </c>
      <c r="L72" s="29">
        <v>14426576.036711</v>
      </c>
      <c r="M72" s="20">
        <v>1756133</v>
      </c>
    </row>
    <row r="73" spans="1:13" x14ac:dyDescent="0.25">
      <c r="A73" s="8" t="s">
        <v>62</v>
      </c>
      <c r="B73" s="29" t="s">
        <v>54</v>
      </c>
      <c r="C73" s="10" t="s">
        <v>54</v>
      </c>
      <c r="D73" s="29" t="s">
        <v>54</v>
      </c>
      <c r="E73" s="17" t="s">
        <v>54</v>
      </c>
      <c r="F73" s="19">
        <v>382351</v>
      </c>
      <c r="G73" s="19" t="s">
        <v>54</v>
      </c>
      <c r="H73" s="19">
        <v>394048</v>
      </c>
      <c r="I73" s="19" t="s">
        <v>54</v>
      </c>
      <c r="J73" s="20">
        <v>107</v>
      </c>
      <c r="K73" s="20">
        <v>4</v>
      </c>
      <c r="L73" s="29">
        <v>14753482.568</v>
      </c>
      <c r="M73" s="20">
        <v>1769633</v>
      </c>
    </row>
    <row r="74" spans="1:13" x14ac:dyDescent="0.25">
      <c r="A74" s="8" t="s">
        <v>63</v>
      </c>
      <c r="B74" s="29">
        <v>3</v>
      </c>
      <c r="C74" s="10" t="s">
        <v>54</v>
      </c>
      <c r="D74" s="29">
        <v>87789</v>
      </c>
      <c r="E74" s="17" t="s">
        <v>54</v>
      </c>
      <c r="F74" s="19">
        <v>54017</v>
      </c>
      <c r="G74" s="17" t="s">
        <v>54</v>
      </c>
      <c r="H74" s="19">
        <v>55217</v>
      </c>
      <c r="I74" s="17" t="s">
        <v>54</v>
      </c>
      <c r="J74" s="20">
        <v>107</v>
      </c>
      <c r="K74" s="20">
        <v>4</v>
      </c>
      <c r="L74" s="29">
        <v>14770116</v>
      </c>
      <c r="M74" s="20">
        <v>1760319</v>
      </c>
    </row>
    <row r="75" spans="1:13" x14ac:dyDescent="0.25">
      <c r="A75" s="8" t="s">
        <v>64</v>
      </c>
      <c r="B75" s="10">
        <v>2</v>
      </c>
      <c r="C75" s="10" t="s">
        <v>54</v>
      </c>
      <c r="D75" s="13">
        <v>219755</v>
      </c>
      <c r="E75" s="17" t="s">
        <v>54</v>
      </c>
      <c r="F75" s="17" t="s">
        <v>54</v>
      </c>
      <c r="G75" s="17" t="s">
        <v>54</v>
      </c>
      <c r="H75" s="17" t="s">
        <v>54</v>
      </c>
      <c r="I75" s="17" t="s">
        <v>54</v>
      </c>
      <c r="J75" s="13">
        <v>107</v>
      </c>
      <c r="K75" s="13">
        <v>4</v>
      </c>
      <c r="L75" s="13">
        <v>14764383.348999999</v>
      </c>
      <c r="M75" s="13">
        <v>1764491</v>
      </c>
    </row>
    <row r="76" spans="1:13" x14ac:dyDescent="0.25">
      <c r="A76" s="16"/>
      <c r="B76" s="17"/>
      <c r="C76" s="17"/>
      <c r="D76" s="21"/>
      <c r="E76" s="17"/>
      <c r="F76" s="19"/>
      <c r="G76" s="19"/>
      <c r="H76" s="19"/>
      <c r="I76" s="19"/>
      <c r="J76" s="19"/>
      <c r="K76" s="17"/>
      <c r="L76" s="19"/>
      <c r="M76" s="29"/>
    </row>
    <row r="77" spans="1:13" x14ac:dyDescent="0.25">
      <c r="A77" s="2" t="s">
        <v>72</v>
      </c>
      <c r="B77" s="2"/>
      <c r="C77" s="9"/>
      <c r="D77" s="2"/>
      <c r="E77" s="2"/>
      <c r="F77" s="2"/>
      <c r="G77" s="2"/>
      <c r="H77" s="2"/>
      <c r="I77" s="2"/>
      <c r="J77" s="2"/>
      <c r="K77" s="2"/>
      <c r="L77" s="29"/>
      <c r="M77" s="15"/>
    </row>
    <row r="78" spans="1:13" x14ac:dyDescent="0.25">
      <c r="A78" s="2" t="s">
        <v>73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30"/>
      <c r="M78" s="2"/>
    </row>
    <row r="79" spans="1:13" x14ac:dyDescent="0.25">
      <c r="A79" s="16"/>
      <c r="B79" s="2"/>
      <c r="C79" s="2"/>
      <c r="D79" s="2"/>
      <c r="E79" s="2"/>
      <c r="F79" s="2"/>
      <c r="G79" s="2"/>
      <c r="H79" s="2"/>
      <c r="I79" s="2"/>
      <c r="J79" s="2"/>
      <c r="K79" s="31"/>
      <c r="L79" s="32"/>
      <c r="M79" s="2"/>
    </row>
    <row r="80" spans="1:13" x14ac:dyDescent="0.25">
      <c r="A80" s="2" t="s">
        <v>78</v>
      </c>
      <c r="B80" s="2"/>
      <c r="C80" s="2"/>
      <c r="D80" s="2"/>
      <c r="E80" s="2"/>
      <c r="F80" s="2"/>
      <c r="G80" s="2"/>
      <c r="H80" s="2"/>
      <c r="I80" s="2"/>
      <c r="J80" s="2"/>
      <c r="K80" s="33"/>
      <c r="L80" s="34"/>
      <c r="M80" s="15"/>
    </row>
  </sheetData>
  <mergeCells count="19"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B6:C6"/>
    <mergeCell ref="D6:I6"/>
    <mergeCell ref="J6:K6"/>
    <mergeCell ref="L6:M6"/>
    <mergeCell ref="D7:I7"/>
    <mergeCell ref="J7:K7"/>
    <mergeCell ref="L7: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opLeftCell="A43" workbookViewId="0">
      <selection activeCell="M18" sqref="M18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7" t="s">
        <v>1</v>
      </c>
      <c r="C4" s="48"/>
      <c r="D4" s="47" t="s">
        <v>2</v>
      </c>
      <c r="E4" s="48"/>
      <c r="F4" s="47" t="s">
        <v>3</v>
      </c>
      <c r="G4" s="48"/>
      <c r="H4" s="47" t="s">
        <v>4</v>
      </c>
      <c r="I4" s="48"/>
      <c r="J4" s="47" t="s">
        <v>5</v>
      </c>
      <c r="K4" s="48"/>
      <c r="L4" s="47" t="s">
        <v>6</v>
      </c>
      <c r="M4" s="48"/>
    </row>
    <row r="5" spans="1:13" x14ac:dyDescent="0.25">
      <c r="A5" s="4" t="s">
        <v>7</v>
      </c>
      <c r="B5" s="42" t="s">
        <v>8</v>
      </c>
      <c r="C5" s="43"/>
      <c r="D5" s="35" t="s">
        <v>9</v>
      </c>
      <c r="E5" s="36"/>
      <c r="F5" s="35" t="s">
        <v>10</v>
      </c>
      <c r="G5" s="36"/>
      <c r="H5" s="35" t="s">
        <v>11</v>
      </c>
      <c r="I5" s="36"/>
      <c r="J5" s="42" t="s">
        <v>12</v>
      </c>
      <c r="K5" s="43"/>
      <c r="L5" s="40" t="s">
        <v>13</v>
      </c>
      <c r="M5" s="41"/>
    </row>
    <row r="6" spans="1:13" x14ac:dyDescent="0.25">
      <c r="A6" s="5" t="s">
        <v>14</v>
      </c>
      <c r="B6" s="35" t="s">
        <v>15</v>
      </c>
      <c r="C6" s="36"/>
      <c r="D6" s="37" t="s">
        <v>16</v>
      </c>
      <c r="E6" s="38"/>
      <c r="F6" s="38"/>
      <c r="G6" s="38"/>
      <c r="H6" s="38"/>
      <c r="I6" s="39"/>
      <c r="J6" s="40" t="s">
        <v>17</v>
      </c>
      <c r="K6" s="41"/>
      <c r="L6" s="42" t="s">
        <v>16</v>
      </c>
      <c r="M6" s="43"/>
    </row>
    <row r="7" spans="1:13" x14ac:dyDescent="0.25">
      <c r="A7" s="5"/>
      <c r="B7" s="6" t="s">
        <v>18</v>
      </c>
      <c r="C7" s="6" t="s">
        <v>19</v>
      </c>
      <c r="D7" s="44" t="s">
        <v>20</v>
      </c>
      <c r="E7" s="45"/>
      <c r="F7" s="45"/>
      <c r="G7" s="45"/>
      <c r="H7" s="45"/>
      <c r="I7" s="46"/>
      <c r="J7" s="35" t="s">
        <v>21</v>
      </c>
      <c r="K7" s="36"/>
      <c r="L7" s="35" t="s">
        <v>22</v>
      </c>
      <c r="M7" s="36"/>
    </row>
    <row r="8" spans="1:13" x14ac:dyDescent="0.25">
      <c r="A8" s="5"/>
      <c r="B8" s="4" t="s">
        <v>23</v>
      </c>
      <c r="C8" s="4" t="s">
        <v>24</v>
      </c>
      <c r="D8" s="6" t="s">
        <v>25</v>
      </c>
      <c r="E8" s="6" t="s">
        <v>26</v>
      </c>
      <c r="F8" s="6" t="s">
        <v>25</v>
      </c>
      <c r="G8" s="6" t="s">
        <v>26</v>
      </c>
      <c r="H8" s="6" t="s">
        <v>25</v>
      </c>
      <c r="I8" s="6" t="s">
        <v>26</v>
      </c>
      <c r="J8" s="6" t="s">
        <v>25</v>
      </c>
      <c r="K8" s="6" t="s">
        <v>26</v>
      </c>
      <c r="L8" s="6" t="s">
        <v>25</v>
      </c>
      <c r="M8" s="6" t="s">
        <v>26</v>
      </c>
    </row>
    <row r="9" spans="1:13" x14ac:dyDescent="0.25">
      <c r="A9" s="7"/>
      <c r="B9" s="7" t="s">
        <v>27</v>
      </c>
      <c r="C9" s="7" t="s">
        <v>28</v>
      </c>
      <c r="D9" s="7" t="s">
        <v>27</v>
      </c>
      <c r="E9" s="7" t="s">
        <v>28</v>
      </c>
      <c r="F9" s="7" t="s">
        <v>27</v>
      </c>
      <c r="G9" s="7" t="s">
        <v>28</v>
      </c>
      <c r="H9" s="7" t="s">
        <v>27</v>
      </c>
      <c r="I9" s="7" t="s">
        <v>28</v>
      </c>
      <c r="J9" s="7" t="s">
        <v>27</v>
      </c>
      <c r="K9" s="7" t="s">
        <v>28</v>
      </c>
      <c r="L9" s="7" t="s">
        <v>27</v>
      </c>
      <c r="M9" s="7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8">
        <v>1997</v>
      </c>
      <c r="B13" s="9">
        <v>6</v>
      </c>
      <c r="C13" s="2">
        <v>1</v>
      </c>
      <c r="D13" s="10" t="s">
        <v>30</v>
      </c>
      <c r="E13" s="10" t="s">
        <v>31</v>
      </c>
      <c r="F13" s="10" t="s">
        <v>32</v>
      </c>
      <c r="G13" s="10" t="s">
        <v>33</v>
      </c>
      <c r="H13" s="10"/>
      <c r="I13" s="10"/>
      <c r="J13" s="9">
        <v>41</v>
      </c>
      <c r="K13" s="9">
        <v>1</v>
      </c>
      <c r="L13" s="10" t="s">
        <v>34</v>
      </c>
      <c r="M13" s="10" t="s">
        <v>35</v>
      </c>
    </row>
    <row r="14" spans="1:13" x14ac:dyDescent="0.25">
      <c r="A14" s="8">
        <v>1998</v>
      </c>
      <c r="B14" s="9">
        <v>6</v>
      </c>
      <c r="C14" s="2">
        <v>1</v>
      </c>
      <c r="D14" s="10" t="s">
        <v>36</v>
      </c>
      <c r="E14" s="10" t="s">
        <v>37</v>
      </c>
      <c r="F14" s="10" t="s">
        <v>38</v>
      </c>
      <c r="G14" s="10" t="s">
        <v>39</v>
      </c>
      <c r="H14" s="10"/>
      <c r="I14" s="10"/>
      <c r="J14" s="9">
        <v>40</v>
      </c>
      <c r="K14" s="9">
        <v>1</v>
      </c>
      <c r="L14" s="10" t="s">
        <v>40</v>
      </c>
      <c r="M14" s="10" t="s">
        <v>41</v>
      </c>
    </row>
    <row r="15" spans="1:13" x14ac:dyDescent="0.25">
      <c r="A15" s="8">
        <v>1999</v>
      </c>
      <c r="B15" s="9">
        <v>12</v>
      </c>
      <c r="C15" s="2">
        <v>1</v>
      </c>
      <c r="D15" s="10" t="s">
        <v>42</v>
      </c>
      <c r="E15" s="10" t="s">
        <v>43</v>
      </c>
      <c r="F15" s="10" t="s">
        <v>44</v>
      </c>
      <c r="G15" s="10" t="s">
        <v>45</v>
      </c>
      <c r="H15" s="10"/>
      <c r="I15" s="10"/>
      <c r="J15" s="9">
        <v>43</v>
      </c>
      <c r="K15" s="9">
        <v>1</v>
      </c>
      <c r="L15" s="10" t="s">
        <v>46</v>
      </c>
      <c r="M15" s="10" t="s">
        <v>47</v>
      </c>
    </row>
    <row r="16" spans="1:13" x14ac:dyDescent="0.25">
      <c r="A16" s="8">
        <v>2000</v>
      </c>
      <c r="B16" s="9">
        <v>20</v>
      </c>
      <c r="C16" s="2">
        <v>1</v>
      </c>
      <c r="D16" s="10" t="s">
        <v>48</v>
      </c>
      <c r="E16" s="10" t="s">
        <v>49</v>
      </c>
      <c r="F16" s="10" t="s">
        <v>50</v>
      </c>
      <c r="G16" s="10" t="s">
        <v>51</v>
      </c>
      <c r="H16" s="10"/>
      <c r="I16" s="11"/>
      <c r="J16" s="9">
        <v>43</v>
      </c>
      <c r="K16" s="9">
        <v>1</v>
      </c>
      <c r="L16" s="10" t="s">
        <v>52</v>
      </c>
      <c r="M16" s="10" t="s">
        <v>53</v>
      </c>
    </row>
    <row r="17" spans="1:13" x14ac:dyDescent="0.25">
      <c r="A17" s="8">
        <v>2001</v>
      </c>
      <c r="B17" s="12">
        <v>36</v>
      </c>
      <c r="C17" s="12">
        <v>4</v>
      </c>
      <c r="D17" s="13">
        <v>2467193</v>
      </c>
      <c r="E17" s="13">
        <v>195436</v>
      </c>
      <c r="F17" s="13">
        <v>1793455</v>
      </c>
      <c r="G17" s="13">
        <v>108081</v>
      </c>
      <c r="H17" s="13">
        <v>1875143</v>
      </c>
      <c r="I17" s="13">
        <v>115265</v>
      </c>
      <c r="J17" s="13">
        <v>62</v>
      </c>
      <c r="K17" s="13">
        <v>2</v>
      </c>
      <c r="L17" s="13">
        <v>3832083</v>
      </c>
      <c r="M17" s="13">
        <v>202626</v>
      </c>
    </row>
    <row r="18" spans="1:13" x14ac:dyDescent="0.25">
      <c r="A18" s="8">
        <v>2002</v>
      </c>
      <c r="B18" s="9">
        <v>35</v>
      </c>
      <c r="C18" s="14">
        <v>4</v>
      </c>
      <c r="D18" s="15">
        <v>1962823</v>
      </c>
      <c r="E18" s="15">
        <v>409542</v>
      </c>
      <c r="F18" s="15">
        <v>1080235</v>
      </c>
      <c r="G18" s="15">
        <v>175155</v>
      </c>
      <c r="H18" s="15">
        <v>1161533</v>
      </c>
      <c r="I18" s="15">
        <v>184813</v>
      </c>
      <c r="J18" s="9">
        <v>66</v>
      </c>
      <c r="K18" s="9">
        <v>4</v>
      </c>
      <c r="L18" s="15">
        <v>4850904</v>
      </c>
      <c r="M18" s="15">
        <v>462545</v>
      </c>
    </row>
    <row r="19" spans="1:13" x14ac:dyDescent="0.25">
      <c r="A19" s="16">
        <v>2003</v>
      </c>
      <c r="B19" s="17">
        <v>39</v>
      </c>
      <c r="C19" s="14">
        <v>2</v>
      </c>
      <c r="D19" s="18">
        <v>1544572</v>
      </c>
      <c r="E19" s="18">
        <v>132991</v>
      </c>
      <c r="F19" s="18">
        <v>1577049</v>
      </c>
      <c r="G19" s="18">
        <v>142692</v>
      </c>
      <c r="H19" s="18">
        <v>1642657</v>
      </c>
      <c r="I19" s="18">
        <v>134705</v>
      </c>
      <c r="J19" s="17">
        <v>77</v>
      </c>
      <c r="K19" s="17">
        <v>4</v>
      </c>
      <c r="L19" s="18">
        <v>6078928</v>
      </c>
      <c r="M19" s="18">
        <v>601072</v>
      </c>
    </row>
    <row r="20" spans="1:13" x14ac:dyDescent="0.25">
      <c r="A20" s="16">
        <v>2004</v>
      </c>
      <c r="B20" s="17">
        <v>35</v>
      </c>
      <c r="C20" s="14">
        <v>3</v>
      </c>
      <c r="D20" s="18">
        <v>1726163</v>
      </c>
      <c r="E20" s="18">
        <v>170573</v>
      </c>
      <c r="F20" s="18">
        <v>1392017</v>
      </c>
      <c r="G20" s="18">
        <v>136419</v>
      </c>
      <c r="H20" s="18">
        <v>1429586</v>
      </c>
      <c r="I20" s="18">
        <v>123763</v>
      </c>
      <c r="J20" s="19">
        <v>78</v>
      </c>
      <c r="K20" s="19">
        <v>4</v>
      </c>
      <c r="L20" s="19">
        <v>6668071</v>
      </c>
      <c r="M20" s="19">
        <v>786277</v>
      </c>
    </row>
    <row r="21" spans="1:13" x14ac:dyDescent="0.25">
      <c r="A21" s="16">
        <v>2005</v>
      </c>
      <c r="B21" s="17">
        <v>43</v>
      </c>
      <c r="C21" s="17">
        <v>4</v>
      </c>
      <c r="D21" s="18">
        <v>2012669</v>
      </c>
      <c r="E21" s="18">
        <v>284003</v>
      </c>
      <c r="F21" s="18">
        <v>1263823</v>
      </c>
      <c r="G21" s="18">
        <v>327485</v>
      </c>
      <c r="H21" s="18">
        <v>1318571</v>
      </c>
      <c r="I21" s="18">
        <v>286021</v>
      </c>
      <c r="J21" s="19">
        <f>73+10</f>
        <v>83</v>
      </c>
      <c r="K21" s="19">
        <f>4+0</f>
        <v>4</v>
      </c>
      <c r="L21" s="19">
        <f>5971862+1084430</f>
        <v>7056292</v>
      </c>
      <c r="M21" s="19">
        <f>1101562+0</f>
        <v>1101562</v>
      </c>
    </row>
    <row r="22" spans="1:13" x14ac:dyDescent="0.25">
      <c r="A22" s="16">
        <v>2006</v>
      </c>
      <c r="B22" s="17">
        <v>39</v>
      </c>
      <c r="C22" s="17">
        <v>1</v>
      </c>
      <c r="D22" s="18">
        <v>2436704.7809349396</v>
      </c>
      <c r="E22" s="18">
        <v>44007.311999999998</v>
      </c>
      <c r="F22" s="18">
        <v>1758482.9133789924</v>
      </c>
      <c r="G22" s="18">
        <v>47659.50712174979</v>
      </c>
      <c r="H22" s="18">
        <v>1811442.5320485297</v>
      </c>
      <c r="I22" s="18">
        <v>44515.039630121086</v>
      </c>
      <c r="J22" s="20">
        <v>83</v>
      </c>
      <c r="K22" s="9">
        <v>4</v>
      </c>
      <c r="L22" s="19">
        <v>8010836.8219999997</v>
      </c>
      <c r="M22" s="20">
        <v>1166101.6680000001</v>
      </c>
    </row>
    <row r="23" spans="1:13" x14ac:dyDescent="0.25">
      <c r="A23" s="16">
        <v>2007</v>
      </c>
      <c r="B23" s="17">
        <v>33</v>
      </c>
      <c r="C23" s="17">
        <v>1</v>
      </c>
      <c r="D23" s="18">
        <v>1644798</v>
      </c>
      <c r="E23" s="18">
        <v>75547</v>
      </c>
      <c r="F23" s="18">
        <v>1505781</v>
      </c>
      <c r="G23" s="17" t="s">
        <v>54</v>
      </c>
      <c r="H23" s="18">
        <v>1529178</v>
      </c>
      <c r="I23" s="17" t="s">
        <v>54</v>
      </c>
      <c r="J23" s="19">
        <v>87</v>
      </c>
      <c r="K23" s="17">
        <v>4</v>
      </c>
      <c r="L23" s="19">
        <v>9255348</v>
      </c>
      <c r="M23" s="19">
        <v>1245141</v>
      </c>
    </row>
    <row r="24" spans="1:13" x14ac:dyDescent="0.25">
      <c r="A24" s="16">
        <v>2008</v>
      </c>
      <c r="B24" s="17">
        <v>41</v>
      </c>
      <c r="C24" s="17">
        <v>0</v>
      </c>
      <c r="D24" s="18">
        <v>2933129.9456152385</v>
      </c>
      <c r="E24" s="17" t="s">
        <v>54</v>
      </c>
      <c r="F24" s="18">
        <v>1836794.7273486466</v>
      </c>
      <c r="G24" s="18">
        <v>82319.377457197668</v>
      </c>
      <c r="H24" s="18">
        <v>1886141.8524215429</v>
      </c>
      <c r="I24" s="18">
        <v>83103.342324833691</v>
      </c>
      <c r="J24" s="19">
        <v>89</v>
      </c>
      <c r="K24" s="17">
        <v>4</v>
      </c>
      <c r="L24" s="19">
        <v>11342357</v>
      </c>
      <c r="M24" s="19">
        <v>1441439</v>
      </c>
    </row>
    <row r="25" spans="1:13" x14ac:dyDescent="0.25">
      <c r="A25" s="16">
        <v>2009</v>
      </c>
      <c r="B25" s="17">
        <v>58</v>
      </c>
      <c r="C25" s="17">
        <v>3</v>
      </c>
      <c r="D25" s="18">
        <v>4741406</v>
      </c>
      <c r="E25" s="18">
        <v>617816</v>
      </c>
      <c r="F25" s="18">
        <v>3588958</v>
      </c>
      <c r="G25" s="18">
        <v>292356</v>
      </c>
      <c r="H25" s="18">
        <v>3649389</v>
      </c>
      <c r="I25" s="18">
        <v>289241</v>
      </c>
      <c r="J25" s="19">
        <v>99</v>
      </c>
      <c r="K25" s="17">
        <v>4</v>
      </c>
      <c r="L25" s="19">
        <v>13388788</v>
      </c>
      <c r="M25" s="19">
        <v>1697374</v>
      </c>
    </row>
    <row r="26" spans="1:13" x14ac:dyDescent="0.25">
      <c r="A26" s="16">
        <v>2010</v>
      </c>
      <c r="B26" s="17">
        <v>25</v>
      </c>
      <c r="C26" s="17">
        <v>0</v>
      </c>
      <c r="D26" s="18">
        <v>1868520.853709402</v>
      </c>
      <c r="E26" s="19" t="s">
        <v>54</v>
      </c>
      <c r="F26" s="18">
        <v>1060046.0804755262</v>
      </c>
      <c r="G26" s="19" t="s">
        <v>54</v>
      </c>
      <c r="H26" s="18">
        <v>1065902.4429458226</v>
      </c>
      <c r="I26" s="19" t="s">
        <v>54</v>
      </c>
      <c r="J26" s="19">
        <v>102</v>
      </c>
      <c r="K26" s="17">
        <v>4</v>
      </c>
      <c r="L26" s="19">
        <v>13831766.011670001</v>
      </c>
      <c r="M26" s="19">
        <v>1736335.1740000001</v>
      </c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2"/>
      <c r="J27" s="9"/>
      <c r="K27" s="9"/>
      <c r="L27" s="2"/>
      <c r="M27" s="2"/>
    </row>
    <row r="28" spans="1:13" x14ac:dyDescent="0.25">
      <c r="A28" s="1" t="s">
        <v>55</v>
      </c>
      <c r="B28" s="2"/>
      <c r="C28" s="2"/>
      <c r="D28" s="2"/>
      <c r="E28" s="2"/>
      <c r="F28" s="2"/>
      <c r="G28" s="2"/>
      <c r="H28" s="2"/>
      <c r="I28" s="2"/>
      <c r="J28" s="9"/>
      <c r="K28" s="9"/>
      <c r="L28" s="2"/>
      <c r="M28" s="2"/>
    </row>
    <row r="29" spans="1:13" x14ac:dyDescent="0.25">
      <c r="A29" s="2"/>
      <c r="B29" s="2"/>
      <c r="C29" s="9"/>
      <c r="D29" s="20"/>
      <c r="E29" s="9" t="s">
        <v>56</v>
      </c>
      <c r="F29" s="20"/>
      <c r="G29" s="20"/>
      <c r="H29" s="20"/>
      <c r="I29" s="20"/>
      <c r="J29" s="20"/>
      <c r="K29" s="20"/>
      <c r="L29" s="20"/>
      <c r="M29" s="20"/>
    </row>
    <row r="30" spans="1:13" x14ac:dyDescent="0.25">
      <c r="A30" s="16"/>
      <c r="B30" s="17"/>
      <c r="C30" s="17"/>
      <c r="D30" s="21"/>
      <c r="E30" s="9"/>
      <c r="F30" s="19"/>
      <c r="G30" s="17"/>
      <c r="H30" s="21"/>
      <c r="I30" s="17"/>
      <c r="J30" s="19"/>
      <c r="K30" s="17"/>
      <c r="L30" s="19"/>
      <c r="M30" s="19"/>
    </row>
    <row r="31" spans="1:13" x14ac:dyDescent="0.25">
      <c r="A31" s="22">
        <v>2008</v>
      </c>
      <c r="B31" s="17"/>
      <c r="C31" s="17"/>
      <c r="D31" s="21"/>
      <c r="E31" s="9"/>
      <c r="F31" s="19"/>
      <c r="G31" s="17"/>
      <c r="H31" s="21"/>
      <c r="I31" s="17"/>
      <c r="J31" s="19"/>
      <c r="K31" s="17"/>
      <c r="L31" s="19"/>
      <c r="M31" s="19"/>
    </row>
    <row r="32" spans="1:13" x14ac:dyDescent="0.25">
      <c r="A32" s="16" t="s">
        <v>63</v>
      </c>
      <c r="B32" s="17">
        <v>4</v>
      </c>
      <c r="C32" s="17" t="s">
        <v>54</v>
      </c>
      <c r="D32" s="21">
        <v>349201</v>
      </c>
      <c r="E32" s="17" t="s">
        <v>54</v>
      </c>
      <c r="F32" s="19">
        <v>47301</v>
      </c>
      <c r="G32" s="17" t="s">
        <v>54</v>
      </c>
      <c r="H32" s="21">
        <v>48644</v>
      </c>
      <c r="I32" s="17" t="s">
        <v>54</v>
      </c>
      <c r="J32" s="19">
        <v>88</v>
      </c>
      <c r="K32" s="17">
        <v>4</v>
      </c>
      <c r="L32" s="19">
        <v>10135892</v>
      </c>
      <c r="M32" s="19">
        <v>1293289</v>
      </c>
    </row>
    <row r="33" spans="1:13" x14ac:dyDescent="0.25">
      <c r="A33" s="16" t="s">
        <v>64</v>
      </c>
      <c r="B33" s="17">
        <v>5</v>
      </c>
      <c r="C33" s="17" t="s">
        <v>54</v>
      </c>
      <c r="D33" s="21">
        <v>322260</v>
      </c>
      <c r="E33" s="17" t="s">
        <v>54</v>
      </c>
      <c r="F33" s="19">
        <v>443704</v>
      </c>
      <c r="G33" s="17" t="s">
        <v>54</v>
      </c>
      <c r="H33" s="21">
        <v>452891</v>
      </c>
      <c r="I33" s="17" t="s">
        <v>54</v>
      </c>
      <c r="J33" s="19">
        <v>89</v>
      </c>
      <c r="K33" s="17">
        <v>4</v>
      </c>
      <c r="L33" s="19">
        <v>10655299</v>
      </c>
      <c r="M33" s="19">
        <v>1309345</v>
      </c>
    </row>
    <row r="34" spans="1:13" x14ac:dyDescent="0.25">
      <c r="A34" s="16" t="s">
        <v>65</v>
      </c>
      <c r="B34" s="17">
        <v>3</v>
      </c>
      <c r="C34" s="17" t="s">
        <v>54</v>
      </c>
      <c r="D34" s="21">
        <v>209883</v>
      </c>
      <c r="E34" s="17" t="s">
        <v>54</v>
      </c>
      <c r="F34" s="19">
        <v>42283</v>
      </c>
      <c r="G34" s="19">
        <v>80538</v>
      </c>
      <c r="H34" s="21">
        <v>42862</v>
      </c>
      <c r="I34" s="19">
        <v>81305</v>
      </c>
      <c r="J34" s="19">
        <v>90</v>
      </c>
      <c r="K34" s="17">
        <v>4</v>
      </c>
      <c r="L34" s="19">
        <v>10768992</v>
      </c>
      <c r="M34" s="19">
        <v>1400937</v>
      </c>
    </row>
    <row r="35" spans="1:13" x14ac:dyDescent="0.25">
      <c r="A35" s="16" t="s">
        <v>66</v>
      </c>
      <c r="B35" s="17">
        <v>5</v>
      </c>
      <c r="C35" s="17" t="s">
        <v>54</v>
      </c>
      <c r="D35" s="21">
        <v>422458</v>
      </c>
      <c r="E35" s="17" t="s">
        <v>54</v>
      </c>
      <c r="F35" s="19">
        <v>6518</v>
      </c>
      <c r="G35" s="17" t="s">
        <v>54</v>
      </c>
      <c r="H35" s="21">
        <v>6345</v>
      </c>
      <c r="I35" s="17" t="s">
        <v>54</v>
      </c>
      <c r="J35" s="19">
        <v>89</v>
      </c>
      <c r="K35" s="17">
        <v>4</v>
      </c>
      <c r="L35" s="19">
        <v>10876519</v>
      </c>
      <c r="M35" s="19">
        <v>1416318</v>
      </c>
    </row>
    <row r="36" spans="1:13" x14ac:dyDescent="0.25">
      <c r="A36" s="16" t="s">
        <v>67</v>
      </c>
      <c r="B36" s="17">
        <v>2</v>
      </c>
      <c r="C36" s="17" t="s">
        <v>54</v>
      </c>
      <c r="D36" s="21">
        <v>37204</v>
      </c>
      <c r="E36" s="17" t="s">
        <v>54</v>
      </c>
      <c r="F36" s="19">
        <v>121137</v>
      </c>
      <c r="G36" s="17" t="s">
        <v>54</v>
      </c>
      <c r="H36" s="21">
        <v>128577</v>
      </c>
      <c r="I36" s="17" t="s">
        <v>54</v>
      </c>
      <c r="J36" s="19">
        <v>90</v>
      </c>
      <c r="K36" s="17">
        <v>4</v>
      </c>
      <c r="L36" s="19">
        <v>11084493</v>
      </c>
      <c r="M36" s="19">
        <v>1432717</v>
      </c>
    </row>
    <row r="37" spans="1:13" x14ac:dyDescent="0.25">
      <c r="A37" s="16" t="s">
        <v>68</v>
      </c>
      <c r="B37" s="17">
        <v>7</v>
      </c>
      <c r="C37" s="17" t="s">
        <v>54</v>
      </c>
      <c r="D37" s="21">
        <v>429051</v>
      </c>
      <c r="E37" s="17" t="s">
        <v>54</v>
      </c>
      <c r="F37" s="19">
        <v>326866.45699999999</v>
      </c>
      <c r="G37" s="17" t="s">
        <v>54</v>
      </c>
      <c r="H37" s="21">
        <v>335056.45699999999</v>
      </c>
      <c r="I37" s="17" t="s">
        <v>54</v>
      </c>
      <c r="J37" s="19">
        <v>89</v>
      </c>
      <c r="K37" s="17">
        <v>4</v>
      </c>
      <c r="L37" s="19">
        <v>11342357</v>
      </c>
      <c r="M37" s="19">
        <v>1441439</v>
      </c>
    </row>
    <row r="38" spans="1:13" x14ac:dyDescent="0.25">
      <c r="A38" s="16"/>
      <c r="B38" s="17"/>
      <c r="C38" s="17"/>
      <c r="D38" s="21"/>
      <c r="E38" s="17"/>
      <c r="F38" s="19"/>
      <c r="G38" s="17"/>
      <c r="H38" s="21"/>
      <c r="I38" s="17"/>
      <c r="J38" s="19"/>
      <c r="K38" s="17"/>
      <c r="L38" s="19"/>
      <c r="M38" s="19"/>
    </row>
    <row r="39" spans="1:13" x14ac:dyDescent="0.25">
      <c r="A39" s="22">
        <v>2009</v>
      </c>
      <c r="B39" s="17"/>
      <c r="C39" s="17"/>
      <c r="D39" s="21"/>
      <c r="E39" s="17"/>
      <c r="F39" s="19"/>
      <c r="G39" s="17"/>
      <c r="H39" s="21"/>
      <c r="I39" s="17"/>
      <c r="J39" s="19"/>
      <c r="K39" s="17"/>
      <c r="L39" s="19"/>
      <c r="M39" s="19"/>
    </row>
    <row r="40" spans="1:13" x14ac:dyDescent="0.25">
      <c r="A40" s="16" t="s">
        <v>57</v>
      </c>
      <c r="B40" s="17" t="s">
        <v>54</v>
      </c>
      <c r="C40" s="17" t="s">
        <v>54</v>
      </c>
      <c r="D40" s="21">
        <f>0+0</f>
        <v>0</v>
      </c>
      <c r="E40" s="17" t="s">
        <v>54</v>
      </c>
      <c r="F40" s="19">
        <v>400952</v>
      </c>
      <c r="G40" s="19">
        <v>212223</v>
      </c>
      <c r="H40" s="19">
        <v>402921.76699999999</v>
      </c>
      <c r="I40" s="19">
        <v>208613.82800000001</v>
      </c>
      <c r="J40" s="19">
        <v>90</v>
      </c>
      <c r="K40" s="17">
        <v>4</v>
      </c>
      <c r="L40" s="19">
        <v>11610758.33</v>
      </c>
      <c r="M40" s="19">
        <v>1626621</v>
      </c>
    </row>
    <row r="41" spans="1:13" x14ac:dyDescent="0.25">
      <c r="A41" s="16" t="s">
        <v>69</v>
      </c>
      <c r="B41" s="17">
        <v>2</v>
      </c>
      <c r="C41" s="17" t="s">
        <v>54</v>
      </c>
      <c r="D41" s="21">
        <v>63221</v>
      </c>
      <c r="E41" s="17" t="s">
        <v>54</v>
      </c>
      <c r="F41" s="19" t="s">
        <v>54</v>
      </c>
      <c r="G41" s="19" t="s">
        <v>54</v>
      </c>
      <c r="H41" s="19" t="s">
        <v>54</v>
      </c>
      <c r="I41" s="19" t="s">
        <v>54</v>
      </c>
      <c r="J41" s="19">
        <v>90</v>
      </c>
      <c r="K41" s="17">
        <v>4</v>
      </c>
      <c r="L41" s="19">
        <v>11541623.142000001</v>
      </c>
      <c r="M41" s="19">
        <v>1613379</v>
      </c>
    </row>
    <row r="42" spans="1:13" x14ac:dyDescent="0.25">
      <c r="A42" s="16" t="s">
        <v>59</v>
      </c>
      <c r="B42" s="17">
        <v>11</v>
      </c>
      <c r="C42" s="17" t="s">
        <v>54</v>
      </c>
      <c r="D42" s="21">
        <v>921951</v>
      </c>
      <c r="E42" s="17" t="s">
        <v>54</v>
      </c>
      <c r="F42" s="19">
        <v>385966</v>
      </c>
      <c r="G42" s="19" t="s">
        <v>54</v>
      </c>
      <c r="H42" s="19">
        <v>396398</v>
      </c>
      <c r="I42" s="19" t="s">
        <v>54</v>
      </c>
      <c r="J42" s="19">
        <v>91</v>
      </c>
      <c r="K42" s="17">
        <v>4</v>
      </c>
      <c r="L42" s="19">
        <v>11836327</v>
      </c>
      <c r="M42" s="19">
        <v>1603396</v>
      </c>
    </row>
    <row r="43" spans="1:13" x14ac:dyDescent="0.25">
      <c r="A43" s="16" t="s">
        <v>60</v>
      </c>
      <c r="B43" s="17">
        <v>7</v>
      </c>
      <c r="C43" s="17" t="s">
        <v>54</v>
      </c>
      <c r="D43" s="21">
        <v>639476</v>
      </c>
      <c r="E43" s="17" t="s">
        <v>54</v>
      </c>
      <c r="F43" s="19">
        <v>834564.26099999994</v>
      </c>
      <c r="G43" s="19" t="s">
        <v>54</v>
      </c>
      <c r="H43" s="19">
        <v>849955.62600000005</v>
      </c>
      <c r="I43" s="19" t="s">
        <v>54</v>
      </c>
      <c r="J43" s="19">
        <v>92</v>
      </c>
      <c r="K43" s="17">
        <v>4</v>
      </c>
      <c r="L43" s="19">
        <v>12560697.54029</v>
      </c>
      <c r="M43" s="19">
        <v>1608163</v>
      </c>
    </row>
    <row r="44" spans="1:13" x14ac:dyDescent="0.25">
      <c r="A44" s="16" t="s">
        <v>61</v>
      </c>
      <c r="B44" s="17">
        <v>1</v>
      </c>
      <c r="C44" s="17">
        <v>1</v>
      </c>
      <c r="D44" s="21">
        <v>10381.302834</v>
      </c>
      <c r="E44" s="21">
        <v>304345</v>
      </c>
      <c r="F44" s="19">
        <v>306279</v>
      </c>
      <c r="G44" s="19" t="s">
        <v>54</v>
      </c>
      <c r="H44" s="19">
        <v>310677</v>
      </c>
      <c r="I44" s="19" t="s">
        <v>54</v>
      </c>
      <c r="J44" s="19">
        <v>93</v>
      </c>
      <c r="K44" s="17">
        <v>4</v>
      </c>
      <c r="L44" s="19">
        <v>12796722</v>
      </c>
      <c r="M44" s="19">
        <v>1611526</v>
      </c>
    </row>
    <row r="45" spans="1:13" x14ac:dyDescent="0.25">
      <c r="A45" s="16" t="s">
        <v>62</v>
      </c>
      <c r="B45" s="17">
        <v>6</v>
      </c>
      <c r="C45" s="17" t="s">
        <v>54</v>
      </c>
      <c r="D45" s="21">
        <v>858254</v>
      </c>
      <c r="E45" s="17" t="s">
        <v>54</v>
      </c>
      <c r="F45" s="19">
        <v>187091</v>
      </c>
      <c r="G45" s="19" t="s">
        <v>54</v>
      </c>
      <c r="H45" s="19">
        <v>190387</v>
      </c>
      <c r="I45" s="19" t="s">
        <v>54</v>
      </c>
      <c r="J45" s="19">
        <v>93</v>
      </c>
      <c r="K45" s="17">
        <v>4</v>
      </c>
      <c r="L45" s="19">
        <v>12689422</v>
      </c>
      <c r="M45" s="19">
        <v>1613672</v>
      </c>
    </row>
    <row r="46" spans="1:13" x14ac:dyDescent="0.25">
      <c r="A46" s="16" t="s">
        <v>63</v>
      </c>
      <c r="B46" s="17">
        <v>7</v>
      </c>
      <c r="C46" s="17" t="s">
        <v>54</v>
      </c>
      <c r="D46" s="21">
        <v>806909</v>
      </c>
      <c r="E46" s="17" t="s">
        <v>54</v>
      </c>
      <c r="F46" s="19">
        <v>94749</v>
      </c>
      <c r="G46" s="19" t="s">
        <v>54</v>
      </c>
      <c r="H46" s="19">
        <v>94823</v>
      </c>
      <c r="I46" s="19" t="s">
        <v>54</v>
      </c>
      <c r="J46" s="19">
        <v>93</v>
      </c>
      <c r="K46" s="17">
        <v>4</v>
      </c>
      <c r="L46" s="19">
        <v>12607138.823000001</v>
      </c>
      <c r="M46" s="19">
        <v>1602049</v>
      </c>
    </row>
    <row r="47" spans="1:13" x14ac:dyDescent="0.25">
      <c r="A47" s="16" t="s">
        <v>70</v>
      </c>
      <c r="B47" s="17">
        <v>8</v>
      </c>
      <c r="C47" s="17">
        <v>1</v>
      </c>
      <c r="D47" s="21">
        <v>470136</v>
      </c>
      <c r="E47" s="21">
        <v>230091</v>
      </c>
      <c r="F47" s="19">
        <v>308263</v>
      </c>
      <c r="G47" s="19" t="s">
        <v>54</v>
      </c>
      <c r="H47" s="19">
        <v>310112</v>
      </c>
      <c r="I47" s="19" t="s">
        <v>54</v>
      </c>
      <c r="J47" s="19">
        <v>94</v>
      </c>
      <c r="K47" s="17">
        <v>4</v>
      </c>
      <c r="L47" s="19">
        <v>12851871</v>
      </c>
      <c r="M47" s="19">
        <v>1600300</v>
      </c>
    </row>
    <row r="48" spans="1:13" x14ac:dyDescent="0.25">
      <c r="A48" s="16" t="s">
        <v>65</v>
      </c>
      <c r="B48" s="17">
        <v>4</v>
      </c>
      <c r="C48" s="17" t="s">
        <v>54</v>
      </c>
      <c r="D48" s="21">
        <v>376783</v>
      </c>
      <c r="E48" s="21" t="s">
        <v>54</v>
      </c>
      <c r="F48" s="19">
        <v>316260</v>
      </c>
      <c r="G48" s="19" t="s">
        <v>54</v>
      </c>
      <c r="H48" s="19">
        <v>314116</v>
      </c>
      <c r="I48" s="19" t="s">
        <v>54</v>
      </c>
      <c r="J48" s="19">
        <v>95</v>
      </c>
      <c r="K48" s="17">
        <v>4</v>
      </c>
      <c r="L48" s="23">
        <v>12930404</v>
      </c>
      <c r="M48" s="23">
        <v>1592601</v>
      </c>
    </row>
    <row r="49" spans="1:13" x14ac:dyDescent="0.25">
      <c r="A49" s="16" t="s">
        <v>66</v>
      </c>
      <c r="B49" s="17">
        <v>6</v>
      </c>
      <c r="C49" s="17">
        <v>1</v>
      </c>
      <c r="D49" s="21">
        <v>254526</v>
      </c>
      <c r="E49" s="21">
        <v>83828</v>
      </c>
      <c r="F49" s="19">
        <v>142532</v>
      </c>
      <c r="G49" s="19" t="s">
        <v>54</v>
      </c>
      <c r="H49" s="19">
        <v>147028</v>
      </c>
      <c r="I49" s="19" t="s">
        <v>54</v>
      </c>
      <c r="J49" s="19">
        <v>96</v>
      </c>
      <c r="K49" s="17">
        <v>4</v>
      </c>
      <c r="L49" s="19">
        <v>13033868</v>
      </c>
      <c r="M49" s="19">
        <v>1604123</v>
      </c>
    </row>
    <row r="50" spans="1:13" x14ac:dyDescent="0.25">
      <c r="A50" s="16" t="s">
        <v>67</v>
      </c>
      <c r="B50" s="24">
        <v>1</v>
      </c>
      <c r="C50" s="25" t="s">
        <v>54</v>
      </c>
      <c r="D50" s="26">
        <v>26272</v>
      </c>
      <c r="E50" s="21" t="s">
        <v>54</v>
      </c>
      <c r="F50" s="19">
        <v>295088.19799999997</v>
      </c>
      <c r="G50" s="19">
        <v>83629</v>
      </c>
      <c r="H50" s="19">
        <v>299832.505</v>
      </c>
      <c r="I50" s="19">
        <v>84070</v>
      </c>
      <c r="J50" s="19">
        <v>97</v>
      </c>
      <c r="K50" s="17">
        <v>4</v>
      </c>
      <c r="L50" s="19">
        <v>13187937.653100001</v>
      </c>
      <c r="M50" s="19">
        <v>1696598</v>
      </c>
    </row>
    <row r="51" spans="1:13" x14ac:dyDescent="0.25">
      <c r="A51" s="16" t="s">
        <v>68</v>
      </c>
      <c r="B51" s="17">
        <v>5</v>
      </c>
      <c r="C51" s="27" t="s">
        <v>54</v>
      </c>
      <c r="D51" s="21">
        <v>314143</v>
      </c>
      <c r="E51" s="21" t="s">
        <v>54</v>
      </c>
      <c r="F51" s="19">
        <v>325380</v>
      </c>
      <c r="G51" s="19" t="s">
        <v>54</v>
      </c>
      <c r="H51" s="19">
        <v>341409</v>
      </c>
      <c r="I51" s="19" t="s">
        <v>54</v>
      </c>
      <c r="J51" s="19">
        <v>99</v>
      </c>
      <c r="K51" s="17">
        <v>4</v>
      </c>
      <c r="L51" s="19">
        <v>13388788</v>
      </c>
      <c r="M51" s="19">
        <v>1697374</v>
      </c>
    </row>
    <row r="52" spans="1:13" x14ac:dyDescent="0.25">
      <c r="A52" s="16"/>
      <c r="B52" s="17"/>
      <c r="C52" s="27"/>
      <c r="D52" s="21"/>
      <c r="E52" s="21"/>
      <c r="F52" s="19"/>
      <c r="G52" s="19"/>
      <c r="H52" s="19"/>
      <c r="I52" s="19"/>
      <c r="J52" s="19"/>
      <c r="K52" s="17"/>
      <c r="L52" s="19"/>
      <c r="M52" s="19"/>
    </row>
    <row r="53" spans="1:13" x14ac:dyDescent="0.25">
      <c r="A53" s="28">
        <v>2010</v>
      </c>
      <c r="B53" s="17"/>
      <c r="C53" s="27"/>
      <c r="D53" s="21"/>
      <c r="E53" s="21"/>
      <c r="F53" s="19"/>
      <c r="G53" s="19"/>
      <c r="H53" s="19"/>
      <c r="I53" s="19"/>
      <c r="J53" s="19"/>
      <c r="K53" s="17"/>
      <c r="L53" s="19"/>
      <c r="M53" s="19"/>
    </row>
    <row r="54" spans="1:13" x14ac:dyDescent="0.25">
      <c r="A54" s="16" t="s">
        <v>57</v>
      </c>
      <c r="B54" s="17">
        <v>2</v>
      </c>
      <c r="C54" s="27" t="s">
        <v>54</v>
      </c>
      <c r="D54" s="21">
        <v>125487.88</v>
      </c>
      <c r="E54" s="27" t="s">
        <v>54</v>
      </c>
      <c r="F54" s="29">
        <v>4544</v>
      </c>
      <c r="G54" s="19" t="s">
        <v>54</v>
      </c>
      <c r="H54" s="29">
        <v>4544</v>
      </c>
      <c r="I54" s="29" t="s">
        <v>54</v>
      </c>
      <c r="J54" s="19">
        <v>99</v>
      </c>
      <c r="K54" s="17">
        <v>4</v>
      </c>
      <c r="L54" s="19">
        <v>13351495.469638001</v>
      </c>
      <c r="M54" s="19">
        <v>1678069.575</v>
      </c>
    </row>
    <row r="55" spans="1:13" x14ac:dyDescent="0.25">
      <c r="A55" s="16" t="s">
        <v>69</v>
      </c>
      <c r="B55" s="17" t="s">
        <v>54</v>
      </c>
      <c r="C55" s="17" t="s">
        <v>54</v>
      </c>
      <c r="D55" s="21" t="s">
        <v>54</v>
      </c>
      <c r="E55" s="17" t="s">
        <v>54</v>
      </c>
      <c r="F55" s="19" t="s">
        <v>54</v>
      </c>
      <c r="G55" s="19" t="s">
        <v>54</v>
      </c>
      <c r="H55" s="19" t="s">
        <v>54</v>
      </c>
      <c r="I55" s="19" t="s">
        <v>54</v>
      </c>
      <c r="J55" s="19">
        <f>89+10</f>
        <v>99</v>
      </c>
      <c r="K55" s="17">
        <v>4</v>
      </c>
      <c r="L55" s="19">
        <v>13327261.915999999</v>
      </c>
      <c r="M55" s="19">
        <v>1683875</v>
      </c>
    </row>
    <row r="56" spans="1:13" x14ac:dyDescent="0.25">
      <c r="A56" s="16" t="s">
        <v>59</v>
      </c>
      <c r="B56" s="17">
        <v>4</v>
      </c>
      <c r="C56" s="17" t="s">
        <v>54</v>
      </c>
      <c r="D56" s="21">
        <v>152504</v>
      </c>
      <c r="E56" s="17" t="s">
        <v>54</v>
      </c>
      <c r="F56" s="19" t="s">
        <v>54</v>
      </c>
      <c r="G56" s="19" t="s">
        <v>54</v>
      </c>
      <c r="H56" s="19" t="s">
        <v>54</v>
      </c>
      <c r="I56" s="19" t="s">
        <v>54</v>
      </c>
      <c r="J56" s="19">
        <v>99</v>
      </c>
      <c r="K56" s="17">
        <v>4</v>
      </c>
      <c r="L56" s="19">
        <v>13345015.9168</v>
      </c>
      <c r="M56" s="19">
        <v>1692072</v>
      </c>
    </row>
    <row r="57" spans="1:13" x14ac:dyDescent="0.25">
      <c r="A57" s="16" t="s">
        <v>60</v>
      </c>
      <c r="B57" s="17" t="s">
        <v>54</v>
      </c>
      <c r="C57" s="17" t="s">
        <v>54</v>
      </c>
      <c r="D57" s="21" t="s">
        <v>54</v>
      </c>
      <c r="E57" s="17" t="s">
        <v>54</v>
      </c>
      <c r="F57" s="19">
        <v>58479.915000000001</v>
      </c>
      <c r="G57" s="19" t="s">
        <v>54</v>
      </c>
      <c r="H57" s="19">
        <v>57919.671000000002</v>
      </c>
      <c r="I57" s="19" t="s">
        <v>54</v>
      </c>
      <c r="J57" s="19">
        <v>99</v>
      </c>
      <c r="K57" s="17">
        <v>4</v>
      </c>
      <c r="L57" s="19">
        <v>13375757.901549999</v>
      </c>
      <c r="M57" s="29">
        <f>1694278496/1000</f>
        <v>1694278.496</v>
      </c>
    </row>
    <row r="58" spans="1:13" x14ac:dyDescent="0.25">
      <c r="A58" s="16" t="s">
        <v>61</v>
      </c>
      <c r="B58" s="17">
        <v>2</v>
      </c>
      <c r="C58" s="17" t="s">
        <v>54</v>
      </c>
      <c r="D58" s="21">
        <v>84450</v>
      </c>
      <c r="E58" s="17" t="s">
        <v>54</v>
      </c>
      <c r="F58" s="19">
        <v>144945</v>
      </c>
      <c r="G58" s="19" t="s">
        <v>54</v>
      </c>
      <c r="H58" s="19">
        <v>145966</v>
      </c>
      <c r="I58" s="19" t="s">
        <v>54</v>
      </c>
      <c r="J58" s="19">
        <v>99</v>
      </c>
      <c r="K58" s="17">
        <v>4</v>
      </c>
      <c r="L58" s="19">
        <v>13545465</v>
      </c>
      <c r="M58" s="29">
        <v>1702959</v>
      </c>
    </row>
    <row r="59" spans="1:13" x14ac:dyDescent="0.25">
      <c r="A59" s="16" t="s">
        <v>62</v>
      </c>
      <c r="B59" s="17">
        <v>5</v>
      </c>
      <c r="C59" s="17" t="s">
        <v>54</v>
      </c>
      <c r="D59" s="29">
        <v>599740.26</v>
      </c>
      <c r="E59" s="17" t="s">
        <v>54</v>
      </c>
      <c r="F59" s="19">
        <f>109945.598</f>
        <v>109945.598</v>
      </c>
      <c r="G59" s="19" t="s">
        <v>54</v>
      </c>
      <c r="H59" s="19">
        <v>110037.51</v>
      </c>
      <c r="I59" s="19" t="s">
        <v>54</v>
      </c>
      <c r="J59" s="19">
        <v>100</v>
      </c>
      <c r="K59" s="17">
        <v>4</v>
      </c>
      <c r="L59" s="19">
        <v>13617530.849239999</v>
      </c>
      <c r="M59" s="29">
        <v>1717042.023</v>
      </c>
    </row>
    <row r="60" spans="1:13" x14ac:dyDescent="0.25">
      <c r="A60" s="16" t="s">
        <v>63</v>
      </c>
      <c r="B60" s="17">
        <v>1</v>
      </c>
      <c r="C60" s="17" t="s">
        <v>54</v>
      </c>
      <c r="D60" s="29">
        <v>104550</v>
      </c>
      <c r="E60" s="17" t="s">
        <v>54</v>
      </c>
      <c r="F60" s="19">
        <v>29250</v>
      </c>
      <c r="G60" s="19" t="s">
        <v>54</v>
      </c>
      <c r="H60" s="19">
        <v>29765</v>
      </c>
      <c r="I60" s="19" t="s">
        <v>54</v>
      </c>
      <c r="J60" s="19">
        <v>100</v>
      </c>
      <c r="K60" s="17">
        <v>4</v>
      </c>
      <c r="L60" s="19">
        <v>13609884</v>
      </c>
      <c r="M60" s="29">
        <v>1705677</v>
      </c>
    </row>
    <row r="61" spans="1:13" x14ac:dyDescent="0.25">
      <c r="A61" s="16" t="s">
        <v>64</v>
      </c>
      <c r="B61" s="17">
        <v>2</v>
      </c>
      <c r="C61" s="17" t="s">
        <v>54</v>
      </c>
      <c r="D61" s="29">
        <v>53304.974999999999</v>
      </c>
      <c r="E61" s="17" t="s">
        <v>54</v>
      </c>
      <c r="F61" s="19">
        <v>20126.952000000001</v>
      </c>
      <c r="G61" s="19" t="s">
        <v>54</v>
      </c>
      <c r="H61" s="19">
        <v>20061.169999999998</v>
      </c>
      <c r="I61" s="19" t="s">
        <v>54</v>
      </c>
      <c r="J61" s="19">
        <v>99</v>
      </c>
      <c r="K61" s="17">
        <v>4</v>
      </c>
      <c r="L61" s="19">
        <v>13541960.270204</v>
      </c>
      <c r="M61" s="29">
        <v>1714737.6880000001</v>
      </c>
    </row>
    <row r="62" spans="1:13" x14ac:dyDescent="0.25">
      <c r="A62" s="16" t="s">
        <v>65</v>
      </c>
      <c r="B62" s="17">
        <v>2</v>
      </c>
      <c r="C62" s="17" t="s">
        <v>54</v>
      </c>
      <c r="D62" s="29">
        <v>85360</v>
      </c>
      <c r="E62" s="17" t="s">
        <v>54</v>
      </c>
      <c r="F62" s="19">
        <v>247135</v>
      </c>
      <c r="G62" s="19" t="s">
        <v>54</v>
      </c>
      <c r="H62" s="19">
        <v>245942</v>
      </c>
      <c r="I62" s="19" t="s">
        <v>54</v>
      </c>
      <c r="J62" s="19">
        <v>101</v>
      </c>
      <c r="K62" s="17">
        <v>4</v>
      </c>
      <c r="L62" s="19">
        <v>13745580.68268</v>
      </c>
      <c r="M62" s="29">
        <v>1715431</v>
      </c>
    </row>
    <row r="63" spans="1:13" x14ac:dyDescent="0.25">
      <c r="A63" s="16" t="s">
        <v>66</v>
      </c>
      <c r="B63" s="17" t="s">
        <v>54</v>
      </c>
      <c r="C63" s="17" t="s">
        <v>54</v>
      </c>
      <c r="D63" s="29" t="s">
        <v>54</v>
      </c>
      <c r="E63" s="17" t="s">
        <v>54</v>
      </c>
      <c r="F63" s="19">
        <v>104166.686</v>
      </c>
      <c r="G63" s="19" t="s">
        <v>54</v>
      </c>
      <c r="H63" s="19">
        <v>106981.99</v>
      </c>
      <c r="I63" s="19" t="s">
        <v>54</v>
      </c>
      <c r="J63" s="19">
        <v>100</v>
      </c>
      <c r="K63" s="17">
        <v>4</v>
      </c>
      <c r="L63" s="19">
        <v>13672914.399748001</v>
      </c>
      <c r="M63" s="29">
        <v>1722320.034</v>
      </c>
    </row>
    <row r="64" spans="1:13" x14ac:dyDescent="0.25">
      <c r="A64" s="16" t="s">
        <v>67</v>
      </c>
      <c r="B64" s="17">
        <v>3</v>
      </c>
      <c r="C64" s="17" t="s">
        <v>54</v>
      </c>
      <c r="D64" s="29">
        <v>302207</v>
      </c>
      <c r="E64" s="17" t="s">
        <v>54</v>
      </c>
      <c r="F64" s="19">
        <v>152308</v>
      </c>
      <c r="G64" s="19" t="s">
        <v>54</v>
      </c>
      <c r="H64" s="19">
        <v>155093</v>
      </c>
      <c r="I64" s="19" t="s">
        <v>54</v>
      </c>
      <c r="J64" s="19">
        <v>101</v>
      </c>
      <c r="K64" s="17">
        <v>4</v>
      </c>
      <c r="L64" s="19">
        <v>13832751.24137</v>
      </c>
      <c r="M64" s="29">
        <v>1727557</v>
      </c>
    </row>
    <row r="65" spans="1:13" x14ac:dyDescent="0.25">
      <c r="A65" s="16" t="s">
        <v>68</v>
      </c>
      <c r="B65" s="17">
        <v>4</v>
      </c>
      <c r="C65" s="17" t="s">
        <v>54</v>
      </c>
      <c r="D65" s="29">
        <v>343289</v>
      </c>
      <c r="E65" s="17" t="s">
        <v>54</v>
      </c>
      <c r="F65" s="19">
        <v>181932.769</v>
      </c>
      <c r="G65" s="19" t="s">
        <v>54</v>
      </c>
      <c r="H65" s="19">
        <v>182364.00200000001</v>
      </c>
      <c r="I65" s="19" t="s">
        <v>54</v>
      </c>
      <c r="J65" s="19">
        <v>102</v>
      </c>
      <c r="K65" s="17">
        <v>4</v>
      </c>
      <c r="L65" s="19">
        <v>13831766.011670001</v>
      </c>
      <c r="M65" s="29">
        <v>1736335.1740000001</v>
      </c>
    </row>
    <row r="66" spans="1:13" x14ac:dyDescent="0.25">
      <c r="A66" s="16"/>
      <c r="B66" s="17"/>
      <c r="C66" s="17"/>
      <c r="D66" s="29"/>
      <c r="E66" s="17"/>
      <c r="F66" s="19"/>
      <c r="G66" s="19"/>
      <c r="H66" s="19"/>
      <c r="I66" s="19"/>
      <c r="J66" s="19"/>
      <c r="K66" s="17"/>
      <c r="L66" s="19"/>
      <c r="M66" s="29"/>
    </row>
    <row r="67" spans="1:13" x14ac:dyDescent="0.25">
      <c r="A67" s="28">
        <v>2011</v>
      </c>
      <c r="B67" s="17"/>
      <c r="C67" s="27"/>
      <c r="D67" s="21"/>
      <c r="E67" s="21"/>
      <c r="F67" s="19"/>
      <c r="G67" s="19"/>
      <c r="H67" s="19"/>
      <c r="I67" s="19"/>
      <c r="J67" s="19"/>
      <c r="K67" s="17"/>
      <c r="L67" s="19"/>
      <c r="M67" s="19"/>
    </row>
    <row r="68" spans="1:13" x14ac:dyDescent="0.25">
      <c r="A68" s="16" t="s">
        <v>57</v>
      </c>
      <c r="B68" s="17">
        <v>3</v>
      </c>
      <c r="C68" s="17" t="s">
        <v>54</v>
      </c>
      <c r="D68" s="21">
        <v>161078</v>
      </c>
      <c r="E68" s="17" t="s">
        <v>54</v>
      </c>
      <c r="F68" s="29">
        <v>327508</v>
      </c>
      <c r="G68" s="19" t="s">
        <v>54</v>
      </c>
      <c r="H68" s="29">
        <v>334675</v>
      </c>
      <c r="I68" s="19" t="s">
        <v>54</v>
      </c>
      <c r="J68" s="19">
        <v>104</v>
      </c>
      <c r="K68" s="17">
        <v>4</v>
      </c>
      <c r="L68" s="19">
        <v>14185097</v>
      </c>
      <c r="M68" s="19">
        <v>1724404</v>
      </c>
    </row>
    <row r="69" spans="1:13" x14ac:dyDescent="0.25">
      <c r="A69" s="16" t="s">
        <v>69</v>
      </c>
      <c r="B69" s="17" t="s">
        <v>54</v>
      </c>
      <c r="C69" s="17" t="s">
        <v>54</v>
      </c>
      <c r="D69" s="17" t="s">
        <v>54</v>
      </c>
      <c r="E69" s="17" t="s">
        <v>54</v>
      </c>
      <c r="F69" s="17" t="s">
        <v>54</v>
      </c>
      <c r="G69" s="17" t="s">
        <v>54</v>
      </c>
      <c r="H69" s="17" t="s">
        <v>54</v>
      </c>
      <c r="I69" s="17" t="s">
        <v>54</v>
      </c>
      <c r="J69" s="19">
        <v>104</v>
      </c>
      <c r="K69" s="17">
        <v>4</v>
      </c>
      <c r="L69" s="19">
        <v>14233986</v>
      </c>
      <c r="M69" s="19">
        <v>1730047</v>
      </c>
    </row>
    <row r="70" spans="1:13" x14ac:dyDescent="0.25">
      <c r="A70" s="16" t="s">
        <v>71</v>
      </c>
      <c r="B70" s="17">
        <v>4</v>
      </c>
      <c r="C70" s="17" t="s">
        <v>54</v>
      </c>
      <c r="D70" s="21">
        <v>189944</v>
      </c>
      <c r="E70" s="17" t="s">
        <v>54</v>
      </c>
      <c r="F70" s="29">
        <v>44885</v>
      </c>
      <c r="G70" s="17" t="s">
        <v>54</v>
      </c>
      <c r="H70" s="29">
        <v>45464</v>
      </c>
      <c r="I70" s="17" t="s">
        <v>54</v>
      </c>
      <c r="J70" s="19">
        <v>104</v>
      </c>
      <c r="K70" s="17">
        <v>4</v>
      </c>
      <c r="L70" s="19">
        <v>14269771</v>
      </c>
      <c r="M70" s="19">
        <v>1733187</v>
      </c>
    </row>
    <row r="71" spans="1:13" x14ac:dyDescent="0.25">
      <c r="A71" s="8" t="s">
        <v>60</v>
      </c>
      <c r="B71" s="29">
        <v>2</v>
      </c>
      <c r="C71" s="10" t="s">
        <v>54</v>
      </c>
      <c r="D71" s="29">
        <v>53423.15</v>
      </c>
      <c r="E71" s="17" t="s">
        <v>54</v>
      </c>
      <c r="F71" s="19">
        <v>178661</v>
      </c>
      <c r="G71" s="19" t="s">
        <v>54</v>
      </c>
      <c r="H71" s="19">
        <v>179590</v>
      </c>
      <c r="I71" s="19" t="s">
        <v>54</v>
      </c>
      <c r="J71" s="20">
        <v>106</v>
      </c>
      <c r="K71" s="20">
        <v>4</v>
      </c>
      <c r="L71" s="29">
        <v>14382082</v>
      </c>
      <c r="M71" s="20">
        <v>1746010.1629999999</v>
      </c>
    </row>
    <row r="72" spans="1:13" x14ac:dyDescent="0.25">
      <c r="A72" s="8" t="s">
        <v>61</v>
      </c>
      <c r="B72" s="29">
        <v>11</v>
      </c>
      <c r="C72" s="10" t="s">
        <v>54</v>
      </c>
      <c r="D72" s="29">
        <v>1025062</v>
      </c>
      <c r="E72" s="17" t="s">
        <v>54</v>
      </c>
      <c r="F72" s="19">
        <v>64194</v>
      </c>
      <c r="G72" s="19" t="s">
        <v>54</v>
      </c>
      <c r="H72" s="19">
        <v>63589</v>
      </c>
      <c r="I72" s="19" t="s">
        <v>54</v>
      </c>
      <c r="J72" s="20">
        <v>106</v>
      </c>
      <c r="K72" s="20">
        <v>4</v>
      </c>
      <c r="L72" s="29">
        <v>14426576.036711</v>
      </c>
      <c r="M72" s="20">
        <v>1756133</v>
      </c>
    </row>
    <row r="73" spans="1:13" x14ac:dyDescent="0.25">
      <c r="A73" s="8" t="s">
        <v>62</v>
      </c>
      <c r="B73" s="29" t="s">
        <v>54</v>
      </c>
      <c r="C73" s="10" t="s">
        <v>54</v>
      </c>
      <c r="D73" s="29" t="s">
        <v>54</v>
      </c>
      <c r="E73" s="17" t="s">
        <v>54</v>
      </c>
      <c r="F73" s="19">
        <v>382351</v>
      </c>
      <c r="G73" s="19" t="s">
        <v>54</v>
      </c>
      <c r="H73" s="19">
        <v>394048</v>
      </c>
      <c r="I73" s="19" t="s">
        <v>54</v>
      </c>
      <c r="J73" s="20">
        <v>107</v>
      </c>
      <c r="K73" s="20">
        <v>4</v>
      </c>
      <c r="L73" s="29">
        <v>14753482.568</v>
      </c>
      <c r="M73" s="20">
        <v>1769633</v>
      </c>
    </row>
    <row r="74" spans="1:13" x14ac:dyDescent="0.25">
      <c r="A74" s="8" t="s">
        <v>63</v>
      </c>
      <c r="B74" s="29">
        <v>3</v>
      </c>
      <c r="C74" s="10" t="s">
        <v>54</v>
      </c>
      <c r="D74" s="29">
        <v>87789</v>
      </c>
      <c r="E74" s="17" t="s">
        <v>54</v>
      </c>
      <c r="F74" s="19">
        <v>54017</v>
      </c>
      <c r="G74" s="17" t="s">
        <v>54</v>
      </c>
      <c r="H74" s="19">
        <v>55217</v>
      </c>
      <c r="I74" s="17" t="s">
        <v>54</v>
      </c>
      <c r="J74" s="20">
        <v>107</v>
      </c>
      <c r="K74" s="20">
        <v>4</v>
      </c>
      <c r="L74" s="29">
        <v>14770116</v>
      </c>
      <c r="M74" s="20">
        <v>1760319</v>
      </c>
    </row>
    <row r="75" spans="1:13" x14ac:dyDescent="0.25">
      <c r="A75" s="8" t="s">
        <v>64</v>
      </c>
      <c r="B75" s="10">
        <v>2</v>
      </c>
      <c r="C75" s="10" t="s">
        <v>54</v>
      </c>
      <c r="D75" s="13">
        <v>219755</v>
      </c>
      <c r="E75" s="17" t="s">
        <v>54</v>
      </c>
      <c r="F75" s="17" t="s">
        <v>54</v>
      </c>
      <c r="G75" s="17" t="s">
        <v>54</v>
      </c>
      <c r="H75" s="17" t="s">
        <v>54</v>
      </c>
      <c r="I75" s="17" t="s">
        <v>54</v>
      </c>
      <c r="J75" s="13">
        <v>107</v>
      </c>
      <c r="K75" s="13">
        <v>4</v>
      </c>
      <c r="L75" s="13">
        <v>14764383.348999999</v>
      </c>
      <c r="M75" s="13">
        <v>1764491</v>
      </c>
    </row>
    <row r="76" spans="1:13" x14ac:dyDescent="0.25">
      <c r="A76" s="8" t="s">
        <v>65</v>
      </c>
      <c r="B76" s="10">
        <v>5</v>
      </c>
      <c r="C76" s="10">
        <v>1</v>
      </c>
      <c r="D76" s="13">
        <v>374216</v>
      </c>
      <c r="E76" s="19">
        <v>147485</v>
      </c>
      <c r="F76" s="19">
        <v>69574</v>
      </c>
      <c r="G76" s="17" t="s">
        <v>54</v>
      </c>
      <c r="H76" s="19">
        <v>81048</v>
      </c>
      <c r="I76" s="17" t="s">
        <v>54</v>
      </c>
      <c r="J76" s="13">
        <v>106</v>
      </c>
      <c r="K76" s="13">
        <v>4</v>
      </c>
      <c r="L76" s="13">
        <v>14758982</v>
      </c>
      <c r="M76" s="13">
        <v>1766359</v>
      </c>
    </row>
    <row r="77" spans="1:13" x14ac:dyDescent="0.25">
      <c r="A77" s="16"/>
      <c r="B77" s="17"/>
      <c r="C77" s="17"/>
      <c r="D77" s="21"/>
      <c r="E77" s="17"/>
      <c r="F77" s="19"/>
      <c r="G77" s="19"/>
      <c r="H77" s="19"/>
      <c r="I77" s="19"/>
      <c r="J77" s="19"/>
      <c r="K77" s="17"/>
      <c r="L77" s="19"/>
      <c r="M77" s="29"/>
    </row>
    <row r="78" spans="1:13" x14ac:dyDescent="0.25">
      <c r="A78" s="2" t="s">
        <v>72</v>
      </c>
      <c r="B78" s="2"/>
      <c r="C78" s="9"/>
      <c r="D78" s="2"/>
      <c r="E78" s="2"/>
      <c r="F78" s="2"/>
      <c r="G78" s="2"/>
      <c r="H78" s="2"/>
      <c r="I78" s="2"/>
      <c r="J78" s="2"/>
      <c r="K78" s="2"/>
      <c r="L78" s="29"/>
      <c r="M78" s="15"/>
    </row>
    <row r="79" spans="1:13" x14ac:dyDescent="0.25">
      <c r="A79" s="2" t="s">
        <v>73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30"/>
      <c r="M79" s="2"/>
    </row>
    <row r="80" spans="1:13" x14ac:dyDescent="0.25">
      <c r="A80" s="16"/>
      <c r="B80" s="2"/>
      <c r="C80" s="2"/>
      <c r="D80" s="2"/>
      <c r="E80" s="2"/>
      <c r="F80" s="2"/>
      <c r="G80" s="2"/>
      <c r="H80" s="2"/>
      <c r="I80" s="2"/>
      <c r="J80" s="2"/>
      <c r="K80" s="31"/>
      <c r="L80" s="32"/>
      <c r="M80" s="2"/>
    </row>
    <row r="81" spans="1:13" x14ac:dyDescent="0.25">
      <c r="A81" s="2" t="s">
        <v>79</v>
      </c>
      <c r="B81" s="2"/>
      <c r="C81" s="2"/>
      <c r="D81" s="2"/>
      <c r="E81" s="2"/>
      <c r="F81" s="2"/>
      <c r="G81" s="2"/>
      <c r="H81" s="2"/>
      <c r="I81" s="2"/>
      <c r="J81" s="2"/>
      <c r="K81" s="33"/>
      <c r="L81" s="34"/>
      <c r="M81" s="15"/>
    </row>
  </sheetData>
  <mergeCells count="19"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B6:C6"/>
    <mergeCell ref="D6:I6"/>
    <mergeCell ref="J6:K6"/>
    <mergeCell ref="L6:M6"/>
    <mergeCell ref="D7:I7"/>
    <mergeCell ref="J7:K7"/>
    <mergeCell ref="L7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2011</vt:lpstr>
      <vt:lpstr>Febrero 2011</vt:lpstr>
      <vt:lpstr>Marzo 2011</vt:lpstr>
      <vt:lpstr>Abril 2011</vt:lpstr>
      <vt:lpstr>Mayo 2011</vt:lpstr>
      <vt:lpstr>Junio 2011</vt:lpstr>
      <vt:lpstr>Julio 2011</vt:lpstr>
      <vt:lpstr>Agosto 2011</vt:lpstr>
      <vt:lpstr>Septiembre 2011</vt:lpstr>
      <vt:lpstr>Octubre 2011</vt:lpstr>
      <vt:lpstr>Noviembre 2011</vt:lpstr>
      <vt:lpstr>Diciembre 2011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2013-11-05T16:34:59Z</dcterms:modified>
</cp:coreProperties>
</file>