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Enero 2010" sheetId="12" r:id="rId1"/>
    <sheet name="Febrero 2010" sheetId="11" r:id="rId2"/>
    <sheet name="Marzo 2010" sheetId="1" r:id="rId3"/>
    <sheet name="Abril 2010" sheetId="2" r:id="rId4"/>
    <sheet name="Mayo 2010" sheetId="3" r:id="rId5"/>
    <sheet name="Junio 2010" sheetId="4" r:id="rId6"/>
    <sheet name="Julio 2010" sheetId="5" r:id="rId7"/>
    <sheet name="Agosto 2010" sheetId="6" r:id="rId8"/>
    <sheet name="Septiembre 2010" sheetId="7" r:id="rId9"/>
    <sheet name="Octubre 2010" sheetId="8" r:id="rId10"/>
    <sheet name="Noviembre 2010" sheetId="9" r:id="rId11"/>
    <sheet name="Diciembre 2010" sheetId="10" r:id="rId12"/>
  </sheets>
  <calcPr calcId="145621"/>
</workbook>
</file>

<file path=xl/calcChain.xml><?xml version="1.0" encoding="utf-8"?>
<calcChain xmlns="http://schemas.openxmlformats.org/spreadsheetml/2006/main">
  <c r="L75" i="12" l="1"/>
  <c r="D75" i="12"/>
  <c r="D61" i="12"/>
  <c r="L51" i="12"/>
  <c r="J51" i="12"/>
  <c r="B51" i="12"/>
  <c r="L43" i="12"/>
  <c r="J43" i="12"/>
  <c r="H43" i="12"/>
  <c r="F43" i="12"/>
  <c r="C43" i="12"/>
  <c r="B43" i="12"/>
  <c r="H40" i="12"/>
  <c r="F40" i="12"/>
  <c r="L34" i="12"/>
  <c r="M21" i="12"/>
  <c r="L21" i="12"/>
  <c r="K21" i="12"/>
  <c r="J21" i="12"/>
  <c r="F70" i="10" l="1"/>
  <c r="M68" i="10"/>
  <c r="J66" i="10"/>
  <c r="D51" i="10"/>
  <c r="J41" i="10"/>
  <c r="B41" i="10"/>
  <c r="L33" i="10"/>
  <c r="J33" i="10"/>
  <c r="H33" i="10"/>
  <c r="F33" i="10"/>
  <c r="C33" i="10"/>
  <c r="B33" i="10"/>
  <c r="M21" i="10"/>
  <c r="L21" i="10"/>
  <c r="K21" i="10"/>
  <c r="J21" i="10"/>
  <c r="F70" i="9"/>
  <c r="M68" i="9"/>
  <c r="J66" i="9"/>
  <c r="D51" i="9"/>
  <c r="J41" i="9"/>
  <c r="B41" i="9"/>
  <c r="L33" i="9"/>
  <c r="J33" i="9"/>
  <c r="H33" i="9"/>
  <c r="F33" i="9"/>
  <c r="C33" i="9"/>
  <c r="B33" i="9"/>
  <c r="H30" i="9"/>
  <c r="F30" i="9"/>
  <c r="M21" i="9"/>
  <c r="L21" i="9"/>
  <c r="K21" i="9"/>
  <c r="J21" i="9"/>
  <c r="F71" i="8"/>
  <c r="M69" i="8"/>
  <c r="J67" i="8"/>
  <c r="D52" i="8"/>
  <c r="J42" i="8"/>
  <c r="B42" i="8"/>
  <c r="L34" i="8"/>
  <c r="J34" i="8"/>
  <c r="H34" i="8"/>
  <c r="F34" i="8"/>
  <c r="C34" i="8"/>
  <c r="B34" i="8"/>
  <c r="H31" i="8"/>
  <c r="F31" i="8"/>
  <c r="M21" i="8"/>
  <c r="L21" i="8"/>
  <c r="K21" i="8"/>
  <c r="J21" i="8"/>
  <c r="F72" i="7"/>
  <c r="M70" i="7"/>
  <c r="J68" i="7"/>
  <c r="D53" i="7"/>
  <c r="J43" i="7"/>
  <c r="B43" i="7"/>
  <c r="L35" i="7"/>
  <c r="J35" i="7"/>
  <c r="H35" i="7"/>
  <c r="F35" i="7"/>
  <c r="C35" i="7"/>
  <c r="B35" i="7"/>
  <c r="H32" i="7"/>
  <c r="F32" i="7"/>
  <c r="M21" i="7"/>
  <c r="L21" i="7"/>
  <c r="K21" i="7"/>
  <c r="J21" i="7"/>
  <c r="F73" i="6"/>
  <c r="M71" i="6"/>
  <c r="J69" i="6"/>
  <c r="D54" i="6"/>
  <c r="J44" i="6"/>
  <c r="B44" i="6"/>
  <c r="L36" i="6"/>
  <c r="J36" i="6"/>
  <c r="H36" i="6"/>
  <c r="F36" i="6"/>
  <c r="C36" i="6"/>
  <c r="B36" i="6"/>
  <c r="H33" i="6"/>
  <c r="F33" i="6"/>
  <c r="M21" i="6"/>
  <c r="L21" i="6"/>
  <c r="K21" i="6"/>
  <c r="J21" i="6"/>
  <c r="F74" i="5"/>
  <c r="M72" i="5"/>
  <c r="J70" i="5"/>
  <c r="D55" i="5"/>
  <c r="J45" i="5"/>
  <c r="B45" i="5"/>
  <c r="L37" i="5"/>
  <c r="J37" i="5"/>
  <c r="H37" i="5"/>
  <c r="F37" i="5"/>
  <c r="C37" i="5"/>
  <c r="B37" i="5"/>
  <c r="H34" i="5"/>
  <c r="F34" i="5"/>
  <c r="M21" i="5"/>
  <c r="L21" i="5"/>
  <c r="K21" i="5"/>
  <c r="J21" i="5"/>
  <c r="F75" i="4"/>
  <c r="M73" i="4"/>
  <c r="J71" i="4"/>
  <c r="D56" i="4"/>
  <c r="J46" i="4"/>
  <c r="B46" i="4"/>
  <c r="L38" i="4"/>
  <c r="J38" i="4"/>
  <c r="H38" i="4"/>
  <c r="F38" i="4"/>
  <c r="C38" i="4"/>
  <c r="B38" i="4"/>
  <c r="H35" i="4"/>
  <c r="F35" i="4"/>
  <c r="M21" i="4"/>
  <c r="L21" i="4"/>
  <c r="K21" i="4"/>
  <c r="J21" i="4"/>
  <c r="M74" i="3"/>
  <c r="J72" i="3"/>
  <c r="D57" i="3"/>
  <c r="J47" i="3"/>
  <c r="B47" i="3"/>
  <c r="L39" i="3"/>
  <c r="J39" i="3"/>
  <c r="H39" i="3"/>
  <c r="F39" i="3"/>
  <c r="C39" i="3"/>
  <c r="B39" i="3"/>
  <c r="H36" i="3"/>
  <c r="F36" i="3"/>
  <c r="L30" i="3"/>
  <c r="M21" i="3"/>
  <c r="L21" i="3"/>
  <c r="K21" i="3"/>
  <c r="J21" i="3"/>
  <c r="M75" i="2"/>
  <c r="J73" i="2"/>
  <c r="D58" i="2"/>
  <c r="J48" i="2"/>
  <c r="B48" i="2"/>
  <c r="L40" i="2"/>
  <c r="J40" i="2"/>
  <c r="H40" i="2"/>
  <c r="F40" i="2"/>
  <c r="C40" i="2"/>
  <c r="B40" i="2"/>
  <c r="H37" i="2"/>
  <c r="F37" i="2"/>
  <c r="L31" i="2"/>
  <c r="M21" i="2"/>
  <c r="L21" i="2"/>
  <c r="K21" i="2"/>
  <c r="J21" i="2"/>
  <c r="J73" i="1"/>
  <c r="D58" i="1"/>
  <c r="J48" i="1"/>
  <c r="B48" i="1"/>
  <c r="L40" i="1"/>
  <c r="J40" i="1"/>
  <c r="H40" i="1"/>
  <c r="F40" i="1"/>
  <c r="C40" i="1"/>
  <c r="B40" i="1"/>
  <c r="H37" i="1"/>
  <c r="F37" i="1"/>
  <c r="L31" i="1"/>
  <c r="M21" i="1"/>
  <c r="L21" i="1"/>
  <c r="K21" i="1"/>
  <c r="J21" i="1"/>
</calcChain>
</file>

<file path=xl/sharedStrings.xml><?xml version="1.0" encoding="utf-8"?>
<sst xmlns="http://schemas.openxmlformats.org/spreadsheetml/2006/main" count="3117" uniqueCount="76">
  <si>
    <r>
      <t xml:space="preserve">DEUDA POR EMISION DE BONOS DE EMPRESAS </t>
    </r>
    <r>
      <rPr>
        <sz val="10"/>
        <rFont val="Arial"/>
        <family val="2"/>
      </rPr>
      <t>Corporate bonds outstanding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</si>
  <si>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</si>
  <si>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</si>
  <si>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</si>
  <si>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</si>
  <si>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</si>
  <si>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</si>
  <si>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</si>
  <si>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</si>
  <si>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</si>
  <si>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</si>
  <si>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</si>
  <si>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</si>
  <si>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</si>
  <si>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</si>
  <si>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</si>
  <si>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</si>
  <si>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</si>
  <si>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</si>
  <si>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</si>
  <si>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</si>
  <si>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</si>
  <si>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</si>
  <si>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</si>
  <si>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</si>
  <si>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</si>
  <si>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</si>
  <si>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</si>
  <si>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</si>
  <si>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10"/>
        <rFont val="Arial"/>
        <family val="2"/>
      </rPr>
      <t>Million pesos as of December of each year</t>
    </r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</si>
  <si>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</si>
  <si>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</si>
  <si>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</si>
  <si>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</si>
  <si>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</si>
  <si>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</si>
  <si>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</si>
  <si>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</si>
  <si>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</si>
  <si>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</si>
  <si>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</si>
  <si>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</si>
  <si>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</si>
  <si>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</si>
  <si>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</si>
  <si>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</si>
  <si>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</si>
  <si>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</si>
  <si>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</si>
  <si>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</si>
  <si>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</si>
  <si>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</si>
  <si>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</si>
  <si>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</si>
  <si>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t>-</t>
  </si>
  <si>
    <r>
      <t>MILLONES DE PESOS DE CADA MES</t>
    </r>
    <r>
      <rPr>
        <sz val="10"/>
        <rFont val="Arial"/>
        <family val="2"/>
      </rPr>
      <t xml:space="preserve"> Million pesos as of each month</t>
    </r>
  </si>
  <si>
    <t xml:space="preserve"> </t>
  </si>
  <si>
    <t>Enero</t>
  </si>
  <si>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</si>
  <si>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</si>
  <si>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</si>
  <si>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</si>
  <si>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</si>
  <si>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</si>
  <si>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</si>
  <si>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</si>
  <si>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</si>
  <si>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</si>
  <si>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</si>
  <si>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</si>
  <si>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Febrero</t>
  </si>
  <si>
    <t xml:space="preserve">Agosto </t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</si>
  <si>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</si>
  <si>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</si>
  <si>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>*Archivo reemplazado con fecha 28 de julio de 2010.</t>
  </si>
  <si>
    <t>*Archivo reemplazado con fecha 20 de enero de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</si>
</sst>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4" fillId="0" borderId="0" xfId="2" quotePrefix="1" applyFont="1" applyAlignment="1">
      <alignment horizontal="right"/>
    </xf>
    <xf numFmtId="0" fontId="7" fillId="0" borderId="0" xfId="2" quotePrefix="1" applyFont="1" applyAlignment="1">
      <alignment horizontal="right"/>
    </xf>
    <xf numFmtId="0" fontId="4" fillId="0" borderId="0" xfId="2" quotePrefix="1" applyNumberFormat="1" applyFont="1" applyAlignment="1">
      <alignment horizontal="right"/>
    </xf>
    <xf numFmtId="3" fontId="4" fillId="0" borderId="0" xfId="2" quotePrefix="1" applyNumberFormat="1" applyFont="1" applyAlignment="1">
      <alignment horizontal="right"/>
    </xf>
    <xf numFmtId="0" fontId="4" fillId="0" borderId="0" xfId="2" applyFont="1" applyFill="1"/>
    <xf numFmtId="3" fontId="4" fillId="0" borderId="0" xfId="2" applyNumberFormat="1" applyFont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3" fontId="4" fillId="0" borderId="0" xfId="2" applyNumberFormat="1" applyFont="1" applyFill="1"/>
    <xf numFmtId="3" fontId="4" fillId="0" borderId="0" xfId="2" applyNumberFormat="1" applyFont="1" applyFill="1" applyAlignment="1">
      <alignment horizontal="right"/>
    </xf>
    <xf numFmtId="3" fontId="4" fillId="0" borderId="0" xfId="2" applyNumberFormat="1" applyFont="1" applyAlignment="1">
      <alignment horizontal="right"/>
    </xf>
    <xf numFmtId="0" fontId="3" fillId="0" borderId="0" xfId="2" applyFont="1" applyAlignment="1">
      <alignment horizontal="left"/>
    </xf>
    <xf numFmtId="164" fontId="4" fillId="0" borderId="0" xfId="1" applyNumberFormat="1" applyFont="1" applyFill="1" applyAlignment="1">
      <alignment horizontal="right"/>
    </xf>
    <xf numFmtId="3" fontId="4" fillId="2" borderId="0" xfId="2" applyNumberFormat="1" applyFont="1" applyFill="1" applyAlignment="1">
      <alignment horizontal="right"/>
    </xf>
    <xf numFmtId="0" fontId="4" fillId="2" borderId="0" xfId="2" applyFont="1" applyFill="1" applyAlignment="1">
      <alignment horizontal="right"/>
    </xf>
    <xf numFmtId="0" fontId="4" fillId="2" borderId="0" xfId="2" quotePrefix="1" applyFont="1" applyFill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2" quotePrefix="1" applyFont="1" applyFill="1" applyAlignment="1">
      <alignment horizontal="right"/>
    </xf>
    <xf numFmtId="0" fontId="3" fillId="0" borderId="0" xfId="2" applyFont="1" applyFill="1" applyAlignment="1">
      <alignment horizontal="left"/>
    </xf>
    <xf numFmtId="3" fontId="4" fillId="0" borderId="0" xfId="2" quotePrefix="1" applyNumberFormat="1" applyFont="1" applyFill="1" applyAlignment="1">
      <alignment horizontal="right"/>
    </xf>
    <xf numFmtId="37" fontId="8" fillId="0" borderId="0" xfId="0" applyNumberFormat="1" applyFont="1" applyFill="1" applyBorder="1" applyAlignment="1" applyProtection="1"/>
    <xf numFmtId="164" fontId="4" fillId="0" borderId="0" xfId="1" applyNumberFormat="1" applyFont="1"/>
    <xf numFmtId="4" fontId="4" fillId="0" borderId="0" xfId="2" applyNumberFormat="1" applyFont="1"/>
    <xf numFmtId="4" fontId="4" fillId="0" borderId="0" xfId="2" applyNumberFormat="1" applyFont="1" applyAlignment="1">
      <alignment horizontal="right"/>
    </xf>
    <xf numFmtId="37" fontId="4" fillId="0" borderId="0" xfId="2" applyNumberFormat="1" applyFont="1"/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3">
    <cellStyle name="Millares" xfId="1" builtinId="3"/>
    <cellStyle name="Normal" xfId="0" builtinId="0"/>
    <cellStyle name="Normal_InformeHistoricoBonos_Abril_200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A58"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5</v>
      </c>
      <c r="C21" s="17">
        <v>0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2006</v>
      </c>
      <c r="B29" s="9"/>
      <c r="C29" s="9"/>
      <c r="D29" s="19"/>
      <c r="E29" s="20"/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 t="s">
        <v>68</v>
      </c>
      <c r="B30" s="17">
        <v>2</v>
      </c>
      <c r="C30" s="9" t="s">
        <v>54</v>
      </c>
      <c r="D30" s="22">
        <v>83416</v>
      </c>
      <c r="E30" s="9" t="s">
        <v>54</v>
      </c>
      <c r="F30" s="22">
        <v>414032</v>
      </c>
      <c r="G30" s="9" t="s">
        <v>54</v>
      </c>
      <c r="H30" s="22">
        <v>428624</v>
      </c>
      <c r="I30" s="9" t="s">
        <v>54</v>
      </c>
      <c r="J30" s="20">
        <v>83</v>
      </c>
      <c r="K30" s="9">
        <v>4</v>
      </c>
      <c r="L30" s="20">
        <v>8010836.8219999997</v>
      </c>
      <c r="M30" s="20">
        <v>1166101.6680000001</v>
      </c>
    </row>
    <row r="31" spans="1:13" x14ac:dyDescent="0.25">
      <c r="A31" s="16"/>
      <c r="B31" s="17"/>
      <c r="C31" s="9"/>
      <c r="D31" s="22"/>
      <c r="E31" s="9"/>
      <c r="F31" s="22"/>
      <c r="G31" s="9"/>
      <c r="H31" s="22"/>
      <c r="I31" s="9"/>
      <c r="J31" s="20"/>
      <c r="K31" s="9"/>
      <c r="L31" s="20"/>
      <c r="M31" s="20"/>
    </row>
    <row r="32" spans="1:13" x14ac:dyDescent="0.25">
      <c r="A32" s="21">
        <v>2007</v>
      </c>
      <c r="B32" s="17"/>
      <c r="C32" s="9"/>
      <c r="D32" s="22"/>
      <c r="E32" s="9"/>
      <c r="F32" s="22"/>
      <c r="G32" s="9"/>
      <c r="H32" s="22"/>
      <c r="I32" s="9"/>
      <c r="J32" s="20"/>
      <c r="K32" s="9"/>
      <c r="L32" s="20"/>
      <c r="M32" s="20"/>
    </row>
    <row r="33" spans="1:13" x14ac:dyDescent="0.25">
      <c r="A33" s="16" t="s">
        <v>57</v>
      </c>
      <c r="B33" s="17">
        <v>1</v>
      </c>
      <c r="C33" s="9" t="s">
        <v>54</v>
      </c>
      <c r="D33" s="22">
        <v>25000</v>
      </c>
      <c r="E33" s="9" t="s">
        <v>54</v>
      </c>
      <c r="F33" s="22">
        <v>213094</v>
      </c>
      <c r="G33" s="9" t="s">
        <v>54</v>
      </c>
      <c r="H33" s="22">
        <v>213516</v>
      </c>
      <c r="I33" s="9" t="s">
        <v>54</v>
      </c>
      <c r="J33" s="20">
        <v>85</v>
      </c>
      <c r="K33" s="9">
        <v>4</v>
      </c>
      <c r="L33" s="20">
        <v>8206198.9293999998</v>
      </c>
      <c r="M33" s="20">
        <v>1159041.439</v>
      </c>
    </row>
    <row r="34" spans="1:13" x14ac:dyDescent="0.25">
      <c r="A34" s="8" t="s">
        <v>58</v>
      </c>
      <c r="B34" s="17">
        <v>2</v>
      </c>
      <c r="C34" s="9" t="s">
        <v>54</v>
      </c>
      <c r="D34" s="22">
        <v>193500</v>
      </c>
      <c r="E34" s="9" t="s">
        <v>54</v>
      </c>
      <c r="F34" s="20">
        <v>24920</v>
      </c>
      <c r="G34" s="9" t="s">
        <v>54</v>
      </c>
      <c r="H34" s="22">
        <v>25158</v>
      </c>
      <c r="I34" s="9" t="s">
        <v>54</v>
      </c>
      <c r="J34" s="20">
        <v>84</v>
      </c>
      <c r="K34" s="9">
        <v>4</v>
      </c>
      <c r="L34" s="20">
        <f>7123126+1133525</f>
        <v>8256651</v>
      </c>
      <c r="M34" s="20">
        <v>1162374</v>
      </c>
    </row>
    <row r="35" spans="1:13" x14ac:dyDescent="0.25">
      <c r="A35" s="8" t="s">
        <v>59</v>
      </c>
      <c r="B35" s="17">
        <v>6</v>
      </c>
      <c r="C35" s="9" t="s">
        <v>54</v>
      </c>
      <c r="D35" s="22">
        <v>219793</v>
      </c>
      <c r="E35" s="9" t="s">
        <v>54</v>
      </c>
      <c r="F35" s="20">
        <v>182588</v>
      </c>
      <c r="G35" s="9" t="s">
        <v>54</v>
      </c>
      <c r="H35" s="22">
        <v>182557</v>
      </c>
      <c r="I35" s="9" t="s">
        <v>54</v>
      </c>
      <c r="J35" s="20">
        <v>86</v>
      </c>
      <c r="K35" s="9">
        <v>4</v>
      </c>
      <c r="L35" s="20">
        <v>8288435</v>
      </c>
      <c r="M35" s="20">
        <v>1159785</v>
      </c>
    </row>
    <row r="36" spans="1:13" x14ac:dyDescent="0.25">
      <c r="A36" s="8" t="s">
        <v>60</v>
      </c>
      <c r="B36" s="17">
        <v>2</v>
      </c>
      <c r="C36" s="9" t="s">
        <v>54</v>
      </c>
      <c r="D36" s="22">
        <v>165723</v>
      </c>
      <c r="E36" s="9" t="s">
        <v>54</v>
      </c>
      <c r="F36" s="20">
        <v>162393</v>
      </c>
      <c r="G36" s="9" t="s">
        <v>54</v>
      </c>
      <c r="H36" s="22">
        <v>163725</v>
      </c>
      <c r="I36" s="9" t="s">
        <v>54</v>
      </c>
      <c r="J36" s="20">
        <v>85</v>
      </c>
      <c r="K36" s="9">
        <v>4</v>
      </c>
      <c r="L36" s="20">
        <v>8234065.0756449997</v>
      </c>
      <c r="M36" s="20">
        <v>1164406.3570000001</v>
      </c>
    </row>
    <row r="37" spans="1:13" x14ac:dyDescent="0.25">
      <c r="A37" s="8" t="s">
        <v>61</v>
      </c>
      <c r="B37" s="9" t="s">
        <v>54</v>
      </c>
      <c r="C37" s="9" t="s">
        <v>54</v>
      </c>
      <c r="D37" s="9" t="s">
        <v>54</v>
      </c>
      <c r="E37" s="9" t="s">
        <v>54</v>
      </c>
      <c r="F37" s="20">
        <v>178107</v>
      </c>
      <c r="G37" s="9" t="s">
        <v>54</v>
      </c>
      <c r="H37" s="22">
        <v>186867</v>
      </c>
      <c r="I37" s="9" t="s">
        <v>54</v>
      </c>
      <c r="J37" s="20">
        <v>85</v>
      </c>
      <c r="K37" s="9">
        <v>4</v>
      </c>
      <c r="L37" s="20">
        <v>8431221</v>
      </c>
      <c r="M37" s="20">
        <v>1171262</v>
      </c>
    </row>
    <row r="38" spans="1:13" x14ac:dyDescent="0.25">
      <c r="A38" s="8" t="s">
        <v>62</v>
      </c>
      <c r="B38" s="9">
        <v>3</v>
      </c>
      <c r="C38" s="9" t="s">
        <v>54</v>
      </c>
      <c r="D38" s="22">
        <v>74921</v>
      </c>
      <c r="E38" s="9" t="s">
        <v>54</v>
      </c>
      <c r="F38" s="20">
        <v>45602.101000000002</v>
      </c>
      <c r="G38" s="9" t="s">
        <v>54</v>
      </c>
      <c r="H38" s="22">
        <v>46675.777999999998</v>
      </c>
      <c r="I38" s="9" t="s">
        <v>54</v>
      </c>
      <c r="J38" s="20">
        <v>85</v>
      </c>
      <c r="K38" s="9">
        <v>4</v>
      </c>
      <c r="L38" s="20">
        <v>8408522.9083299991</v>
      </c>
      <c r="M38" s="20">
        <v>1183036.1610000001</v>
      </c>
    </row>
    <row r="39" spans="1:13" x14ac:dyDescent="0.25">
      <c r="A39" s="8" t="s">
        <v>63</v>
      </c>
      <c r="B39" s="9">
        <v>5</v>
      </c>
      <c r="C39" s="9" t="s">
        <v>54</v>
      </c>
      <c r="D39" s="22">
        <v>189479</v>
      </c>
      <c r="E39" s="9" t="s">
        <v>54</v>
      </c>
      <c r="F39" s="20">
        <v>19527</v>
      </c>
      <c r="G39" s="9" t="s">
        <v>54</v>
      </c>
      <c r="H39" s="22">
        <v>20278</v>
      </c>
      <c r="I39" s="9" t="s">
        <v>54</v>
      </c>
      <c r="J39" s="20">
        <v>85</v>
      </c>
      <c r="K39" s="9">
        <v>4</v>
      </c>
      <c r="L39" s="20">
        <v>8442364</v>
      </c>
      <c r="M39" s="20">
        <v>1185316</v>
      </c>
    </row>
    <row r="40" spans="1:13" x14ac:dyDescent="0.25">
      <c r="A40" s="8" t="s">
        <v>64</v>
      </c>
      <c r="B40" s="9">
        <v>3</v>
      </c>
      <c r="C40" s="9" t="s">
        <v>54</v>
      </c>
      <c r="D40" s="22">
        <v>67466</v>
      </c>
      <c r="E40" s="9" t="s">
        <v>54</v>
      </c>
      <c r="F40" s="20">
        <f>216748+67762</f>
        <v>284510</v>
      </c>
      <c r="G40" s="9" t="s">
        <v>54</v>
      </c>
      <c r="H40" s="22">
        <f>222671+71792</f>
        <v>294463</v>
      </c>
      <c r="I40" s="9" t="s">
        <v>54</v>
      </c>
      <c r="J40" s="20">
        <v>85</v>
      </c>
      <c r="K40" s="9">
        <v>4</v>
      </c>
      <c r="L40" s="20">
        <v>8714660.8756000008</v>
      </c>
      <c r="M40" s="20">
        <v>1197737.5859999999</v>
      </c>
    </row>
    <row r="41" spans="1:13" x14ac:dyDescent="0.25">
      <c r="A41" s="8" t="s">
        <v>65</v>
      </c>
      <c r="B41" s="9" t="s">
        <v>54</v>
      </c>
      <c r="C41" s="9" t="s">
        <v>54</v>
      </c>
      <c r="D41" s="9" t="s">
        <v>54</v>
      </c>
      <c r="E41" s="9" t="s">
        <v>54</v>
      </c>
      <c r="F41" s="20">
        <v>16903</v>
      </c>
      <c r="G41" s="9" t="s">
        <v>54</v>
      </c>
      <c r="H41" s="22">
        <v>16896</v>
      </c>
      <c r="I41" s="9" t="s">
        <v>54</v>
      </c>
      <c r="J41" s="20">
        <v>85</v>
      </c>
      <c r="K41" s="9">
        <v>4</v>
      </c>
      <c r="L41" s="20">
        <v>8761185</v>
      </c>
      <c r="M41" s="20">
        <v>1209299</v>
      </c>
    </row>
    <row r="42" spans="1:13" x14ac:dyDescent="0.25">
      <c r="A42" s="8" t="s">
        <v>66</v>
      </c>
      <c r="B42" s="9">
        <v>3</v>
      </c>
      <c r="C42" s="9" t="s">
        <v>54</v>
      </c>
      <c r="D42" s="22">
        <v>231792</v>
      </c>
      <c r="E42" s="9" t="s">
        <v>54</v>
      </c>
      <c r="F42" s="20">
        <v>104008</v>
      </c>
      <c r="G42" s="9" t="s">
        <v>54</v>
      </c>
      <c r="H42" s="22">
        <v>104999</v>
      </c>
      <c r="I42" s="9" t="s">
        <v>54</v>
      </c>
      <c r="J42" s="20">
        <v>86</v>
      </c>
      <c r="K42" s="9">
        <v>4</v>
      </c>
      <c r="L42" s="20">
        <v>8935385.2027000003</v>
      </c>
      <c r="M42" s="20">
        <v>1223027.375</v>
      </c>
    </row>
    <row r="43" spans="1:13" x14ac:dyDescent="0.25">
      <c r="A43" s="14" t="s">
        <v>67</v>
      </c>
      <c r="B43" s="17">
        <f>2+1</f>
        <v>3</v>
      </c>
      <c r="C43" s="17">
        <f>1+0</f>
        <v>1</v>
      </c>
      <c r="D43" s="22">
        <v>112753</v>
      </c>
      <c r="E43" s="22">
        <v>75054</v>
      </c>
      <c r="F43" s="19">
        <f>156796+35444</f>
        <v>192240</v>
      </c>
      <c r="G43" s="17" t="s">
        <v>54</v>
      </c>
      <c r="H43" s="22">
        <f>156995+33475</f>
        <v>190470</v>
      </c>
      <c r="I43" s="17" t="s">
        <v>54</v>
      </c>
      <c r="J43" s="19">
        <f>76+10</f>
        <v>86</v>
      </c>
      <c r="K43" s="17">
        <v>4</v>
      </c>
      <c r="L43" s="19">
        <f>7929358+1224563</f>
        <v>9153921</v>
      </c>
      <c r="M43" s="19">
        <v>1231922</v>
      </c>
    </row>
    <row r="44" spans="1:13" x14ac:dyDescent="0.25">
      <c r="A44" s="16" t="s">
        <v>68</v>
      </c>
      <c r="B44" s="17">
        <v>5</v>
      </c>
      <c r="C44" s="17" t="s">
        <v>54</v>
      </c>
      <c r="D44" s="22">
        <v>305357</v>
      </c>
      <c r="E44" s="9" t="s">
        <v>54</v>
      </c>
      <c r="F44" s="19">
        <v>15571</v>
      </c>
      <c r="G44" s="17" t="s">
        <v>54</v>
      </c>
      <c r="H44" s="22">
        <v>16168</v>
      </c>
      <c r="I44" s="17" t="s">
        <v>54</v>
      </c>
      <c r="J44" s="19">
        <v>87</v>
      </c>
      <c r="K44" s="17">
        <v>4</v>
      </c>
      <c r="L44" s="19">
        <v>9255348</v>
      </c>
      <c r="M44" s="19">
        <v>1245141</v>
      </c>
    </row>
    <row r="45" spans="1:13" x14ac:dyDescent="0.25">
      <c r="A45" s="16"/>
      <c r="B45" s="17"/>
      <c r="C45" s="17"/>
      <c r="D45" s="22"/>
      <c r="E45" s="9"/>
      <c r="F45" s="19"/>
      <c r="G45" s="17"/>
      <c r="H45" s="22"/>
      <c r="I45" s="17"/>
      <c r="J45" s="19"/>
      <c r="K45" s="17"/>
      <c r="L45" s="19"/>
      <c r="M45" s="19"/>
    </row>
    <row r="46" spans="1:13" x14ac:dyDescent="0.25">
      <c r="A46" s="21">
        <v>2008</v>
      </c>
      <c r="B46" s="17"/>
      <c r="C46" s="17"/>
      <c r="D46" s="22"/>
      <c r="E46" s="9"/>
      <c r="F46" s="19"/>
      <c r="G46" s="17"/>
      <c r="H46" s="22"/>
      <c r="I46" s="17"/>
      <c r="J46" s="19"/>
      <c r="K46" s="17"/>
      <c r="L46" s="19"/>
      <c r="M46" s="19"/>
    </row>
    <row r="47" spans="1:13" x14ac:dyDescent="0.25">
      <c r="A47" s="16" t="s">
        <v>57</v>
      </c>
      <c r="B47" s="17" t="s">
        <v>54</v>
      </c>
      <c r="C47" s="17" t="s">
        <v>54</v>
      </c>
      <c r="D47" s="22" t="s">
        <v>54</v>
      </c>
      <c r="E47" s="9" t="s">
        <v>54</v>
      </c>
      <c r="F47" s="19">
        <v>29042</v>
      </c>
      <c r="G47" s="17" t="s">
        <v>54</v>
      </c>
      <c r="H47" s="22">
        <v>29597</v>
      </c>
      <c r="I47" s="17" t="s">
        <v>54</v>
      </c>
      <c r="J47" s="19">
        <v>87</v>
      </c>
      <c r="K47" s="17">
        <v>4</v>
      </c>
      <c r="L47" s="19">
        <v>9340320.3283500001</v>
      </c>
      <c r="M47" s="19">
        <v>1241630.906</v>
      </c>
    </row>
    <row r="48" spans="1:13" x14ac:dyDescent="0.25">
      <c r="A48" s="16" t="s">
        <v>58</v>
      </c>
      <c r="B48" s="17">
        <v>2</v>
      </c>
      <c r="C48" s="17" t="s">
        <v>54</v>
      </c>
      <c r="D48" s="22">
        <v>332081</v>
      </c>
      <c r="E48" s="9" t="s">
        <v>54</v>
      </c>
      <c r="F48" s="17" t="s">
        <v>54</v>
      </c>
      <c r="G48" s="17" t="s">
        <v>54</v>
      </c>
      <c r="H48" s="17" t="s">
        <v>54</v>
      </c>
      <c r="I48" s="17" t="s">
        <v>54</v>
      </c>
      <c r="J48" s="19">
        <v>87</v>
      </c>
      <c r="K48" s="17">
        <v>4</v>
      </c>
      <c r="L48" s="19">
        <v>9289642</v>
      </c>
      <c r="M48" s="19">
        <v>1245584</v>
      </c>
    </row>
    <row r="49" spans="1:13" x14ac:dyDescent="0.25">
      <c r="A49" s="16" t="s">
        <v>69</v>
      </c>
      <c r="B49" s="17">
        <v>2</v>
      </c>
      <c r="C49" s="17" t="s">
        <v>54</v>
      </c>
      <c r="D49" s="22">
        <v>49556</v>
      </c>
      <c r="E49" s="9" t="s">
        <v>54</v>
      </c>
      <c r="F49" s="19">
        <v>168584</v>
      </c>
      <c r="G49" s="17" t="s">
        <v>54</v>
      </c>
      <c r="H49" s="22">
        <v>167399</v>
      </c>
      <c r="I49" s="17" t="s">
        <v>54</v>
      </c>
      <c r="J49" s="19">
        <v>88</v>
      </c>
      <c r="K49" s="17">
        <v>4</v>
      </c>
      <c r="L49" s="19">
        <v>9456986</v>
      </c>
      <c r="M49" s="19">
        <v>1247993</v>
      </c>
    </row>
    <row r="50" spans="1:13" x14ac:dyDescent="0.25">
      <c r="A50" s="16" t="s">
        <v>60</v>
      </c>
      <c r="B50" s="17">
        <v>5</v>
      </c>
      <c r="C50" s="17" t="s">
        <v>54</v>
      </c>
      <c r="D50" s="22">
        <v>357221</v>
      </c>
      <c r="E50" s="9" t="s">
        <v>54</v>
      </c>
      <c r="F50" s="19">
        <v>183652</v>
      </c>
      <c r="G50" s="17" t="s">
        <v>54</v>
      </c>
      <c r="H50" s="22">
        <v>190116</v>
      </c>
      <c r="I50" s="17" t="s">
        <v>54</v>
      </c>
      <c r="J50" s="19">
        <v>88</v>
      </c>
      <c r="K50" s="17">
        <v>4</v>
      </c>
      <c r="L50" s="19">
        <v>9683236.9633499999</v>
      </c>
      <c r="M50" s="19">
        <v>1258940</v>
      </c>
    </row>
    <row r="51" spans="1:13" x14ac:dyDescent="0.25">
      <c r="A51" s="16" t="s">
        <v>61</v>
      </c>
      <c r="B51" s="17">
        <f>3+0</f>
        <v>3</v>
      </c>
      <c r="C51" s="17" t="s">
        <v>54</v>
      </c>
      <c r="D51" s="22">
        <v>160488</v>
      </c>
      <c r="E51" s="17" t="s">
        <v>54</v>
      </c>
      <c r="F51" s="19">
        <v>353287</v>
      </c>
      <c r="G51" s="17" t="s">
        <v>54</v>
      </c>
      <c r="H51" s="22">
        <v>367196</v>
      </c>
      <c r="I51" s="17" t="s">
        <v>54</v>
      </c>
      <c r="J51" s="19">
        <f>78+10</f>
        <v>88</v>
      </c>
      <c r="K51" s="17">
        <v>4</v>
      </c>
      <c r="L51" s="19">
        <f>8797081+1269708</f>
        <v>10066789</v>
      </c>
      <c r="M51" s="19">
        <v>1265791</v>
      </c>
    </row>
    <row r="52" spans="1:13" x14ac:dyDescent="0.25">
      <c r="A52" s="16" t="s">
        <v>62</v>
      </c>
      <c r="B52" s="17">
        <v>3</v>
      </c>
      <c r="C52" s="17" t="s">
        <v>54</v>
      </c>
      <c r="D52" s="22">
        <v>149252.37</v>
      </c>
      <c r="E52" s="17" t="s">
        <v>54</v>
      </c>
      <c r="F52" s="19">
        <v>39927.68</v>
      </c>
      <c r="G52" s="17" t="s">
        <v>54</v>
      </c>
      <c r="H52" s="22">
        <v>41117.68</v>
      </c>
      <c r="I52" s="17" t="s">
        <v>54</v>
      </c>
      <c r="J52" s="19">
        <v>88</v>
      </c>
      <c r="K52" s="17">
        <v>4</v>
      </c>
      <c r="L52" s="19">
        <v>10042589.586999999</v>
      </c>
      <c r="M52" s="19">
        <v>1283108</v>
      </c>
    </row>
    <row r="53" spans="1:13" x14ac:dyDescent="0.25">
      <c r="A53" s="16" t="s">
        <v>63</v>
      </c>
      <c r="B53" s="17">
        <v>4</v>
      </c>
      <c r="C53" s="17" t="s">
        <v>54</v>
      </c>
      <c r="D53" s="22">
        <v>349201</v>
      </c>
      <c r="E53" s="17" t="s">
        <v>54</v>
      </c>
      <c r="F53" s="19">
        <v>47301</v>
      </c>
      <c r="G53" s="17" t="s">
        <v>54</v>
      </c>
      <c r="H53" s="22">
        <v>48644</v>
      </c>
      <c r="I53" s="17" t="s">
        <v>54</v>
      </c>
      <c r="J53" s="19">
        <v>88</v>
      </c>
      <c r="K53" s="17">
        <v>4</v>
      </c>
      <c r="L53" s="19">
        <v>10135892</v>
      </c>
      <c r="M53" s="19">
        <v>1293289</v>
      </c>
    </row>
    <row r="54" spans="1:13" x14ac:dyDescent="0.25">
      <c r="A54" s="16" t="s">
        <v>64</v>
      </c>
      <c r="B54" s="17">
        <v>5</v>
      </c>
      <c r="C54" s="17" t="s">
        <v>54</v>
      </c>
      <c r="D54" s="22">
        <v>322260</v>
      </c>
      <c r="E54" s="17" t="s">
        <v>54</v>
      </c>
      <c r="F54" s="19">
        <v>443704</v>
      </c>
      <c r="G54" s="17" t="s">
        <v>54</v>
      </c>
      <c r="H54" s="22">
        <v>452891</v>
      </c>
      <c r="I54" s="17" t="s">
        <v>54</v>
      </c>
      <c r="J54" s="19">
        <v>89</v>
      </c>
      <c r="K54" s="17">
        <v>4</v>
      </c>
      <c r="L54" s="19">
        <v>10655299</v>
      </c>
      <c r="M54" s="19">
        <v>1309345</v>
      </c>
    </row>
    <row r="55" spans="1:13" x14ac:dyDescent="0.25">
      <c r="A55" s="16" t="s">
        <v>65</v>
      </c>
      <c r="B55" s="17">
        <v>3</v>
      </c>
      <c r="C55" s="17" t="s">
        <v>54</v>
      </c>
      <c r="D55" s="22">
        <v>209883</v>
      </c>
      <c r="E55" s="17" t="s">
        <v>54</v>
      </c>
      <c r="F55" s="19">
        <v>42283</v>
      </c>
      <c r="G55" s="19">
        <v>80538</v>
      </c>
      <c r="H55" s="22">
        <v>42862</v>
      </c>
      <c r="I55" s="19">
        <v>81305</v>
      </c>
      <c r="J55" s="19">
        <v>90</v>
      </c>
      <c r="K55" s="17">
        <v>4</v>
      </c>
      <c r="L55" s="19">
        <v>10768992</v>
      </c>
      <c r="M55" s="19">
        <v>1400937</v>
      </c>
    </row>
    <row r="56" spans="1:13" x14ac:dyDescent="0.25">
      <c r="A56" s="16" t="s">
        <v>66</v>
      </c>
      <c r="B56" s="17">
        <v>5</v>
      </c>
      <c r="C56" s="17" t="s">
        <v>54</v>
      </c>
      <c r="D56" s="22">
        <v>422458</v>
      </c>
      <c r="E56" s="17" t="s">
        <v>54</v>
      </c>
      <c r="F56" s="19">
        <v>6518</v>
      </c>
      <c r="G56" s="17" t="s">
        <v>54</v>
      </c>
      <c r="H56" s="22">
        <v>6345</v>
      </c>
      <c r="I56" s="17" t="s">
        <v>54</v>
      </c>
      <c r="J56" s="19">
        <v>89</v>
      </c>
      <c r="K56" s="17">
        <v>4</v>
      </c>
      <c r="L56" s="19">
        <v>10876519</v>
      </c>
      <c r="M56" s="19">
        <v>1416318</v>
      </c>
    </row>
    <row r="57" spans="1:13" x14ac:dyDescent="0.25">
      <c r="A57" s="16" t="s">
        <v>67</v>
      </c>
      <c r="B57" s="17">
        <v>2</v>
      </c>
      <c r="C57" s="17" t="s">
        <v>54</v>
      </c>
      <c r="D57" s="22">
        <v>37204</v>
      </c>
      <c r="E57" s="17" t="s">
        <v>54</v>
      </c>
      <c r="F57" s="19">
        <v>121137</v>
      </c>
      <c r="G57" s="17" t="s">
        <v>54</v>
      </c>
      <c r="H57" s="22">
        <v>128577</v>
      </c>
      <c r="I57" s="17" t="s">
        <v>54</v>
      </c>
      <c r="J57" s="19">
        <v>90</v>
      </c>
      <c r="K57" s="17">
        <v>4</v>
      </c>
      <c r="L57" s="19">
        <v>11084493</v>
      </c>
      <c r="M57" s="19">
        <v>1432717</v>
      </c>
    </row>
    <row r="58" spans="1:13" x14ac:dyDescent="0.25">
      <c r="A58" s="16" t="s">
        <v>68</v>
      </c>
      <c r="B58" s="17">
        <v>7</v>
      </c>
      <c r="C58" s="17" t="s">
        <v>54</v>
      </c>
      <c r="D58" s="22">
        <v>429051</v>
      </c>
      <c r="E58" s="17" t="s">
        <v>54</v>
      </c>
      <c r="F58" s="19">
        <v>326866.45699999999</v>
      </c>
      <c r="G58" s="17" t="s">
        <v>54</v>
      </c>
      <c r="H58" s="22">
        <v>335056.45699999999</v>
      </c>
      <c r="I58" s="17" t="s">
        <v>54</v>
      </c>
      <c r="J58" s="19">
        <v>89</v>
      </c>
      <c r="K58" s="17">
        <v>4</v>
      </c>
      <c r="L58" s="19">
        <v>11342357</v>
      </c>
      <c r="M58" s="19">
        <v>1441439</v>
      </c>
    </row>
    <row r="59" spans="1:13" x14ac:dyDescent="0.25">
      <c r="A59" s="16"/>
      <c r="B59" s="17"/>
      <c r="C59" s="17"/>
      <c r="D59" s="22"/>
      <c r="E59" s="17"/>
      <c r="F59" s="19"/>
      <c r="G59" s="17"/>
      <c r="H59" s="22"/>
      <c r="I59" s="17"/>
      <c r="J59" s="19"/>
      <c r="K59" s="17"/>
      <c r="L59" s="19"/>
      <c r="M59" s="19"/>
    </row>
    <row r="60" spans="1:13" x14ac:dyDescent="0.25">
      <c r="A60" s="21">
        <v>2009</v>
      </c>
      <c r="B60" s="17"/>
      <c r="C60" s="17"/>
      <c r="D60" s="22"/>
      <c r="E60" s="17"/>
      <c r="F60" s="19"/>
      <c r="G60" s="17"/>
      <c r="H60" s="22"/>
      <c r="I60" s="17"/>
      <c r="J60" s="19"/>
      <c r="K60" s="17"/>
      <c r="L60" s="19"/>
      <c r="M60" s="19"/>
    </row>
    <row r="61" spans="1:13" x14ac:dyDescent="0.25">
      <c r="A61" s="16" t="s">
        <v>57</v>
      </c>
      <c r="B61" s="17" t="s">
        <v>54</v>
      </c>
      <c r="C61" s="17" t="s">
        <v>54</v>
      </c>
      <c r="D61" s="22">
        <f>0+0</f>
        <v>0</v>
      </c>
      <c r="E61" s="17" t="s">
        <v>54</v>
      </c>
      <c r="F61" s="19">
        <v>400952</v>
      </c>
      <c r="G61" s="19">
        <v>212223</v>
      </c>
      <c r="H61" s="19">
        <v>402921.76699999999</v>
      </c>
      <c r="I61" s="19">
        <v>208613.82800000001</v>
      </c>
      <c r="J61" s="19">
        <v>90</v>
      </c>
      <c r="K61" s="17">
        <v>4</v>
      </c>
      <c r="L61" s="19">
        <v>11610758.33</v>
      </c>
      <c r="M61" s="19">
        <v>1626621</v>
      </c>
    </row>
    <row r="62" spans="1:13" x14ac:dyDescent="0.25">
      <c r="A62" s="16" t="s">
        <v>70</v>
      </c>
      <c r="B62" s="17">
        <v>2</v>
      </c>
      <c r="C62" s="17" t="s">
        <v>54</v>
      </c>
      <c r="D62" s="22">
        <v>63221</v>
      </c>
      <c r="E62" s="17" t="s">
        <v>54</v>
      </c>
      <c r="F62" s="19" t="s">
        <v>54</v>
      </c>
      <c r="G62" s="19" t="s">
        <v>54</v>
      </c>
      <c r="H62" s="19" t="s">
        <v>54</v>
      </c>
      <c r="I62" s="19" t="s">
        <v>54</v>
      </c>
      <c r="J62" s="19">
        <v>90</v>
      </c>
      <c r="K62" s="17">
        <v>4</v>
      </c>
      <c r="L62" s="19">
        <v>11541623.142000001</v>
      </c>
      <c r="M62" s="19">
        <v>1613379</v>
      </c>
    </row>
    <row r="63" spans="1:13" x14ac:dyDescent="0.25">
      <c r="A63" s="16" t="s">
        <v>69</v>
      </c>
      <c r="B63" s="17">
        <v>11</v>
      </c>
      <c r="C63" s="17" t="s">
        <v>54</v>
      </c>
      <c r="D63" s="22">
        <v>921951</v>
      </c>
      <c r="E63" s="17" t="s">
        <v>54</v>
      </c>
      <c r="F63" s="19">
        <v>385966</v>
      </c>
      <c r="G63" s="19" t="s">
        <v>54</v>
      </c>
      <c r="H63" s="19">
        <v>396398</v>
      </c>
      <c r="I63" s="19" t="s">
        <v>54</v>
      </c>
      <c r="J63" s="19">
        <v>91</v>
      </c>
      <c r="K63" s="17">
        <v>4</v>
      </c>
      <c r="L63" s="19">
        <v>11836327</v>
      </c>
      <c r="M63" s="19">
        <v>1603396</v>
      </c>
    </row>
    <row r="64" spans="1:13" x14ac:dyDescent="0.25">
      <c r="A64" s="16" t="s">
        <v>60</v>
      </c>
      <c r="B64" s="17">
        <v>7</v>
      </c>
      <c r="C64" s="17" t="s">
        <v>54</v>
      </c>
      <c r="D64" s="22">
        <v>639476</v>
      </c>
      <c r="E64" s="17" t="s">
        <v>54</v>
      </c>
      <c r="F64" s="19">
        <v>834564.26099999994</v>
      </c>
      <c r="G64" s="19" t="s">
        <v>54</v>
      </c>
      <c r="H64" s="19">
        <v>849955.62600000005</v>
      </c>
      <c r="I64" s="19" t="s">
        <v>54</v>
      </c>
      <c r="J64" s="19">
        <v>92</v>
      </c>
      <c r="K64" s="17">
        <v>4</v>
      </c>
      <c r="L64" s="19">
        <v>12560697.54029</v>
      </c>
      <c r="M64" s="19">
        <v>1608163</v>
      </c>
    </row>
    <row r="65" spans="1:13" x14ac:dyDescent="0.25">
      <c r="A65" s="16" t="s">
        <v>61</v>
      </c>
      <c r="B65" s="17">
        <v>1</v>
      </c>
      <c r="C65" s="17">
        <v>1</v>
      </c>
      <c r="D65" s="22">
        <v>10381.302834</v>
      </c>
      <c r="E65" s="22">
        <v>304345</v>
      </c>
      <c r="F65" s="19">
        <v>306279</v>
      </c>
      <c r="G65" s="19" t="s">
        <v>54</v>
      </c>
      <c r="H65" s="19">
        <v>310677</v>
      </c>
      <c r="I65" s="19" t="s">
        <v>54</v>
      </c>
      <c r="J65" s="19">
        <v>93</v>
      </c>
      <c r="K65" s="17">
        <v>4</v>
      </c>
      <c r="L65" s="19">
        <v>12796722</v>
      </c>
      <c r="M65" s="19">
        <v>1611526</v>
      </c>
    </row>
    <row r="66" spans="1:13" x14ac:dyDescent="0.25">
      <c r="A66" s="16" t="s">
        <v>62</v>
      </c>
      <c r="B66" s="17">
        <v>6</v>
      </c>
      <c r="C66" s="17" t="s">
        <v>54</v>
      </c>
      <c r="D66" s="22">
        <v>858254</v>
      </c>
      <c r="E66" s="17" t="s">
        <v>54</v>
      </c>
      <c r="F66" s="19">
        <v>187091</v>
      </c>
      <c r="G66" s="19" t="s">
        <v>54</v>
      </c>
      <c r="H66" s="19">
        <v>190387</v>
      </c>
      <c r="I66" s="19" t="s">
        <v>54</v>
      </c>
      <c r="J66" s="19">
        <v>93</v>
      </c>
      <c r="K66" s="17">
        <v>4</v>
      </c>
      <c r="L66" s="19">
        <v>12689422</v>
      </c>
      <c r="M66" s="19">
        <v>1613672</v>
      </c>
    </row>
    <row r="67" spans="1:13" x14ac:dyDescent="0.25">
      <c r="A67" s="16" t="s">
        <v>63</v>
      </c>
      <c r="B67" s="17">
        <v>7</v>
      </c>
      <c r="C67" s="17" t="s">
        <v>54</v>
      </c>
      <c r="D67" s="22">
        <v>806909</v>
      </c>
      <c r="E67" s="17" t="s">
        <v>54</v>
      </c>
      <c r="F67" s="19">
        <v>94749</v>
      </c>
      <c r="G67" s="19" t="s">
        <v>54</v>
      </c>
      <c r="H67" s="19">
        <v>94823</v>
      </c>
      <c r="I67" s="19" t="s">
        <v>54</v>
      </c>
      <c r="J67" s="19">
        <v>93</v>
      </c>
      <c r="K67" s="17">
        <v>4</v>
      </c>
      <c r="L67" s="19">
        <v>12607138.823000001</v>
      </c>
      <c r="M67" s="19">
        <v>1602049</v>
      </c>
    </row>
    <row r="68" spans="1:13" x14ac:dyDescent="0.25">
      <c r="A68" s="16" t="s">
        <v>71</v>
      </c>
      <c r="B68" s="17">
        <v>8</v>
      </c>
      <c r="C68" s="17">
        <v>1</v>
      </c>
      <c r="D68" s="22">
        <v>470136</v>
      </c>
      <c r="E68" s="22">
        <v>230091</v>
      </c>
      <c r="F68" s="19">
        <v>308263</v>
      </c>
      <c r="G68" s="19" t="s">
        <v>54</v>
      </c>
      <c r="H68" s="19">
        <v>310112</v>
      </c>
      <c r="I68" s="19" t="s">
        <v>54</v>
      </c>
      <c r="J68" s="19">
        <v>94</v>
      </c>
      <c r="K68" s="17">
        <v>4</v>
      </c>
      <c r="L68" s="19">
        <v>12851871</v>
      </c>
      <c r="M68" s="19">
        <v>1600300</v>
      </c>
    </row>
    <row r="69" spans="1:13" x14ac:dyDescent="0.25">
      <c r="A69" s="16" t="s">
        <v>65</v>
      </c>
      <c r="B69" s="17">
        <v>4</v>
      </c>
      <c r="C69" s="17" t="s">
        <v>54</v>
      </c>
      <c r="D69" s="22">
        <v>376783</v>
      </c>
      <c r="E69" s="22" t="s">
        <v>54</v>
      </c>
      <c r="F69" s="19">
        <v>316260</v>
      </c>
      <c r="G69" s="19" t="s">
        <v>54</v>
      </c>
      <c r="H69" s="19">
        <v>314116</v>
      </c>
      <c r="I69" s="19" t="s">
        <v>54</v>
      </c>
      <c r="J69" s="19">
        <v>95</v>
      </c>
      <c r="K69" s="17">
        <v>4</v>
      </c>
      <c r="L69" s="23">
        <v>12930404</v>
      </c>
      <c r="M69" s="23">
        <v>1592601</v>
      </c>
    </row>
    <row r="70" spans="1:13" x14ac:dyDescent="0.25">
      <c r="A70" s="16" t="s">
        <v>66</v>
      </c>
      <c r="B70" s="17">
        <v>6</v>
      </c>
      <c r="C70" s="17">
        <v>1</v>
      </c>
      <c r="D70" s="22">
        <v>254526</v>
      </c>
      <c r="E70" s="22">
        <v>83828</v>
      </c>
      <c r="F70" s="19">
        <v>142532</v>
      </c>
      <c r="G70" s="19" t="s">
        <v>54</v>
      </c>
      <c r="H70" s="19">
        <v>147028</v>
      </c>
      <c r="I70" s="19" t="s">
        <v>54</v>
      </c>
      <c r="J70" s="19">
        <v>96</v>
      </c>
      <c r="K70" s="17">
        <v>4</v>
      </c>
      <c r="L70" s="19">
        <v>13033868</v>
      </c>
      <c r="M70" s="19">
        <v>1604123</v>
      </c>
    </row>
    <row r="71" spans="1:13" x14ac:dyDescent="0.25">
      <c r="A71" s="16" t="s">
        <v>67</v>
      </c>
      <c r="B71" s="24">
        <v>1</v>
      </c>
      <c r="C71" s="25" t="s">
        <v>54</v>
      </c>
      <c r="D71" s="26">
        <v>26272</v>
      </c>
      <c r="E71" s="22" t="s">
        <v>54</v>
      </c>
      <c r="F71" s="19">
        <v>295088.19799999997</v>
      </c>
      <c r="G71" s="19">
        <v>83629</v>
      </c>
      <c r="H71" s="19">
        <v>299832.505</v>
      </c>
      <c r="I71" s="19">
        <v>84070</v>
      </c>
      <c r="J71" s="19">
        <v>97</v>
      </c>
      <c r="K71" s="17">
        <v>4</v>
      </c>
      <c r="L71" s="19">
        <v>13187937.653100001</v>
      </c>
      <c r="M71" s="19">
        <v>1696598</v>
      </c>
    </row>
    <row r="72" spans="1:13" x14ac:dyDescent="0.25">
      <c r="A72" s="16" t="s">
        <v>68</v>
      </c>
      <c r="B72" s="17">
        <v>5</v>
      </c>
      <c r="C72" s="27" t="s">
        <v>54</v>
      </c>
      <c r="D72" s="22">
        <v>314143</v>
      </c>
      <c r="E72" s="22" t="s">
        <v>54</v>
      </c>
      <c r="F72" s="19">
        <v>325380</v>
      </c>
      <c r="G72" s="19" t="s">
        <v>54</v>
      </c>
      <c r="H72" s="19">
        <v>341409</v>
      </c>
      <c r="I72" s="19" t="s">
        <v>54</v>
      </c>
      <c r="J72" s="19">
        <v>99</v>
      </c>
      <c r="K72" s="17">
        <v>4</v>
      </c>
      <c r="L72" s="19">
        <v>13388788</v>
      </c>
      <c r="M72" s="19">
        <v>1697374</v>
      </c>
    </row>
    <row r="73" spans="1:13" x14ac:dyDescent="0.25">
      <c r="A73" s="16"/>
      <c r="B73" s="17"/>
      <c r="C73" s="27"/>
      <c r="D73" s="22"/>
      <c r="E73" s="22"/>
      <c r="F73" s="19"/>
      <c r="G73" s="19"/>
      <c r="H73" s="19"/>
      <c r="I73" s="19"/>
      <c r="J73" s="19"/>
      <c r="K73" s="17"/>
      <c r="L73" s="19"/>
      <c r="M73" s="19"/>
    </row>
    <row r="74" spans="1:13" x14ac:dyDescent="0.25">
      <c r="A74" s="28">
        <v>2010</v>
      </c>
      <c r="B74" s="17"/>
      <c r="C74" s="27"/>
      <c r="D74" s="22"/>
      <c r="E74" s="22"/>
      <c r="F74" s="19"/>
      <c r="G74" s="19"/>
      <c r="H74" s="19"/>
      <c r="I74" s="19"/>
      <c r="J74" s="19"/>
      <c r="K74" s="17"/>
      <c r="L74" s="19"/>
      <c r="M74" s="19"/>
    </row>
    <row r="75" spans="1:13" x14ac:dyDescent="0.25">
      <c r="A75" s="16" t="s">
        <v>57</v>
      </c>
      <c r="B75" s="17">
        <v>2</v>
      </c>
      <c r="C75" s="27" t="s">
        <v>54</v>
      </c>
      <c r="D75" s="22">
        <f>20867.88+104620</f>
        <v>125487.88</v>
      </c>
      <c r="E75" s="27" t="s">
        <v>54</v>
      </c>
      <c r="F75" s="29">
        <v>4544</v>
      </c>
      <c r="G75" s="19" t="s">
        <v>54</v>
      </c>
      <c r="H75" s="29">
        <v>4544</v>
      </c>
      <c r="I75" s="29" t="s">
        <v>54</v>
      </c>
      <c r="J75" s="19">
        <v>99</v>
      </c>
      <c r="K75" s="17">
        <v>4</v>
      </c>
      <c r="L75" s="19">
        <f>12225959.396638+1125536.073</f>
        <v>13351495.469638001</v>
      </c>
      <c r="M75" s="19">
        <v>1678069.575</v>
      </c>
    </row>
    <row r="76" spans="1:13" x14ac:dyDescent="0.25">
      <c r="A76" s="16"/>
      <c r="B76" s="9"/>
      <c r="C76" s="9"/>
      <c r="D76" s="19"/>
      <c r="E76" s="20"/>
      <c r="F76" s="20"/>
      <c r="G76" s="20"/>
      <c r="H76" s="20"/>
      <c r="I76" s="20"/>
      <c r="J76" s="20"/>
      <c r="K76" s="20"/>
      <c r="L76" s="2"/>
      <c r="M76" s="20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3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2007</v>
      </c>
      <c r="B29" s="17"/>
      <c r="C29" s="9"/>
      <c r="D29" s="22"/>
      <c r="E29" s="9"/>
      <c r="F29" s="22"/>
      <c r="G29" s="9"/>
      <c r="H29" s="22"/>
      <c r="I29" s="9"/>
      <c r="J29" s="20"/>
      <c r="K29" s="9"/>
      <c r="L29" s="20"/>
      <c r="M29" s="20"/>
    </row>
    <row r="30" spans="1:13" x14ac:dyDescent="0.25">
      <c r="A30" s="8" t="s">
        <v>63</v>
      </c>
      <c r="B30" s="9">
        <v>5</v>
      </c>
      <c r="C30" s="9" t="s">
        <v>54</v>
      </c>
      <c r="D30" s="22">
        <v>189479</v>
      </c>
      <c r="E30" s="9" t="s">
        <v>54</v>
      </c>
      <c r="F30" s="20">
        <v>19527</v>
      </c>
      <c r="G30" s="9" t="s">
        <v>54</v>
      </c>
      <c r="H30" s="22">
        <v>20278</v>
      </c>
      <c r="I30" s="9" t="s">
        <v>54</v>
      </c>
      <c r="J30" s="20">
        <v>85</v>
      </c>
      <c r="K30" s="9">
        <v>4</v>
      </c>
      <c r="L30" s="20">
        <v>8442364</v>
      </c>
      <c r="M30" s="20">
        <v>1185316</v>
      </c>
    </row>
    <row r="31" spans="1:13" x14ac:dyDescent="0.25">
      <c r="A31" s="8" t="s">
        <v>64</v>
      </c>
      <c r="B31" s="9">
        <v>3</v>
      </c>
      <c r="C31" s="9" t="s">
        <v>54</v>
      </c>
      <c r="D31" s="22">
        <v>67466</v>
      </c>
      <c r="E31" s="9" t="s">
        <v>54</v>
      </c>
      <c r="F31" s="20">
        <f>216748+67762</f>
        <v>284510</v>
      </c>
      <c r="G31" s="9" t="s">
        <v>54</v>
      </c>
      <c r="H31" s="22">
        <f>222671+71792</f>
        <v>294463</v>
      </c>
      <c r="I31" s="9" t="s">
        <v>54</v>
      </c>
      <c r="J31" s="20">
        <v>85</v>
      </c>
      <c r="K31" s="9">
        <v>4</v>
      </c>
      <c r="L31" s="20">
        <v>8714660.8756000008</v>
      </c>
      <c r="M31" s="20">
        <v>1197737.5859999999</v>
      </c>
    </row>
    <row r="32" spans="1:13" x14ac:dyDescent="0.25">
      <c r="A32" s="8" t="s">
        <v>65</v>
      </c>
      <c r="B32" s="9" t="s">
        <v>54</v>
      </c>
      <c r="C32" s="9" t="s">
        <v>54</v>
      </c>
      <c r="D32" s="9" t="s">
        <v>54</v>
      </c>
      <c r="E32" s="9" t="s">
        <v>54</v>
      </c>
      <c r="F32" s="20">
        <v>16903</v>
      </c>
      <c r="G32" s="9" t="s">
        <v>54</v>
      </c>
      <c r="H32" s="22">
        <v>16896</v>
      </c>
      <c r="I32" s="9" t="s">
        <v>54</v>
      </c>
      <c r="J32" s="20">
        <v>85</v>
      </c>
      <c r="K32" s="9">
        <v>4</v>
      </c>
      <c r="L32" s="20">
        <v>8761185</v>
      </c>
      <c r="M32" s="20">
        <v>1209299</v>
      </c>
    </row>
    <row r="33" spans="1:13" x14ac:dyDescent="0.25">
      <c r="A33" s="8" t="s">
        <v>66</v>
      </c>
      <c r="B33" s="9">
        <v>3</v>
      </c>
      <c r="C33" s="9" t="s">
        <v>54</v>
      </c>
      <c r="D33" s="22">
        <v>231792</v>
      </c>
      <c r="E33" s="9" t="s">
        <v>54</v>
      </c>
      <c r="F33" s="20">
        <v>104008</v>
      </c>
      <c r="G33" s="9" t="s">
        <v>54</v>
      </c>
      <c r="H33" s="22">
        <v>104999</v>
      </c>
      <c r="I33" s="9" t="s">
        <v>54</v>
      </c>
      <c r="J33" s="20">
        <v>86</v>
      </c>
      <c r="K33" s="9">
        <v>4</v>
      </c>
      <c r="L33" s="20">
        <v>8935385.2027000003</v>
      </c>
      <c r="M33" s="20">
        <v>1223027.375</v>
      </c>
    </row>
    <row r="34" spans="1:13" x14ac:dyDescent="0.25">
      <c r="A34" s="14" t="s">
        <v>67</v>
      </c>
      <c r="B34" s="17">
        <f>2+1</f>
        <v>3</v>
      </c>
      <c r="C34" s="17">
        <f>1+0</f>
        <v>1</v>
      </c>
      <c r="D34" s="22">
        <v>112753</v>
      </c>
      <c r="E34" s="22">
        <v>75054</v>
      </c>
      <c r="F34" s="19">
        <f>156796+35444</f>
        <v>192240</v>
      </c>
      <c r="G34" s="17" t="s">
        <v>54</v>
      </c>
      <c r="H34" s="22">
        <f>156995+33475</f>
        <v>190470</v>
      </c>
      <c r="I34" s="17" t="s">
        <v>54</v>
      </c>
      <c r="J34" s="19">
        <f>76+10</f>
        <v>86</v>
      </c>
      <c r="K34" s="17">
        <v>4</v>
      </c>
      <c r="L34" s="19">
        <f>7929358+1224563</f>
        <v>9153921</v>
      </c>
      <c r="M34" s="19">
        <v>1231922</v>
      </c>
    </row>
    <row r="35" spans="1:13" x14ac:dyDescent="0.25">
      <c r="A35" s="16" t="s">
        <v>68</v>
      </c>
      <c r="B35" s="17">
        <v>5</v>
      </c>
      <c r="C35" s="17" t="s">
        <v>54</v>
      </c>
      <c r="D35" s="22">
        <v>305357</v>
      </c>
      <c r="E35" s="9" t="s">
        <v>54</v>
      </c>
      <c r="F35" s="19">
        <v>15571</v>
      </c>
      <c r="G35" s="17" t="s">
        <v>54</v>
      </c>
      <c r="H35" s="22">
        <v>16168</v>
      </c>
      <c r="I35" s="17" t="s">
        <v>54</v>
      </c>
      <c r="J35" s="19">
        <v>87</v>
      </c>
      <c r="K35" s="17">
        <v>4</v>
      </c>
      <c r="L35" s="19">
        <v>9255348</v>
      </c>
      <c r="M35" s="19">
        <v>1245141</v>
      </c>
    </row>
    <row r="36" spans="1:13" x14ac:dyDescent="0.25">
      <c r="A36" s="16"/>
      <c r="B36" s="17"/>
      <c r="C36" s="17"/>
      <c r="D36" s="22"/>
      <c r="E36" s="9"/>
      <c r="F36" s="19"/>
      <c r="G36" s="17"/>
      <c r="H36" s="22"/>
      <c r="I36" s="17"/>
      <c r="J36" s="19"/>
      <c r="K36" s="17"/>
      <c r="L36" s="19"/>
      <c r="M36" s="19"/>
    </row>
    <row r="37" spans="1:13" x14ac:dyDescent="0.25">
      <c r="A37" s="21">
        <v>2008</v>
      </c>
      <c r="B37" s="17"/>
      <c r="C37" s="17"/>
      <c r="D37" s="22"/>
      <c r="E37" s="9"/>
      <c r="F37" s="19"/>
      <c r="G37" s="17"/>
      <c r="H37" s="22"/>
      <c r="I37" s="17"/>
      <c r="J37" s="19"/>
      <c r="K37" s="17"/>
      <c r="L37" s="19"/>
      <c r="M37" s="19"/>
    </row>
    <row r="38" spans="1:13" x14ac:dyDescent="0.25">
      <c r="A38" s="16" t="s">
        <v>57</v>
      </c>
      <c r="B38" s="17" t="s">
        <v>54</v>
      </c>
      <c r="C38" s="17" t="s">
        <v>54</v>
      </c>
      <c r="D38" s="22" t="s">
        <v>54</v>
      </c>
      <c r="E38" s="9" t="s">
        <v>54</v>
      </c>
      <c r="F38" s="19">
        <v>29042</v>
      </c>
      <c r="G38" s="17" t="s">
        <v>54</v>
      </c>
      <c r="H38" s="22">
        <v>29597</v>
      </c>
      <c r="I38" s="17" t="s">
        <v>54</v>
      </c>
      <c r="J38" s="19">
        <v>87</v>
      </c>
      <c r="K38" s="17">
        <v>4</v>
      </c>
      <c r="L38" s="19">
        <v>9340320.3283500001</v>
      </c>
      <c r="M38" s="19">
        <v>1241630.906</v>
      </c>
    </row>
    <row r="39" spans="1:13" x14ac:dyDescent="0.25">
      <c r="A39" s="16" t="s">
        <v>58</v>
      </c>
      <c r="B39" s="17">
        <v>2</v>
      </c>
      <c r="C39" s="17" t="s">
        <v>54</v>
      </c>
      <c r="D39" s="22">
        <v>332081</v>
      </c>
      <c r="E39" s="9" t="s">
        <v>54</v>
      </c>
      <c r="F39" s="17" t="s">
        <v>54</v>
      </c>
      <c r="G39" s="17" t="s">
        <v>54</v>
      </c>
      <c r="H39" s="17" t="s">
        <v>54</v>
      </c>
      <c r="I39" s="17" t="s">
        <v>54</v>
      </c>
      <c r="J39" s="19">
        <v>87</v>
      </c>
      <c r="K39" s="17">
        <v>4</v>
      </c>
      <c r="L39" s="19">
        <v>9289642</v>
      </c>
      <c r="M39" s="19">
        <v>1245584</v>
      </c>
    </row>
    <row r="40" spans="1:13" x14ac:dyDescent="0.25">
      <c r="A40" s="16" t="s">
        <v>69</v>
      </c>
      <c r="B40" s="17">
        <v>2</v>
      </c>
      <c r="C40" s="17" t="s">
        <v>54</v>
      </c>
      <c r="D40" s="22">
        <v>49556</v>
      </c>
      <c r="E40" s="9" t="s">
        <v>54</v>
      </c>
      <c r="F40" s="19">
        <v>168584</v>
      </c>
      <c r="G40" s="17" t="s">
        <v>54</v>
      </c>
      <c r="H40" s="22">
        <v>167399</v>
      </c>
      <c r="I40" s="17" t="s">
        <v>54</v>
      </c>
      <c r="J40" s="19">
        <v>88</v>
      </c>
      <c r="K40" s="17">
        <v>4</v>
      </c>
      <c r="L40" s="19">
        <v>9456986</v>
      </c>
      <c r="M40" s="19">
        <v>1247993</v>
      </c>
    </row>
    <row r="41" spans="1:13" x14ac:dyDescent="0.25">
      <c r="A41" s="16" t="s">
        <v>60</v>
      </c>
      <c r="B41" s="17">
        <v>5</v>
      </c>
      <c r="C41" s="17" t="s">
        <v>54</v>
      </c>
      <c r="D41" s="22">
        <v>357221</v>
      </c>
      <c r="E41" s="9" t="s">
        <v>54</v>
      </c>
      <c r="F41" s="19">
        <v>183652</v>
      </c>
      <c r="G41" s="17" t="s">
        <v>54</v>
      </c>
      <c r="H41" s="22">
        <v>190116</v>
      </c>
      <c r="I41" s="17" t="s">
        <v>54</v>
      </c>
      <c r="J41" s="19">
        <v>88</v>
      </c>
      <c r="K41" s="17">
        <v>4</v>
      </c>
      <c r="L41" s="19">
        <v>9683236.9633499999</v>
      </c>
      <c r="M41" s="19">
        <v>1258940</v>
      </c>
    </row>
    <row r="42" spans="1:13" x14ac:dyDescent="0.25">
      <c r="A42" s="16" t="s">
        <v>61</v>
      </c>
      <c r="B42" s="17">
        <f>3+0</f>
        <v>3</v>
      </c>
      <c r="C42" s="17" t="s">
        <v>54</v>
      </c>
      <c r="D42" s="22">
        <v>160488</v>
      </c>
      <c r="E42" s="17" t="s">
        <v>54</v>
      </c>
      <c r="F42" s="19">
        <v>353287</v>
      </c>
      <c r="G42" s="17" t="s">
        <v>54</v>
      </c>
      <c r="H42" s="22">
        <v>367196</v>
      </c>
      <c r="I42" s="17" t="s">
        <v>54</v>
      </c>
      <c r="J42" s="19">
        <f>78+10</f>
        <v>88</v>
      </c>
      <c r="K42" s="17">
        <v>4</v>
      </c>
      <c r="L42" s="19">
        <v>10066789</v>
      </c>
      <c r="M42" s="19">
        <v>1265791</v>
      </c>
    </row>
    <row r="43" spans="1:13" x14ac:dyDescent="0.25">
      <c r="A43" s="16" t="s">
        <v>62</v>
      </c>
      <c r="B43" s="17">
        <v>3</v>
      </c>
      <c r="C43" s="17" t="s">
        <v>54</v>
      </c>
      <c r="D43" s="22">
        <v>149252.37</v>
      </c>
      <c r="E43" s="17" t="s">
        <v>54</v>
      </c>
      <c r="F43" s="19">
        <v>39927.68</v>
      </c>
      <c r="G43" s="17" t="s">
        <v>54</v>
      </c>
      <c r="H43" s="22">
        <v>41117.68</v>
      </c>
      <c r="I43" s="17" t="s">
        <v>54</v>
      </c>
      <c r="J43" s="19">
        <v>88</v>
      </c>
      <c r="K43" s="17">
        <v>4</v>
      </c>
      <c r="L43" s="19">
        <v>10042589.586999999</v>
      </c>
      <c r="M43" s="19">
        <v>1283108</v>
      </c>
    </row>
    <row r="44" spans="1:13" x14ac:dyDescent="0.25">
      <c r="A44" s="16" t="s">
        <v>63</v>
      </c>
      <c r="B44" s="17">
        <v>4</v>
      </c>
      <c r="C44" s="17" t="s">
        <v>54</v>
      </c>
      <c r="D44" s="22">
        <v>349201</v>
      </c>
      <c r="E44" s="17" t="s">
        <v>54</v>
      </c>
      <c r="F44" s="19">
        <v>47301</v>
      </c>
      <c r="G44" s="17" t="s">
        <v>54</v>
      </c>
      <c r="H44" s="22">
        <v>48644</v>
      </c>
      <c r="I44" s="17" t="s">
        <v>54</v>
      </c>
      <c r="J44" s="19">
        <v>88</v>
      </c>
      <c r="K44" s="17">
        <v>4</v>
      </c>
      <c r="L44" s="19">
        <v>10135892</v>
      </c>
      <c r="M44" s="19">
        <v>1293289</v>
      </c>
    </row>
    <row r="45" spans="1:13" x14ac:dyDescent="0.25">
      <c r="A45" s="16" t="s">
        <v>64</v>
      </c>
      <c r="B45" s="17">
        <v>5</v>
      </c>
      <c r="C45" s="17" t="s">
        <v>54</v>
      </c>
      <c r="D45" s="22">
        <v>322260</v>
      </c>
      <c r="E45" s="17" t="s">
        <v>54</v>
      </c>
      <c r="F45" s="19">
        <v>443704</v>
      </c>
      <c r="G45" s="17" t="s">
        <v>54</v>
      </c>
      <c r="H45" s="22">
        <v>452891</v>
      </c>
      <c r="I45" s="17" t="s">
        <v>54</v>
      </c>
      <c r="J45" s="19">
        <v>89</v>
      </c>
      <c r="K45" s="17">
        <v>4</v>
      </c>
      <c r="L45" s="19">
        <v>10655299</v>
      </c>
      <c r="M45" s="19">
        <v>1309345</v>
      </c>
    </row>
    <row r="46" spans="1:13" x14ac:dyDescent="0.25">
      <c r="A46" s="16" t="s">
        <v>65</v>
      </c>
      <c r="B46" s="17">
        <v>3</v>
      </c>
      <c r="C46" s="17" t="s">
        <v>54</v>
      </c>
      <c r="D46" s="22">
        <v>209883</v>
      </c>
      <c r="E46" s="17" t="s">
        <v>54</v>
      </c>
      <c r="F46" s="19">
        <v>42283</v>
      </c>
      <c r="G46" s="19">
        <v>80538</v>
      </c>
      <c r="H46" s="22">
        <v>42862</v>
      </c>
      <c r="I46" s="19">
        <v>81305</v>
      </c>
      <c r="J46" s="19">
        <v>90</v>
      </c>
      <c r="K46" s="17">
        <v>4</v>
      </c>
      <c r="L46" s="19">
        <v>10768992</v>
      </c>
      <c r="M46" s="19">
        <v>1400937</v>
      </c>
    </row>
    <row r="47" spans="1:13" x14ac:dyDescent="0.25">
      <c r="A47" s="16" t="s">
        <v>66</v>
      </c>
      <c r="B47" s="17">
        <v>5</v>
      </c>
      <c r="C47" s="17" t="s">
        <v>54</v>
      </c>
      <c r="D47" s="22">
        <v>422458</v>
      </c>
      <c r="E47" s="17" t="s">
        <v>54</v>
      </c>
      <c r="F47" s="19">
        <v>6518</v>
      </c>
      <c r="G47" s="17" t="s">
        <v>54</v>
      </c>
      <c r="H47" s="22">
        <v>6345</v>
      </c>
      <c r="I47" s="17" t="s">
        <v>54</v>
      </c>
      <c r="J47" s="19">
        <v>89</v>
      </c>
      <c r="K47" s="17">
        <v>4</v>
      </c>
      <c r="L47" s="19">
        <v>10876519</v>
      </c>
      <c r="M47" s="19">
        <v>1416318</v>
      </c>
    </row>
    <row r="48" spans="1:13" x14ac:dyDescent="0.25">
      <c r="A48" s="16" t="s">
        <v>67</v>
      </c>
      <c r="B48" s="17">
        <v>2</v>
      </c>
      <c r="C48" s="17" t="s">
        <v>54</v>
      </c>
      <c r="D48" s="22">
        <v>37204</v>
      </c>
      <c r="E48" s="17" t="s">
        <v>54</v>
      </c>
      <c r="F48" s="19">
        <v>121137</v>
      </c>
      <c r="G48" s="17" t="s">
        <v>54</v>
      </c>
      <c r="H48" s="22">
        <v>128577</v>
      </c>
      <c r="I48" s="17" t="s">
        <v>54</v>
      </c>
      <c r="J48" s="19">
        <v>90</v>
      </c>
      <c r="K48" s="17">
        <v>4</v>
      </c>
      <c r="L48" s="19">
        <v>11084493</v>
      </c>
      <c r="M48" s="19">
        <v>1432717</v>
      </c>
    </row>
    <row r="49" spans="1:13" x14ac:dyDescent="0.25">
      <c r="A49" s="16" t="s">
        <v>68</v>
      </c>
      <c r="B49" s="17">
        <v>7</v>
      </c>
      <c r="C49" s="17" t="s">
        <v>54</v>
      </c>
      <c r="D49" s="22">
        <v>429051</v>
      </c>
      <c r="E49" s="17" t="s">
        <v>54</v>
      </c>
      <c r="F49" s="19">
        <v>326866.45699999999</v>
      </c>
      <c r="G49" s="17" t="s">
        <v>54</v>
      </c>
      <c r="H49" s="22">
        <v>335056.45699999999</v>
      </c>
      <c r="I49" s="17" t="s">
        <v>54</v>
      </c>
      <c r="J49" s="19">
        <v>89</v>
      </c>
      <c r="K49" s="17">
        <v>4</v>
      </c>
      <c r="L49" s="19">
        <v>11342357</v>
      </c>
      <c r="M49" s="19">
        <v>1441439</v>
      </c>
    </row>
    <row r="50" spans="1:13" x14ac:dyDescent="0.25">
      <c r="A50" s="16"/>
      <c r="B50" s="17"/>
      <c r="C50" s="17"/>
      <c r="D50" s="22"/>
      <c r="E50" s="17"/>
      <c r="F50" s="19"/>
      <c r="G50" s="17"/>
      <c r="H50" s="22"/>
      <c r="I50" s="17"/>
      <c r="J50" s="19"/>
      <c r="K50" s="17"/>
      <c r="L50" s="19"/>
      <c r="M50" s="19"/>
    </row>
    <row r="51" spans="1:13" x14ac:dyDescent="0.25">
      <c r="A51" s="21">
        <v>2009</v>
      </c>
      <c r="B51" s="17"/>
      <c r="C51" s="17"/>
      <c r="D51" s="22"/>
      <c r="E51" s="17"/>
      <c r="F51" s="19"/>
      <c r="G51" s="17"/>
      <c r="H51" s="22"/>
      <c r="I51" s="17"/>
      <c r="J51" s="19"/>
      <c r="K51" s="17"/>
      <c r="L51" s="19"/>
      <c r="M51" s="19"/>
    </row>
    <row r="52" spans="1:13" x14ac:dyDescent="0.25">
      <c r="A52" s="16" t="s">
        <v>57</v>
      </c>
      <c r="B52" s="17" t="s">
        <v>54</v>
      </c>
      <c r="C52" s="17" t="s">
        <v>54</v>
      </c>
      <c r="D52" s="22">
        <f>0+0</f>
        <v>0</v>
      </c>
      <c r="E52" s="17" t="s">
        <v>54</v>
      </c>
      <c r="F52" s="19">
        <v>400952</v>
      </c>
      <c r="G52" s="19">
        <v>212223</v>
      </c>
      <c r="H52" s="19">
        <v>402921.76699999999</v>
      </c>
      <c r="I52" s="19">
        <v>208613.82800000001</v>
      </c>
      <c r="J52" s="19">
        <v>90</v>
      </c>
      <c r="K52" s="17">
        <v>4</v>
      </c>
      <c r="L52" s="19">
        <v>11610758.33</v>
      </c>
      <c r="M52" s="19">
        <v>1626621</v>
      </c>
    </row>
    <row r="53" spans="1:13" x14ac:dyDescent="0.25">
      <c r="A53" s="16" t="s">
        <v>70</v>
      </c>
      <c r="B53" s="17">
        <v>2</v>
      </c>
      <c r="C53" s="17" t="s">
        <v>54</v>
      </c>
      <c r="D53" s="22">
        <v>63221</v>
      </c>
      <c r="E53" s="17" t="s">
        <v>54</v>
      </c>
      <c r="F53" s="19" t="s">
        <v>54</v>
      </c>
      <c r="G53" s="19" t="s">
        <v>54</v>
      </c>
      <c r="H53" s="19" t="s">
        <v>54</v>
      </c>
      <c r="I53" s="19" t="s">
        <v>54</v>
      </c>
      <c r="J53" s="19">
        <v>90</v>
      </c>
      <c r="K53" s="17">
        <v>4</v>
      </c>
      <c r="L53" s="19">
        <v>11541623.142000001</v>
      </c>
      <c r="M53" s="19">
        <v>1613379</v>
      </c>
    </row>
    <row r="54" spans="1:13" x14ac:dyDescent="0.25">
      <c r="A54" s="16" t="s">
        <v>69</v>
      </c>
      <c r="B54" s="17">
        <v>11</v>
      </c>
      <c r="C54" s="17" t="s">
        <v>54</v>
      </c>
      <c r="D54" s="22">
        <v>921951</v>
      </c>
      <c r="E54" s="17" t="s">
        <v>54</v>
      </c>
      <c r="F54" s="19">
        <v>385966</v>
      </c>
      <c r="G54" s="19" t="s">
        <v>54</v>
      </c>
      <c r="H54" s="19">
        <v>396398</v>
      </c>
      <c r="I54" s="19" t="s">
        <v>54</v>
      </c>
      <c r="J54" s="19">
        <v>91</v>
      </c>
      <c r="K54" s="17">
        <v>4</v>
      </c>
      <c r="L54" s="19">
        <v>11836327</v>
      </c>
      <c r="M54" s="19">
        <v>1603396</v>
      </c>
    </row>
    <row r="55" spans="1:13" x14ac:dyDescent="0.25">
      <c r="A55" s="16" t="s">
        <v>60</v>
      </c>
      <c r="B55" s="17">
        <v>7</v>
      </c>
      <c r="C55" s="17" t="s">
        <v>54</v>
      </c>
      <c r="D55" s="22">
        <v>639476</v>
      </c>
      <c r="E55" s="17" t="s">
        <v>54</v>
      </c>
      <c r="F55" s="19">
        <v>834564.26099999994</v>
      </c>
      <c r="G55" s="19" t="s">
        <v>54</v>
      </c>
      <c r="H55" s="19">
        <v>849955.62600000005</v>
      </c>
      <c r="I55" s="19" t="s">
        <v>54</v>
      </c>
      <c r="J55" s="19">
        <v>92</v>
      </c>
      <c r="K55" s="17">
        <v>4</v>
      </c>
      <c r="L55" s="19">
        <v>12560697.54029</v>
      </c>
      <c r="M55" s="19">
        <v>1608163</v>
      </c>
    </row>
    <row r="56" spans="1:13" x14ac:dyDescent="0.25">
      <c r="A56" s="16" t="s">
        <v>61</v>
      </c>
      <c r="B56" s="17">
        <v>1</v>
      </c>
      <c r="C56" s="17">
        <v>1</v>
      </c>
      <c r="D56" s="22">
        <v>10381.302834</v>
      </c>
      <c r="E56" s="22">
        <v>304345</v>
      </c>
      <c r="F56" s="19">
        <v>306279</v>
      </c>
      <c r="G56" s="19" t="s">
        <v>54</v>
      </c>
      <c r="H56" s="19">
        <v>310677</v>
      </c>
      <c r="I56" s="19" t="s">
        <v>54</v>
      </c>
      <c r="J56" s="19">
        <v>93</v>
      </c>
      <c r="K56" s="17">
        <v>4</v>
      </c>
      <c r="L56" s="19">
        <v>12796722</v>
      </c>
      <c r="M56" s="19">
        <v>1611526</v>
      </c>
    </row>
    <row r="57" spans="1:13" x14ac:dyDescent="0.25">
      <c r="A57" s="16" t="s">
        <v>62</v>
      </c>
      <c r="B57" s="17">
        <v>6</v>
      </c>
      <c r="C57" s="17" t="s">
        <v>54</v>
      </c>
      <c r="D57" s="22">
        <v>858254</v>
      </c>
      <c r="E57" s="17" t="s">
        <v>54</v>
      </c>
      <c r="F57" s="19">
        <v>187091</v>
      </c>
      <c r="G57" s="19" t="s">
        <v>54</v>
      </c>
      <c r="H57" s="19">
        <v>190387</v>
      </c>
      <c r="I57" s="19" t="s">
        <v>54</v>
      </c>
      <c r="J57" s="19">
        <v>93</v>
      </c>
      <c r="K57" s="17">
        <v>4</v>
      </c>
      <c r="L57" s="19">
        <v>12689422</v>
      </c>
      <c r="M57" s="19">
        <v>1613672</v>
      </c>
    </row>
    <row r="58" spans="1:13" x14ac:dyDescent="0.25">
      <c r="A58" s="16" t="s">
        <v>63</v>
      </c>
      <c r="B58" s="17">
        <v>7</v>
      </c>
      <c r="C58" s="17" t="s">
        <v>54</v>
      </c>
      <c r="D58" s="22">
        <v>806909</v>
      </c>
      <c r="E58" s="17" t="s">
        <v>54</v>
      </c>
      <c r="F58" s="19">
        <v>94749</v>
      </c>
      <c r="G58" s="19" t="s">
        <v>54</v>
      </c>
      <c r="H58" s="19">
        <v>94823</v>
      </c>
      <c r="I58" s="19" t="s">
        <v>54</v>
      </c>
      <c r="J58" s="19">
        <v>93</v>
      </c>
      <c r="K58" s="17">
        <v>4</v>
      </c>
      <c r="L58" s="19">
        <v>12607138.823000001</v>
      </c>
      <c r="M58" s="19">
        <v>1602049</v>
      </c>
    </row>
    <row r="59" spans="1:13" x14ac:dyDescent="0.25">
      <c r="A59" s="16" t="s">
        <v>71</v>
      </c>
      <c r="B59" s="17">
        <v>8</v>
      </c>
      <c r="C59" s="17">
        <v>1</v>
      </c>
      <c r="D59" s="22">
        <v>470136</v>
      </c>
      <c r="E59" s="22">
        <v>230091</v>
      </c>
      <c r="F59" s="19">
        <v>308263</v>
      </c>
      <c r="G59" s="19" t="s">
        <v>54</v>
      </c>
      <c r="H59" s="19">
        <v>310112</v>
      </c>
      <c r="I59" s="19" t="s">
        <v>54</v>
      </c>
      <c r="J59" s="19">
        <v>94</v>
      </c>
      <c r="K59" s="17">
        <v>4</v>
      </c>
      <c r="L59" s="19">
        <v>12851871</v>
      </c>
      <c r="M59" s="19">
        <v>1600300</v>
      </c>
    </row>
    <row r="60" spans="1:13" x14ac:dyDescent="0.25">
      <c r="A60" s="16" t="s">
        <v>65</v>
      </c>
      <c r="B60" s="17">
        <v>4</v>
      </c>
      <c r="C60" s="17" t="s">
        <v>54</v>
      </c>
      <c r="D60" s="22">
        <v>376783</v>
      </c>
      <c r="E60" s="22" t="s">
        <v>54</v>
      </c>
      <c r="F60" s="19">
        <v>316260</v>
      </c>
      <c r="G60" s="19" t="s">
        <v>54</v>
      </c>
      <c r="H60" s="19">
        <v>314116</v>
      </c>
      <c r="I60" s="19" t="s">
        <v>54</v>
      </c>
      <c r="J60" s="19">
        <v>95</v>
      </c>
      <c r="K60" s="17">
        <v>4</v>
      </c>
      <c r="L60" s="23">
        <v>12930404</v>
      </c>
      <c r="M60" s="23">
        <v>1592601</v>
      </c>
    </row>
    <row r="61" spans="1:13" x14ac:dyDescent="0.25">
      <c r="A61" s="16" t="s">
        <v>66</v>
      </c>
      <c r="B61" s="17">
        <v>6</v>
      </c>
      <c r="C61" s="17">
        <v>1</v>
      </c>
      <c r="D61" s="22">
        <v>254526</v>
      </c>
      <c r="E61" s="22">
        <v>83828</v>
      </c>
      <c r="F61" s="19">
        <v>142532</v>
      </c>
      <c r="G61" s="19" t="s">
        <v>54</v>
      </c>
      <c r="H61" s="19">
        <v>147028</v>
      </c>
      <c r="I61" s="19" t="s">
        <v>54</v>
      </c>
      <c r="J61" s="19">
        <v>96</v>
      </c>
      <c r="K61" s="17">
        <v>4</v>
      </c>
      <c r="L61" s="19">
        <v>13033868</v>
      </c>
      <c r="M61" s="19">
        <v>1604123</v>
      </c>
    </row>
    <row r="62" spans="1:13" x14ac:dyDescent="0.25">
      <c r="A62" s="16" t="s">
        <v>67</v>
      </c>
      <c r="B62" s="24">
        <v>1</v>
      </c>
      <c r="C62" s="25" t="s">
        <v>54</v>
      </c>
      <c r="D62" s="26">
        <v>26272</v>
      </c>
      <c r="E62" s="22" t="s">
        <v>54</v>
      </c>
      <c r="F62" s="19">
        <v>295088.19799999997</v>
      </c>
      <c r="G62" s="19">
        <v>83629</v>
      </c>
      <c r="H62" s="19">
        <v>299832.505</v>
      </c>
      <c r="I62" s="19">
        <v>84070</v>
      </c>
      <c r="J62" s="19">
        <v>97</v>
      </c>
      <c r="K62" s="17">
        <v>4</v>
      </c>
      <c r="L62" s="19">
        <v>13187937.653100001</v>
      </c>
      <c r="M62" s="19">
        <v>1696598</v>
      </c>
    </row>
    <row r="63" spans="1:13" x14ac:dyDescent="0.25">
      <c r="A63" s="16" t="s">
        <v>68</v>
      </c>
      <c r="B63" s="17">
        <v>5</v>
      </c>
      <c r="C63" s="27" t="s">
        <v>54</v>
      </c>
      <c r="D63" s="22">
        <v>314143</v>
      </c>
      <c r="E63" s="22" t="s">
        <v>54</v>
      </c>
      <c r="F63" s="19">
        <v>325380</v>
      </c>
      <c r="G63" s="19" t="s">
        <v>54</v>
      </c>
      <c r="H63" s="19">
        <v>341409</v>
      </c>
      <c r="I63" s="19" t="s">
        <v>54</v>
      </c>
      <c r="J63" s="19">
        <v>99</v>
      </c>
      <c r="K63" s="17">
        <v>4</v>
      </c>
      <c r="L63" s="19">
        <v>13388788</v>
      </c>
      <c r="M63" s="19">
        <v>1697374</v>
      </c>
    </row>
    <row r="64" spans="1:13" x14ac:dyDescent="0.25">
      <c r="A64" s="16"/>
      <c r="B64" s="17"/>
      <c r="C64" s="27"/>
      <c r="D64" s="22"/>
      <c r="E64" s="22"/>
      <c r="F64" s="19"/>
      <c r="G64" s="19"/>
      <c r="H64" s="19"/>
      <c r="I64" s="19"/>
      <c r="J64" s="19"/>
      <c r="K64" s="17"/>
      <c r="L64" s="19"/>
      <c r="M64" s="19"/>
    </row>
    <row r="65" spans="1:13" x14ac:dyDescent="0.25">
      <c r="A65" s="28">
        <v>2010</v>
      </c>
      <c r="B65" s="17"/>
      <c r="C65" s="27"/>
      <c r="D65" s="22"/>
      <c r="E65" s="22"/>
      <c r="F65" s="19"/>
      <c r="G65" s="19"/>
      <c r="H65" s="19"/>
      <c r="I65" s="19"/>
      <c r="J65" s="19"/>
      <c r="K65" s="17"/>
      <c r="L65" s="19"/>
      <c r="M65" s="19"/>
    </row>
    <row r="66" spans="1:13" x14ac:dyDescent="0.25">
      <c r="A66" s="16" t="s">
        <v>57</v>
      </c>
      <c r="B66" s="17">
        <v>2</v>
      </c>
      <c r="C66" s="27" t="s">
        <v>54</v>
      </c>
      <c r="D66" s="22">
        <v>125487.88</v>
      </c>
      <c r="E66" s="27" t="s">
        <v>54</v>
      </c>
      <c r="F66" s="29">
        <v>4544</v>
      </c>
      <c r="G66" s="19" t="s">
        <v>54</v>
      </c>
      <c r="H66" s="29">
        <v>4544</v>
      </c>
      <c r="I66" s="29" t="s">
        <v>54</v>
      </c>
      <c r="J66" s="19">
        <v>99</v>
      </c>
      <c r="K66" s="17">
        <v>4</v>
      </c>
      <c r="L66" s="19">
        <v>13351495.469638001</v>
      </c>
      <c r="M66" s="19">
        <v>1678069.575</v>
      </c>
    </row>
    <row r="67" spans="1:13" x14ac:dyDescent="0.25">
      <c r="A67" s="16" t="s">
        <v>70</v>
      </c>
      <c r="B67" s="17" t="s">
        <v>54</v>
      </c>
      <c r="C67" s="17" t="s">
        <v>54</v>
      </c>
      <c r="D67" s="22" t="s">
        <v>54</v>
      </c>
      <c r="E67" s="17" t="s">
        <v>54</v>
      </c>
      <c r="F67" s="19" t="s">
        <v>54</v>
      </c>
      <c r="G67" s="19" t="s">
        <v>54</v>
      </c>
      <c r="H67" s="19" t="s">
        <v>54</v>
      </c>
      <c r="I67" s="19" t="s">
        <v>54</v>
      </c>
      <c r="J67" s="19">
        <f>89+10</f>
        <v>99</v>
      </c>
      <c r="K67" s="17">
        <v>4</v>
      </c>
      <c r="L67" s="19">
        <v>13327261.915999999</v>
      </c>
      <c r="M67" s="19">
        <v>1683875</v>
      </c>
    </row>
    <row r="68" spans="1:13" x14ac:dyDescent="0.25">
      <c r="A68" s="16" t="s">
        <v>69</v>
      </c>
      <c r="B68" s="17">
        <v>4</v>
      </c>
      <c r="C68" s="17" t="s">
        <v>54</v>
      </c>
      <c r="D68" s="22">
        <v>152504</v>
      </c>
      <c r="E68" s="17" t="s">
        <v>54</v>
      </c>
      <c r="F68" s="19" t="s">
        <v>54</v>
      </c>
      <c r="G68" s="19" t="s">
        <v>54</v>
      </c>
      <c r="H68" s="19" t="s">
        <v>54</v>
      </c>
      <c r="I68" s="19" t="s">
        <v>54</v>
      </c>
      <c r="J68" s="19">
        <v>99</v>
      </c>
      <c r="K68" s="17">
        <v>4</v>
      </c>
      <c r="L68" s="19">
        <v>13345015.9168</v>
      </c>
      <c r="M68" s="19">
        <v>1692072</v>
      </c>
    </row>
    <row r="69" spans="1:13" x14ac:dyDescent="0.25">
      <c r="A69" s="16" t="s">
        <v>60</v>
      </c>
      <c r="B69" s="17" t="s">
        <v>54</v>
      </c>
      <c r="C69" s="17" t="s">
        <v>54</v>
      </c>
      <c r="D69" s="22" t="s">
        <v>54</v>
      </c>
      <c r="E69" s="17" t="s">
        <v>54</v>
      </c>
      <c r="F69" s="19">
        <v>58479.915000000001</v>
      </c>
      <c r="G69" s="19" t="s">
        <v>54</v>
      </c>
      <c r="H69" s="19">
        <v>57919.671000000002</v>
      </c>
      <c r="I69" s="19" t="s">
        <v>54</v>
      </c>
      <c r="J69" s="19">
        <v>99</v>
      </c>
      <c r="K69" s="17">
        <v>4</v>
      </c>
      <c r="L69" s="19">
        <v>13375757.901549999</v>
      </c>
      <c r="M69" s="29">
        <f>1694278496/1000</f>
        <v>1694278.496</v>
      </c>
    </row>
    <row r="70" spans="1:13" x14ac:dyDescent="0.25">
      <c r="A70" s="16" t="s">
        <v>61</v>
      </c>
      <c r="B70" s="17">
        <v>2</v>
      </c>
      <c r="C70" s="17" t="s">
        <v>54</v>
      </c>
      <c r="D70" s="22">
        <v>84450</v>
      </c>
      <c r="E70" s="17" t="s">
        <v>54</v>
      </c>
      <c r="F70" s="19">
        <v>144945</v>
      </c>
      <c r="G70" s="19" t="s">
        <v>54</v>
      </c>
      <c r="H70" s="19">
        <v>145966</v>
      </c>
      <c r="I70" s="19" t="s">
        <v>54</v>
      </c>
      <c r="J70" s="19">
        <v>99</v>
      </c>
      <c r="K70" s="17">
        <v>4</v>
      </c>
      <c r="L70" s="19">
        <v>13545465</v>
      </c>
      <c r="M70" s="29">
        <v>1702959</v>
      </c>
    </row>
    <row r="71" spans="1:13" x14ac:dyDescent="0.25">
      <c r="A71" s="16" t="s">
        <v>62</v>
      </c>
      <c r="B71" s="17">
        <v>5</v>
      </c>
      <c r="C71" s="17" t="s">
        <v>54</v>
      </c>
      <c r="D71" s="29">
        <v>599740.26</v>
      </c>
      <c r="E71" s="17" t="s">
        <v>54</v>
      </c>
      <c r="F71" s="19">
        <f>109945.598</f>
        <v>109945.598</v>
      </c>
      <c r="G71" s="19" t="s">
        <v>54</v>
      </c>
      <c r="H71" s="19">
        <v>110037.51</v>
      </c>
      <c r="I71" s="19" t="s">
        <v>54</v>
      </c>
      <c r="J71" s="19">
        <v>100</v>
      </c>
      <c r="K71" s="17">
        <v>4</v>
      </c>
      <c r="L71" s="19">
        <v>13617530.849239999</v>
      </c>
      <c r="M71" s="29">
        <v>1717042.023</v>
      </c>
    </row>
    <row r="72" spans="1:13" x14ac:dyDescent="0.25">
      <c r="A72" s="16" t="s">
        <v>63</v>
      </c>
      <c r="B72" s="17">
        <v>1</v>
      </c>
      <c r="C72" s="17" t="s">
        <v>54</v>
      </c>
      <c r="D72" s="29">
        <v>104550</v>
      </c>
      <c r="E72" s="17" t="s">
        <v>54</v>
      </c>
      <c r="F72" s="19">
        <v>29250</v>
      </c>
      <c r="G72" s="19" t="s">
        <v>54</v>
      </c>
      <c r="H72" s="19">
        <v>29765</v>
      </c>
      <c r="I72" s="19" t="s">
        <v>54</v>
      </c>
      <c r="J72" s="19">
        <v>100</v>
      </c>
      <c r="K72" s="17">
        <v>4</v>
      </c>
      <c r="L72" s="19">
        <v>13609884</v>
      </c>
      <c r="M72" s="29">
        <v>1705677</v>
      </c>
    </row>
    <row r="73" spans="1:13" x14ac:dyDescent="0.25">
      <c r="A73" s="16" t="s">
        <v>64</v>
      </c>
      <c r="B73" s="17">
        <v>2</v>
      </c>
      <c r="C73" s="17" t="s">
        <v>54</v>
      </c>
      <c r="D73" s="29">
        <v>53304.974999999999</v>
      </c>
      <c r="E73" s="17" t="s">
        <v>54</v>
      </c>
      <c r="F73" s="19">
        <v>20126.952000000001</v>
      </c>
      <c r="G73" s="19" t="s">
        <v>54</v>
      </c>
      <c r="H73" s="19">
        <v>20061.169999999998</v>
      </c>
      <c r="I73" s="19" t="s">
        <v>54</v>
      </c>
      <c r="J73" s="19">
        <v>99</v>
      </c>
      <c r="K73" s="17">
        <v>4</v>
      </c>
      <c r="L73" s="19">
        <v>13541960.270204</v>
      </c>
      <c r="M73" s="29">
        <v>1714737.6880000001</v>
      </c>
    </row>
    <row r="74" spans="1:13" x14ac:dyDescent="0.25">
      <c r="A74" s="16" t="s">
        <v>65</v>
      </c>
      <c r="B74" s="17">
        <v>2</v>
      </c>
      <c r="C74" s="17" t="s">
        <v>54</v>
      </c>
      <c r="D74" s="29">
        <v>85360</v>
      </c>
      <c r="E74" s="17" t="s">
        <v>54</v>
      </c>
      <c r="F74" s="19">
        <v>247135</v>
      </c>
      <c r="G74" s="19" t="s">
        <v>54</v>
      </c>
      <c r="H74" s="19">
        <v>245942</v>
      </c>
      <c r="I74" s="19" t="s">
        <v>54</v>
      </c>
      <c r="J74" s="19">
        <v>101</v>
      </c>
      <c r="K74" s="17">
        <v>4</v>
      </c>
      <c r="L74" s="19">
        <v>13745580.68268</v>
      </c>
      <c r="M74" s="29">
        <v>1715431</v>
      </c>
    </row>
    <row r="75" spans="1:13" x14ac:dyDescent="0.25">
      <c r="A75" s="16" t="s">
        <v>66</v>
      </c>
      <c r="B75" s="17" t="s">
        <v>54</v>
      </c>
      <c r="C75" s="17" t="s">
        <v>54</v>
      </c>
      <c r="D75" s="29" t="s">
        <v>54</v>
      </c>
      <c r="E75" s="17" t="s">
        <v>54</v>
      </c>
      <c r="F75" s="19">
        <v>104166.686</v>
      </c>
      <c r="G75" s="19" t="s">
        <v>54</v>
      </c>
      <c r="H75" s="19">
        <v>106981.99</v>
      </c>
      <c r="I75" s="19" t="s">
        <v>54</v>
      </c>
      <c r="J75" s="19">
        <v>100</v>
      </c>
      <c r="K75" s="17">
        <v>4</v>
      </c>
      <c r="L75" s="19">
        <v>13672914.399748001</v>
      </c>
      <c r="M75" s="29">
        <v>1722320.034</v>
      </c>
    </row>
    <row r="76" spans="1:13" x14ac:dyDescent="0.25">
      <c r="A76" s="16"/>
      <c r="B76" s="17"/>
      <c r="C76" s="17"/>
      <c r="D76" s="22"/>
      <c r="E76" s="17"/>
      <c r="F76" s="19"/>
      <c r="G76" s="19"/>
      <c r="H76" s="19"/>
      <c r="I76" s="19"/>
      <c r="J76" s="19"/>
      <c r="K76" s="17"/>
      <c r="L76" s="19"/>
      <c r="M76" s="29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9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  <row r="79" spans="1:13" x14ac:dyDescent="0.25">
      <c r="A79" s="16"/>
      <c r="B79" s="2"/>
      <c r="C79" s="2"/>
      <c r="D79" s="2"/>
      <c r="E79" s="2"/>
      <c r="F79" s="2"/>
      <c r="G79" s="2"/>
      <c r="H79" s="2"/>
      <c r="I79" s="2"/>
      <c r="J79" s="2"/>
      <c r="K79" s="31"/>
      <c r="L79" s="34"/>
      <c r="M79" s="2"/>
    </row>
    <row r="80" spans="1:13" x14ac:dyDescent="0.25">
      <c r="A80" s="2" t="s">
        <v>75</v>
      </c>
      <c r="B80" s="2"/>
      <c r="C80" s="2"/>
      <c r="D80" s="2"/>
      <c r="E80" s="2"/>
      <c r="F80" s="2"/>
      <c r="G80" s="2"/>
      <c r="H80" s="2"/>
      <c r="I80" s="2"/>
      <c r="J80" s="2"/>
      <c r="K80" s="32"/>
      <c r="L80" s="33"/>
      <c r="M80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46" workbookViewId="0">
      <selection activeCell="C70" sqref="C7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2007</v>
      </c>
      <c r="B29" s="17"/>
      <c r="C29" s="9"/>
      <c r="D29" s="22"/>
      <c r="E29" s="9"/>
      <c r="F29" s="22"/>
      <c r="G29" s="9"/>
      <c r="H29" s="22"/>
      <c r="I29" s="9"/>
      <c r="J29" s="20"/>
      <c r="K29" s="9"/>
      <c r="L29" s="20"/>
      <c r="M29" s="20"/>
    </row>
    <row r="30" spans="1:13" x14ac:dyDescent="0.25">
      <c r="A30" s="8" t="s">
        <v>64</v>
      </c>
      <c r="B30" s="9">
        <v>3</v>
      </c>
      <c r="C30" s="9" t="s">
        <v>54</v>
      </c>
      <c r="D30" s="22">
        <v>67466</v>
      </c>
      <c r="E30" s="9" t="s">
        <v>54</v>
      </c>
      <c r="F30" s="20">
        <f>216748+67762</f>
        <v>284510</v>
      </c>
      <c r="G30" s="9" t="s">
        <v>54</v>
      </c>
      <c r="H30" s="22">
        <f>222671+71792</f>
        <v>294463</v>
      </c>
      <c r="I30" s="9" t="s">
        <v>54</v>
      </c>
      <c r="J30" s="20">
        <v>85</v>
      </c>
      <c r="K30" s="9">
        <v>4</v>
      </c>
      <c r="L30" s="20">
        <v>8714660.8756000008</v>
      </c>
      <c r="M30" s="20">
        <v>1197737.5859999999</v>
      </c>
    </row>
    <row r="31" spans="1:13" x14ac:dyDescent="0.25">
      <c r="A31" s="8" t="s">
        <v>65</v>
      </c>
      <c r="B31" s="9" t="s">
        <v>54</v>
      </c>
      <c r="C31" s="9" t="s">
        <v>54</v>
      </c>
      <c r="D31" s="9" t="s">
        <v>54</v>
      </c>
      <c r="E31" s="9" t="s">
        <v>54</v>
      </c>
      <c r="F31" s="20">
        <v>16903</v>
      </c>
      <c r="G31" s="9" t="s">
        <v>54</v>
      </c>
      <c r="H31" s="22">
        <v>16896</v>
      </c>
      <c r="I31" s="9" t="s">
        <v>54</v>
      </c>
      <c r="J31" s="20">
        <v>85</v>
      </c>
      <c r="K31" s="9">
        <v>4</v>
      </c>
      <c r="L31" s="20">
        <v>8761185</v>
      </c>
      <c r="M31" s="20">
        <v>1209299</v>
      </c>
    </row>
    <row r="32" spans="1:13" x14ac:dyDescent="0.25">
      <c r="A32" s="8" t="s">
        <v>66</v>
      </c>
      <c r="B32" s="9">
        <v>3</v>
      </c>
      <c r="C32" s="9" t="s">
        <v>54</v>
      </c>
      <c r="D32" s="22">
        <v>231792</v>
      </c>
      <c r="E32" s="9" t="s">
        <v>54</v>
      </c>
      <c r="F32" s="20">
        <v>104008</v>
      </c>
      <c r="G32" s="9" t="s">
        <v>54</v>
      </c>
      <c r="H32" s="22">
        <v>104999</v>
      </c>
      <c r="I32" s="9" t="s">
        <v>54</v>
      </c>
      <c r="J32" s="20">
        <v>86</v>
      </c>
      <c r="K32" s="9">
        <v>4</v>
      </c>
      <c r="L32" s="20">
        <v>8935385.2027000003</v>
      </c>
      <c r="M32" s="20">
        <v>1223027.375</v>
      </c>
    </row>
    <row r="33" spans="1:13" x14ac:dyDescent="0.25">
      <c r="A33" s="14" t="s">
        <v>67</v>
      </c>
      <c r="B33" s="17">
        <f>2+1</f>
        <v>3</v>
      </c>
      <c r="C33" s="17">
        <f>1+0</f>
        <v>1</v>
      </c>
      <c r="D33" s="22">
        <v>112753</v>
      </c>
      <c r="E33" s="22">
        <v>75054</v>
      </c>
      <c r="F33" s="19">
        <f>156796+35444</f>
        <v>192240</v>
      </c>
      <c r="G33" s="17" t="s">
        <v>54</v>
      </c>
      <c r="H33" s="22">
        <f>156995+33475</f>
        <v>190470</v>
      </c>
      <c r="I33" s="17" t="s">
        <v>54</v>
      </c>
      <c r="J33" s="19">
        <f>76+10</f>
        <v>86</v>
      </c>
      <c r="K33" s="17">
        <v>4</v>
      </c>
      <c r="L33" s="19">
        <f>7929358+1224563</f>
        <v>9153921</v>
      </c>
      <c r="M33" s="19">
        <v>1231922</v>
      </c>
    </row>
    <row r="34" spans="1:13" x14ac:dyDescent="0.25">
      <c r="A34" s="16" t="s">
        <v>68</v>
      </c>
      <c r="B34" s="17">
        <v>5</v>
      </c>
      <c r="C34" s="17" t="s">
        <v>54</v>
      </c>
      <c r="D34" s="22">
        <v>305357</v>
      </c>
      <c r="E34" s="9" t="s">
        <v>54</v>
      </c>
      <c r="F34" s="19">
        <v>15571</v>
      </c>
      <c r="G34" s="17" t="s">
        <v>54</v>
      </c>
      <c r="H34" s="22">
        <v>16168</v>
      </c>
      <c r="I34" s="17" t="s">
        <v>54</v>
      </c>
      <c r="J34" s="19">
        <v>87</v>
      </c>
      <c r="K34" s="17">
        <v>4</v>
      </c>
      <c r="L34" s="19">
        <v>9255348</v>
      </c>
      <c r="M34" s="19">
        <v>1245141</v>
      </c>
    </row>
    <row r="35" spans="1:13" x14ac:dyDescent="0.25">
      <c r="A35" s="16"/>
      <c r="B35" s="17"/>
      <c r="C35" s="17"/>
      <c r="D35" s="22"/>
      <c r="E35" s="9"/>
      <c r="F35" s="19"/>
      <c r="G35" s="17"/>
      <c r="H35" s="22"/>
      <c r="I35" s="17"/>
      <c r="J35" s="19"/>
      <c r="K35" s="17"/>
      <c r="L35" s="19"/>
      <c r="M35" s="19"/>
    </row>
    <row r="36" spans="1:13" x14ac:dyDescent="0.25">
      <c r="A36" s="21">
        <v>2008</v>
      </c>
      <c r="B36" s="17"/>
      <c r="C36" s="17"/>
      <c r="D36" s="22"/>
      <c r="E36" s="9"/>
      <c r="F36" s="19"/>
      <c r="G36" s="17"/>
      <c r="H36" s="22"/>
      <c r="I36" s="17"/>
      <c r="J36" s="19"/>
      <c r="K36" s="17"/>
      <c r="L36" s="19"/>
      <c r="M36" s="19"/>
    </row>
    <row r="37" spans="1:13" x14ac:dyDescent="0.25">
      <c r="A37" s="16" t="s">
        <v>57</v>
      </c>
      <c r="B37" s="17" t="s">
        <v>54</v>
      </c>
      <c r="C37" s="17" t="s">
        <v>54</v>
      </c>
      <c r="D37" s="22" t="s">
        <v>54</v>
      </c>
      <c r="E37" s="9" t="s">
        <v>54</v>
      </c>
      <c r="F37" s="19">
        <v>29042</v>
      </c>
      <c r="G37" s="17" t="s">
        <v>54</v>
      </c>
      <c r="H37" s="22">
        <v>29597</v>
      </c>
      <c r="I37" s="17" t="s">
        <v>54</v>
      </c>
      <c r="J37" s="19">
        <v>87</v>
      </c>
      <c r="K37" s="17">
        <v>4</v>
      </c>
      <c r="L37" s="19">
        <v>9340320.3283500001</v>
      </c>
      <c r="M37" s="19">
        <v>1241630.906</v>
      </c>
    </row>
    <row r="38" spans="1:13" x14ac:dyDescent="0.25">
      <c r="A38" s="16" t="s">
        <v>58</v>
      </c>
      <c r="B38" s="17">
        <v>2</v>
      </c>
      <c r="C38" s="17" t="s">
        <v>54</v>
      </c>
      <c r="D38" s="22">
        <v>332081</v>
      </c>
      <c r="E38" s="9" t="s">
        <v>54</v>
      </c>
      <c r="F38" s="17" t="s">
        <v>54</v>
      </c>
      <c r="G38" s="17" t="s">
        <v>54</v>
      </c>
      <c r="H38" s="17" t="s">
        <v>54</v>
      </c>
      <c r="I38" s="17" t="s">
        <v>54</v>
      </c>
      <c r="J38" s="19">
        <v>87</v>
      </c>
      <c r="K38" s="17">
        <v>4</v>
      </c>
      <c r="L38" s="19">
        <v>9289642</v>
      </c>
      <c r="M38" s="19">
        <v>1245584</v>
      </c>
    </row>
    <row r="39" spans="1:13" x14ac:dyDescent="0.25">
      <c r="A39" s="16" t="s">
        <v>69</v>
      </c>
      <c r="B39" s="17">
        <v>2</v>
      </c>
      <c r="C39" s="17" t="s">
        <v>54</v>
      </c>
      <c r="D39" s="22">
        <v>49556</v>
      </c>
      <c r="E39" s="9" t="s">
        <v>54</v>
      </c>
      <c r="F39" s="19">
        <v>168584</v>
      </c>
      <c r="G39" s="17" t="s">
        <v>54</v>
      </c>
      <c r="H39" s="22">
        <v>167399</v>
      </c>
      <c r="I39" s="17" t="s">
        <v>54</v>
      </c>
      <c r="J39" s="19">
        <v>88</v>
      </c>
      <c r="K39" s="17">
        <v>4</v>
      </c>
      <c r="L39" s="19">
        <v>9456986</v>
      </c>
      <c r="M39" s="19">
        <v>1247993</v>
      </c>
    </row>
    <row r="40" spans="1:13" x14ac:dyDescent="0.25">
      <c r="A40" s="16" t="s">
        <v>60</v>
      </c>
      <c r="B40" s="17">
        <v>5</v>
      </c>
      <c r="C40" s="17" t="s">
        <v>54</v>
      </c>
      <c r="D40" s="22">
        <v>357221</v>
      </c>
      <c r="E40" s="9" t="s">
        <v>54</v>
      </c>
      <c r="F40" s="19">
        <v>183652</v>
      </c>
      <c r="G40" s="17" t="s">
        <v>54</v>
      </c>
      <c r="H40" s="22">
        <v>190116</v>
      </c>
      <c r="I40" s="17" t="s">
        <v>54</v>
      </c>
      <c r="J40" s="19">
        <v>88</v>
      </c>
      <c r="K40" s="17">
        <v>4</v>
      </c>
      <c r="L40" s="19">
        <v>9683236.9633499999</v>
      </c>
      <c r="M40" s="19">
        <v>1258940</v>
      </c>
    </row>
    <row r="41" spans="1:13" x14ac:dyDescent="0.25">
      <c r="A41" s="16" t="s">
        <v>61</v>
      </c>
      <c r="B41" s="17">
        <f>3+0</f>
        <v>3</v>
      </c>
      <c r="C41" s="17" t="s">
        <v>54</v>
      </c>
      <c r="D41" s="22">
        <v>160488</v>
      </c>
      <c r="E41" s="17" t="s">
        <v>54</v>
      </c>
      <c r="F41" s="19">
        <v>353287</v>
      </c>
      <c r="G41" s="17" t="s">
        <v>54</v>
      </c>
      <c r="H41" s="22">
        <v>367196</v>
      </c>
      <c r="I41" s="17" t="s">
        <v>54</v>
      </c>
      <c r="J41" s="19">
        <f>78+10</f>
        <v>88</v>
      </c>
      <c r="K41" s="17">
        <v>4</v>
      </c>
      <c r="L41" s="19">
        <v>10066789</v>
      </c>
      <c r="M41" s="19">
        <v>1265791</v>
      </c>
    </row>
    <row r="42" spans="1:13" x14ac:dyDescent="0.25">
      <c r="A42" s="16" t="s">
        <v>62</v>
      </c>
      <c r="B42" s="17">
        <v>3</v>
      </c>
      <c r="C42" s="17" t="s">
        <v>54</v>
      </c>
      <c r="D42" s="22">
        <v>149252.37</v>
      </c>
      <c r="E42" s="17" t="s">
        <v>54</v>
      </c>
      <c r="F42" s="19">
        <v>39927.68</v>
      </c>
      <c r="G42" s="17" t="s">
        <v>54</v>
      </c>
      <c r="H42" s="22">
        <v>41117.68</v>
      </c>
      <c r="I42" s="17" t="s">
        <v>54</v>
      </c>
      <c r="J42" s="19">
        <v>88</v>
      </c>
      <c r="K42" s="17">
        <v>4</v>
      </c>
      <c r="L42" s="19">
        <v>10042589.586999999</v>
      </c>
      <c r="M42" s="19">
        <v>1283108</v>
      </c>
    </row>
    <row r="43" spans="1:13" x14ac:dyDescent="0.25">
      <c r="A43" s="16" t="s">
        <v>63</v>
      </c>
      <c r="B43" s="17">
        <v>4</v>
      </c>
      <c r="C43" s="17" t="s">
        <v>54</v>
      </c>
      <c r="D43" s="22">
        <v>349201</v>
      </c>
      <c r="E43" s="17" t="s">
        <v>54</v>
      </c>
      <c r="F43" s="19">
        <v>47301</v>
      </c>
      <c r="G43" s="17" t="s">
        <v>54</v>
      </c>
      <c r="H43" s="22">
        <v>48644</v>
      </c>
      <c r="I43" s="17" t="s">
        <v>54</v>
      </c>
      <c r="J43" s="19">
        <v>88</v>
      </c>
      <c r="K43" s="17">
        <v>4</v>
      </c>
      <c r="L43" s="19">
        <v>10135892</v>
      </c>
      <c r="M43" s="19">
        <v>1293289</v>
      </c>
    </row>
    <row r="44" spans="1:13" x14ac:dyDescent="0.25">
      <c r="A44" s="16" t="s">
        <v>64</v>
      </c>
      <c r="B44" s="17">
        <v>5</v>
      </c>
      <c r="C44" s="17" t="s">
        <v>54</v>
      </c>
      <c r="D44" s="22">
        <v>322260</v>
      </c>
      <c r="E44" s="17" t="s">
        <v>54</v>
      </c>
      <c r="F44" s="19">
        <v>443704</v>
      </c>
      <c r="G44" s="17" t="s">
        <v>54</v>
      </c>
      <c r="H44" s="22">
        <v>452891</v>
      </c>
      <c r="I44" s="17" t="s">
        <v>54</v>
      </c>
      <c r="J44" s="19">
        <v>89</v>
      </c>
      <c r="K44" s="17">
        <v>4</v>
      </c>
      <c r="L44" s="19">
        <v>10655299</v>
      </c>
      <c r="M44" s="19">
        <v>1309345</v>
      </c>
    </row>
    <row r="45" spans="1:13" x14ac:dyDescent="0.25">
      <c r="A45" s="16" t="s">
        <v>65</v>
      </c>
      <c r="B45" s="17">
        <v>3</v>
      </c>
      <c r="C45" s="17" t="s">
        <v>54</v>
      </c>
      <c r="D45" s="22">
        <v>209883</v>
      </c>
      <c r="E45" s="17" t="s">
        <v>54</v>
      </c>
      <c r="F45" s="19">
        <v>42283</v>
      </c>
      <c r="G45" s="19">
        <v>80538</v>
      </c>
      <c r="H45" s="22">
        <v>42862</v>
      </c>
      <c r="I45" s="19">
        <v>81305</v>
      </c>
      <c r="J45" s="19">
        <v>90</v>
      </c>
      <c r="K45" s="17">
        <v>4</v>
      </c>
      <c r="L45" s="19">
        <v>10768992</v>
      </c>
      <c r="M45" s="19">
        <v>1400937</v>
      </c>
    </row>
    <row r="46" spans="1:13" x14ac:dyDescent="0.25">
      <c r="A46" s="16" t="s">
        <v>66</v>
      </c>
      <c r="B46" s="17">
        <v>5</v>
      </c>
      <c r="C46" s="17" t="s">
        <v>54</v>
      </c>
      <c r="D46" s="22">
        <v>422458</v>
      </c>
      <c r="E46" s="17" t="s">
        <v>54</v>
      </c>
      <c r="F46" s="19">
        <v>6518</v>
      </c>
      <c r="G46" s="17" t="s">
        <v>54</v>
      </c>
      <c r="H46" s="22">
        <v>6345</v>
      </c>
      <c r="I46" s="17" t="s">
        <v>54</v>
      </c>
      <c r="J46" s="19">
        <v>89</v>
      </c>
      <c r="K46" s="17">
        <v>4</v>
      </c>
      <c r="L46" s="19">
        <v>10876519</v>
      </c>
      <c r="M46" s="19">
        <v>1416318</v>
      </c>
    </row>
    <row r="47" spans="1:13" x14ac:dyDescent="0.25">
      <c r="A47" s="16" t="s">
        <v>67</v>
      </c>
      <c r="B47" s="17">
        <v>2</v>
      </c>
      <c r="C47" s="17" t="s">
        <v>54</v>
      </c>
      <c r="D47" s="22">
        <v>37204</v>
      </c>
      <c r="E47" s="17" t="s">
        <v>54</v>
      </c>
      <c r="F47" s="19">
        <v>121137</v>
      </c>
      <c r="G47" s="17" t="s">
        <v>54</v>
      </c>
      <c r="H47" s="22">
        <v>128577</v>
      </c>
      <c r="I47" s="17" t="s">
        <v>54</v>
      </c>
      <c r="J47" s="19">
        <v>90</v>
      </c>
      <c r="K47" s="17">
        <v>4</v>
      </c>
      <c r="L47" s="19">
        <v>11084493</v>
      </c>
      <c r="M47" s="19">
        <v>1432717</v>
      </c>
    </row>
    <row r="48" spans="1:13" x14ac:dyDescent="0.25">
      <c r="A48" s="16" t="s">
        <v>68</v>
      </c>
      <c r="B48" s="17">
        <v>7</v>
      </c>
      <c r="C48" s="17" t="s">
        <v>54</v>
      </c>
      <c r="D48" s="22">
        <v>429051</v>
      </c>
      <c r="E48" s="17" t="s">
        <v>54</v>
      </c>
      <c r="F48" s="19">
        <v>326866.45699999999</v>
      </c>
      <c r="G48" s="17" t="s">
        <v>54</v>
      </c>
      <c r="H48" s="22">
        <v>335056.45699999999</v>
      </c>
      <c r="I48" s="17" t="s">
        <v>54</v>
      </c>
      <c r="J48" s="19">
        <v>89</v>
      </c>
      <c r="K48" s="17">
        <v>4</v>
      </c>
      <c r="L48" s="19">
        <v>11342357</v>
      </c>
      <c r="M48" s="19">
        <v>1441439</v>
      </c>
    </row>
    <row r="49" spans="1:13" x14ac:dyDescent="0.25">
      <c r="A49" s="16"/>
      <c r="B49" s="17"/>
      <c r="C49" s="17"/>
      <c r="D49" s="22"/>
      <c r="E49" s="17"/>
      <c r="F49" s="19"/>
      <c r="G49" s="17"/>
      <c r="H49" s="22"/>
      <c r="I49" s="17"/>
      <c r="J49" s="19"/>
      <c r="K49" s="17"/>
      <c r="L49" s="19"/>
      <c r="M49" s="19"/>
    </row>
    <row r="50" spans="1:13" x14ac:dyDescent="0.25">
      <c r="A50" s="21">
        <v>2009</v>
      </c>
      <c r="B50" s="17"/>
      <c r="C50" s="17"/>
      <c r="D50" s="22"/>
      <c r="E50" s="17"/>
      <c r="F50" s="19"/>
      <c r="G50" s="17"/>
      <c r="H50" s="22"/>
      <c r="I50" s="17"/>
      <c r="J50" s="19"/>
      <c r="K50" s="17"/>
      <c r="L50" s="19"/>
      <c r="M50" s="19"/>
    </row>
    <row r="51" spans="1:13" x14ac:dyDescent="0.25">
      <c r="A51" s="16" t="s">
        <v>57</v>
      </c>
      <c r="B51" s="17" t="s">
        <v>54</v>
      </c>
      <c r="C51" s="17" t="s">
        <v>54</v>
      </c>
      <c r="D51" s="22">
        <f>0+0</f>
        <v>0</v>
      </c>
      <c r="E51" s="17" t="s">
        <v>54</v>
      </c>
      <c r="F51" s="19">
        <v>400952</v>
      </c>
      <c r="G51" s="19">
        <v>212223</v>
      </c>
      <c r="H51" s="19">
        <v>402921.76699999999</v>
      </c>
      <c r="I51" s="19">
        <v>208613.82800000001</v>
      </c>
      <c r="J51" s="19">
        <v>90</v>
      </c>
      <c r="K51" s="17">
        <v>4</v>
      </c>
      <c r="L51" s="19">
        <v>11610758.33</v>
      </c>
      <c r="M51" s="19">
        <v>1626621</v>
      </c>
    </row>
    <row r="52" spans="1:13" x14ac:dyDescent="0.25">
      <c r="A52" s="16" t="s">
        <v>70</v>
      </c>
      <c r="B52" s="17">
        <v>2</v>
      </c>
      <c r="C52" s="17" t="s">
        <v>54</v>
      </c>
      <c r="D52" s="22">
        <v>63221</v>
      </c>
      <c r="E52" s="17" t="s">
        <v>54</v>
      </c>
      <c r="F52" s="19" t="s">
        <v>54</v>
      </c>
      <c r="G52" s="19" t="s">
        <v>54</v>
      </c>
      <c r="H52" s="19" t="s">
        <v>54</v>
      </c>
      <c r="I52" s="19" t="s">
        <v>54</v>
      </c>
      <c r="J52" s="19">
        <v>90</v>
      </c>
      <c r="K52" s="17">
        <v>4</v>
      </c>
      <c r="L52" s="19">
        <v>11541623.142000001</v>
      </c>
      <c r="M52" s="19">
        <v>1613379</v>
      </c>
    </row>
    <row r="53" spans="1:13" x14ac:dyDescent="0.25">
      <c r="A53" s="16" t="s">
        <v>69</v>
      </c>
      <c r="B53" s="17">
        <v>11</v>
      </c>
      <c r="C53" s="17" t="s">
        <v>54</v>
      </c>
      <c r="D53" s="22">
        <v>921951</v>
      </c>
      <c r="E53" s="17" t="s">
        <v>54</v>
      </c>
      <c r="F53" s="19">
        <v>385966</v>
      </c>
      <c r="G53" s="19" t="s">
        <v>54</v>
      </c>
      <c r="H53" s="19">
        <v>396398</v>
      </c>
      <c r="I53" s="19" t="s">
        <v>54</v>
      </c>
      <c r="J53" s="19">
        <v>91</v>
      </c>
      <c r="K53" s="17">
        <v>4</v>
      </c>
      <c r="L53" s="19">
        <v>11836327</v>
      </c>
      <c r="M53" s="19">
        <v>1603396</v>
      </c>
    </row>
    <row r="54" spans="1:13" x14ac:dyDescent="0.25">
      <c r="A54" s="16" t="s">
        <v>60</v>
      </c>
      <c r="B54" s="17">
        <v>7</v>
      </c>
      <c r="C54" s="17" t="s">
        <v>54</v>
      </c>
      <c r="D54" s="22">
        <v>639476</v>
      </c>
      <c r="E54" s="17" t="s">
        <v>54</v>
      </c>
      <c r="F54" s="19">
        <v>834564.26099999994</v>
      </c>
      <c r="G54" s="19" t="s">
        <v>54</v>
      </c>
      <c r="H54" s="19">
        <v>849955.62600000005</v>
      </c>
      <c r="I54" s="19" t="s">
        <v>54</v>
      </c>
      <c r="J54" s="19">
        <v>92</v>
      </c>
      <c r="K54" s="17">
        <v>4</v>
      </c>
      <c r="L54" s="19">
        <v>12560697.54029</v>
      </c>
      <c r="M54" s="19">
        <v>1608163</v>
      </c>
    </row>
    <row r="55" spans="1:13" x14ac:dyDescent="0.25">
      <c r="A55" s="16" t="s">
        <v>61</v>
      </c>
      <c r="B55" s="17">
        <v>1</v>
      </c>
      <c r="C55" s="17">
        <v>1</v>
      </c>
      <c r="D55" s="22">
        <v>10381.302834</v>
      </c>
      <c r="E55" s="22">
        <v>304345</v>
      </c>
      <c r="F55" s="19">
        <v>306279</v>
      </c>
      <c r="G55" s="19" t="s">
        <v>54</v>
      </c>
      <c r="H55" s="19">
        <v>310677</v>
      </c>
      <c r="I55" s="19" t="s">
        <v>54</v>
      </c>
      <c r="J55" s="19">
        <v>93</v>
      </c>
      <c r="K55" s="17">
        <v>4</v>
      </c>
      <c r="L55" s="19">
        <v>12796722</v>
      </c>
      <c r="M55" s="19">
        <v>1611526</v>
      </c>
    </row>
    <row r="56" spans="1:13" x14ac:dyDescent="0.25">
      <c r="A56" s="16" t="s">
        <v>62</v>
      </c>
      <c r="B56" s="17">
        <v>6</v>
      </c>
      <c r="C56" s="17" t="s">
        <v>54</v>
      </c>
      <c r="D56" s="22">
        <v>858254</v>
      </c>
      <c r="E56" s="17" t="s">
        <v>54</v>
      </c>
      <c r="F56" s="19">
        <v>187091</v>
      </c>
      <c r="G56" s="19" t="s">
        <v>54</v>
      </c>
      <c r="H56" s="19">
        <v>190387</v>
      </c>
      <c r="I56" s="19" t="s">
        <v>54</v>
      </c>
      <c r="J56" s="19">
        <v>93</v>
      </c>
      <c r="K56" s="17">
        <v>4</v>
      </c>
      <c r="L56" s="19">
        <v>12689422</v>
      </c>
      <c r="M56" s="19">
        <v>1613672</v>
      </c>
    </row>
    <row r="57" spans="1:13" x14ac:dyDescent="0.25">
      <c r="A57" s="16" t="s">
        <v>63</v>
      </c>
      <c r="B57" s="17">
        <v>7</v>
      </c>
      <c r="C57" s="17" t="s">
        <v>54</v>
      </c>
      <c r="D57" s="22">
        <v>806909</v>
      </c>
      <c r="E57" s="17" t="s">
        <v>54</v>
      </c>
      <c r="F57" s="19">
        <v>94749</v>
      </c>
      <c r="G57" s="19" t="s">
        <v>54</v>
      </c>
      <c r="H57" s="19">
        <v>94823</v>
      </c>
      <c r="I57" s="19" t="s">
        <v>54</v>
      </c>
      <c r="J57" s="19">
        <v>93</v>
      </c>
      <c r="K57" s="17">
        <v>4</v>
      </c>
      <c r="L57" s="19">
        <v>12607138.823000001</v>
      </c>
      <c r="M57" s="19">
        <v>1602049</v>
      </c>
    </row>
    <row r="58" spans="1:13" x14ac:dyDescent="0.25">
      <c r="A58" s="16" t="s">
        <v>71</v>
      </c>
      <c r="B58" s="17">
        <v>8</v>
      </c>
      <c r="C58" s="17">
        <v>1</v>
      </c>
      <c r="D58" s="22">
        <v>470136</v>
      </c>
      <c r="E58" s="22">
        <v>230091</v>
      </c>
      <c r="F58" s="19">
        <v>308263</v>
      </c>
      <c r="G58" s="19" t="s">
        <v>54</v>
      </c>
      <c r="H58" s="19">
        <v>310112</v>
      </c>
      <c r="I58" s="19" t="s">
        <v>54</v>
      </c>
      <c r="J58" s="19">
        <v>94</v>
      </c>
      <c r="K58" s="17">
        <v>4</v>
      </c>
      <c r="L58" s="19">
        <v>12851871</v>
      </c>
      <c r="M58" s="19">
        <v>1600300</v>
      </c>
    </row>
    <row r="59" spans="1:13" x14ac:dyDescent="0.25">
      <c r="A59" s="16" t="s">
        <v>65</v>
      </c>
      <c r="B59" s="17">
        <v>4</v>
      </c>
      <c r="C59" s="17" t="s">
        <v>54</v>
      </c>
      <c r="D59" s="22">
        <v>376783</v>
      </c>
      <c r="E59" s="22" t="s">
        <v>54</v>
      </c>
      <c r="F59" s="19">
        <v>316260</v>
      </c>
      <c r="G59" s="19" t="s">
        <v>54</v>
      </c>
      <c r="H59" s="19">
        <v>314116</v>
      </c>
      <c r="I59" s="19" t="s">
        <v>54</v>
      </c>
      <c r="J59" s="19">
        <v>95</v>
      </c>
      <c r="K59" s="17">
        <v>4</v>
      </c>
      <c r="L59" s="23">
        <v>12930404</v>
      </c>
      <c r="M59" s="23">
        <v>1592601</v>
      </c>
    </row>
    <row r="60" spans="1:13" x14ac:dyDescent="0.25">
      <c r="A60" s="16" t="s">
        <v>66</v>
      </c>
      <c r="B60" s="17">
        <v>6</v>
      </c>
      <c r="C60" s="17">
        <v>1</v>
      </c>
      <c r="D60" s="22">
        <v>254526</v>
      </c>
      <c r="E60" s="22">
        <v>83828</v>
      </c>
      <c r="F60" s="19">
        <v>142532</v>
      </c>
      <c r="G60" s="19" t="s">
        <v>54</v>
      </c>
      <c r="H60" s="19">
        <v>147028</v>
      </c>
      <c r="I60" s="19" t="s">
        <v>54</v>
      </c>
      <c r="J60" s="19">
        <v>96</v>
      </c>
      <c r="K60" s="17">
        <v>4</v>
      </c>
      <c r="L60" s="19">
        <v>13033868</v>
      </c>
      <c r="M60" s="19">
        <v>1604123</v>
      </c>
    </row>
    <row r="61" spans="1:13" x14ac:dyDescent="0.25">
      <c r="A61" s="16" t="s">
        <v>67</v>
      </c>
      <c r="B61" s="24">
        <v>1</v>
      </c>
      <c r="C61" s="25" t="s">
        <v>54</v>
      </c>
      <c r="D61" s="26">
        <v>26272</v>
      </c>
      <c r="E61" s="22" t="s">
        <v>54</v>
      </c>
      <c r="F61" s="19">
        <v>295088.19799999997</v>
      </c>
      <c r="G61" s="19">
        <v>83629</v>
      </c>
      <c r="H61" s="19">
        <v>299832.505</v>
      </c>
      <c r="I61" s="19">
        <v>84070</v>
      </c>
      <c r="J61" s="19">
        <v>97</v>
      </c>
      <c r="K61" s="17">
        <v>4</v>
      </c>
      <c r="L61" s="19">
        <v>13187937.653100001</v>
      </c>
      <c r="M61" s="19">
        <v>1696598</v>
      </c>
    </row>
    <row r="62" spans="1:13" x14ac:dyDescent="0.25">
      <c r="A62" s="16" t="s">
        <v>68</v>
      </c>
      <c r="B62" s="17">
        <v>5</v>
      </c>
      <c r="C62" s="27" t="s">
        <v>54</v>
      </c>
      <c r="D62" s="22">
        <v>314143</v>
      </c>
      <c r="E62" s="22" t="s">
        <v>54</v>
      </c>
      <c r="F62" s="19">
        <v>325380</v>
      </c>
      <c r="G62" s="19" t="s">
        <v>54</v>
      </c>
      <c r="H62" s="19">
        <v>341409</v>
      </c>
      <c r="I62" s="19" t="s">
        <v>54</v>
      </c>
      <c r="J62" s="19">
        <v>99</v>
      </c>
      <c r="K62" s="17">
        <v>4</v>
      </c>
      <c r="L62" s="19">
        <v>13388788</v>
      </c>
      <c r="M62" s="19">
        <v>1697374</v>
      </c>
    </row>
    <row r="63" spans="1:13" x14ac:dyDescent="0.25">
      <c r="A63" s="16"/>
      <c r="B63" s="17"/>
      <c r="C63" s="27"/>
      <c r="D63" s="22"/>
      <c r="E63" s="22"/>
      <c r="F63" s="19"/>
      <c r="G63" s="19"/>
      <c r="H63" s="19"/>
      <c r="I63" s="19"/>
      <c r="J63" s="19"/>
      <c r="K63" s="17"/>
      <c r="L63" s="19"/>
      <c r="M63" s="19"/>
    </row>
    <row r="64" spans="1:13" x14ac:dyDescent="0.25">
      <c r="A64" s="28">
        <v>2010</v>
      </c>
      <c r="B64" s="17"/>
      <c r="C64" s="27"/>
      <c r="D64" s="22"/>
      <c r="E64" s="22"/>
      <c r="F64" s="19"/>
      <c r="G64" s="19"/>
      <c r="H64" s="19"/>
      <c r="I64" s="19"/>
      <c r="J64" s="19"/>
      <c r="K64" s="17"/>
      <c r="L64" s="19"/>
      <c r="M64" s="19"/>
    </row>
    <row r="65" spans="1:13" x14ac:dyDescent="0.25">
      <c r="A65" s="16" t="s">
        <v>57</v>
      </c>
      <c r="B65" s="17">
        <v>2</v>
      </c>
      <c r="C65" s="27" t="s">
        <v>54</v>
      </c>
      <c r="D65" s="22">
        <v>125487.88</v>
      </c>
      <c r="E65" s="27" t="s">
        <v>54</v>
      </c>
      <c r="F65" s="29">
        <v>4544</v>
      </c>
      <c r="G65" s="19" t="s">
        <v>54</v>
      </c>
      <c r="H65" s="29">
        <v>4544</v>
      </c>
      <c r="I65" s="29" t="s">
        <v>54</v>
      </c>
      <c r="J65" s="19">
        <v>99</v>
      </c>
      <c r="K65" s="17">
        <v>4</v>
      </c>
      <c r="L65" s="19">
        <v>13351495.469638001</v>
      </c>
      <c r="M65" s="19">
        <v>1678069.575</v>
      </c>
    </row>
    <row r="66" spans="1:13" x14ac:dyDescent="0.25">
      <c r="A66" s="16" t="s">
        <v>70</v>
      </c>
      <c r="B66" s="17" t="s">
        <v>54</v>
      </c>
      <c r="C66" s="17" t="s">
        <v>54</v>
      </c>
      <c r="D66" s="22" t="s">
        <v>54</v>
      </c>
      <c r="E66" s="17" t="s">
        <v>54</v>
      </c>
      <c r="F66" s="19" t="s">
        <v>54</v>
      </c>
      <c r="G66" s="19" t="s">
        <v>54</v>
      </c>
      <c r="H66" s="19" t="s">
        <v>54</v>
      </c>
      <c r="I66" s="19" t="s">
        <v>54</v>
      </c>
      <c r="J66" s="19">
        <f>89+10</f>
        <v>99</v>
      </c>
      <c r="K66" s="17">
        <v>4</v>
      </c>
      <c r="L66" s="19">
        <v>13327261.915999999</v>
      </c>
      <c r="M66" s="19">
        <v>1683875</v>
      </c>
    </row>
    <row r="67" spans="1:13" x14ac:dyDescent="0.25">
      <c r="A67" s="16" t="s">
        <v>69</v>
      </c>
      <c r="B67" s="17">
        <v>4</v>
      </c>
      <c r="C67" s="17" t="s">
        <v>54</v>
      </c>
      <c r="D67" s="22">
        <v>152504</v>
      </c>
      <c r="E67" s="17" t="s">
        <v>54</v>
      </c>
      <c r="F67" s="19" t="s">
        <v>54</v>
      </c>
      <c r="G67" s="19" t="s">
        <v>54</v>
      </c>
      <c r="H67" s="19" t="s">
        <v>54</v>
      </c>
      <c r="I67" s="19" t="s">
        <v>54</v>
      </c>
      <c r="J67" s="19">
        <v>99</v>
      </c>
      <c r="K67" s="17">
        <v>4</v>
      </c>
      <c r="L67" s="19">
        <v>13345015.9168</v>
      </c>
      <c r="M67" s="19">
        <v>1692072</v>
      </c>
    </row>
    <row r="68" spans="1:13" x14ac:dyDescent="0.25">
      <c r="A68" s="16" t="s">
        <v>60</v>
      </c>
      <c r="B68" s="17" t="s">
        <v>54</v>
      </c>
      <c r="C68" s="17" t="s">
        <v>54</v>
      </c>
      <c r="D68" s="22" t="s">
        <v>54</v>
      </c>
      <c r="E68" s="17" t="s">
        <v>54</v>
      </c>
      <c r="F68" s="19">
        <v>58479.915000000001</v>
      </c>
      <c r="G68" s="19" t="s">
        <v>54</v>
      </c>
      <c r="H68" s="19">
        <v>57919.671000000002</v>
      </c>
      <c r="I68" s="19" t="s">
        <v>54</v>
      </c>
      <c r="J68" s="19">
        <v>99</v>
      </c>
      <c r="K68" s="17">
        <v>4</v>
      </c>
      <c r="L68" s="19">
        <v>13375757.901549999</v>
      </c>
      <c r="M68" s="29">
        <f>1694278496/1000</f>
        <v>1694278.496</v>
      </c>
    </row>
    <row r="69" spans="1:13" x14ac:dyDescent="0.25">
      <c r="A69" s="16" t="s">
        <v>61</v>
      </c>
      <c r="B69" s="17">
        <v>2</v>
      </c>
      <c r="C69" s="17" t="s">
        <v>54</v>
      </c>
      <c r="D69" s="22">
        <v>84450</v>
      </c>
      <c r="E69" s="17" t="s">
        <v>54</v>
      </c>
      <c r="F69" s="19">
        <v>144945</v>
      </c>
      <c r="G69" s="19" t="s">
        <v>54</v>
      </c>
      <c r="H69" s="19">
        <v>145966</v>
      </c>
      <c r="I69" s="19" t="s">
        <v>54</v>
      </c>
      <c r="J69" s="19">
        <v>99</v>
      </c>
      <c r="K69" s="17">
        <v>4</v>
      </c>
      <c r="L69" s="19">
        <v>13545465</v>
      </c>
      <c r="M69" s="29">
        <v>1702959</v>
      </c>
    </row>
    <row r="70" spans="1:13" x14ac:dyDescent="0.25">
      <c r="A70" s="16" t="s">
        <v>62</v>
      </c>
      <c r="B70" s="17">
        <v>5</v>
      </c>
      <c r="C70" s="17" t="s">
        <v>54</v>
      </c>
      <c r="D70" s="29">
        <v>599740.26</v>
      </c>
      <c r="E70" s="17" t="s">
        <v>54</v>
      </c>
      <c r="F70" s="19">
        <f>109945.598</f>
        <v>109945.598</v>
      </c>
      <c r="G70" s="19" t="s">
        <v>54</v>
      </c>
      <c r="H70" s="19">
        <v>110037.51</v>
      </c>
      <c r="I70" s="19" t="s">
        <v>54</v>
      </c>
      <c r="J70" s="19">
        <v>100</v>
      </c>
      <c r="K70" s="17">
        <v>4</v>
      </c>
      <c r="L70" s="19">
        <v>13617530.849239999</v>
      </c>
      <c r="M70" s="29">
        <v>1717042.023</v>
      </c>
    </row>
    <row r="71" spans="1:13" x14ac:dyDescent="0.25">
      <c r="A71" s="16" t="s">
        <v>63</v>
      </c>
      <c r="B71" s="17">
        <v>1</v>
      </c>
      <c r="C71" s="17" t="s">
        <v>54</v>
      </c>
      <c r="D71" s="29">
        <v>104550</v>
      </c>
      <c r="E71" s="17" t="s">
        <v>54</v>
      </c>
      <c r="F71" s="19">
        <v>29250</v>
      </c>
      <c r="G71" s="19" t="s">
        <v>54</v>
      </c>
      <c r="H71" s="19">
        <v>29765</v>
      </c>
      <c r="I71" s="19" t="s">
        <v>54</v>
      </c>
      <c r="J71" s="19">
        <v>100</v>
      </c>
      <c r="K71" s="17">
        <v>4</v>
      </c>
      <c r="L71" s="19">
        <v>13609884</v>
      </c>
      <c r="M71" s="29">
        <v>1705677</v>
      </c>
    </row>
    <row r="72" spans="1:13" x14ac:dyDescent="0.25">
      <c r="A72" s="16" t="s">
        <v>64</v>
      </c>
      <c r="B72" s="17">
        <v>2</v>
      </c>
      <c r="C72" s="17" t="s">
        <v>54</v>
      </c>
      <c r="D72" s="29">
        <v>53304.974999999999</v>
      </c>
      <c r="E72" s="17" t="s">
        <v>54</v>
      </c>
      <c r="F72" s="19">
        <v>20126.952000000001</v>
      </c>
      <c r="G72" s="19" t="s">
        <v>54</v>
      </c>
      <c r="H72" s="19">
        <v>20061.169999999998</v>
      </c>
      <c r="I72" s="19" t="s">
        <v>54</v>
      </c>
      <c r="J72" s="19">
        <v>99</v>
      </c>
      <c r="K72" s="17">
        <v>4</v>
      </c>
      <c r="L72" s="19">
        <v>13541960.270204</v>
      </c>
      <c r="M72" s="29">
        <v>1714737.6880000001</v>
      </c>
    </row>
    <row r="73" spans="1:13" x14ac:dyDescent="0.25">
      <c r="A73" s="16" t="s">
        <v>65</v>
      </c>
      <c r="B73" s="17">
        <v>2</v>
      </c>
      <c r="C73" s="17" t="s">
        <v>54</v>
      </c>
      <c r="D73" s="29">
        <v>85360</v>
      </c>
      <c r="E73" s="17" t="s">
        <v>54</v>
      </c>
      <c r="F73" s="19">
        <v>247135</v>
      </c>
      <c r="G73" s="19" t="s">
        <v>54</v>
      </c>
      <c r="H73" s="19">
        <v>245942</v>
      </c>
      <c r="I73" s="19" t="s">
        <v>54</v>
      </c>
      <c r="J73" s="19">
        <v>101</v>
      </c>
      <c r="K73" s="17">
        <v>4</v>
      </c>
      <c r="L73" s="19">
        <v>13745580.68268</v>
      </c>
      <c r="M73" s="29">
        <v>1715431</v>
      </c>
    </row>
    <row r="74" spans="1:13" x14ac:dyDescent="0.25">
      <c r="A74" s="16" t="s">
        <v>66</v>
      </c>
      <c r="B74" s="17" t="s">
        <v>54</v>
      </c>
      <c r="C74" s="17" t="s">
        <v>54</v>
      </c>
      <c r="D74" s="29" t="s">
        <v>54</v>
      </c>
      <c r="E74" s="17" t="s">
        <v>54</v>
      </c>
      <c r="F74" s="19">
        <v>104166.686</v>
      </c>
      <c r="G74" s="19" t="s">
        <v>54</v>
      </c>
      <c r="H74" s="19">
        <v>106981.99</v>
      </c>
      <c r="I74" s="19" t="s">
        <v>54</v>
      </c>
      <c r="J74" s="19">
        <v>100</v>
      </c>
      <c r="K74" s="17">
        <v>4</v>
      </c>
      <c r="L74" s="19">
        <v>13672914.399748001</v>
      </c>
      <c r="M74" s="29">
        <v>1722320.034</v>
      </c>
    </row>
    <row r="75" spans="1:13" x14ac:dyDescent="0.25">
      <c r="A75" s="16" t="s">
        <v>67</v>
      </c>
      <c r="B75" s="17">
        <v>3</v>
      </c>
      <c r="C75" s="17" t="s">
        <v>54</v>
      </c>
      <c r="D75" s="29">
        <v>302207</v>
      </c>
      <c r="E75" s="17" t="s">
        <v>54</v>
      </c>
      <c r="F75" s="19">
        <v>152308</v>
      </c>
      <c r="G75" s="19" t="s">
        <v>54</v>
      </c>
      <c r="H75" s="19">
        <v>155093</v>
      </c>
      <c r="I75" s="19" t="s">
        <v>54</v>
      </c>
      <c r="J75" s="19">
        <v>101</v>
      </c>
      <c r="K75" s="17">
        <v>4</v>
      </c>
      <c r="L75" s="19">
        <v>13832751.24137</v>
      </c>
      <c r="M75" s="29">
        <v>1727557</v>
      </c>
    </row>
    <row r="76" spans="1:13" x14ac:dyDescent="0.25">
      <c r="A76" s="16"/>
      <c r="B76" s="17"/>
      <c r="C76" s="17"/>
      <c r="D76" s="22"/>
      <c r="E76" s="17"/>
      <c r="F76" s="19"/>
      <c r="G76" s="19"/>
      <c r="H76" s="19"/>
      <c r="I76" s="19"/>
      <c r="J76" s="19"/>
      <c r="K76" s="17"/>
      <c r="L76" s="19"/>
      <c r="M76" s="29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9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  <row r="79" spans="1:13" x14ac:dyDescent="0.25">
      <c r="A79" s="16"/>
      <c r="B79" s="2"/>
      <c r="C79" s="2"/>
      <c r="D79" s="2"/>
      <c r="E79" s="2"/>
      <c r="F79" s="2"/>
      <c r="G79" s="2"/>
      <c r="H79" s="2"/>
      <c r="I79" s="2"/>
      <c r="J79" s="2"/>
      <c r="K79" s="31"/>
      <c r="L79" s="34"/>
      <c r="M79" s="2"/>
    </row>
    <row r="80" spans="1:13" x14ac:dyDescent="0.25">
      <c r="A80" s="2" t="s">
        <v>75</v>
      </c>
      <c r="B80" s="2"/>
      <c r="C80" s="2"/>
      <c r="D80" s="2"/>
      <c r="E80" s="2"/>
      <c r="F80" s="2"/>
      <c r="G80" s="2"/>
      <c r="H80" s="2"/>
      <c r="I80" s="2"/>
      <c r="J80" s="2"/>
      <c r="K80" s="32"/>
      <c r="L80" s="33"/>
      <c r="M80" s="15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31"/>
      <c r="L81" s="19"/>
      <c r="M81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D80" sqref="D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21">
        <v>2007</v>
      </c>
      <c r="B30" s="17"/>
      <c r="C30" s="9"/>
      <c r="D30" s="22"/>
      <c r="E30" s="9"/>
      <c r="F30" s="22"/>
      <c r="G30" s="9"/>
      <c r="H30" s="22"/>
      <c r="I30" s="9"/>
      <c r="J30" s="20"/>
      <c r="K30" s="9"/>
      <c r="L30" s="20"/>
      <c r="M30" s="20"/>
    </row>
    <row r="31" spans="1:13" x14ac:dyDescent="0.25">
      <c r="A31" s="8" t="s">
        <v>65</v>
      </c>
      <c r="B31" s="9" t="s">
        <v>54</v>
      </c>
      <c r="C31" s="9" t="s">
        <v>54</v>
      </c>
      <c r="D31" s="9" t="s">
        <v>54</v>
      </c>
      <c r="E31" s="9" t="s">
        <v>54</v>
      </c>
      <c r="F31" s="20">
        <v>16903</v>
      </c>
      <c r="G31" s="9" t="s">
        <v>54</v>
      </c>
      <c r="H31" s="22">
        <v>16896</v>
      </c>
      <c r="I31" s="9" t="s">
        <v>54</v>
      </c>
      <c r="J31" s="20">
        <v>85</v>
      </c>
      <c r="K31" s="9">
        <v>4</v>
      </c>
      <c r="L31" s="20">
        <v>8761185</v>
      </c>
      <c r="M31" s="20">
        <v>1209299</v>
      </c>
    </row>
    <row r="32" spans="1:13" x14ac:dyDescent="0.25">
      <c r="A32" s="8" t="s">
        <v>66</v>
      </c>
      <c r="B32" s="9">
        <v>3</v>
      </c>
      <c r="C32" s="9" t="s">
        <v>54</v>
      </c>
      <c r="D32" s="22">
        <v>231792</v>
      </c>
      <c r="E32" s="9" t="s">
        <v>54</v>
      </c>
      <c r="F32" s="20">
        <v>104008</v>
      </c>
      <c r="G32" s="9" t="s">
        <v>54</v>
      </c>
      <c r="H32" s="22">
        <v>104999</v>
      </c>
      <c r="I32" s="9" t="s">
        <v>54</v>
      </c>
      <c r="J32" s="20">
        <v>86</v>
      </c>
      <c r="K32" s="9">
        <v>4</v>
      </c>
      <c r="L32" s="20">
        <v>8935385.2027000003</v>
      </c>
      <c r="M32" s="20">
        <v>1223027.375</v>
      </c>
    </row>
    <row r="33" spans="1:13" x14ac:dyDescent="0.25">
      <c r="A33" s="14" t="s">
        <v>67</v>
      </c>
      <c r="B33" s="17">
        <f>2+1</f>
        <v>3</v>
      </c>
      <c r="C33" s="17">
        <f>1+0</f>
        <v>1</v>
      </c>
      <c r="D33" s="22">
        <v>112753</v>
      </c>
      <c r="E33" s="22">
        <v>75054</v>
      </c>
      <c r="F33" s="19">
        <f>156796+35444</f>
        <v>192240</v>
      </c>
      <c r="G33" s="17" t="s">
        <v>54</v>
      </c>
      <c r="H33" s="22">
        <f>156995+33475</f>
        <v>190470</v>
      </c>
      <c r="I33" s="17" t="s">
        <v>54</v>
      </c>
      <c r="J33" s="19">
        <f>76+10</f>
        <v>86</v>
      </c>
      <c r="K33" s="17">
        <v>4</v>
      </c>
      <c r="L33" s="19">
        <f>7929358+1224563</f>
        <v>9153921</v>
      </c>
      <c r="M33" s="19">
        <v>1231922</v>
      </c>
    </row>
    <row r="34" spans="1:13" x14ac:dyDescent="0.25">
      <c r="A34" s="16" t="s">
        <v>68</v>
      </c>
      <c r="B34" s="17">
        <v>5</v>
      </c>
      <c r="C34" s="17" t="s">
        <v>54</v>
      </c>
      <c r="D34" s="22">
        <v>305357</v>
      </c>
      <c r="E34" s="9" t="s">
        <v>54</v>
      </c>
      <c r="F34" s="19">
        <v>15571</v>
      </c>
      <c r="G34" s="17" t="s">
        <v>54</v>
      </c>
      <c r="H34" s="22">
        <v>16168</v>
      </c>
      <c r="I34" s="17" t="s">
        <v>54</v>
      </c>
      <c r="J34" s="19">
        <v>87</v>
      </c>
      <c r="K34" s="17">
        <v>4</v>
      </c>
      <c r="L34" s="19">
        <v>9255348</v>
      </c>
      <c r="M34" s="19">
        <v>1245141</v>
      </c>
    </row>
    <row r="35" spans="1:13" x14ac:dyDescent="0.25">
      <c r="A35" s="16"/>
      <c r="B35" s="17"/>
      <c r="C35" s="17"/>
      <c r="D35" s="22"/>
      <c r="E35" s="9"/>
      <c r="F35" s="19"/>
      <c r="G35" s="17"/>
      <c r="H35" s="22"/>
      <c r="I35" s="17"/>
      <c r="J35" s="19"/>
      <c r="K35" s="17"/>
      <c r="L35" s="19"/>
      <c r="M35" s="19"/>
    </row>
    <row r="36" spans="1:13" x14ac:dyDescent="0.25">
      <c r="A36" s="21">
        <v>2008</v>
      </c>
      <c r="B36" s="17"/>
      <c r="C36" s="17"/>
      <c r="D36" s="22"/>
      <c r="E36" s="9"/>
      <c r="F36" s="19"/>
      <c r="G36" s="17"/>
      <c r="H36" s="22"/>
      <c r="I36" s="17"/>
      <c r="J36" s="19"/>
      <c r="K36" s="17"/>
      <c r="L36" s="19"/>
      <c r="M36" s="19"/>
    </row>
    <row r="37" spans="1:13" x14ac:dyDescent="0.25">
      <c r="A37" s="16" t="s">
        <v>57</v>
      </c>
      <c r="B37" s="17" t="s">
        <v>54</v>
      </c>
      <c r="C37" s="17" t="s">
        <v>54</v>
      </c>
      <c r="D37" s="22" t="s">
        <v>54</v>
      </c>
      <c r="E37" s="9" t="s">
        <v>54</v>
      </c>
      <c r="F37" s="19">
        <v>29042</v>
      </c>
      <c r="G37" s="17" t="s">
        <v>54</v>
      </c>
      <c r="H37" s="22">
        <v>29597</v>
      </c>
      <c r="I37" s="17" t="s">
        <v>54</v>
      </c>
      <c r="J37" s="19">
        <v>87</v>
      </c>
      <c r="K37" s="17">
        <v>4</v>
      </c>
      <c r="L37" s="19">
        <v>9340320.3283500001</v>
      </c>
      <c r="M37" s="19">
        <v>1241630.906</v>
      </c>
    </row>
    <row r="38" spans="1:13" x14ac:dyDescent="0.25">
      <c r="A38" s="16" t="s">
        <v>58</v>
      </c>
      <c r="B38" s="17">
        <v>2</v>
      </c>
      <c r="C38" s="17" t="s">
        <v>54</v>
      </c>
      <c r="D38" s="22">
        <v>332081</v>
      </c>
      <c r="E38" s="9" t="s">
        <v>54</v>
      </c>
      <c r="F38" s="17" t="s">
        <v>54</v>
      </c>
      <c r="G38" s="17" t="s">
        <v>54</v>
      </c>
      <c r="H38" s="17" t="s">
        <v>54</v>
      </c>
      <c r="I38" s="17" t="s">
        <v>54</v>
      </c>
      <c r="J38" s="19">
        <v>87</v>
      </c>
      <c r="K38" s="17">
        <v>4</v>
      </c>
      <c r="L38" s="19">
        <v>9289642</v>
      </c>
      <c r="M38" s="19">
        <v>1245584</v>
      </c>
    </row>
    <row r="39" spans="1:13" x14ac:dyDescent="0.25">
      <c r="A39" s="16" t="s">
        <v>69</v>
      </c>
      <c r="B39" s="17">
        <v>2</v>
      </c>
      <c r="C39" s="17" t="s">
        <v>54</v>
      </c>
      <c r="D39" s="22">
        <v>49556</v>
      </c>
      <c r="E39" s="9" t="s">
        <v>54</v>
      </c>
      <c r="F39" s="19">
        <v>168584</v>
      </c>
      <c r="G39" s="17" t="s">
        <v>54</v>
      </c>
      <c r="H39" s="22">
        <v>167399</v>
      </c>
      <c r="I39" s="17" t="s">
        <v>54</v>
      </c>
      <c r="J39" s="19">
        <v>88</v>
      </c>
      <c r="K39" s="17">
        <v>4</v>
      </c>
      <c r="L39" s="19">
        <v>9456986</v>
      </c>
      <c r="M39" s="19">
        <v>1247993</v>
      </c>
    </row>
    <row r="40" spans="1:13" x14ac:dyDescent="0.25">
      <c r="A40" s="16" t="s">
        <v>60</v>
      </c>
      <c r="B40" s="17">
        <v>5</v>
      </c>
      <c r="C40" s="17" t="s">
        <v>54</v>
      </c>
      <c r="D40" s="22">
        <v>357221</v>
      </c>
      <c r="E40" s="9" t="s">
        <v>54</v>
      </c>
      <c r="F40" s="19">
        <v>183652</v>
      </c>
      <c r="G40" s="17" t="s">
        <v>54</v>
      </c>
      <c r="H40" s="22">
        <v>190116</v>
      </c>
      <c r="I40" s="17" t="s">
        <v>54</v>
      </c>
      <c r="J40" s="19">
        <v>88</v>
      </c>
      <c r="K40" s="17">
        <v>4</v>
      </c>
      <c r="L40" s="19">
        <v>9683236.9633499999</v>
      </c>
      <c r="M40" s="19">
        <v>1258940</v>
      </c>
    </row>
    <row r="41" spans="1:13" x14ac:dyDescent="0.25">
      <c r="A41" s="16" t="s">
        <v>61</v>
      </c>
      <c r="B41" s="17">
        <f>3+0</f>
        <v>3</v>
      </c>
      <c r="C41" s="17" t="s">
        <v>54</v>
      </c>
      <c r="D41" s="22">
        <v>160488</v>
      </c>
      <c r="E41" s="17" t="s">
        <v>54</v>
      </c>
      <c r="F41" s="19">
        <v>353287</v>
      </c>
      <c r="G41" s="17" t="s">
        <v>54</v>
      </c>
      <c r="H41" s="22">
        <v>367196</v>
      </c>
      <c r="I41" s="17" t="s">
        <v>54</v>
      </c>
      <c r="J41" s="19">
        <f>78+10</f>
        <v>88</v>
      </c>
      <c r="K41" s="17">
        <v>4</v>
      </c>
      <c r="L41" s="19">
        <v>10066789</v>
      </c>
      <c r="M41" s="19">
        <v>1265791</v>
      </c>
    </row>
    <row r="42" spans="1:13" x14ac:dyDescent="0.25">
      <c r="A42" s="16" t="s">
        <v>62</v>
      </c>
      <c r="B42" s="17">
        <v>3</v>
      </c>
      <c r="C42" s="17" t="s">
        <v>54</v>
      </c>
      <c r="D42" s="22">
        <v>149252.37</v>
      </c>
      <c r="E42" s="17" t="s">
        <v>54</v>
      </c>
      <c r="F42" s="19">
        <v>39927.68</v>
      </c>
      <c r="G42" s="17" t="s">
        <v>54</v>
      </c>
      <c r="H42" s="22">
        <v>41117.68</v>
      </c>
      <c r="I42" s="17" t="s">
        <v>54</v>
      </c>
      <c r="J42" s="19">
        <v>88</v>
      </c>
      <c r="K42" s="17">
        <v>4</v>
      </c>
      <c r="L42" s="19">
        <v>10042589.586999999</v>
      </c>
      <c r="M42" s="19">
        <v>1283108</v>
      </c>
    </row>
    <row r="43" spans="1:13" x14ac:dyDescent="0.25">
      <c r="A43" s="16" t="s">
        <v>63</v>
      </c>
      <c r="B43" s="17">
        <v>4</v>
      </c>
      <c r="C43" s="17" t="s">
        <v>54</v>
      </c>
      <c r="D43" s="22">
        <v>349201</v>
      </c>
      <c r="E43" s="17" t="s">
        <v>54</v>
      </c>
      <c r="F43" s="19">
        <v>47301</v>
      </c>
      <c r="G43" s="17" t="s">
        <v>54</v>
      </c>
      <c r="H43" s="22">
        <v>48644</v>
      </c>
      <c r="I43" s="17" t="s">
        <v>54</v>
      </c>
      <c r="J43" s="19">
        <v>88</v>
      </c>
      <c r="K43" s="17">
        <v>4</v>
      </c>
      <c r="L43" s="19">
        <v>10135892</v>
      </c>
      <c r="M43" s="19">
        <v>1293289</v>
      </c>
    </row>
    <row r="44" spans="1:13" x14ac:dyDescent="0.25">
      <c r="A44" s="16" t="s">
        <v>64</v>
      </c>
      <c r="B44" s="17">
        <v>5</v>
      </c>
      <c r="C44" s="17" t="s">
        <v>54</v>
      </c>
      <c r="D44" s="22">
        <v>322260</v>
      </c>
      <c r="E44" s="17" t="s">
        <v>54</v>
      </c>
      <c r="F44" s="19">
        <v>443704</v>
      </c>
      <c r="G44" s="17" t="s">
        <v>54</v>
      </c>
      <c r="H44" s="22">
        <v>452891</v>
      </c>
      <c r="I44" s="17" t="s">
        <v>54</v>
      </c>
      <c r="J44" s="19">
        <v>89</v>
      </c>
      <c r="K44" s="17">
        <v>4</v>
      </c>
      <c r="L44" s="19">
        <v>10655299</v>
      </c>
      <c r="M44" s="19">
        <v>1309345</v>
      </c>
    </row>
    <row r="45" spans="1:13" x14ac:dyDescent="0.25">
      <c r="A45" s="16" t="s">
        <v>65</v>
      </c>
      <c r="B45" s="17">
        <v>3</v>
      </c>
      <c r="C45" s="17" t="s">
        <v>54</v>
      </c>
      <c r="D45" s="22">
        <v>209883</v>
      </c>
      <c r="E45" s="17" t="s">
        <v>54</v>
      </c>
      <c r="F45" s="19">
        <v>42283</v>
      </c>
      <c r="G45" s="19">
        <v>80538</v>
      </c>
      <c r="H45" s="22">
        <v>42862</v>
      </c>
      <c r="I45" s="19">
        <v>81305</v>
      </c>
      <c r="J45" s="19">
        <v>90</v>
      </c>
      <c r="K45" s="17">
        <v>4</v>
      </c>
      <c r="L45" s="19">
        <v>10768992</v>
      </c>
      <c r="M45" s="19">
        <v>1400937</v>
      </c>
    </row>
    <row r="46" spans="1:13" x14ac:dyDescent="0.25">
      <c r="A46" s="16" t="s">
        <v>66</v>
      </c>
      <c r="B46" s="17">
        <v>5</v>
      </c>
      <c r="C46" s="17" t="s">
        <v>54</v>
      </c>
      <c r="D46" s="22">
        <v>422458</v>
      </c>
      <c r="E46" s="17" t="s">
        <v>54</v>
      </c>
      <c r="F46" s="19">
        <v>6518</v>
      </c>
      <c r="G46" s="17" t="s">
        <v>54</v>
      </c>
      <c r="H46" s="22">
        <v>6345</v>
      </c>
      <c r="I46" s="17" t="s">
        <v>54</v>
      </c>
      <c r="J46" s="19">
        <v>89</v>
      </c>
      <c r="K46" s="17">
        <v>4</v>
      </c>
      <c r="L46" s="19">
        <v>10876519</v>
      </c>
      <c r="M46" s="19">
        <v>1416318</v>
      </c>
    </row>
    <row r="47" spans="1:13" x14ac:dyDescent="0.25">
      <c r="A47" s="16" t="s">
        <v>67</v>
      </c>
      <c r="B47" s="17">
        <v>2</v>
      </c>
      <c r="C47" s="17" t="s">
        <v>54</v>
      </c>
      <c r="D47" s="22">
        <v>37204</v>
      </c>
      <c r="E47" s="17" t="s">
        <v>54</v>
      </c>
      <c r="F47" s="19">
        <v>121137</v>
      </c>
      <c r="G47" s="17" t="s">
        <v>54</v>
      </c>
      <c r="H47" s="22">
        <v>128577</v>
      </c>
      <c r="I47" s="17" t="s">
        <v>54</v>
      </c>
      <c r="J47" s="19">
        <v>90</v>
      </c>
      <c r="K47" s="17">
        <v>4</v>
      </c>
      <c r="L47" s="19">
        <v>11084493</v>
      </c>
      <c r="M47" s="19">
        <v>1432717</v>
      </c>
    </row>
    <row r="48" spans="1:13" x14ac:dyDescent="0.25">
      <c r="A48" s="16" t="s">
        <v>68</v>
      </c>
      <c r="B48" s="17">
        <v>7</v>
      </c>
      <c r="C48" s="17" t="s">
        <v>54</v>
      </c>
      <c r="D48" s="22">
        <v>429051</v>
      </c>
      <c r="E48" s="17" t="s">
        <v>54</v>
      </c>
      <c r="F48" s="19">
        <v>326866.45699999999</v>
      </c>
      <c r="G48" s="17" t="s">
        <v>54</v>
      </c>
      <c r="H48" s="22">
        <v>335056.45699999999</v>
      </c>
      <c r="I48" s="17" t="s">
        <v>54</v>
      </c>
      <c r="J48" s="19">
        <v>89</v>
      </c>
      <c r="K48" s="17">
        <v>4</v>
      </c>
      <c r="L48" s="19">
        <v>11342357</v>
      </c>
      <c r="M48" s="19">
        <v>1441439</v>
      </c>
    </row>
    <row r="49" spans="1:13" x14ac:dyDescent="0.25">
      <c r="A49" s="16"/>
      <c r="B49" s="17"/>
      <c r="C49" s="17"/>
      <c r="D49" s="22"/>
      <c r="E49" s="17"/>
      <c r="F49" s="19"/>
      <c r="G49" s="17"/>
      <c r="H49" s="22"/>
      <c r="I49" s="17"/>
      <c r="J49" s="19"/>
      <c r="K49" s="17"/>
      <c r="L49" s="19"/>
      <c r="M49" s="19"/>
    </row>
    <row r="50" spans="1:13" x14ac:dyDescent="0.25">
      <c r="A50" s="21">
        <v>2009</v>
      </c>
      <c r="B50" s="17"/>
      <c r="C50" s="17"/>
      <c r="D50" s="22"/>
      <c r="E50" s="17"/>
      <c r="F50" s="19"/>
      <c r="G50" s="17"/>
      <c r="H50" s="22"/>
      <c r="I50" s="17"/>
      <c r="J50" s="19"/>
      <c r="K50" s="17"/>
      <c r="L50" s="19"/>
      <c r="M50" s="19"/>
    </row>
    <row r="51" spans="1:13" x14ac:dyDescent="0.25">
      <c r="A51" s="16" t="s">
        <v>57</v>
      </c>
      <c r="B51" s="17" t="s">
        <v>54</v>
      </c>
      <c r="C51" s="17" t="s">
        <v>54</v>
      </c>
      <c r="D51" s="22">
        <f>0+0</f>
        <v>0</v>
      </c>
      <c r="E51" s="17" t="s">
        <v>54</v>
      </c>
      <c r="F51" s="19">
        <v>400952</v>
      </c>
      <c r="G51" s="19">
        <v>212223</v>
      </c>
      <c r="H51" s="19">
        <v>402921.76699999999</v>
      </c>
      <c r="I51" s="19">
        <v>208613.82800000001</v>
      </c>
      <c r="J51" s="19">
        <v>90</v>
      </c>
      <c r="K51" s="17">
        <v>4</v>
      </c>
      <c r="L51" s="19">
        <v>11610758.33</v>
      </c>
      <c r="M51" s="19">
        <v>1626621</v>
      </c>
    </row>
    <row r="52" spans="1:13" x14ac:dyDescent="0.25">
      <c r="A52" s="16" t="s">
        <v>70</v>
      </c>
      <c r="B52" s="17">
        <v>2</v>
      </c>
      <c r="C52" s="17" t="s">
        <v>54</v>
      </c>
      <c r="D52" s="22">
        <v>63221</v>
      </c>
      <c r="E52" s="17" t="s">
        <v>54</v>
      </c>
      <c r="F52" s="19" t="s">
        <v>54</v>
      </c>
      <c r="G52" s="19" t="s">
        <v>54</v>
      </c>
      <c r="H52" s="19" t="s">
        <v>54</v>
      </c>
      <c r="I52" s="19" t="s">
        <v>54</v>
      </c>
      <c r="J52" s="19">
        <v>90</v>
      </c>
      <c r="K52" s="17">
        <v>4</v>
      </c>
      <c r="L52" s="19">
        <v>11541623.142000001</v>
      </c>
      <c r="M52" s="19">
        <v>1613379</v>
      </c>
    </row>
    <row r="53" spans="1:13" x14ac:dyDescent="0.25">
      <c r="A53" s="16" t="s">
        <v>69</v>
      </c>
      <c r="B53" s="17">
        <v>11</v>
      </c>
      <c r="C53" s="17" t="s">
        <v>54</v>
      </c>
      <c r="D53" s="22">
        <v>921951</v>
      </c>
      <c r="E53" s="17" t="s">
        <v>54</v>
      </c>
      <c r="F53" s="19">
        <v>385966</v>
      </c>
      <c r="G53" s="19" t="s">
        <v>54</v>
      </c>
      <c r="H53" s="19">
        <v>396398</v>
      </c>
      <c r="I53" s="19" t="s">
        <v>54</v>
      </c>
      <c r="J53" s="19">
        <v>91</v>
      </c>
      <c r="K53" s="17">
        <v>4</v>
      </c>
      <c r="L53" s="19">
        <v>11836327</v>
      </c>
      <c r="M53" s="19">
        <v>1603396</v>
      </c>
    </row>
    <row r="54" spans="1:13" x14ac:dyDescent="0.25">
      <c r="A54" s="16" t="s">
        <v>60</v>
      </c>
      <c r="B54" s="17">
        <v>7</v>
      </c>
      <c r="C54" s="17" t="s">
        <v>54</v>
      </c>
      <c r="D54" s="22">
        <v>639476</v>
      </c>
      <c r="E54" s="17" t="s">
        <v>54</v>
      </c>
      <c r="F54" s="19">
        <v>834564.26099999994</v>
      </c>
      <c r="G54" s="19" t="s">
        <v>54</v>
      </c>
      <c r="H54" s="19">
        <v>849955.62600000005</v>
      </c>
      <c r="I54" s="19" t="s">
        <v>54</v>
      </c>
      <c r="J54" s="19">
        <v>92</v>
      </c>
      <c r="K54" s="17">
        <v>4</v>
      </c>
      <c r="L54" s="19">
        <v>12560697.54029</v>
      </c>
      <c r="M54" s="19">
        <v>1608163</v>
      </c>
    </row>
    <row r="55" spans="1:13" x14ac:dyDescent="0.25">
      <c r="A55" s="16" t="s">
        <v>61</v>
      </c>
      <c r="B55" s="17">
        <v>1</v>
      </c>
      <c r="C55" s="17">
        <v>1</v>
      </c>
      <c r="D55" s="22">
        <v>10381.302834</v>
      </c>
      <c r="E55" s="22">
        <v>304345</v>
      </c>
      <c r="F55" s="19">
        <v>306279</v>
      </c>
      <c r="G55" s="19" t="s">
        <v>54</v>
      </c>
      <c r="H55" s="19">
        <v>310677</v>
      </c>
      <c r="I55" s="19" t="s">
        <v>54</v>
      </c>
      <c r="J55" s="19">
        <v>93</v>
      </c>
      <c r="K55" s="17">
        <v>4</v>
      </c>
      <c r="L55" s="19">
        <v>12796722</v>
      </c>
      <c r="M55" s="19">
        <v>1611526</v>
      </c>
    </row>
    <row r="56" spans="1:13" x14ac:dyDescent="0.25">
      <c r="A56" s="16" t="s">
        <v>62</v>
      </c>
      <c r="B56" s="17">
        <v>6</v>
      </c>
      <c r="C56" s="17" t="s">
        <v>54</v>
      </c>
      <c r="D56" s="22">
        <v>858254</v>
      </c>
      <c r="E56" s="17" t="s">
        <v>54</v>
      </c>
      <c r="F56" s="19">
        <v>187091</v>
      </c>
      <c r="G56" s="19" t="s">
        <v>54</v>
      </c>
      <c r="H56" s="19">
        <v>190387</v>
      </c>
      <c r="I56" s="19" t="s">
        <v>54</v>
      </c>
      <c r="J56" s="19">
        <v>93</v>
      </c>
      <c r="K56" s="17">
        <v>4</v>
      </c>
      <c r="L56" s="19">
        <v>12689422</v>
      </c>
      <c r="M56" s="19">
        <v>1613672</v>
      </c>
    </row>
    <row r="57" spans="1:13" x14ac:dyDescent="0.25">
      <c r="A57" s="16" t="s">
        <v>63</v>
      </c>
      <c r="B57" s="17">
        <v>7</v>
      </c>
      <c r="C57" s="17" t="s">
        <v>54</v>
      </c>
      <c r="D57" s="22">
        <v>806909</v>
      </c>
      <c r="E57" s="17" t="s">
        <v>54</v>
      </c>
      <c r="F57" s="19">
        <v>94749</v>
      </c>
      <c r="G57" s="19" t="s">
        <v>54</v>
      </c>
      <c r="H57" s="19">
        <v>94823</v>
      </c>
      <c r="I57" s="19" t="s">
        <v>54</v>
      </c>
      <c r="J57" s="19">
        <v>93</v>
      </c>
      <c r="K57" s="17">
        <v>4</v>
      </c>
      <c r="L57" s="19">
        <v>12607138.823000001</v>
      </c>
      <c r="M57" s="19">
        <v>1602049</v>
      </c>
    </row>
    <row r="58" spans="1:13" x14ac:dyDescent="0.25">
      <c r="A58" s="16" t="s">
        <v>71</v>
      </c>
      <c r="B58" s="17">
        <v>8</v>
      </c>
      <c r="C58" s="17">
        <v>1</v>
      </c>
      <c r="D58" s="22">
        <v>470136</v>
      </c>
      <c r="E58" s="22">
        <v>230091</v>
      </c>
      <c r="F58" s="19">
        <v>308263</v>
      </c>
      <c r="G58" s="19" t="s">
        <v>54</v>
      </c>
      <c r="H58" s="19">
        <v>310112</v>
      </c>
      <c r="I58" s="19" t="s">
        <v>54</v>
      </c>
      <c r="J58" s="19">
        <v>94</v>
      </c>
      <c r="K58" s="17">
        <v>4</v>
      </c>
      <c r="L58" s="19">
        <v>12851871</v>
      </c>
      <c r="M58" s="19">
        <v>1600300</v>
      </c>
    </row>
    <row r="59" spans="1:13" x14ac:dyDescent="0.25">
      <c r="A59" s="16" t="s">
        <v>65</v>
      </c>
      <c r="B59" s="17">
        <v>4</v>
      </c>
      <c r="C59" s="17" t="s">
        <v>54</v>
      </c>
      <c r="D59" s="22">
        <v>376783</v>
      </c>
      <c r="E59" s="22" t="s">
        <v>54</v>
      </c>
      <c r="F59" s="19">
        <v>316260</v>
      </c>
      <c r="G59" s="19" t="s">
        <v>54</v>
      </c>
      <c r="H59" s="19">
        <v>314116</v>
      </c>
      <c r="I59" s="19" t="s">
        <v>54</v>
      </c>
      <c r="J59" s="19">
        <v>95</v>
      </c>
      <c r="K59" s="17">
        <v>4</v>
      </c>
      <c r="L59" s="23">
        <v>12930404</v>
      </c>
      <c r="M59" s="23">
        <v>1592601</v>
      </c>
    </row>
    <row r="60" spans="1:13" x14ac:dyDescent="0.25">
      <c r="A60" s="16" t="s">
        <v>66</v>
      </c>
      <c r="B60" s="17">
        <v>6</v>
      </c>
      <c r="C60" s="17">
        <v>1</v>
      </c>
      <c r="D60" s="22">
        <v>254526</v>
      </c>
      <c r="E60" s="22">
        <v>83828</v>
      </c>
      <c r="F60" s="19">
        <v>142532</v>
      </c>
      <c r="G60" s="19" t="s">
        <v>54</v>
      </c>
      <c r="H60" s="19">
        <v>147028</v>
      </c>
      <c r="I60" s="19" t="s">
        <v>54</v>
      </c>
      <c r="J60" s="19">
        <v>96</v>
      </c>
      <c r="K60" s="17">
        <v>4</v>
      </c>
      <c r="L60" s="19">
        <v>13033868</v>
      </c>
      <c r="M60" s="19">
        <v>1604123</v>
      </c>
    </row>
    <row r="61" spans="1:13" x14ac:dyDescent="0.25">
      <c r="A61" s="16" t="s">
        <v>67</v>
      </c>
      <c r="B61" s="24">
        <v>1</v>
      </c>
      <c r="C61" s="25" t="s">
        <v>54</v>
      </c>
      <c r="D61" s="26">
        <v>26272</v>
      </c>
      <c r="E61" s="22" t="s">
        <v>54</v>
      </c>
      <c r="F61" s="19">
        <v>295088.19799999997</v>
      </c>
      <c r="G61" s="19">
        <v>83629</v>
      </c>
      <c r="H61" s="19">
        <v>299832.505</v>
      </c>
      <c r="I61" s="19">
        <v>84070</v>
      </c>
      <c r="J61" s="19">
        <v>97</v>
      </c>
      <c r="K61" s="17">
        <v>4</v>
      </c>
      <c r="L61" s="19">
        <v>13187937.653100001</v>
      </c>
      <c r="M61" s="19">
        <v>1696598</v>
      </c>
    </row>
    <row r="62" spans="1:13" x14ac:dyDescent="0.25">
      <c r="A62" s="16" t="s">
        <v>68</v>
      </c>
      <c r="B62" s="17">
        <v>5</v>
      </c>
      <c r="C62" s="27" t="s">
        <v>54</v>
      </c>
      <c r="D62" s="22">
        <v>314143</v>
      </c>
      <c r="E62" s="22" t="s">
        <v>54</v>
      </c>
      <c r="F62" s="19">
        <v>325380</v>
      </c>
      <c r="G62" s="19" t="s">
        <v>54</v>
      </c>
      <c r="H62" s="19">
        <v>341409</v>
      </c>
      <c r="I62" s="19" t="s">
        <v>54</v>
      </c>
      <c r="J62" s="19">
        <v>99</v>
      </c>
      <c r="K62" s="17">
        <v>4</v>
      </c>
      <c r="L62" s="19">
        <v>13388788</v>
      </c>
      <c r="M62" s="19">
        <v>1697374</v>
      </c>
    </row>
    <row r="63" spans="1:13" x14ac:dyDescent="0.25">
      <c r="A63" s="16"/>
      <c r="B63" s="17"/>
      <c r="C63" s="27"/>
      <c r="D63" s="22"/>
      <c r="E63" s="22"/>
      <c r="F63" s="19"/>
      <c r="G63" s="19"/>
      <c r="H63" s="19"/>
      <c r="I63" s="19"/>
      <c r="J63" s="19"/>
      <c r="K63" s="17"/>
      <c r="L63" s="19"/>
      <c r="M63" s="19"/>
    </row>
    <row r="64" spans="1:13" x14ac:dyDescent="0.25">
      <c r="A64" s="28">
        <v>2010</v>
      </c>
      <c r="B64" s="17"/>
      <c r="C64" s="27"/>
      <c r="D64" s="22"/>
      <c r="E64" s="22"/>
      <c r="F64" s="19"/>
      <c r="G64" s="19"/>
      <c r="H64" s="19"/>
      <c r="I64" s="19"/>
      <c r="J64" s="19"/>
      <c r="K64" s="17"/>
      <c r="L64" s="19"/>
      <c r="M64" s="19"/>
    </row>
    <row r="65" spans="1:13" x14ac:dyDescent="0.25">
      <c r="A65" s="16" t="s">
        <v>57</v>
      </c>
      <c r="B65" s="17">
        <v>2</v>
      </c>
      <c r="C65" s="27" t="s">
        <v>54</v>
      </c>
      <c r="D65" s="22">
        <v>125487.88</v>
      </c>
      <c r="E65" s="27" t="s">
        <v>54</v>
      </c>
      <c r="F65" s="29">
        <v>4544</v>
      </c>
      <c r="G65" s="19" t="s">
        <v>54</v>
      </c>
      <c r="H65" s="29">
        <v>4544</v>
      </c>
      <c r="I65" s="29" t="s">
        <v>54</v>
      </c>
      <c r="J65" s="19">
        <v>99</v>
      </c>
      <c r="K65" s="17">
        <v>4</v>
      </c>
      <c r="L65" s="19">
        <v>13351495.469638001</v>
      </c>
      <c r="M65" s="19">
        <v>1678069.575</v>
      </c>
    </row>
    <row r="66" spans="1:13" x14ac:dyDescent="0.25">
      <c r="A66" s="16" t="s">
        <v>70</v>
      </c>
      <c r="B66" s="17" t="s">
        <v>54</v>
      </c>
      <c r="C66" s="17" t="s">
        <v>54</v>
      </c>
      <c r="D66" s="22" t="s">
        <v>54</v>
      </c>
      <c r="E66" s="17" t="s">
        <v>54</v>
      </c>
      <c r="F66" s="19" t="s">
        <v>54</v>
      </c>
      <c r="G66" s="19" t="s">
        <v>54</v>
      </c>
      <c r="H66" s="19" t="s">
        <v>54</v>
      </c>
      <c r="I66" s="19" t="s">
        <v>54</v>
      </c>
      <c r="J66" s="19">
        <f>89+10</f>
        <v>99</v>
      </c>
      <c r="K66" s="17">
        <v>4</v>
      </c>
      <c r="L66" s="19">
        <v>13327261.915999999</v>
      </c>
      <c r="M66" s="19">
        <v>1683875</v>
      </c>
    </row>
    <row r="67" spans="1:13" x14ac:dyDescent="0.25">
      <c r="A67" s="16" t="s">
        <v>69</v>
      </c>
      <c r="B67" s="17">
        <v>4</v>
      </c>
      <c r="C67" s="17" t="s">
        <v>54</v>
      </c>
      <c r="D67" s="22">
        <v>152504</v>
      </c>
      <c r="E67" s="17" t="s">
        <v>54</v>
      </c>
      <c r="F67" s="19" t="s">
        <v>54</v>
      </c>
      <c r="G67" s="19" t="s">
        <v>54</v>
      </c>
      <c r="H67" s="19" t="s">
        <v>54</v>
      </c>
      <c r="I67" s="19" t="s">
        <v>54</v>
      </c>
      <c r="J67" s="19">
        <v>99</v>
      </c>
      <c r="K67" s="17">
        <v>4</v>
      </c>
      <c r="L67" s="19">
        <v>13345015.9168</v>
      </c>
      <c r="M67" s="19">
        <v>1692072</v>
      </c>
    </row>
    <row r="68" spans="1:13" x14ac:dyDescent="0.25">
      <c r="A68" s="16" t="s">
        <v>60</v>
      </c>
      <c r="B68" s="17" t="s">
        <v>54</v>
      </c>
      <c r="C68" s="17" t="s">
        <v>54</v>
      </c>
      <c r="D68" s="22" t="s">
        <v>54</v>
      </c>
      <c r="E68" s="17" t="s">
        <v>54</v>
      </c>
      <c r="F68" s="19">
        <v>58479.915000000001</v>
      </c>
      <c r="G68" s="19" t="s">
        <v>54</v>
      </c>
      <c r="H68" s="19">
        <v>57919.671000000002</v>
      </c>
      <c r="I68" s="19" t="s">
        <v>54</v>
      </c>
      <c r="J68" s="19">
        <v>99</v>
      </c>
      <c r="K68" s="17">
        <v>4</v>
      </c>
      <c r="L68" s="19">
        <v>13375757.901549999</v>
      </c>
      <c r="M68" s="29">
        <f>1694278496/1000</f>
        <v>1694278.496</v>
      </c>
    </row>
    <row r="69" spans="1:13" x14ac:dyDescent="0.25">
      <c r="A69" s="16" t="s">
        <v>61</v>
      </c>
      <c r="B69" s="17">
        <v>2</v>
      </c>
      <c r="C69" s="17" t="s">
        <v>54</v>
      </c>
      <c r="D69" s="22">
        <v>84450</v>
      </c>
      <c r="E69" s="17" t="s">
        <v>54</v>
      </c>
      <c r="F69" s="19">
        <v>144945</v>
      </c>
      <c r="G69" s="19" t="s">
        <v>54</v>
      </c>
      <c r="H69" s="19">
        <v>145966</v>
      </c>
      <c r="I69" s="19" t="s">
        <v>54</v>
      </c>
      <c r="J69" s="19">
        <v>99</v>
      </c>
      <c r="K69" s="17">
        <v>4</v>
      </c>
      <c r="L69" s="19">
        <v>13545465</v>
      </c>
      <c r="M69" s="29">
        <v>1702959</v>
      </c>
    </row>
    <row r="70" spans="1:13" x14ac:dyDescent="0.25">
      <c r="A70" s="16" t="s">
        <v>62</v>
      </c>
      <c r="B70" s="17">
        <v>5</v>
      </c>
      <c r="C70" s="17" t="s">
        <v>54</v>
      </c>
      <c r="D70" s="29">
        <v>599740.26</v>
      </c>
      <c r="E70" s="17" t="s">
        <v>54</v>
      </c>
      <c r="F70" s="19">
        <f>109945.598</f>
        <v>109945.598</v>
      </c>
      <c r="G70" s="19" t="s">
        <v>54</v>
      </c>
      <c r="H70" s="19">
        <v>110037.51</v>
      </c>
      <c r="I70" s="19" t="s">
        <v>54</v>
      </c>
      <c r="J70" s="19">
        <v>100</v>
      </c>
      <c r="K70" s="17">
        <v>4</v>
      </c>
      <c r="L70" s="19">
        <v>13617530.849239999</v>
      </c>
      <c r="M70" s="29">
        <v>1717042.023</v>
      </c>
    </row>
    <row r="71" spans="1:13" x14ac:dyDescent="0.25">
      <c r="A71" s="16" t="s">
        <v>63</v>
      </c>
      <c r="B71" s="17">
        <v>1</v>
      </c>
      <c r="C71" s="17" t="s">
        <v>54</v>
      </c>
      <c r="D71" s="29">
        <v>104550</v>
      </c>
      <c r="E71" s="17" t="s">
        <v>54</v>
      </c>
      <c r="F71" s="19">
        <v>29250</v>
      </c>
      <c r="G71" s="19" t="s">
        <v>54</v>
      </c>
      <c r="H71" s="19">
        <v>29765</v>
      </c>
      <c r="I71" s="19" t="s">
        <v>54</v>
      </c>
      <c r="J71" s="19">
        <v>100</v>
      </c>
      <c r="K71" s="17">
        <v>4</v>
      </c>
      <c r="L71" s="19">
        <v>13609884</v>
      </c>
      <c r="M71" s="29">
        <v>1705677</v>
      </c>
    </row>
    <row r="72" spans="1:13" x14ac:dyDescent="0.25">
      <c r="A72" s="16" t="s">
        <v>64</v>
      </c>
      <c r="B72" s="17">
        <v>2</v>
      </c>
      <c r="C72" s="17" t="s">
        <v>54</v>
      </c>
      <c r="D72" s="29">
        <v>53304.974999999999</v>
      </c>
      <c r="E72" s="17" t="s">
        <v>54</v>
      </c>
      <c r="F72" s="19">
        <v>20126.952000000001</v>
      </c>
      <c r="G72" s="19" t="s">
        <v>54</v>
      </c>
      <c r="H72" s="19">
        <v>20061.169999999998</v>
      </c>
      <c r="I72" s="19" t="s">
        <v>54</v>
      </c>
      <c r="J72" s="19">
        <v>99</v>
      </c>
      <c r="K72" s="17">
        <v>4</v>
      </c>
      <c r="L72" s="19">
        <v>13541960.270204</v>
      </c>
      <c r="M72" s="29">
        <v>1714737.6880000001</v>
      </c>
    </row>
    <row r="73" spans="1:13" x14ac:dyDescent="0.25">
      <c r="A73" s="16" t="s">
        <v>65</v>
      </c>
      <c r="B73" s="17">
        <v>2</v>
      </c>
      <c r="C73" s="17" t="s">
        <v>54</v>
      </c>
      <c r="D73" s="29">
        <v>85360</v>
      </c>
      <c r="E73" s="17" t="s">
        <v>54</v>
      </c>
      <c r="F73" s="19">
        <v>247135</v>
      </c>
      <c r="G73" s="19" t="s">
        <v>54</v>
      </c>
      <c r="H73" s="19">
        <v>245942</v>
      </c>
      <c r="I73" s="19" t="s">
        <v>54</v>
      </c>
      <c r="J73" s="19">
        <v>101</v>
      </c>
      <c r="K73" s="17">
        <v>4</v>
      </c>
      <c r="L73" s="19">
        <v>13745580.68268</v>
      </c>
      <c r="M73" s="29">
        <v>1715431</v>
      </c>
    </row>
    <row r="74" spans="1:13" x14ac:dyDescent="0.25">
      <c r="A74" s="16" t="s">
        <v>66</v>
      </c>
      <c r="B74" s="17" t="s">
        <v>54</v>
      </c>
      <c r="C74" s="17" t="s">
        <v>54</v>
      </c>
      <c r="D74" s="29" t="s">
        <v>54</v>
      </c>
      <c r="E74" s="17" t="s">
        <v>54</v>
      </c>
      <c r="F74" s="19">
        <v>104166.686</v>
      </c>
      <c r="G74" s="19" t="s">
        <v>54</v>
      </c>
      <c r="H74" s="19">
        <v>106981.99</v>
      </c>
      <c r="I74" s="19" t="s">
        <v>54</v>
      </c>
      <c r="J74" s="19">
        <v>100</v>
      </c>
      <c r="K74" s="17">
        <v>4</v>
      </c>
      <c r="L74" s="19">
        <v>13672914.399748001</v>
      </c>
      <c r="M74" s="29">
        <v>1722320.034</v>
      </c>
    </row>
    <row r="75" spans="1:13" x14ac:dyDescent="0.25">
      <c r="A75" s="16" t="s">
        <v>67</v>
      </c>
      <c r="B75" s="17">
        <v>3</v>
      </c>
      <c r="C75" s="17" t="s">
        <v>54</v>
      </c>
      <c r="D75" s="29">
        <v>302207</v>
      </c>
      <c r="E75" s="17" t="s">
        <v>54</v>
      </c>
      <c r="F75" s="19">
        <v>152308</v>
      </c>
      <c r="G75" s="19" t="s">
        <v>54</v>
      </c>
      <c r="H75" s="19">
        <v>155093</v>
      </c>
      <c r="I75" s="19" t="s">
        <v>54</v>
      </c>
      <c r="J75" s="19">
        <v>101</v>
      </c>
      <c r="K75" s="17">
        <v>4</v>
      </c>
      <c r="L75" s="19">
        <v>13832751.24137</v>
      </c>
      <c r="M75" s="29">
        <v>1727557</v>
      </c>
    </row>
    <row r="76" spans="1:13" x14ac:dyDescent="0.25">
      <c r="A76" s="16" t="s">
        <v>68</v>
      </c>
      <c r="B76" s="17">
        <v>4</v>
      </c>
      <c r="C76" s="17" t="s">
        <v>54</v>
      </c>
      <c r="D76" s="29">
        <v>343289</v>
      </c>
      <c r="E76" s="17" t="s">
        <v>54</v>
      </c>
      <c r="F76" s="19">
        <v>181932.769</v>
      </c>
      <c r="G76" s="19" t="s">
        <v>54</v>
      </c>
      <c r="H76" s="19">
        <v>182364.00200000001</v>
      </c>
      <c r="I76" s="19" t="s">
        <v>54</v>
      </c>
      <c r="J76" s="19">
        <v>102</v>
      </c>
      <c r="K76" s="17">
        <v>4</v>
      </c>
      <c r="L76" s="19">
        <v>13831766.011670001</v>
      </c>
      <c r="M76" s="29">
        <v>1736335.1740000001</v>
      </c>
    </row>
    <row r="77" spans="1:13" x14ac:dyDescent="0.25">
      <c r="A77" s="16"/>
      <c r="B77" s="17"/>
      <c r="C77" s="17"/>
      <c r="D77" s="22"/>
      <c r="E77" s="17"/>
      <c r="F77" s="19"/>
      <c r="G77" s="19"/>
      <c r="H77" s="19"/>
      <c r="I77" s="19"/>
      <c r="J77" s="19"/>
      <c r="K77" s="17"/>
      <c r="L77" s="19"/>
      <c r="M77" s="29"/>
    </row>
    <row r="78" spans="1:13" x14ac:dyDescent="0.25">
      <c r="A78" s="2" t="s">
        <v>72</v>
      </c>
      <c r="B78" s="2"/>
      <c r="C78" s="9"/>
      <c r="D78" s="2"/>
      <c r="E78" s="2"/>
      <c r="F78" s="2"/>
      <c r="G78" s="2"/>
      <c r="H78" s="2"/>
      <c r="I78" s="2"/>
      <c r="J78" s="2"/>
      <c r="K78" s="2"/>
      <c r="L78" s="29"/>
      <c r="M78" s="15"/>
    </row>
    <row r="79" spans="1:13" x14ac:dyDescent="0.25">
      <c r="A79" s="2" t="s">
        <v>73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30"/>
      <c r="M79" s="2"/>
    </row>
    <row r="80" spans="1:13" x14ac:dyDescent="0.25">
      <c r="A80" s="16"/>
      <c r="B80" s="2"/>
      <c r="C80" s="2"/>
      <c r="D80" s="2"/>
      <c r="E80" s="2"/>
      <c r="F80" s="2"/>
      <c r="G80" s="2"/>
      <c r="H80" s="2"/>
      <c r="I80" s="2"/>
      <c r="J80" s="2"/>
      <c r="K80" s="31"/>
      <c r="L80" s="34"/>
      <c r="M80" s="2"/>
    </row>
    <row r="81" spans="1:13" x14ac:dyDescent="0.25">
      <c r="A81" s="2" t="s">
        <v>75</v>
      </c>
      <c r="B81" s="2"/>
      <c r="C81" s="2"/>
      <c r="D81" s="2"/>
      <c r="E81" s="2"/>
      <c r="F81" s="2"/>
      <c r="G81" s="2"/>
      <c r="H81" s="2"/>
      <c r="I81" s="2"/>
      <c r="J81" s="2"/>
      <c r="K81" s="32"/>
      <c r="L81" s="33"/>
      <c r="M81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23" sqref="C2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sqref="A1:M77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5</v>
      </c>
      <c r="C21" s="17">
        <v>0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2007</v>
      </c>
      <c r="B29" s="17"/>
      <c r="C29" s="9"/>
      <c r="D29" s="22"/>
      <c r="E29" s="9"/>
      <c r="F29" s="22"/>
      <c r="G29" s="9"/>
      <c r="H29" s="22"/>
      <c r="I29" s="9"/>
      <c r="J29" s="20"/>
      <c r="K29" s="9"/>
      <c r="L29" s="20"/>
      <c r="M29" s="20"/>
    </row>
    <row r="30" spans="1:13" x14ac:dyDescent="0.25">
      <c r="A30" s="16" t="s">
        <v>57</v>
      </c>
      <c r="B30" s="17">
        <v>1</v>
      </c>
      <c r="C30" s="9" t="s">
        <v>54</v>
      </c>
      <c r="D30" s="22">
        <v>25000</v>
      </c>
      <c r="E30" s="9" t="s">
        <v>54</v>
      </c>
      <c r="F30" s="22">
        <v>213094</v>
      </c>
      <c r="G30" s="9" t="s">
        <v>54</v>
      </c>
      <c r="H30" s="22">
        <v>213516</v>
      </c>
      <c r="I30" s="9" t="s">
        <v>54</v>
      </c>
      <c r="J30" s="20">
        <v>85</v>
      </c>
      <c r="K30" s="9">
        <v>4</v>
      </c>
      <c r="L30" s="20">
        <v>8206198.9293999998</v>
      </c>
      <c r="M30" s="20">
        <v>1159041.439</v>
      </c>
    </row>
    <row r="31" spans="1:13" x14ac:dyDescent="0.25">
      <c r="A31" s="8" t="s">
        <v>58</v>
      </c>
      <c r="B31" s="17">
        <v>2</v>
      </c>
      <c r="C31" s="9" t="s">
        <v>54</v>
      </c>
      <c r="D31" s="22">
        <v>193500</v>
      </c>
      <c r="E31" s="9" t="s">
        <v>54</v>
      </c>
      <c r="F31" s="20">
        <v>24920</v>
      </c>
      <c r="G31" s="9" t="s">
        <v>54</v>
      </c>
      <c r="H31" s="22">
        <v>25158</v>
      </c>
      <c r="I31" s="9" t="s">
        <v>54</v>
      </c>
      <c r="J31" s="20">
        <v>84</v>
      </c>
      <c r="K31" s="9">
        <v>4</v>
      </c>
      <c r="L31" s="20">
        <f>7123126+1133525</f>
        <v>8256651</v>
      </c>
      <c r="M31" s="20">
        <v>1162374</v>
      </c>
    </row>
    <row r="32" spans="1:13" x14ac:dyDescent="0.25">
      <c r="A32" s="8" t="s">
        <v>59</v>
      </c>
      <c r="B32" s="17">
        <v>6</v>
      </c>
      <c r="C32" s="9" t="s">
        <v>54</v>
      </c>
      <c r="D32" s="22">
        <v>219793</v>
      </c>
      <c r="E32" s="9" t="s">
        <v>54</v>
      </c>
      <c r="F32" s="20">
        <v>182588</v>
      </c>
      <c r="G32" s="9" t="s">
        <v>54</v>
      </c>
      <c r="H32" s="22">
        <v>182557</v>
      </c>
      <c r="I32" s="9" t="s">
        <v>54</v>
      </c>
      <c r="J32" s="20">
        <v>86</v>
      </c>
      <c r="K32" s="9">
        <v>4</v>
      </c>
      <c r="L32" s="20">
        <v>8288435</v>
      </c>
      <c r="M32" s="20">
        <v>1159785</v>
      </c>
    </row>
    <row r="33" spans="1:13" x14ac:dyDescent="0.25">
      <c r="A33" s="8" t="s">
        <v>60</v>
      </c>
      <c r="B33" s="17">
        <v>2</v>
      </c>
      <c r="C33" s="9" t="s">
        <v>54</v>
      </c>
      <c r="D33" s="22">
        <v>165723</v>
      </c>
      <c r="E33" s="9" t="s">
        <v>54</v>
      </c>
      <c r="F33" s="20">
        <v>162393</v>
      </c>
      <c r="G33" s="9" t="s">
        <v>54</v>
      </c>
      <c r="H33" s="22">
        <v>163725</v>
      </c>
      <c r="I33" s="9" t="s">
        <v>54</v>
      </c>
      <c r="J33" s="20">
        <v>85</v>
      </c>
      <c r="K33" s="9">
        <v>4</v>
      </c>
      <c r="L33" s="20">
        <v>8234065.0756449997</v>
      </c>
      <c r="M33" s="20">
        <v>1164406.3570000001</v>
      </c>
    </row>
    <row r="34" spans="1:13" x14ac:dyDescent="0.25">
      <c r="A34" s="8" t="s">
        <v>61</v>
      </c>
      <c r="B34" s="9" t="s">
        <v>54</v>
      </c>
      <c r="C34" s="9" t="s">
        <v>54</v>
      </c>
      <c r="D34" s="9" t="s">
        <v>54</v>
      </c>
      <c r="E34" s="9" t="s">
        <v>54</v>
      </c>
      <c r="F34" s="20">
        <v>178107</v>
      </c>
      <c r="G34" s="9" t="s">
        <v>54</v>
      </c>
      <c r="H34" s="22">
        <v>186867</v>
      </c>
      <c r="I34" s="9" t="s">
        <v>54</v>
      </c>
      <c r="J34" s="20">
        <v>85</v>
      </c>
      <c r="K34" s="9">
        <v>4</v>
      </c>
      <c r="L34" s="20">
        <v>8431221</v>
      </c>
      <c r="M34" s="20">
        <v>1171262</v>
      </c>
    </row>
    <row r="35" spans="1:13" x14ac:dyDescent="0.25">
      <c r="A35" s="8" t="s">
        <v>62</v>
      </c>
      <c r="B35" s="9">
        <v>3</v>
      </c>
      <c r="C35" s="9" t="s">
        <v>54</v>
      </c>
      <c r="D35" s="22">
        <v>74921</v>
      </c>
      <c r="E35" s="9" t="s">
        <v>54</v>
      </c>
      <c r="F35" s="20">
        <v>45602.101000000002</v>
      </c>
      <c r="G35" s="9" t="s">
        <v>54</v>
      </c>
      <c r="H35" s="22">
        <v>46675.777999999998</v>
      </c>
      <c r="I35" s="9" t="s">
        <v>54</v>
      </c>
      <c r="J35" s="20">
        <v>85</v>
      </c>
      <c r="K35" s="9">
        <v>4</v>
      </c>
      <c r="L35" s="20">
        <v>8408522.9083299991</v>
      </c>
      <c r="M35" s="20">
        <v>1183036.1610000001</v>
      </c>
    </row>
    <row r="36" spans="1:13" x14ac:dyDescent="0.25">
      <c r="A36" s="8" t="s">
        <v>63</v>
      </c>
      <c r="B36" s="9">
        <v>5</v>
      </c>
      <c r="C36" s="9" t="s">
        <v>54</v>
      </c>
      <c r="D36" s="22">
        <v>189479</v>
      </c>
      <c r="E36" s="9" t="s">
        <v>54</v>
      </c>
      <c r="F36" s="20">
        <v>19527</v>
      </c>
      <c r="G36" s="9" t="s">
        <v>54</v>
      </c>
      <c r="H36" s="22">
        <v>20278</v>
      </c>
      <c r="I36" s="9" t="s">
        <v>54</v>
      </c>
      <c r="J36" s="20">
        <v>85</v>
      </c>
      <c r="K36" s="9">
        <v>4</v>
      </c>
      <c r="L36" s="20">
        <v>8442364</v>
      </c>
      <c r="M36" s="20">
        <v>1185316</v>
      </c>
    </row>
    <row r="37" spans="1:13" x14ac:dyDescent="0.25">
      <c r="A37" s="8" t="s">
        <v>64</v>
      </c>
      <c r="B37" s="9">
        <v>3</v>
      </c>
      <c r="C37" s="9" t="s">
        <v>54</v>
      </c>
      <c r="D37" s="22">
        <v>67466</v>
      </c>
      <c r="E37" s="9" t="s">
        <v>54</v>
      </c>
      <c r="F37" s="20">
        <f>216748+67762</f>
        <v>284510</v>
      </c>
      <c r="G37" s="9" t="s">
        <v>54</v>
      </c>
      <c r="H37" s="22">
        <f>222671+71792</f>
        <v>294463</v>
      </c>
      <c r="I37" s="9" t="s">
        <v>54</v>
      </c>
      <c r="J37" s="20">
        <v>85</v>
      </c>
      <c r="K37" s="9">
        <v>4</v>
      </c>
      <c r="L37" s="20">
        <v>8714660.8756000008</v>
      </c>
      <c r="M37" s="20">
        <v>1197737.5859999999</v>
      </c>
    </row>
    <row r="38" spans="1:13" x14ac:dyDescent="0.25">
      <c r="A38" s="8" t="s">
        <v>65</v>
      </c>
      <c r="B38" s="9" t="s">
        <v>54</v>
      </c>
      <c r="C38" s="9" t="s">
        <v>54</v>
      </c>
      <c r="D38" s="9" t="s">
        <v>54</v>
      </c>
      <c r="E38" s="9" t="s">
        <v>54</v>
      </c>
      <c r="F38" s="20">
        <v>16903</v>
      </c>
      <c r="G38" s="9" t="s">
        <v>54</v>
      </c>
      <c r="H38" s="22">
        <v>16896</v>
      </c>
      <c r="I38" s="9" t="s">
        <v>54</v>
      </c>
      <c r="J38" s="20">
        <v>85</v>
      </c>
      <c r="K38" s="9">
        <v>4</v>
      </c>
      <c r="L38" s="20">
        <v>8761185</v>
      </c>
      <c r="M38" s="20">
        <v>1209299</v>
      </c>
    </row>
    <row r="39" spans="1:13" x14ac:dyDescent="0.25">
      <c r="A39" s="8" t="s">
        <v>66</v>
      </c>
      <c r="B39" s="9">
        <v>3</v>
      </c>
      <c r="C39" s="9" t="s">
        <v>54</v>
      </c>
      <c r="D39" s="22">
        <v>231792</v>
      </c>
      <c r="E39" s="9" t="s">
        <v>54</v>
      </c>
      <c r="F39" s="20">
        <v>104008</v>
      </c>
      <c r="G39" s="9" t="s">
        <v>54</v>
      </c>
      <c r="H39" s="22">
        <v>104999</v>
      </c>
      <c r="I39" s="9" t="s">
        <v>54</v>
      </c>
      <c r="J39" s="20">
        <v>86</v>
      </c>
      <c r="K39" s="9">
        <v>4</v>
      </c>
      <c r="L39" s="20">
        <v>8935385.2027000003</v>
      </c>
      <c r="M39" s="20">
        <v>1223027.375</v>
      </c>
    </row>
    <row r="40" spans="1:13" x14ac:dyDescent="0.25">
      <c r="A40" s="14" t="s">
        <v>67</v>
      </c>
      <c r="B40" s="17">
        <f>2+1</f>
        <v>3</v>
      </c>
      <c r="C40" s="17">
        <f>1+0</f>
        <v>1</v>
      </c>
      <c r="D40" s="22">
        <v>112753</v>
      </c>
      <c r="E40" s="22">
        <v>75054</v>
      </c>
      <c r="F40" s="19">
        <f>156796+35444</f>
        <v>192240</v>
      </c>
      <c r="G40" s="17" t="s">
        <v>54</v>
      </c>
      <c r="H40" s="22">
        <f>156995+33475</f>
        <v>190470</v>
      </c>
      <c r="I40" s="17" t="s">
        <v>54</v>
      </c>
      <c r="J40" s="19">
        <f>76+10</f>
        <v>86</v>
      </c>
      <c r="K40" s="17">
        <v>4</v>
      </c>
      <c r="L40" s="19">
        <f>7929358+1224563</f>
        <v>9153921</v>
      </c>
      <c r="M40" s="19">
        <v>1231922</v>
      </c>
    </row>
    <row r="41" spans="1:13" x14ac:dyDescent="0.25">
      <c r="A41" s="16" t="s">
        <v>68</v>
      </c>
      <c r="B41" s="17">
        <v>5</v>
      </c>
      <c r="C41" s="17" t="s">
        <v>54</v>
      </c>
      <c r="D41" s="22">
        <v>305357</v>
      </c>
      <c r="E41" s="9" t="s">
        <v>54</v>
      </c>
      <c r="F41" s="19">
        <v>15571</v>
      </c>
      <c r="G41" s="17" t="s">
        <v>54</v>
      </c>
      <c r="H41" s="22">
        <v>16168</v>
      </c>
      <c r="I41" s="17" t="s">
        <v>54</v>
      </c>
      <c r="J41" s="19">
        <v>87</v>
      </c>
      <c r="K41" s="17">
        <v>4</v>
      </c>
      <c r="L41" s="19">
        <v>9255348</v>
      </c>
      <c r="M41" s="19">
        <v>1245141</v>
      </c>
    </row>
    <row r="42" spans="1:13" x14ac:dyDescent="0.25">
      <c r="A42" s="16"/>
      <c r="B42" s="17"/>
      <c r="C42" s="17"/>
      <c r="D42" s="22"/>
      <c r="E42" s="9"/>
      <c r="F42" s="19"/>
      <c r="G42" s="17"/>
      <c r="H42" s="22"/>
      <c r="I42" s="17"/>
      <c r="J42" s="19"/>
      <c r="K42" s="17"/>
      <c r="L42" s="19"/>
      <c r="M42" s="19"/>
    </row>
    <row r="43" spans="1:13" x14ac:dyDescent="0.25">
      <c r="A43" s="21">
        <v>2008</v>
      </c>
      <c r="B43" s="17"/>
      <c r="C43" s="17"/>
      <c r="D43" s="22"/>
      <c r="E43" s="9"/>
      <c r="F43" s="19"/>
      <c r="G43" s="17"/>
      <c r="H43" s="22"/>
      <c r="I43" s="17"/>
      <c r="J43" s="19"/>
      <c r="K43" s="17"/>
      <c r="L43" s="19"/>
      <c r="M43" s="19"/>
    </row>
    <row r="44" spans="1:13" x14ac:dyDescent="0.25">
      <c r="A44" s="16" t="s">
        <v>57</v>
      </c>
      <c r="B44" s="17" t="s">
        <v>54</v>
      </c>
      <c r="C44" s="17" t="s">
        <v>54</v>
      </c>
      <c r="D44" s="22" t="s">
        <v>54</v>
      </c>
      <c r="E44" s="9" t="s">
        <v>54</v>
      </c>
      <c r="F44" s="19">
        <v>29042</v>
      </c>
      <c r="G44" s="17" t="s">
        <v>54</v>
      </c>
      <c r="H44" s="22">
        <v>29597</v>
      </c>
      <c r="I44" s="17" t="s">
        <v>54</v>
      </c>
      <c r="J44" s="19">
        <v>87</v>
      </c>
      <c r="K44" s="17">
        <v>4</v>
      </c>
      <c r="L44" s="19">
        <v>9340320.3283500001</v>
      </c>
      <c r="M44" s="19">
        <v>1241630.906</v>
      </c>
    </row>
    <row r="45" spans="1:13" x14ac:dyDescent="0.25">
      <c r="A45" s="16" t="s">
        <v>58</v>
      </c>
      <c r="B45" s="17">
        <v>2</v>
      </c>
      <c r="C45" s="17" t="s">
        <v>54</v>
      </c>
      <c r="D45" s="22">
        <v>332081</v>
      </c>
      <c r="E45" s="9" t="s">
        <v>54</v>
      </c>
      <c r="F45" s="17" t="s">
        <v>54</v>
      </c>
      <c r="G45" s="17" t="s">
        <v>54</v>
      </c>
      <c r="H45" s="17" t="s">
        <v>54</v>
      </c>
      <c r="I45" s="17" t="s">
        <v>54</v>
      </c>
      <c r="J45" s="19">
        <v>87</v>
      </c>
      <c r="K45" s="17">
        <v>4</v>
      </c>
      <c r="L45" s="19">
        <v>9289642</v>
      </c>
      <c r="M45" s="19">
        <v>1245584</v>
      </c>
    </row>
    <row r="46" spans="1:13" x14ac:dyDescent="0.25">
      <c r="A46" s="16" t="s">
        <v>69</v>
      </c>
      <c r="B46" s="17">
        <v>2</v>
      </c>
      <c r="C46" s="17" t="s">
        <v>54</v>
      </c>
      <c r="D46" s="22">
        <v>49556</v>
      </c>
      <c r="E46" s="9" t="s">
        <v>54</v>
      </c>
      <c r="F46" s="19">
        <v>168584</v>
      </c>
      <c r="G46" s="17" t="s">
        <v>54</v>
      </c>
      <c r="H46" s="22">
        <v>167399</v>
      </c>
      <c r="I46" s="17" t="s">
        <v>54</v>
      </c>
      <c r="J46" s="19">
        <v>88</v>
      </c>
      <c r="K46" s="17">
        <v>4</v>
      </c>
      <c r="L46" s="19">
        <v>9456986</v>
      </c>
      <c r="M46" s="19">
        <v>1247993</v>
      </c>
    </row>
    <row r="47" spans="1:13" x14ac:dyDescent="0.25">
      <c r="A47" s="16" t="s">
        <v>60</v>
      </c>
      <c r="B47" s="17">
        <v>5</v>
      </c>
      <c r="C47" s="17" t="s">
        <v>54</v>
      </c>
      <c r="D47" s="22">
        <v>357221</v>
      </c>
      <c r="E47" s="9" t="s">
        <v>54</v>
      </c>
      <c r="F47" s="19">
        <v>183652</v>
      </c>
      <c r="G47" s="17" t="s">
        <v>54</v>
      </c>
      <c r="H47" s="22">
        <v>190116</v>
      </c>
      <c r="I47" s="17" t="s">
        <v>54</v>
      </c>
      <c r="J47" s="19">
        <v>88</v>
      </c>
      <c r="K47" s="17">
        <v>4</v>
      </c>
      <c r="L47" s="19">
        <v>9683236.9633499999</v>
      </c>
      <c r="M47" s="19">
        <v>1258940</v>
      </c>
    </row>
    <row r="48" spans="1:13" x14ac:dyDescent="0.25">
      <c r="A48" s="16" t="s">
        <v>61</v>
      </c>
      <c r="B48" s="17">
        <f>3+0</f>
        <v>3</v>
      </c>
      <c r="C48" s="17" t="s">
        <v>54</v>
      </c>
      <c r="D48" s="22">
        <v>160488</v>
      </c>
      <c r="E48" s="17" t="s">
        <v>54</v>
      </c>
      <c r="F48" s="19">
        <v>353287</v>
      </c>
      <c r="G48" s="17" t="s">
        <v>54</v>
      </c>
      <c r="H48" s="22">
        <v>367196</v>
      </c>
      <c r="I48" s="17" t="s">
        <v>54</v>
      </c>
      <c r="J48" s="19">
        <f>78+10</f>
        <v>88</v>
      </c>
      <c r="K48" s="17">
        <v>4</v>
      </c>
      <c r="L48" s="19">
        <v>10066789</v>
      </c>
      <c r="M48" s="19">
        <v>1265791</v>
      </c>
    </row>
    <row r="49" spans="1:13" x14ac:dyDescent="0.25">
      <c r="A49" s="16" t="s">
        <v>62</v>
      </c>
      <c r="B49" s="17">
        <v>3</v>
      </c>
      <c r="C49" s="17" t="s">
        <v>54</v>
      </c>
      <c r="D49" s="22">
        <v>149252.37</v>
      </c>
      <c r="E49" s="17" t="s">
        <v>54</v>
      </c>
      <c r="F49" s="19">
        <v>39927.68</v>
      </c>
      <c r="G49" s="17" t="s">
        <v>54</v>
      </c>
      <c r="H49" s="22">
        <v>41117.68</v>
      </c>
      <c r="I49" s="17" t="s">
        <v>54</v>
      </c>
      <c r="J49" s="19">
        <v>88</v>
      </c>
      <c r="K49" s="17">
        <v>4</v>
      </c>
      <c r="L49" s="19">
        <v>10042589.586999999</v>
      </c>
      <c r="M49" s="19">
        <v>1283108</v>
      </c>
    </row>
    <row r="50" spans="1:13" x14ac:dyDescent="0.25">
      <c r="A50" s="16" t="s">
        <v>63</v>
      </c>
      <c r="B50" s="17">
        <v>4</v>
      </c>
      <c r="C50" s="17" t="s">
        <v>54</v>
      </c>
      <c r="D50" s="22">
        <v>349201</v>
      </c>
      <c r="E50" s="17" t="s">
        <v>54</v>
      </c>
      <c r="F50" s="19">
        <v>47301</v>
      </c>
      <c r="G50" s="17" t="s">
        <v>54</v>
      </c>
      <c r="H50" s="22">
        <v>48644</v>
      </c>
      <c r="I50" s="17" t="s">
        <v>54</v>
      </c>
      <c r="J50" s="19">
        <v>88</v>
      </c>
      <c r="K50" s="17">
        <v>4</v>
      </c>
      <c r="L50" s="19">
        <v>10135892</v>
      </c>
      <c r="M50" s="19">
        <v>1293289</v>
      </c>
    </row>
    <row r="51" spans="1:13" x14ac:dyDescent="0.25">
      <c r="A51" s="16" t="s">
        <v>64</v>
      </c>
      <c r="B51" s="17">
        <v>5</v>
      </c>
      <c r="C51" s="17" t="s">
        <v>54</v>
      </c>
      <c r="D51" s="22">
        <v>322260</v>
      </c>
      <c r="E51" s="17" t="s">
        <v>54</v>
      </c>
      <c r="F51" s="19">
        <v>443704</v>
      </c>
      <c r="G51" s="17" t="s">
        <v>54</v>
      </c>
      <c r="H51" s="22">
        <v>452891</v>
      </c>
      <c r="I51" s="17" t="s">
        <v>54</v>
      </c>
      <c r="J51" s="19">
        <v>89</v>
      </c>
      <c r="K51" s="17">
        <v>4</v>
      </c>
      <c r="L51" s="19">
        <v>10655299</v>
      </c>
      <c r="M51" s="19">
        <v>1309345</v>
      </c>
    </row>
    <row r="52" spans="1:13" x14ac:dyDescent="0.25">
      <c r="A52" s="16" t="s">
        <v>65</v>
      </c>
      <c r="B52" s="17">
        <v>3</v>
      </c>
      <c r="C52" s="17" t="s">
        <v>54</v>
      </c>
      <c r="D52" s="22">
        <v>209883</v>
      </c>
      <c r="E52" s="17" t="s">
        <v>54</v>
      </c>
      <c r="F52" s="19">
        <v>42283</v>
      </c>
      <c r="G52" s="19">
        <v>80538</v>
      </c>
      <c r="H52" s="22">
        <v>42862</v>
      </c>
      <c r="I52" s="19">
        <v>81305</v>
      </c>
      <c r="J52" s="19">
        <v>90</v>
      </c>
      <c r="K52" s="17">
        <v>4</v>
      </c>
      <c r="L52" s="19">
        <v>10768992</v>
      </c>
      <c r="M52" s="19">
        <v>1400937</v>
      </c>
    </row>
    <row r="53" spans="1:13" x14ac:dyDescent="0.25">
      <c r="A53" s="16" t="s">
        <v>66</v>
      </c>
      <c r="B53" s="17">
        <v>5</v>
      </c>
      <c r="C53" s="17" t="s">
        <v>54</v>
      </c>
      <c r="D53" s="22">
        <v>422458</v>
      </c>
      <c r="E53" s="17" t="s">
        <v>54</v>
      </c>
      <c r="F53" s="19">
        <v>6518</v>
      </c>
      <c r="G53" s="17" t="s">
        <v>54</v>
      </c>
      <c r="H53" s="22">
        <v>6345</v>
      </c>
      <c r="I53" s="17" t="s">
        <v>54</v>
      </c>
      <c r="J53" s="19">
        <v>89</v>
      </c>
      <c r="K53" s="17">
        <v>4</v>
      </c>
      <c r="L53" s="19">
        <v>10876519</v>
      </c>
      <c r="M53" s="19">
        <v>1416318</v>
      </c>
    </row>
    <row r="54" spans="1:13" x14ac:dyDescent="0.25">
      <c r="A54" s="16" t="s">
        <v>67</v>
      </c>
      <c r="B54" s="17">
        <v>2</v>
      </c>
      <c r="C54" s="17" t="s">
        <v>54</v>
      </c>
      <c r="D54" s="22">
        <v>37204</v>
      </c>
      <c r="E54" s="17" t="s">
        <v>54</v>
      </c>
      <c r="F54" s="19">
        <v>121137</v>
      </c>
      <c r="G54" s="17" t="s">
        <v>54</v>
      </c>
      <c r="H54" s="22">
        <v>128577</v>
      </c>
      <c r="I54" s="17" t="s">
        <v>54</v>
      </c>
      <c r="J54" s="19">
        <v>90</v>
      </c>
      <c r="K54" s="17">
        <v>4</v>
      </c>
      <c r="L54" s="19">
        <v>11084493</v>
      </c>
      <c r="M54" s="19">
        <v>1432717</v>
      </c>
    </row>
    <row r="55" spans="1:13" x14ac:dyDescent="0.25">
      <c r="A55" s="16" t="s">
        <v>68</v>
      </c>
      <c r="B55" s="17">
        <v>7</v>
      </c>
      <c r="C55" s="17" t="s">
        <v>54</v>
      </c>
      <c r="D55" s="22">
        <v>429051</v>
      </c>
      <c r="E55" s="17" t="s">
        <v>54</v>
      </c>
      <c r="F55" s="19">
        <v>326866.45699999999</v>
      </c>
      <c r="G55" s="17" t="s">
        <v>54</v>
      </c>
      <c r="H55" s="22">
        <v>335056.45699999999</v>
      </c>
      <c r="I55" s="17" t="s">
        <v>54</v>
      </c>
      <c r="J55" s="19">
        <v>89</v>
      </c>
      <c r="K55" s="17">
        <v>4</v>
      </c>
      <c r="L55" s="19">
        <v>11342357</v>
      </c>
      <c r="M55" s="19">
        <v>1441439</v>
      </c>
    </row>
    <row r="56" spans="1:13" x14ac:dyDescent="0.25">
      <c r="A56" s="16"/>
      <c r="B56" s="17"/>
      <c r="C56" s="17"/>
      <c r="D56" s="22"/>
      <c r="E56" s="17"/>
      <c r="F56" s="19"/>
      <c r="G56" s="17"/>
      <c r="H56" s="22"/>
      <c r="I56" s="17"/>
      <c r="J56" s="19"/>
      <c r="K56" s="17"/>
      <c r="L56" s="19"/>
      <c r="M56" s="19"/>
    </row>
    <row r="57" spans="1:13" x14ac:dyDescent="0.25">
      <c r="A57" s="21">
        <v>2009</v>
      </c>
      <c r="B57" s="17"/>
      <c r="C57" s="17"/>
      <c r="D57" s="22"/>
      <c r="E57" s="17"/>
      <c r="F57" s="19"/>
      <c r="G57" s="17"/>
      <c r="H57" s="22"/>
      <c r="I57" s="17"/>
      <c r="J57" s="19"/>
      <c r="K57" s="17"/>
      <c r="L57" s="19"/>
      <c r="M57" s="19"/>
    </row>
    <row r="58" spans="1:13" x14ac:dyDescent="0.25">
      <c r="A58" s="16" t="s">
        <v>57</v>
      </c>
      <c r="B58" s="17" t="s">
        <v>54</v>
      </c>
      <c r="C58" s="17" t="s">
        <v>54</v>
      </c>
      <c r="D58" s="22">
        <f>0+0</f>
        <v>0</v>
      </c>
      <c r="E58" s="17" t="s">
        <v>54</v>
      </c>
      <c r="F58" s="19">
        <v>400952</v>
      </c>
      <c r="G58" s="19">
        <v>212223</v>
      </c>
      <c r="H58" s="19">
        <v>402921.76699999999</v>
      </c>
      <c r="I58" s="19">
        <v>208613.82800000001</v>
      </c>
      <c r="J58" s="19">
        <v>90</v>
      </c>
      <c r="K58" s="17">
        <v>4</v>
      </c>
      <c r="L58" s="19">
        <v>11610758.33</v>
      </c>
      <c r="M58" s="19">
        <v>1626621</v>
      </c>
    </row>
    <row r="59" spans="1:13" x14ac:dyDescent="0.25">
      <c r="A59" s="16" t="s">
        <v>70</v>
      </c>
      <c r="B59" s="17">
        <v>2</v>
      </c>
      <c r="C59" s="17" t="s">
        <v>54</v>
      </c>
      <c r="D59" s="22">
        <v>63221</v>
      </c>
      <c r="E59" s="17" t="s">
        <v>54</v>
      </c>
      <c r="F59" s="19" t="s">
        <v>54</v>
      </c>
      <c r="G59" s="19" t="s">
        <v>54</v>
      </c>
      <c r="H59" s="19" t="s">
        <v>54</v>
      </c>
      <c r="I59" s="19" t="s">
        <v>54</v>
      </c>
      <c r="J59" s="19">
        <v>90</v>
      </c>
      <c r="K59" s="17">
        <v>4</v>
      </c>
      <c r="L59" s="19">
        <v>11541623.142000001</v>
      </c>
      <c r="M59" s="19">
        <v>1613379</v>
      </c>
    </row>
    <row r="60" spans="1:13" x14ac:dyDescent="0.25">
      <c r="A60" s="16" t="s">
        <v>69</v>
      </c>
      <c r="B60" s="17">
        <v>11</v>
      </c>
      <c r="C60" s="17" t="s">
        <v>54</v>
      </c>
      <c r="D60" s="22">
        <v>921951</v>
      </c>
      <c r="E60" s="17" t="s">
        <v>54</v>
      </c>
      <c r="F60" s="19">
        <v>385966</v>
      </c>
      <c r="G60" s="19" t="s">
        <v>54</v>
      </c>
      <c r="H60" s="19">
        <v>396398</v>
      </c>
      <c r="I60" s="19" t="s">
        <v>54</v>
      </c>
      <c r="J60" s="19">
        <v>91</v>
      </c>
      <c r="K60" s="17">
        <v>4</v>
      </c>
      <c r="L60" s="19">
        <v>11836327</v>
      </c>
      <c r="M60" s="19">
        <v>1603396</v>
      </c>
    </row>
    <row r="61" spans="1:13" x14ac:dyDescent="0.25">
      <c r="A61" s="16" t="s">
        <v>60</v>
      </c>
      <c r="B61" s="17">
        <v>7</v>
      </c>
      <c r="C61" s="17" t="s">
        <v>54</v>
      </c>
      <c r="D61" s="22">
        <v>639476</v>
      </c>
      <c r="E61" s="17" t="s">
        <v>54</v>
      </c>
      <c r="F61" s="19">
        <v>834564.26099999994</v>
      </c>
      <c r="G61" s="19" t="s">
        <v>54</v>
      </c>
      <c r="H61" s="19">
        <v>849955.62600000005</v>
      </c>
      <c r="I61" s="19" t="s">
        <v>54</v>
      </c>
      <c r="J61" s="19">
        <v>92</v>
      </c>
      <c r="K61" s="17">
        <v>4</v>
      </c>
      <c r="L61" s="19">
        <v>12560697.54029</v>
      </c>
      <c r="M61" s="19">
        <v>1608163</v>
      </c>
    </row>
    <row r="62" spans="1:13" x14ac:dyDescent="0.25">
      <c r="A62" s="16" t="s">
        <v>61</v>
      </c>
      <c r="B62" s="17">
        <v>1</v>
      </c>
      <c r="C62" s="17">
        <v>1</v>
      </c>
      <c r="D62" s="22">
        <v>10381.302834</v>
      </c>
      <c r="E62" s="22">
        <v>304345</v>
      </c>
      <c r="F62" s="19">
        <v>306279</v>
      </c>
      <c r="G62" s="19" t="s">
        <v>54</v>
      </c>
      <c r="H62" s="19">
        <v>310677</v>
      </c>
      <c r="I62" s="19" t="s">
        <v>54</v>
      </c>
      <c r="J62" s="19">
        <v>93</v>
      </c>
      <c r="K62" s="17">
        <v>4</v>
      </c>
      <c r="L62" s="19">
        <v>12796722</v>
      </c>
      <c r="M62" s="19">
        <v>1611526</v>
      </c>
    </row>
    <row r="63" spans="1:13" x14ac:dyDescent="0.25">
      <c r="A63" s="16" t="s">
        <v>62</v>
      </c>
      <c r="B63" s="17">
        <v>6</v>
      </c>
      <c r="C63" s="17" t="s">
        <v>54</v>
      </c>
      <c r="D63" s="22">
        <v>858254</v>
      </c>
      <c r="E63" s="17" t="s">
        <v>54</v>
      </c>
      <c r="F63" s="19">
        <v>187091</v>
      </c>
      <c r="G63" s="19" t="s">
        <v>54</v>
      </c>
      <c r="H63" s="19">
        <v>190387</v>
      </c>
      <c r="I63" s="19" t="s">
        <v>54</v>
      </c>
      <c r="J63" s="19">
        <v>93</v>
      </c>
      <c r="K63" s="17">
        <v>4</v>
      </c>
      <c r="L63" s="19">
        <v>12689422</v>
      </c>
      <c r="M63" s="19">
        <v>1613672</v>
      </c>
    </row>
    <row r="64" spans="1:13" x14ac:dyDescent="0.25">
      <c r="A64" s="16" t="s">
        <v>63</v>
      </c>
      <c r="B64" s="17">
        <v>7</v>
      </c>
      <c r="C64" s="17" t="s">
        <v>54</v>
      </c>
      <c r="D64" s="22">
        <v>806909</v>
      </c>
      <c r="E64" s="17" t="s">
        <v>54</v>
      </c>
      <c r="F64" s="19">
        <v>94749</v>
      </c>
      <c r="G64" s="19" t="s">
        <v>54</v>
      </c>
      <c r="H64" s="19">
        <v>94823</v>
      </c>
      <c r="I64" s="19" t="s">
        <v>54</v>
      </c>
      <c r="J64" s="19">
        <v>93</v>
      </c>
      <c r="K64" s="17">
        <v>4</v>
      </c>
      <c r="L64" s="19">
        <v>12607138.823000001</v>
      </c>
      <c r="M64" s="19">
        <v>1602049</v>
      </c>
    </row>
    <row r="65" spans="1:13" x14ac:dyDescent="0.25">
      <c r="A65" s="16" t="s">
        <v>71</v>
      </c>
      <c r="B65" s="17">
        <v>8</v>
      </c>
      <c r="C65" s="17">
        <v>1</v>
      </c>
      <c r="D65" s="22">
        <v>470136</v>
      </c>
      <c r="E65" s="22">
        <v>230091</v>
      </c>
      <c r="F65" s="19">
        <v>308263</v>
      </c>
      <c r="G65" s="19" t="s">
        <v>54</v>
      </c>
      <c r="H65" s="19">
        <v>310112</v>
      </c>
      <c r="I65" s="19" t="s">
        <v>54</v>
      </c>
      <c r="J65" s="19">
        <v>94</v>
      </c>
      <c r="K65" s="17">
        <v>4</v>
      </c>
      <c r="L65" s="19">
        <v>12851871</v>
      </c>
      <c r="M65" s="19">
        <v>1600300</v>
      </c>
    </row>
    <row r="66" spans="1:13" x14ac:dyDescent="0.25">
      <c r="A66" s="16" t="s">
        <v>65</v>
      </c>
      <c r="B66" s="17">
        <v>4</v>
      </c>
      <c r="C66" s="17" t="s">
        <v>54</v>
      </c>
      <c r="D66" s="22">
        <v>376783</v>
      </c>
      <c r="E66" s="22" t="s">
        <v>54</v>
      </c>
      <c r="F66" s="19">
        <v>316260</v>
      </c>
      <c r="G66" s="19" t="s">
        <v>54</v>
      </c>
      <c r="H66" s="19">
        <v>314116</v>
      </c>
      <c r="I66" s="19" t="s">
        <v>54</v>
      </c>
      <c r="J66" s="19">
        <v>95</v>
      </c>
      <c r="K66" s="17">
        <v>4</v>
      </c>
      <c r="L66" s="23">
        <v>12930404</v>
      </c>
      <c r="M66" s="23">
        <v>1592601</v>
      </c>
    </row>
    <row r="67" spans="1:13" x14ac:dyDescent="0.25">
      <c r="A67" s="16" t="s">
        <v>66</v>
      </c>
      <c r="B67" s="17">
        <v>6</v>
      </c>
      <c r="C67" s="17">
        <v>1</v>
      </c>
      <c r="D67" s="22">
        <v>254526</v>
      </c>
      <c r="E67" s="22">
        <v>83828</v>
      </c>
      <c r="F67" s="19">
        <v>142532</v>
      </c>
      <c r="G67" s="19" t="s">
        <v>54</v>
      </c>
      <c r="H67" s="19">
        <v>147028</v>
      </c>
      <c r="I67" s="19" t="s">
        <v>54</v>
      </c>
      <c r="J67" s="19">
        <v>96</v>
      </c>
      <c r="K67" s="17">
        <v>4</v>
      </c>
      <c r="L67" s="19">
        <v>13033868</v>
      </c>
      <c r="M67" s="19">
        <v>1604123</v>
      </c>
    </row>
    <row r="68" spans="1:13" x14ac:dyDescent="0.25">
      <c r="A68" s="16" t="s">
        <v>67</v>
      </c>
      <c r="B68" s="24">
        <v>1</v>
      </c>
      <c r="C68" s="25" t="s">
        <v>54</v>
      </c>
      <c r="D68" s="26">
        <v>26272</v>
      </c>
      <c r="E68" s="22" t="s">
        <v>54</v>
      </c>
      <c r="F68" s="19">
        <v>295088.19799999997</v>
      </c>
      <c r="G68" s="19">
        <v>83629</v>
      </c>
      <c r="H68" s="19">
        <v>299832.505</v>
      </c>
      <c r="I68" s="19">
        <v>84070</v>
      </c>
      <c r="J68" s="19">
        <v>97</v>
      </c>
      <c r="K68" s="17">
        <v>4</v>
      </c>
      <c r="L68" s="19">
        <v>13187937.653100001</v>
      </c>
      <c r="M68" s="19">
        <v>1696598</v>
      </c>
    </row>
    <row r="69" spans="1:13" x14ac:dyDescent="0.25">
      <c r="A69" s="16" t="s">
        <v>68</v>
      </c>
      <c r="B69" s="17">
        <v>5</v>
      </c>
      <c r="C69" s="27" t="s">
        <v>54</v>
      </c>
      <c r="D69" s="22">
        <v>314143</v>
      </c>
      <c r="E69" s="22" t="s">
        <v>54</v>
      </c>
      <c r="F69" s="19">
        <v>325380</v>
      </c>
      <c r="G69" s="19" t="s">
        <v>54</v>
      </c>
      <c r="H69" s="19">
        <v>341409</v>
      </c>
      <c r="I69" s="19" t="s">
        <v>54</v>
      </c>
      <c r="J69" s="19">
        <v>99</v>
      </c>
      <c r="K69" s="17">
        <v>4</v>
      </c>
      <c r="L69" s="19">
        <v>13388788</v>
      </c>
      <c r="M69" s="19">
        <v>1697374</v>
      </c>
    </row>
    <row r="70" spans="1:13" x14ac:dyDescent="0.25">
      <c r="A70" s="16"/>
      <c r="B70" s="17"/>
      <c r="C70" s="27"/>
      <c r="D70" s="22"/>
      <c r="E70" s="22"/>
      <c r="F70" s="19"/>
      <c r="G70" s="19"/>
      <c r="H70" s="19"/>
      <c r="I70" s="19"/>
      <c r="J70" s="19"/>
      <c r="K70" s="17"/>
      <c r="L70" s="19"/>
      <c r="M70" s="19"/>
    </row>
    <row r="71" spans="1:13" x14ac:dyDescent="0.25">
      <c r="A71" s="28">
        <v>2010</v>
      </c>
      <c r="B71" s="17"/>
      <c r="C71" s="27"/>
      <c r="D71" s="22"/>
      <c r="E71" s="22"/>
      <c r="F71" s="19"/>
      <c r="G71" s="19"/>
      <c r="H71" s="19"/>
      <c r="I71" s="19"/>
      <c r="J71" s="19"/>
      <c r="K71" s="17"/>
      <c r="L71" s="19"/>
      <c r="M71" s="19"/>
    </row>
    <row r="72" spans="1:13" x14ac:dyDescent="0.25">
      <c r="A72" s="16" t="s">
        <v>57</v>
      </c>
      <c r="B72" s="17">
        <v>2</v>
      </c>
      <c r="C72" s="27" t="s">
        <v>54</v>
      </c>
      <c r="D72" s="22">
        <v>125487.88</v>
      </c>
      <c r="E72" s="27" t="s">
        <v>54</v>
      </c>
      <c r="F72" s="29">
        <v>4544</v>
      </c>
      <c r="G72" s="19" t="s">
        <v>54</v>
      </c>
      <c r="H72" s="29">
        <v>4544</v>
      </c>
      <c r="I72" s="29" t="s">
        <v>54</v>
      </c>
      <c r="J72" s="19">
        <v>99</v>
      </c>
      <c r="K72" s="17">
        <v>4</v>
      </c>
      <c r="L72" s="19">
        <v>13351495.469638001</v>
      </c>
      <c r="M72" s="19">
        <v>1678069.575</v>
      </c>
    </row>
    <row r="73" spans="1:13" x14ac:dyDescent="0.25">
      <c r="A73" s="16" t="s">
        <v>70</v>
      </c>
      <c r="B73" s="17" t="s">
        <v>54</v>
      </c>
      <c r="C73" s="17" t="s">
        <v>54</v>
      </c>
      <c r="D73" s="22" t="s">
        <v>54</v>
      </c>
      <c r="E73" s="17" t="s">
        <v>54</v>
      </c>
      <c r="F73" s="19" t="s">
        <v>54</v>
      </c>
      <c r="G73" s="19" t="s">
        <v>54</v>
      </c>
      <c r="H73" s="19" t="s">
        <v>54</v>
      </c>
      <c r="I73" s="19" t="s">
        <v>54</v>
      </c>
      <c r="J73" s="19">
        <f>89+10</f>
        <v>99</v>
      </c>
      <c r="K73" s="17">
        <v>4</v>
      </c>
      <c r="L73" s="19">
        <v>13327261.915999999</v>
      </c>
      <c r="M73" s="19">
        <v>1683875</v>
      </c>
    </row>
    <row r="74" spans="1:13" x14ac:dyDescent="0.25">
      <c r="A74" s="16" t="s">
        <v>69</v>
      </c>
      <c r="B74" s="17">
        <v>4</v>
      </c>
      <c r="C74" s="17" t="s">
        <v>54</v>
      </c>
      <c r="D74" s="22">
        <v>152504</v>
      </c>
      <c r="E74" s="17" t="s">
        <v>54</v>
      </c>
      <c r="F74" s="19" t="s">
        <v>54</v>
      </c>
      <c r="G74" s="19" t="s">
        <v>54</v>
      </c>
      <c r="H74" s="19" t="s">
        <v>54</v>
      </c>
      <c r="I74" s="19" t="s">
        <v>54</v>
      </c>
      <c r="J74" s="19">
        <v>99</v>
      </c>
      <c r="K74" s="17">
        <v>4</v>
      </c>
      <c r="L74" s="19">
        <v>13345015.9168</v>
      </c>
      <c r="M74" s="19">
        <v>1692072</v>
      </c>
    </row>
    <row r="75" spans="1:13" x14ac:dyDescent="0.25">
      <c r="A75" s="16"/>
      <c r="B75" s="9"/>
      <c r="C75" s="9"/>
      <c r="D75" s="19"/>
      <c r="E75" s="20"/>
      <c r="F75" s="20"/>
      <c r="G75" s="20"/>
      <c r="H75" s="20"/>
      <c r="I75" s="20"/>
      <c r="J75" s="20"/>
      <c r="K75" s="20"/>
      <c r="L75" s="2"/>
      <c r="M75" s="20"/>
    </row>
    <row r="76" spans="1:13" x14ac:dyDescent="0.25">
      <c r="A76" s="2" t="s">
        <v>72</v>
      </c>
      <c r="B76" s="2"/>
      <c r="C76" s="9"/>
      <c r="D76" s="2"/>
      <c r="E76" s="2"/>
      <c r="F76" s="2"/>
      <c r="G76" s="2"/>
      <c r="H76" s="2"/>
      <c r="I76" s="2"/>
      <c r="J76" s="2"/>
      <c r="K76" s="2"/>
      <c r="L76" s="23"/>
      <c r="M76" s="15"/>
    </row>
    <row r="77" spans="1:13" x14ac:dyDescent="0.25">
      <c r="A77" s="2" t="s">
        <v>73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0"/>
      <c r="M77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5</v>
      </c>
      <c r="C21" s="17">
        <v>0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2007</v>
      </c>
      <c r="B29" s="17"/>
      <c r="C29" s="9"/>
      <c r="D29" s="22"/>
      <c r="E29" s="9"/>
      <c r="F29" s="22"/>
      <c r="G29" s="9"/>
      <c r="H29" s="22"/>
      <c r="I29" s="9"/>
      <c r="J29" s="20"/>
      <c r="K29" s="9"/>
      <c r="L29" s="20"/>
      <c r="M29" s="20"/>
    </row>
    <row r="30" spans="1:13" x14ac:dyDescent="0.25">
      <c r="A30" s="16" t="s">
        <v>57</v>
      </c>
      <c r="B30" s="17">
        <v>1</v>
      </c>
      <c r="C30" s="9" t="s">
        <v>54</v>
      </c>
      <c r="D30" s="22">
        <v>25000</v>
      </c>
      <c r="E30" s="9" t="s">
        <v>54</v>
      </c>
      <c r="F30" s="22">
        <v>213094</v>
      </c>
      <c r="G30" s="9" t="s">
        <v>54</v>
      </c>
      <c r="H30" s="22">
        <v>213516</v>
      </c>
      <c r="I30" s="9" t="s">
        <v>54</v>
      </c>
      <c r="J30" s="20">
        <v>85</v>
      </c>
      <c r="K30" s="9">
        <v>4</v>
      </c>
      <c r="L30" s="20">
        <v>8206198.9293999998</v>
      </c>
      <c r="M30" s="20">
        <v>1159041.439</v>
      </c>
    </row>
    <row r="31" spans="1:13" x14ac:dyDescent="0.25">
      <c r="A31" s="8" t="s">
        <v>58</v>
      </c>
      <c r="B31" s="17">
        <v>2</v>
      </c>
      <c r="C31" s="9" t="s">
        <v>54</v>
      </c>
      <c r="D31" s="22">
        <v>193500</v>
      </c>
      <c r="E31" s="9" t="s">
        <v>54</v>
      </c>
      <c r="F31" s="20">
        <v>24920</v>
      </c>
      <c r="G31" s="9" t="s">
        <v>54</v>
      </c>
      <c r="H31" s="22">
        <v>25158</v>
      </c>
      <c r="I31" s="9" t="s">
        <v>54</v>
      </c>
      <c r="J31" s="20">
        <v>84</v>
      </c>
      <c r="K31" s="9">
        <v>4</v>
      </c>
      <c r="L31" s="20">
        <f>7123126+1133525</f>
        <v>8256651</v>
      </c>
      <c r="M31" s="20">
        <v>1162374</v>
      </c>
    </row>
    <row r="32" spans="1:13" x14ac:dyDescent="0.25">
      <c r="A32" s="8" t="s">
        <v>59</v>
      </c>
      <c r="B32" s="17">
        <v>6</v>
      </c>
      <c r="C32" s="9" t="s">
        <v>54</v>
      </c>
      <c r="D32" s="22">
        <v>219793</v>
      </c>
      <c r="E32" s="9" t="s">
        <v>54</v>
      </c>
      <c r="F32" s="20">
        <v>182588</v>
      </c>
      <c r="G32" s="9" t="s">
        <v>54</v>
      </c>
      <c r="H32" s="22">
        <v>182557</v>
      </c>
      <c r="I32" s="9" t="s">
        <v>54</v>
      </c>
      <c r="J32" s="20">
        <v>86</v>
      </c>
      <c r="K32" s="9">
        <v>4</v>
      </c>
      <c r="L32" s="20">
        <v>8288435</v>
      </c>
      <c r="M32" s="20">
        <v>1159785</v>
      </c>
    </row>
    <row r="33" spans="1:13" x14ac:dyDescent="0.25">
      <c r="A33" s="8" t="s">
        <v>60</v>
      </c>
      <c r="B33" s="17">
        <v>2</v>
      </c>
      <c r="C33" s="9" t="s">
        <v>54</v>
      </c>
      <c r="D33" s="22">
        <v>165723</v>
      </c>
      <c r="E33" s="9" t="s">
        <v>54</v>
      </c>
      <c r="F33" s="20">
        <v>162393</v>
      </c>
      <c r="G33" s="9" t="s">
        <v>54</v>
      </c>
      <c r="H33" s="22">
        <v>163725</v>
      </c>
      <c r="I33" s="9" t="s">
        <v>54</v>
      </c>
      <c r="J33" s="20">
        <v>85</v>
      </c>
      <c r="K33" s="9">
        <v>4</v>
      </c>
      <c r="L33" s="20">
        <v>8234065.0756449997</v>
      </c>
      <c r="M33" s="20">
        <v>1164406.3570000001</v>
      </c>
    </row>
    <row r="34" spans="1:13" x14ac:dyDescent="0.25">
      <c r="A34" s="8" t="s">
        <v>61</v>
      </c>
      <c r="B34" s="9" t="s">
        <v>54</v>
      </c>
      <c r="C34" s="9" t="s">
        <v>54</v>
      </c>
      <c r="D34" s="9" t="s">
        <v>54</v>
      </c>
      <c r="E34" s="9" t="s">
        <v>54</v>
      </c>
      <c r="F34" s="20">
        <v>178107</v>
      </c>
      <c r="G34" s="9" t="s">
        <v>54</v>
      </c>
      <c r="H34" s="22">
        <v>186867</v>
      </c>
      <c r="I34" s="9" t="s">
        <v>54</v>
      </c>
      <c r="J34" s="20">
        <v>85</v>
      </c>
      <c r="K34" s="9">
        <v>4</v>
      </c>
      <c r="L34" s="20">
        <v>8431221</v>
      </c>
      <c r="M34" s="20">
        <v>1171262</v>
      </c>
    </row>
    <row r="35" spans="1:13" x14ac:dyDescent="0.25">
      <c r="A35" s="8" t="s">
        <v>62</v>
      </c>
      <c r="B35" s="9">
        <v>3</v>
      </c>
      <c r="C35" s="9" t="s">
        <v>54</v>
      </c>
      <c r="D35" s="22">
        <v>74921</v>
      </c>
      <c r="E35" s="9" t="s">
        <v>54</v>
      </c>
      <c r="F35" s="20">
        <v>45602.101000000002</v>
      </c>
      <c r="G35" s="9" t="s">
        <v>54</v>
      </c>
      <c r="H35" s="22">
        <v>46675.777999999998</v>
      </c>
      <c r="I35" s="9" t="s">
        <v>54</v>
      </c>
      <c r="J35" s="20">
        <v>85</v>
      </c>
      <c r="K35" s="9">
        <v>4</v>
      </c>
      <c r="L35" s="20">
        <v>8408522.9083299991</v>
      </c>
      <c r="M35" s="20">
        <v>1183036.1610000001</v>
      </c>
    </row>
    <row r="36" spans="1:13" x14ac:dyDescent="0.25">
      <c r="A36" s="8" t="s">
        <v>63</v>
      </c>
      <c r="B36" s="9">
        <v>5</v>
      </c>
      <c r="C36" s="9" t="s">
        <v>54</v>
      </c>
      <c r="D36" s="22">
        <v>189479</v>
      </c>
      <c r="E36" s="9" t="s">
        <v>54</v>
      </c>
      <c r="F36" s="20">
        <v>19527</v>
      </c>
      <c r="G36" s="9" t="s">
        <v>54</v>
      </c>
      <c r="H36" s="22">
        <v>20278</v>
      </c>
      <c r="I36" s="9" t="s">
        <v>54</v>
      </c>
      <c r="J36" s="20">
        <v>85</v>
      </c>
      <c r="K36" s="9">
        <v>4</v>
      </c>
      <c r="L36" s="20">
        <v>8442364</v>
      </c>
      <c r="M36" s="20">
        <v>1185316</v>
      </c>
    </row>
    <row r="37" spans="1:13" x14ac:dyDescent="0.25">
      <c r="A37" s="8" t="s">
        <v>64</v>
      </c>
      <c r="B37" s="9">
        <v>3</v>
      </c>
      <c r="C37" s="9" t="s">
        <v>54</v>
      </c>
      <c r="D37" s="22">
        <v>67466</v>
      </c>
      <c r="E37" s="9" t="s">
        <v>54</v>
      </c>
      <c r="F37" s="20">
        <f>216748+67762</f>
        <v>284510</v>
      </c>
      <c r="G37" s="9" t="s">
        <v>54</v>
      </c>
      <c r="H37" s="22">
        <f>222671+71792</f>
        <v>294463</v>
      </c>
      <c r="I37" s="9" t="s">
        <v>54</v>
      </c>
      <c r="J37" s="20">
        <v>85</v>
      </c>
      <c r="K37" s="9">
        <v>4</v>
      </c>
      <c r="L37" s="20">
        <v>8714660.8756000008</v>
      </c>
      <c r="M37" s="20">
        <v>1197737.5859999999</v>
      </c>
    </row>
    <row r="38" spans="1:13" x14ac:dyDescent="0.25">
      <c r="A38" s="8" t="s">
        <v>65</v>
      </c>
      <c r="B38" s="9" t="s">
        <v>54</v>
      </c>
      <c r="C38" s="9" t="s">
        <v>54</v>
      </c>
      <c r="D38" s="9" t="s">
        <v>54</v>
      </c>
      <c r="E38" s="9" t="s">
        <v>54</v>
      </c>
      <c r="F38" s="20">
        <v>16903</v>
      </c>
      <c r="G38" s="9" t="s">
        <v>54</v>
      </c>
      <c r="H38" s="22">
        <v>16896</v>
      </c>
      <c r="I38" s="9" t="s">
        <v>54</v>
      </c>
      <c r="J38" s="20">
        <v>85</v>
      </c>
      <c r="K38" s="9">
        <v>4</v>
      </c>
      <c r="L38" s="20">
        <v>8761185</v>
      </c>
      <c r="M38" s="20">
        <v>1209299</v>
      </c>
    </row>
    <row r="39" spans="1:13" x14ac:dyDescent="0.25">
      <c r="A39" s="8" t="s">
        <v>66</v>
      </c>
      <c r="B39" s="9">
        <v>3</v>
      </c>
      <c r="C39" s="9" t="s">
        <v>54</v>
      </c>
      <c r="D39" s="22">
        <v>231792</v>
      </c>
      <c r="E39" s="9" t="s">
        <v>54</v>
      </c>
      <c r="F39" s="20">
        <v>104008</v>
      </c>
      <c r="G39" s="9" t="s">
        <v>54</v>
      </c>
      <c r="H39" s="22">
        <v>104999</v>
      </c>
      <c r="I39" s="9" t="s">
        <v>54</v>
      </c>
      <c r="J39" s="20">
        <v>86</v>
      </c>
      <c r="K39" s="9">
        <v>4</v>
      </c>
      <c r="L39" s="20">
        <v>8935385.2027000003</v>
      </c>
      <c r="M39" s="20">
        <v>1223027.375</v>
      </c>
    </row>
    <row r="40" spans="1:13" x14ac:dyDescent="0.25">
      <c r="A40" s="14" t="s">
        <v>67</v>
      </c>
      <c r="B40" s="17">
        <f>2+1</f>
        <v>3</v>
      </c>
      <c r="C40" s="17">
        <f>1+0</f>
        <v>1</v>
      </c>
      <c r="D40" s="22">
        <v>112753</v>
      </c>
      <c r="E40" s="22">
        <v>75054</v>
      </c>
      <c r="F40" s="19">
        <f>156796+35444</f>
        <v>192240</v>
      </c>
      <c r="G40" s="17" t="s">
        <v>54</v>
      </c>
      <c r="H40" s="22">
        <f>156995+33475</f>
        <v>190470</v>
      </c>
      <c r="I40" s="17" t="s">
        <v>54</v>
      </c>
      <c r="J40" s="19">
        <f>76+10</f>
        <v>86</v>
      </c>
      <c r="K40" s="17">
        <v>4</v>
      </c>
      <c r="L40" s="19">
        <f>7929358+1224563</f>
        <v>9153921</v>
      </c>
      <c r="M40" s="19">
        <v>1231922</v>
      </c>
    </row>
    <row r="41" spans="1:13" x14ac:dyDescent="0.25">
      <c r="A41" s="16" t="s">
        <v>68</v>
      </c>
      <c r="B41" s="17">
        <v>5</v>
      </c>
      <c r="C41" s="17" t="s">
        <v>54</v>
      </c>
      <c r="D41" s="22">
        <v>305357</v>
      </c>
      <c r="E41" s="9" t="s">
        <v>54</v>
      </c>
      <c r="F41" s="19">
        <v>15571</v>
      </c>
      <c r="G41" s="17" t="s">
        <v>54</v>
      </c>
      <c r="H41" s="22">
        <v>16168</v>
      </c>
      <c r="I41" s="17" t="s">
        <v>54</v>
      </c>
      <c r="J41" s="19">
        <v>87</v>
      </c>
      <c r="K41" s="17">
        <v>4</v>
      </c>
      <c r="L41" s="19">
        <v>9255348</v>
      </c>
      <c r="M41" s="19">
        <v>1245141</v>
      </c>
    </row>
    <row r="42" spans="1:13" x14ac:dyDescent="0.25">
      <c r="A42" s="16"/>
      <c r="B42" s="17"/>
      <c r="C42" s="17"/>
      <c r="D42" s="22"/>
      <c r="E42" s="9"/>
      <c r="F42" s="19"/>
      <c r="G42" s="17"/>
      <c r="H42" s="22"/>
      <c r="I42" s="17"/>
      <c r="J42" s="19"/>
      <c r="K42" s="17"/>
      <c r="L42" s="19"/>
      <c r="M42" s="19"/>
    </row>
    <row r="43" spans="1:13" x14ac:dyDescent="0.25">
      <c r="A43" s="21">
        <v>2008</v>
      </c>
      <c r="B43" s="17"/>
      <c r="C43" s="17"/>
      <c r="D43" s="22"/>
      <c r="E43" s="9"/>
      <c r="F43" s="19"/>
      <c r="G43" s="17"/>
      <c r="H43" s="22"/>
      <c r="I43" s="17"/>
      <c r="J43" s="19"/>
      <c r="K43" s="17"/>
      <c r="L43" s="19"/>
      <c r="M43" s="19"/>
    </row>
    <row r="44" spans="1:13" x14ac:dyDescent="0.25">
      <c r="A44" s="16" t="s">
        <v>57</v>
      </c>
      <c r="B44" s="17" t="s">
        <v>54</v>
      </c>
      <c r="C44" s="17" t="s">
        <v>54</v>
      </c>
      <c r="D44" s="22" t="s">
        <v>54</v>
      </c>
      <c r="E44" s="9" t="s">
        <v>54</v>
      </c>
      <c r="F44" s="19">
        <v>29042</v>
      </c>
      <c r="G44" s="17" t="s">
        <v>54</v>
      </c>
      <c r="H44" s="22">
        <v>29597</v>
      </c>
      <c r="I44" s="17" t="s">
        <v>54</v>
      </c>
      <c r="J44" s="19">
        <v>87</v>
      </c>
      <c r="K44" s="17">
        <v>4</v>
      </c>
      <c r="L44" s="19">
        <v>9340320.3283500001</v>
      </c>
      <c r="M44" s="19">
        <v>1241630.906</v>
      </c>
    </row>
    <row r="45" spans="1:13" x14ac:dyDescent="0.25">
      <c r="A45" s="16" t="s">
        <v>58</v>
      </c>
      <c r="B45" s="17">
        <v>2</v>
      </c>
      <c r="C45" s="17" t="s">
        <v>54</v>
      </c>
      <c r="D45" s="22">
        <v>332081</v>
      </c>
      <c r="E45" s="9" t="s">
        <v>54</v>
      </c>
      <c r="F45" s="17" t="s">
        <v>54</v>
      </c>
      <c r="G45" s="17" t="s">
        <v>54</v>
      </c>
      <c r="H45" s="17" t="s">
        <v>54</v>
      </c>
      <c r="I45" s="17" t="s">
        <v>54</v>
      </c>
      <c r="J45" s="19">
        <v>87</v>
      </c>
      <c r="K45" s="17">
        <v>4</v>
      </c>
      <c r="L45" s="19">
        <v>9289642</v>
      </c>
      <c r="M45" s="19">
        <v>1245584</v>
      </c>
    </row>
    <row r="46" spans="1:13" x14ac:dyDescent="0.25">
      <c r="A46" s="16" t="s">
        <v>69</v>
      </c>
      <c r="B46" s="17">
        <v>2</v>
      </c>
      <c r="C46" s="17" t="s">
        <v>54</v>
      </c>
      <c r="D46" s="22">
        <v>49556</v>
      </c>
      <c r="E46" s="9" t="s">
        <v>54</v>
      </c>
      <c r="F46" s="19">
        <v>168584</v>
      </c>
      <c r="G46" s="17" t="s">
        <v>54</v>
      </c>
      <c r="H46" s="22">
        <v>167399</v>
      </c>
      <c r="I46" s="17" t="s">
        <v>54</v>
      </c>
      <c r="J46" s="19">
        <v>88</v>
      </c>
      <c r="K46" s="17">
        <v>4</v>
      </c>
      <c r="L46" s="19">
        <v>9456986</v>
      </c>
      <c r="M46" s="19">
        <v>1247993</v>
      </c>
    </row>
    <row r="47" spans="1:13" x14ac:dyDescent="0.25">
      <c r="A47" s="16" t="s">
        <v>60</v>
      </c>
      <c r="B47" s="17">
        <v>5</v>
      </c>
      <c r="C47" s="17" t="s">
        <v>54</v>
      </c>
      <c r="D47" s="22">
        <v>357221</v>
      </c>
      <c r="E47" s="9" t="s">
        <v>54</v>
      </c>
      <c r="F47" s="19">
        <v>183652</v>
      </c>
      <c r="G47" s="17" t="s">
        <v>54</v>
      </c>
      <c r="H47" s="22">
        <v>190116</v>
      </c>
      <c r="I47" s="17" t="s">
        <v>54</v>
      </c>
      <c r="J47" s="19">
        <v>88</v>
      </c>
      <c r="K47" s="17">
        <v>4</v>
      </c>
      <c r="L47" s="19">
        <v>9683236.9633499999</v>
      </c>
      <c r="M47" s="19">
        <v>1258940</v>
      </c>
    </row>
    <row r="48" spans="1:13" x14ac:dyDescent="0.25">
      <c r="A48" s="16" t="s">
        <v>61</v>
      </c>
      <c r="B48" s="17">
        <f>3+0</f>
        <v>3</v>
      </c>
      <c r="C48" s="17" t="s">
        <v>54</v>
      </c>
      <c r="D48" s="22">
        <v>160488</v>
      </c>
      <c r="E48" s="17" t="s">
        <v>54</v>
      </c>
      <c r="F48" s="19">
        <v>353287</v>
      </c>
      <c r="G48" s="17" t="s">
        <v>54</v>
      </c>
      <c r="H48" s="22">
        <v>367196</v>
      </c>
      <c r="I48" s="17" t="s">
        <v>54</v>
      </c>
      <c r="J48" s="19">
        <f>78+10</f>
        <v>88</v>
      </c>
      <c r="K48" s="17">
        <v>4</v>
      </c>
      <c r="L48" s="19">
        <v>10066789</v>
      </c>
      <c r="M48" s="19">
        <v>1265791</v>
      </c>
    </row>
    <row r="49" spans="1:13" x14ac:dyDescent="0.25">
      <c r="A49" s="16" t="s">
        <v>62</v>
      </c>
      <c r="B49" s="17">
        <v>3</v>
      </c>
      <c r="C49" s="17" t="s">
        <v>54</v>
      </c>
      <c r="D49" s="22">
        <v>149252.37</v>
      </c>
      <c r="E49" s="17" t="s">
        <v>54</v>
      </c>
      <c r="F49" s="19">
        <v>39927.68</v>
      </c>
      <c r="G49" s="17" t="s">
        <v>54</v>
      </c>
      <c r="H49" s="22">
        <v>41117.68</v>
      </c>
      <c r="I49" s="17" t="s">
        <v>54</v>
      </c>
      <c r="J49" s="19">
        <v>88</v>
      </c>
      <c r="K49" s="17">
        <v>4</v>
      </c>
      <c r="L49" s="19">
        <v>10042589.586999999</v>
      </c>
      <c r="M49" s="19">
        <v>1283108</v>
      </c>
    </row>
    <row r="50" spans="1:13" x14ac:dyDescent="0.25">
      <c r="A50" s="16" t="s">
        <v>63</v>
      </c>
      <c r="B50" s="17">
        <v>4</v>
      </c>
      <c r="C50" s="17" t="s">
        <v>54</v>
      </c>
      <c r="D50" s="22">
        <v>349201</v>
      </c>
      <c r="E50" s="17" t="s">
        <v>54</v>
      </c>
      <c r="F50" s="19">
        <v>47301</v>
      </c>
      <c r="G50" s="17" t="s">
        <v>54</v>
      </c>
      <c r="H50" s="22">
        <v>48644</v>
      </c>
      <c r="I50" s="17" t="s">
        <v>54</v>
      </c>
      <c r="J50" s="19">
        <v>88</v>
      </c>
      <c r="K50" s="17">
        <v>4</v>
      </c>
      <c r="L50" s="19">
        <v>10135892</v>
      </c>
      <c r="M50" s="19">
        <v>1293289</v>
      </c>
    </row>
    <row r="51" spans="1:13" x14ac:dyDescent="0.25">
      <c r="A51" s="16" t="s">
        <v>64</v>
      </c>
      <c r="B51" s="17">
        <v>5</v>
      </c>
      <c r="C51" s="17" t="s">
        <v>54</v>
      </c>
      <c r="D51" s="22">
        <v>322260</v>
      </c>
      <c r="E51" s="17" t="s">
        <v>54</v>
      </c>
      <c r="F51" s="19">
        <v>443704</v>
      </c>
      <c r="G51" s="17" t="s">
        <v>54</v>
      </c>
      <c r="H51" s="22">
        <v>452891</v>
      </c>
      <c r="I51" s="17" t="s">
        <v>54</v>
      </c>
      <c r="J51" s="19">
        <v>89</v>
      </c>
      <c r="K51" s="17">
        <v>4</v>
      </c>
      <c r="L51" s="19">
        <v>10655299</v>
      </c>
      <c r="M51" s="19">
        <v>1309345</v>
      </c>
    </row>
    <row r="52" spans="1:13" x14ac:dyDescent="0.25">
      <c r="A52" s="16" t="s">
        <v>65</v>
      </c>
      <c r="B52" s="17">
        <v>3</v>
      </c>
      <c r="C52" s="17" t="s">
        <v>54</v>
      </c>
      <c r="D52" s="22">
        <v>209883</v>
      </c>
      <c r="E52" s="17" t="s">
        <v>54</v>
      </c>
      <c r="F52" s="19">
        <v>42283</v>
      </c>
      <c r="G52" s="19">
        <v>80538</v>
      </c>
      <c r="H52" s="22">
        <v>42862</v>
      </c>
      <c r="I52" s="19">
        <v>81305</v>
      </c>
      <c r="J52" s="19">
        <v>90</v>
      </c>
      <c r="K52" s="17">
        <v>4</v>
      </c>
      <c r="L52" s="19">
        <v>10768992</v>
      </c>
      <c r="M52" s="19">
        <v>1400937</v>
      </c>
    </row>
    <row r="53" spans="1:13" x14ac:dyDescent="0.25">
      <c r="A53" s="16" t="s">
        <v>66</v>
      </c>
      <c r="B53" s="17">
        <v>5</v>
      </c>
      <c r="C53" s="17" t="s">
        <v>54</v>
      </c>
      <c r="D53" s="22">
        <v>422458</v>
      </c>
      <c r="E53" s="17" t="s">
        <v>54</v>
      </c>
      <c r="F53" s="19">
        <v>6518</v>
      </c>
      <c r="G53" s="17" t="s">
        <v>54</v>
      </c>
      <c r="H53" s="22">
        <v>6345</v>
      </c>
      <c r="I53" s="17" t="s">
        <v>54</v>
      </c>
      <c r="J53" s="19">
        <v>89</v>
      </c>
      <c r="K53" s="17">
        <v>4</v>
      </c>
      <c r="L53" s="19">
        <v>10876519</v>
      </c>
      <c r="M53" s="19">
        <v>1416318</v>
      </c>
    </row>
    <row r="54" spans="1:13" x14ac:dyDescent="0.25">
      <c r="A54" s="16" t="s">
        <v>67</v>
      </c>
      <c r="B54" s="17">
        <v>2</v>
      </c>
      <c r="C54" s="17" t="s">
        <v>54</v>
      </c>
      <c r="D54" s="22">
        <v>37204</v>
      </c>
      <c r="E54" s="17" t="s">
        <v>54</v>
      </c>
      <c r="F54" s="19">
        <v>121137</v>
      </c>
      <c r="G54" s="17" t="s">
        <v>54</v>
      </c>
      <c r="H54" s="22">
        <v>128577</v>
      </c>
      <c r="I54" s="17" t="s">
        <v>54</v>
      </c>
      <c r="J54" s="19">
        <v>90</v>
      </c>
      <c r="K54" s="17">
        <v>4</v>
      </c>
      <c r="L54" s="19">
        <v>11084493</v>
      </c>
      <c r="M54" s="19">
        <v>1432717</v>
      </c>
    </row>
    <row r="55" spans="1:13" x14ac:dyDescent="0.25">
      <c r="A55" s="16" t="s">
        <v>68</v>
      </c>
      <c r="B55" s="17">
        <v>7</v>
      </c>
      <c r="C55" s="17" t="s">
        <v>54</v>
      </c>
      <c r="D55" s="22">
        <v>429051</v>
      </c>
      <c r="E55" s="17" t="s">
        <v>54</v>
      </c>
      <c r="F55" s="19">
        <v>326866.45699999999</v>
      </c>
      <c r="G55" s="17" t="s">
        <v>54</v>
      </c>
      <c r="H55" s="22">
        <v>335056.45699999999</v>
      </c>
      <c r="I55" s="17" t="s">
        <v>54</v>
      </c>
      <c r="J55" s="19">
        <v>89</v>
      </c>
      <c r="K55" s="17">
        <v>4</v>
      </c>
      <c r="L55" s="19">
        <v>11342357</v>
      </c>
      <c r="M55" s="19">
        <v>1441439</v>
      </c>
    </row>
    <row r="56" spans="1:13" x14ac:dyDescent="0.25">
      <c r="A56" s="16"/>
      <c r="B56" s="17"/>
      <c r="C56" s="17"/>
      <c r="D56" s="22"/>
      <c r="E56" s="17"/>
      <c r="F56" s="19"/>
      <c r="G56" s="17"/>
      <c r="H56" s="22"/>
      <c r="I56" s="17"/>
      <c r="J56" s="19"/>
      <c r="K56" s="17"/>
      <c r="L56" s="19"/>
      <c r="M56" s="19"/>
    </row>
    <row r="57" spans="1:13" x14ac:dyDescent="0.25">
      <c r="A57" s="21">
        <v>2009</v>
      </c>
      <c r="B57" s="17"/>
      <c r="C57" s="17"/>
      <c r="D57" s="22"/>
      <c r="E57" s="17"/>
      <c r="F57" s="19"/>
      <c r="G57" s="17"/>
      <c r="H57" s="22"/>
      <c r="I57" s="17"/>
      <c r="J57" s="19"/>
      <c r="K57" s="17"/>
      <c r="L57" s="19"/>
      <c r="M57" s="19"/>
    </row>
    <row r="58" spans="1:13" x14ac:dyDescent="0.25">
      <c r="A58" s="16" t="s">
        <v>57</v>
      </c>
      <c r="B58" s="17" t="s">
        <v>54</v>
      </c>
      <c r="C58" s="17" t="s">
        <v>54</v>
      </c>
      <c r="D58" s="22">
        <f>0+0</f>
        <v>0</v>
      </c>
      <c r="E58" s="17" t="s">
        <v>54</v>
      </c>
      <c r="F58" s="19">
        <v>400952</v>
      </c>
      <c r="G58" s="19">
        <v>212223</v>
      </c>
      <c r="H58" s="19">
        <v>402921.76699999999</v>
      </c>
      <c r="I58" s="19">
        <v>208613.82800000001</v>
      </c>
      <c r="J58" s="19">
        <v>90</v>
      </c>
      <c r="K58" s="17">
        <v>4</v>
      </c>
      <c r="L58" s="19">
        <v>11610758.33</v>
      </c>
      <c r="M58" s="19">
        <v>1626621</v>
      </c>
    </row>
    <row r="59" spans="1:13" x14ac:dyDescent="0.25">
      <c r="A59" s="16" t="s">
        <v>70</v>
      </c>
      <c r="B59" s="17">
        <v>2</v>
      </c>
      <c r="C59" s="17" t="s">
        <v>54</v>
      </c>
      <c r="D59" s="22">
        <v>63221</v>
      </c>
      <c r="E59" s="17" t="s">
        <v>54</v>
      </c>
      <c r="F59" s="19" t="s">
        <v>54</v>
      </c>
      <c r="G59" s="19" t="s">
        <v>54</v>
      </c>
      <c r="H59" s="19" t="s">
        <v>54</v>
      </c>
      <c r="I59" s="19" t="s">
        <v>54</v>
      </c>
      <c r="J59" s="19">
        <v>90</v>
      </c>
      <c r="K59" s="17">
        <v>4</v>
      </c>
      <c r="L59" s="19">
        <v>11541623.142000001</v>
      </c>
      <c r="M59" s="19">
        <v>1613379</v>
      </c>
    </row>
    <row r="60" spans="1:13" x14ac:dyDescent="0.25">
      <c r="A60" s="16" t="s">
        <v>69</v>
      </c>
      <c r="B60" s="17">
        <v>11</v>
      </c>
      <c r="C60" s="17" t="s">
        <v>54</v>
      </c>
      <c r="D60" s="22">
        <v>921951</v>
      </c>
      <c r="E60" s="17" t="s">
        <v>54</v>
      </c>
      <c r="F60" s="19">
        <v>385966</v>
      </c>
      <c r="G60" s="19" t="s">
        <v>54</v>
      </c>
      <c r="H60" s="19">
        <v>396398</v>
      </c>
      <c r="I60" s="19" t="s">
        <v>54</v>
      </c>
      <c r="J60" s="19">
        <v>91</v>
      </c>
      <c r="K60" s="17">
        <v>4</v>
      </c>
      <c r="L60" s="19">
        <v>11836327</v>
      </c>
      <c r="M60" s="19">
        <v>1603396</v>
      </c>
    </row>
    <row r="61" spans="1:13" x14ac:dyDescent="0.25">
      <c r="A61" s="16" t="s">
        <v>60</v>
      </c>
      <c r="B61" s="17">
        <v>7</v>
      </c>
      <c r="C61" s="17" t="s">
        <v>54</v>
      </c>
      <c r="D61" s="22">
        <v>639476</v>
      </c>
      <c r="E61" s="17" t="s">
        <v>54</v>
      </c>
      <c r="F61" s="19">
        <v>834564.26099999994</v>
      </c>
      <c r="G61" s="19" t="s">
        <v>54</v>
      </c>
      <c r="H61" s="19">
        <v>849955.62600000005</v>
      </c>
      <c r="I61" s="19" t="s">
        <v>54</v>
      </c>
      <c r="J61" s="19">
        <v>92</v>
      </c>
      <c r="K61" s="17">
        <v>4</v>
      </c>
      <c r="L61" s="19">
        <v>12560697.54029</v>
      </c>
      <c r="M61" s="19">
        <v>1608163</v>
      </c>
    </row>
    <row r="62" spans="1:13" x14ac:dyDescent="0.25">
      <c r="A62" s="16" t="s">
        <v>61</v>
      </c>
      <c r="B62" s="17">
        <v>1</v>
      </c>
      <c r="C62" s="17">
        <v>1</v>
      </c>
      <c r="D62" s="22">
        <v>10381.302834</v>
      </c>
      <c r="E62" s="22">
        <v>304345</v>
      </c>
      <c r="F62" s="19">
        <v>306279</v>
      </c>
      <c r="G62" s="19" t="s">
        <v>54</v>
      </c>
      <c r="H62" s="19">
        <v>310677</v>
      </c>
      <c r="I62" s="19" t="s">
        <v>54</v>
      </c>
      <c r="J62" s="19">
        <v>93</v>
      </c>
      <c r="K62" s="17">
        <v>4</v>
      </c>
      <c r="L62" s="19">
        <v>12796722</v>
      </c>
      <c r="M62" s="19">
        <v>1611526</v>
      </c>
    </row>
    <row r="63" spans="1:13" x14ac:dyDescent="0.25">
      <c r="A63" s="16" t="s">
        <v>62</v>
      </c>
      <c r="B63" s="17">
        <v>6</v>
      </c>
      <c r="C63" s="17" t="s">
        <v>54</v>
      </c>
      <c r="D63" s="22">
        <v>858254</v>
      </c>
      <c r="E63" s="17" t="s">
        <v>54</v>
      </c>
      <c r="F63" s="19">
        <v>187091</v>
      </c>
      <c r="G63" s="19" t="s">
        <v>54</v>
      </c>
      <c r="H63" s="19">
        <v>190387</v>
      </c>
      <c r="I63" s="19" t="s">
        <v>54</v>
      </c>
      <c r="J63" s="19">
        <v>93</v>
      </c>
      <c r="K63" s="17">
        <v>4</v>
      </c>
      <c r="L63" s="19">
        <v>12689422</v>
      </c>
      <c r="M63" s="19">
        <v>1613672</v>
      </c>
    </row>
    <row r="64" spans="1:13" x14ac:dyDescent="0.25">
      <c r="A64" s="16" t="s">
        <v>63</v>
      </c>
      <c r="B64" s="17">
        <v>7</v>
      </c>
      <c r="C64" s="17" t="s">
        <v>54</v>
      </c>
      <c r="D64" s="22">
        <v>806909</v>
      </c>
      <c r="E64" s="17" t="s">
        <v>54</v>
      </c>
      <c r="F64" s="19">
        <v>94749</v>
      </c>
      <c r="G64" s="19" t="s">
        <v>54</v>
      </c>
      <c r="H64" s="19">
        <v>94823</v>
      </c>
      <c r="I64" s="19" t="s">
        <v>54</v>
      </c>
      <c r="J64" s="19">
        <v>93</v>
      </c>
      <c r="K64" s="17">
        <v>4</v>
      </c>
      <c r="L64" s="19">
        <v>12607138.823000001</v>
      </c>
      <c r="M64" s="19">
        <v>1602049</v>
      </c>
    </row>
    <row r="65" spans="1:13" x14ac:dyDescent="0.25">
      <c r="A65" s="16" t="s">
        <v>71</v>
      </c>
      <c r="B65" s="17">
        <v>8</v>
      </c>
      <c r="C65" s="17">
        <v>1</v>
      </c>
      <c r="D65" s="22">
        <v>470136</v>
      </c>
      <c r="E65" s="22">
        <v>230091</v>
      </c>
      <c r="F65" s="19">
        <v>308263</v>
      </c>
      <c r="G65" s="19" t="s">
        <v>54</v>
      </c>
      <c r="H65" s="19">
        <v>310112</v>
      </c>
      <c r="I65" s="19" t="s">
        <v>54</v>
      </c>
      <c r="J65" s="19">
        <v>94</v>
      </c>
      <c r="K65" s="17">
        <v>4</v>
      </c>
      <c r="L65" s="19">
        <v>12851871</v>
      </c>
      <c r="M65" s="19">
        <v>1600300</v>
      </c>
    </row>
    <row r="66" spans="1:13" x14ac:dyDescent="0.25">
      <c r="A66" s="16" t="s">
        <v>65</v>
      </c>
      <c r="B66" s="17">
        <v>4</v>
      </c>
      <c r="C66" s="17" t="s">
        <v>54</v>
      </c>
      <c r="D66" s="22">
        <v>376783</v>
      </c>
      <c r="E66" s="22" t="s">
        <v>54</v>
      </c>
      <c r="F66" s="19">
        <v>316260</v>
      </c>
      <c r="G66" s="19" t="s">
        <v>54</v>
      </c>
      <c r="H66" s="19">
        <v>314116</v>
      </c>
      <c r="I66" s="19" t="s">
        <v>54</v>
      </c>
      <c r="J66" s="19">
        <v>95</v>
      </c>
      <c r="K66" s="17">
        <v>4</v>
      </c>
      <c r="L66" s="23">
        <v>12930404</v>
      </c>
      <c r="M66" s="23">
        <v>1592601</v>
      </c>
    </row>
    <row r="67" spans="1:13" x14ac:dyDescent="0.25">
      <c r="A67" s="16" t="s">
        <v>66</v>
      </c>
      <c r="B67" s="17">
        <v>6</v>
      </c>
      <c r="C67" s="17">
        <v>1</v>
      </c>
      <c r="D67" s="22">
        <v>254526</v>
      </c>
      <c r="E67" s="22">
        <v>83828</v>
      </c>
      <c r="F67" s="19">
        <v>142532</v>
      </c>
      <c r="G67" s="19" t="s">
        <v>54</v>
      </c>
      <c r="H67" s="19">
        <v>147028</v>
      </c>
      <c r="I67" s="19" t="s">
        <v>54</v>
      </c>
      <c r="J67" s="19">
        <v>96</v>
      </c>
      <c r="K67" s="17">
        <v>4</v>
      </c>
      <c r="L67" s="19">
        <v>13033868</v>
      </c>
      <c r="M67" s="19">
        <v>1604123</v>
      </c>
    </row>
    <row r="68" spans="1:13" x14ac:dyDescent="0.25">
      <c r="A68" s="16" t="s">
        <v>67</v>
      </c>
      <c r="B68" s="24">
        <v>1</v>
      </c>
      <c r="C68" s="25" t="s">
        <v>54</v>
      </c>
      <c r="D68" s="26">
        <v>26272</v>
      </c>
      <c r="E68" s="22" t="s">
        <v>54</v>
      </c>
      <c r="F68" s="19">
        <v>295088.19799999997</v>
      </c>
      <c r="G68" s="19">
        <v>83629</v>
      </c>
      <c r="H68" s="19">
        <v>299832.505</v>
      </c>
      <c r="I68" s="19">
        <v>84070</v>
      </c>
      <c r="J68" s="19">
        <v>97</v>
      </c>
      <c r="K68" s="17">
        <v>4</v>
      </c>
      <c r="L68" s="19">
        <v>13187937.653100001</v>
      </c>
      <c r="M68" s="19">
        <v>1696598</v>
      </c>
    </row>
    <row r="69" spans="1:13" x14ac:dyDescent="0.25">
      <c r="A69" s="16" t="s">
        <v>68</v>
      </c>
      <c r="B69" s="17">
        <v>5</v>
      </c>
      <c r="C69" s="27" t="s">
        <v>54</v>
      </c>
      <c r="D69" s="22">
        <v>314143</v>
      </c>
      <c r="E69" s="22" t="s">
        <v>54</v>
      </c>
      <c r="F69" s="19">
        <v>325380</v>
      </c>
      <c r="G69" s="19" t="s">
        <v>54</v>
      </c>
      <c r="H69" s="19">
        <v>341409</v>
      </c>
      <c r="I69" s="19" t="s">
        <v>54</v>
      </c>
      <c r="J69" s="19">
        <v>99</v>
      </c>
      <c r="K69" s="17">
        <v>4</v>
      </c>
      <c r="L69" s="19">
        <v>13388788</v>
      </c>
      <c r="M69" s="19">
        <v>1697374</v>
      </c>
    </row>
    <row r="70" spans="1:13" x14ac:dyDescent="0.25">
      <c r="A70" s="16"/>
      <c r="B70" s="17"/>
      <c r="C70" s="27"/>
      <c r="D70" s="22"/>
      <c r="E70" s="22"/>
      <c r="F70" s="19"/>
      <c r="G70" s="19"/>
      <c r="H70" s="19"/>
      <c r="I70" s="19"/>
      <c r="J70" s="19"/>
      <c r="K70" s="17"/>
      <c r="L70" s="19"/>
      <c r="M70" s="19"/>
    </row>
    <row r="71" spans="1:13" x14ac:dyDescent="0.25">
      <c r="A71" s="28">
        <v>2010</v>
      </c>
      <c r="B71" s="17"/>
      <c r="C71" s="27"/>
      <c r="D71" s="22"/>
      <c r="E71" s="22"/>
      <c r="F71" s="19"/>
      <c r="G71" s="19"/>
      <c r="H71" s="19"/>
      <c r="I71" s="19"/>
      <c r="J71" s="19"/>
      <c r="K71" s="17"/>
      <c r="L71" s="19"/>
      <c r="M71" s="19"/>
    </row>
    <row r="72" spans="1:13" x14ac:dyDescent="0.25">
      <c r="A72" s="16" t="s">
        <v>57</v>
      </c>
      <c r="B72" s="17">
        <v>2</v>
      </c>
      <c r="C72" s="27" t="s">
        <v>54</v>
      </c>
      <c r="D72" s="22">
        <v>125487.88</v>
      </c>
      <c r="E72" s="27" t="s">
        <v>54</v>
      </c>
      <c r="F72" s="29">
        <v>4544</v>
      </c>
      <c r="G72" s="19" t="s">
        <v>54</v>
      </c>
      <c r="H72" s="29">
        <v>4544</v>
      </c>
      <c r="I72" s="29" t="s">
        <v>54</v>
      </c>
      <c r="J72" s="19">
        <v>99</v>
      </c>
      <c r="K72" s="17">
        <v>4</v>
      </c>
      <c r="L72" s="19">
        <v>13351495.469638001</v>
      </c>
      <c r="M72" s="19">
        <v>1678069.575</v>
      </c>
    </row>
    <row r="73" spans="1:13" x14ac:dyDescent="0.25">
      <c r="A73" s="16" t="s">
        <v>70</v>
      </c>
      <c r="B73" s="17" t="s">
        <v>54</v>
      </c>
      <c r="C73" s="17" t="s">
        <v>54</v>
      </c>
      <c r="D73" s="22" t="s">
        <v>54</v>
      </c>
      <c r="E73" s="17" t="s">
        <v>54</v>
      </c>
      <c r="F73" s="19" t="s">
        <v>54</v>
      </c>
      <c r="G73" s="19" t="s">
        <v>54</v>
      </c>
      <c r="H73" s="19" t="s">
        <v>54</v>
      </c>
      <c r="I73" s="19" t="s">
        <v>54</v>
      </c>
      <c r="J73" s="19">
        <f>89+10</f>
        <v>99</v>
      </c>
      <c r="K73" s="17">
        <v>4</v>
      </c>
      <c r="L73" s="19">
        <v>13327261.915999999</v>
      </c>
      <c r="M73" s="19">
        <v>1683875</v>
      </c>
    </row>
    <row r="74" spans="1:13" x14ac:dyDescent="0.25">
      <c r="A74" s="16" t="s">
        <v>69</v>
      </c>
      <c r="B74" s="17">
        <v>4</v>
      </c>
      <c r="C74" s="17" t="s">
        <v>54</v>
      </c>
      <c r="D74" s="22">
        <v>152504</v>
      </c>
      <c r="E74" s="17" t="s">
        <v>54</v>
      </c>
      <c r="F74" s="19" t="s">
        <v>54</v>
      </c>
      <c r="G74" s="19" t="s">
        <v>54</v>
      </c>
      <c r="H74" s="19" t="s">
        <v>54</v>
      </c>
      <c r="I74" s="19" t="s">
        <v>54</v>
      </c>
      <c r="J74" s="19">
        <v>99</v>
      </c>
      <c r="K74" s="17">
        <v>4</v>
      </c>
      <c r="L74" s="19">
        <v>13345015.9168</v>
      </c>
      <c r="M74" s="19">
        <v>1692072</v>
      </c>
    </row>
    <row r="75" spans="1:13" x14ac:dyDescent="0.25">
      <c r="A75" s="16" t="s">
        <v>60</v>
      </c>
      <c r="B75" s="17" t="s">
        <v>54</v>
      </c>
      <c r="C75" s="17" t="s">
        <v>54</v>
      </c>
      <c r="D75" s="22" t="s">
        <v>54</v>
      </c>
      <c r="E75" s="17" t="s">
        <v>54</v>
      </c>
      <c r="F75" s="19">
        <v>58479.915000000001</v>
      </c>
      <c r="G75" s="19" t="s">
        <v>54</v>
      </c>
      <c r="H75" s="19">
        <v>57919.671000000002</v>
      </c>
      <c r="I75" s="19" t="s">
        <v>54</v>
      </c>
      <c r="J75" s="19">
        <v>99</v>
      </c>
      <c r="K75" s="17">
        <v>4</v>
      </c>
      <c r="L75" s="19">
        <v>13375757.901549999</v>
      </c>
      <c r="M75" s="29">
        <f>1694278496/1000</f>
        <v>1694278.496</v>
      </c>
    </row>
    <row r="76" spans="1:13" x14ac:dyDescent="0.25">
      <c r="A76" s="16"/>
      <c r="B76" s="9"/>
      <c r="C76" s="9"/>
      <c r="D76" s="19"/>
      <c r="E76" s="20"/>
      <c r="F76" s="20"/>
      <c r="G76" s="20"/>
      <c r="H76" s="20"/>
      <c r="I76" s="20"/>
      <c r="J76" s="20"/>
      <c r="K76" s="20"/>
      <c r="L76" s="2"/>
      <c r="M76" s="20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3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5</v>
      </c>
      <c r="C21" s="17">
        <v>0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2007</v>
      </c>
      <c r="B29" s="17"/>
      <c r="C29" s="9"/>
      <c r="D29" s="22"/>
      <c r="E29" s="9"/>
      <c r="F29" s="22"/>
      <c r="G29" s="9"/>
      <c r="H29" s="22"/>
      <c r="I29" s="9"/>
      <c r="J29" s="20"/>
      <c r="K29" s="9"/>
      <c r="L29" s="20"/>
      <c r="M29" s="20"/>
    </row>
    <row r="30" spans="1:13" x14ac:dyDescent="0.25">
      <c r="A30" s="8" t="s">
        <v>58</v>
      </c>
      <c r="B30" s="17">
        <v>2</v>
      </c>
      <c r="C30" s="9" t="s">
        <v>54</v>
      </c>
      <c r="D30" s="22">
        <v>193500</v>
      </c>
      <c r="E30" s="9" t="s">
        <v>54</v>
      </c>
      <c r="F30" s="20">
        <v>24920</v>
      </c>
      <c r="G30" s="9" t="s">
        <v>54</v>
      </c>
      <c r="H30" s="22">
        <v>25158</v>
      </c>
      <c r="I30" s="9" t="s">
        <v>54</v>
      </c>
      <c r="J30" s="20">
        <v>84</v>
      </c>
      <c r="K30" s="9">
        <v>4</v>
      </c>
      <c r="L30" s="20">
        <f>7123126+1133525</f>
        <v>8256651</v>
      </c>
      <c r="M30" s="20">
        <v>1162374</v>
      </c>
    </row>
    <row r="31" spans="1:13" x14ac:dyDescent="0.25">
      <c r="A31" s="8" t="s">
        <v>59</v>
      </c>
      <c r="B31" s="17">
        <v>6</v>
      </c>
      <c r="C31" s="9" t="s">
        <v>54</v>
      </c>
      <c r="D31" s="22">
        <v>219793</v>
      </c>
      <c r="E31" s="9" t="s">
        <v>54</v>
      </c>
      <c r="F31" s="20">
        <v>182588</v>
      </c>
      <c r="G31" s="9" t="s">
        <v>54</v>
      </c>
      <c r="H31" s="22">
        <v>182557</v>
      </c>
      <c r="I31" s="9" t="s">
        <v>54</v>
      </c>
      <c r="J31" s="20">
        <v>86</v>
      </c>
      <c r="K31" s="9">
        <v>4</v>
      </c>
      <c r="L31" s="20">
        <v>8288435</v>
      </c>
      <c r="M31" s="20">
        <v>1159785</v>
      </c>
    </row>
    <row r="32" spans="1:13" x14ac:dyDescent="0.25">
      <c r="A32" s="8" t="s">
        <v>60</v>
      </c>
      <c r="B32" s="17">
        <v>2</v>
      </c>
      <c r="C32" s="9" t="s">
        <v>54</v>
      </c>
      <c r="D32" s="22">
        <v>165723</v>
      </c>
      <c r="E32" s="9" t="s">
        <v>54</v>
      </c>
      <c r="F32" s="20">
        <v>162393</v>
      </c>
      <c r="G32" s="9" t="s">
        <v>54</v>
      </c>
      <c r="H32" s="22">
        <v>163725</v>
      </c>
      <c r="I32" s="9" t="s">
        <v>54</v>
      </c>
      <c r="J32" s="20">
        <v>85</v>
      </c>
      <c r="K32" s="9">
        <v>4</v>
      </c>
      <c r="L32" s="20">
        <v>8234065.0756449997</v>
      </c>
      <c r="M32" s="20">
        <v>1164406.3570000001</v>
      </c>
    </row>
    <row r="33" spans="1:13" x14ac:dyDescent="0.25">
      <c r="A33" s="8" t="s">
        <v>61</v>
      </c>
      <c r="B33" s="9" t="s">
        <v>54</v>
      </c>
      <c r="C33" s="9" t="s">
        <v>54</v>
      </c>
      <c r="D33" s="9" t="s">
        <v>54</v>
      </c>
      <c r="E33" s="9" t="s">
        <v>54</v>
      </c>
      <c r="F33" s="20">
        <v>178107</v>
      </c>
      <c r="G33" s="9" t="s">
        <v>54</v>
      </c>
      <c r="H33" s="22">
        <v>186867</v>
      </c>
      <c r="I33" s="9" t="s">
        <v>54</v>
      </c>
      <c r="J33" s="20">
        <v>85</v>
      </c>
      <c r="K33" s="9">
        <v>4</v>
      </c>
      <c r="L33" s="20">
        <v>8431221</v>
      </c>
      <c r="M33" s="20">
        <v>1171262</v>
      </c>
    </row>
    <row r="34" spans="1:13" x14ac:dyDescent="0.25">
      <c r="A34" s="8" t="s">
        <v>62</v>
      </c>
      <c r="B34" s="9">
        <v>3</v>
      </c>
      <c r="C34" s="9" t="s">
        <v>54</v>
      </c>
      <c r="D34" s="22">
        <v>74921</v>
      </c>
      <c r="E34" s="9" t="s">
        <v>54</v>
      </c>
      <c r="F34" s="20">
        <v>45602.101000000002</v>
      </c>
      <c r="G34" s="9" t="s">
        <v>54</v>
      </c>
      <c r="H34" s="22">
        <v>46675.777999999998</v>
      </c>
      <c r="I34" s="9" t="s">
        <v>54</v>
      </c>
      <c r="J34" s="20">
        <v>85</v>
      </c>
      <c r="K34" s="9">
        <v>4</v>
      </c>
      <c r="L34" s="20">
        <v>8408522.9083299991</v>
      </c>
      <c r="M34" s="20">
        <v>1183036.1610000001</v>
      </c>
    </row>
    <row r="35" spans="1:13" x14ac:dyDescent="0.25">
      <c r="A35" s="8" t="s">
        <v>63</v>
      </c>
      <c r="B35" s="9">
        <v>5</v>
      </c>
      <c r="C35" s="9" t="s">
        <v>54</v>
      </c>
      <c r="D35" s="22">
        <v>189479</v>
      </c>
      <c r="E35" s="9" t="s">
        <v>54</v>
      </c>
      <c r="F35" s="20">
        <v>19527</v>
      </c>
      <c r="G35" s="9" t="s">
        <v>54</v>
      </c>
      <c r="H35" s="22">
        <v>20278</v>
      </c>
      <c r="I35" s="9" t="s">
        <v>54</v>
      </c>
      <c r="J35" s="20">
        <v>85</v>
      </c>
      <c r="K35" s="9">
        <v>4</v>
      </c>
      <c r="L35" s="20">
        <v>8442364</v>
      </c>
      <c r="M35" s="20">
        <v>1185316</v>
      </c>
    </row>
    <row r="36" spans="1:13" x14ac:dyDescent="0.25">
      <c r="A36" s="8" t="s">
        <v>64</v>
      </c>
      <c r="B36" s="9">
        <v>3</v>
      </c>
      <c r="C36" s="9" t="s">
        <v>54</v>
      </c>
      <c r="D36" s="22">
        <v>67466</v>
      </c>
      <c r="E36" s="9" t="s">
        <v>54</v>
      </c>
      <c r="F36" s="20">
        <f>216748+67762</f>
        <v>284510</v>
      </c>
      <c r="G36" s="9" t="s">
        <v>54</v>
      </c>
      <c r="H36" s="22">
        <f>222671+71792</f>
        <v>294463</v>
      </c>
      <c r="I36" s="9" t="s">
        <v>54</v>
      </c>
      <c r="J36" s="20">
        <v>85</v>
      </c>
      <c r="K36" s="9">
        <v>4</v>
      </c>
      <c r="L36" s="20">
        <v>8714660.8756000008</v>
      </c>
      <c r="M36" s="20">
        <v>1197737.5859999999</v>
      </c>
    </row>
    <row r="37" spans="1:13" x14ac:dyDescent="0.25">
      <c r="A37" s="8" t="s">
        <v>65</v>
      </c>
      <c r="B37" s="9" t="s">
        <v>54</v>
      </c>
      <c r="C37" s="9" t="s">
        <v>54</v>
      </c>
      <c r="D37" s="9" t="s">
        <v>54</v>
      </c>
      <c r="E37" s="9" t="s">
        <v>54</v>
      </c>
      <c r="F37" s="20">
        <v>16903</v>
      </c>
      <c r="G37" s="9" t="s">
        <v>54</v>
      </c>
      <c r="H37" s="22">
        <v>16896</v>
      </c>
      <c r="I37" s="9" t="s">
        <v>54</v>
      </c>
      <c r="J37" s="20">
        <v>85</v>
      </c>
      <c r="K37" s="9">
        <v>4</v>
      </c>
      <c r="L37" s="20">
        <v>8761185</v>
      </c>
      <c r="M37" s="20">
        <v>1209299</v>
      </c>
    </row>
    <row r="38" spans="1:13" x14ac:dyDescent="0.25">
      <c r="A38" s="8" t="s">
        <v>66</v>
      </c>
      <c r="B38" s="9">
        <v>3</v>
      </c>
      <c r="C38" s="9" t="s">
        <v>54</v>
      </c>
      <c r="D38" s="22">
        <v>231792</v>
      </c>
      <c r="E38" s="9" t="s">
        <v>54</v>
      </c>
      <c r="F38" s="20">
        <v>104008</v>
      </c>
      <c r="G38" s="9" t="s">
        <v>54</v>
      </c>
      <c r="H38" s="22">
        <v>104999</v>
      </c>
      <c r="I38" s="9" t="s">
        <v>54</v>
      </c>
      <c r="J38" s="20">
        <v>86</v>
      </c>
      <c r="K38" s="9">
        <v>4</v>
      </c>
      <c r="L38" s="20">
        <v>8935385.2027000003</v>
      </c>
      <c r="M38" s="20">
        <v>1223027.375</v>
      </c>
    </row>
    <row r="39" spans="1:13" x14ac:dyDescent="0.25">
      <c r="A39" s="14" t="s">
        <v>67</v>
      </c>
      <c r="B39" s="17">
        <f>2+1</f>
        <v>3</v>
      </c>
      <c r="C39" s="17">
        <f>1+0</f>
        <v>1</v>
      </c>
      <c r="D39" s="22">
        <v>112753</v>
      </c>
      <c r="E39" s="22">
        <v>75054</v>
      </c>
      <c r="F39" s="19">
        <f>156796+35444</f>
        <v>192240</v>
      </c>
      <c r="G39" s="17" t="s">
        <v>54</v>
      </c>
      <c r="H39" s="22">
        <f>156995+33475</f>
        <v>190470</v>
      </c>
      <c r="I39" s="17" t="s">
        <v>54</v>
      </c>
      <c r="J39" s="19">
        <f>76+10</f>
        <v>86</v>
      </c>
      <c r="K39" s="17">
        <v>4</v>
      </c>
      <c r="L39" s="19">
        <f>7929358+1224563</f>
        <v>9153921</v>
      </c>
      <c r="M39" s="19">
        <v>1231922</v>
      </c>
    </row>
    <row r="40" spans="1:13" x14ac:dyDescent="0.25">
      <c r="A40" s="16" t="s">
        <v>68</v>
      </c>
      <c r="B40" s="17">
        <v>5</v>
      </c>
      <c r="C40" s="17" t="s">
        <v>54</v>
      </c>
      <c r="D40" s="22">
        <v>305357</v>
      </c>
      <c r="E40" s="9" t="s">
        <v>54</v>
      </c>
      <c r="F40" s="19">
        <v>15571</v>
      </c>
      <c r="G40" s="17" t="s">
        <v>54</v>
      </c>
      <c r="H40" s="22">
        <v>16168</v>
      </c>
      <c r="I40" s="17" t="s">
        <v>54</v>
      </c>
      <c r="J40" s="19">
        <v>87</v>
      </c>
      <c r="K40" s="17">
        <v>4</v>
      </c>
      <c r="L40" s="19">
        <v>9255348</v>
      </c>
      <c r="M40" s="19">
        <v>1245141</v>
      </c>
    </row>
    <row r="41" spans="1:13" x14ac:dyDescent="0.25">
      <c r="A41" s="16"/>
      <c r="B41" s="17"/>
      <c r="C41" s="17"/>
      <c r="D41" s="22"/>
      <c r="E41" s="9"/>
      <c r="F41" s="19"/>
      <c r="G41" s="17"/>
      <c r="H41" s="22"/>
      <c r="I41" s="17"/>
      <c r="J41" s="19"/>
      <c r="K41" s="17"/>
      <c r="L41" s="19"/>
      <c r="M41" s="19"/>
    </row>
    <row r="42" spans="1:13" x14ac:dyDescent="0.25">
      <c r="A42" s="21">
        <v>2008</v>
      </c>
      <c r="B42" s="17"/>
      <c r="C42" s="17"/>
      <c r="D42" s="22"/>
      <c r="E42" s="9"/>
      <c r="F42" s="19"/>
      <c r="G42" s="17"/>
      <c r="H42" s="22"/>
      <c r="I42" s="17"/>
      <c r="J42" s="19"/>
      <c r="K42" s="17"/>
      <c r="L42" s="19"/>
      <c r="M42" s="19"/>
    </row>
    <row r="43" spans="1:13" x14ac:dyDescent="0.25">
      <c r="A43" s="16" t="s">
        <v>57</v>
      </c>
      <c r="B43" s="17" t="s">
        <v>54</v>
      </c>
      <c r="C43" s="17" t="s">
        <v>54</v>
      </c>
      <c r="D43" s="22" t="s">
        <v>54</v>
      </c>
      <c r="E43" s="9" t="s">
        <v>54</v>
      </c>
      <c r="F43" s="19">
        <v>29042</v>
      </c>
      <c r="G43" s="17" t="s">
        <v>54</v>
      </c>
      <c r="H43" s="22">
        <v>29597</v>
      </c>
      <c r="I43" s="17" t="s">
        <v>54</v>
      </c>
      <c r="J43" s="19">
        <v>87</v>
      </c>
      <c r="K43" s="17">
        <v>4</v>
      </c>
      <c r="L43" s="19">
        <v>9340320.3283500001</v>
      </c>
      <c r="M43" s="19">
        <v>1241630.906</v>
      </c>
    </row>
    <row r="44" spans="1:13" x14ac:dyDescent="0.25">
      <c r="A44" s="16" t="s">
        <v>58</v>
      </c>
      <c r="B44" s="17">
        <v>2</v>
      </c>
      <c r="C44" s="17" t="s">
        <v>54</v>
      </c>
      <c r="D44" s="22">
        <v>332081</v>
      </c>
      <c r="E44" s="9" t="s">
        <v>54</v>
      </c>
      <c r="F44" s="17" t="s">
        <v>54</v>
      </c>
      <c r="G44" s="17" t="s">
        <v>54</v>
      </c>
      <c r="H44" s="17" t="s">
        <v>54</v>
      </c>
      <c r="I44" s="17" t="s">
        <v>54</v>
      </c>
      <c r="J44" s="19">
        <v>87</v>
      </c>
      <c r="K44" s="17">
        <v>4</v>
      </c>
      <c r="L44" s="19">
        <v>9289642</v>
      </c>
      <c r="M44" s="19">
        <v>1245584</v>
      </c>
    </row>
    <row r="45" spans="1:13" x14ac:dyDescent="0.25">
      <c r="A45" s="16" t="s">
        <v>69</v>
      </c>
      <c r="B45" s="17">
        <v>2</v>
      </c>
      <c r="C45" s="17" t="s">
        <v>54</v>
      </c>
      <c r="D45" s="22">
        <v>49556</v>
      </c>
      <c r="E45" s="9" t="s">
        <v>54</v>
      </c>
      <c r="F45" s="19">
        <v>168584</v>
      </c>
      <c r="G45" s="17" t="s">
        <v>54</v>
      </c>
      <c r="H45" s="22">
        <v>167399</v>
      </c>
      <c r="I45" s="17" t="s">
        <v>54</v>
      </c>
      <c r="J45" s="19">
        <v>88</v>
      </c>
      <c r="K45" s="17">
        <v>4</v>
      </c>
      <c r="L45" s="19">
        <v>9456986</v>
      </c>
      <c r="M45" s="19">
        <v>1247993</v>
      </c>
    </row>
    <row r="46" spans="1:13" x14ac:dyDescent="0.25">
      <c r="A46" s="16" t="s">
        <v>60</v>
      </c>
      <c r="B46" s="17">
        <v>5</v>
      </c>
      <c r="C46" s="17" t="s">
        <v>54</v>
      </c>
      <c r="D46" s="22">
        <v>357221</v>
      </c>
      <c r="E46" s="9" t="s">
        <v>54</v>
      </c>
      <c r="F46" s="19">
        <v>183652</v>
      </c>
      <c r="G46" s="17" t="s">
        <v>54</v>
      </c>
      <c r="H46" s="22">
        <v>190116</v>
      </c>
      <c r="I46" s="17" t="s">
        <v>54</v>
      </c>
      <c r="J46" s="19">
        <v>88</v>
      </c>
      <c r="K46" s="17">
        <v>4</v>
      </c>
      <c r="L46" s="19">
        <v>9683236.9633499999</v>
      </c>
      <c r="M46" s="19">
        <v>1258940</v>
      </c>
    </row>
    <row r="47" spans="1:13" x14ac:dyDescent="0.25">
      <c r="A47" s="16" t="s">
        <v>61</v>
      </c>
      <c r="B47" s="17">
        <f>3+0</f>
        <v>3</v>
      </c>
      <c r="C47" s="17" t="s">
        <v>54</v>
      </c>
      <c r="D47" s="22">
        <v>160488</v>
      </c>
      <c r="E47" s="17" t="s">
        <v>54</v>
      </c>
      <c r="F47" s="19">
        <v>353287</v>
      </c>
      <c r="G47" s="17" t="s">
        <v>54</v>
      </c>
      <c r="H47" s="22">
        <v>367196</v>
      </c>
      <c r="I47" s="17" t="s">
        <v>54</v>
      </c>
      <c r="J47" s="19">
        <f>78+10</f>
        <v>88</v>
      </c>
      <c r="K47" s="17">
        <v>4</v>
      </c>
      <c r="L47" s="19">
        <v>10066789</v>
      </c>
      <c r="M47" s="19">
        <v>1265791</v>
      </c>
    </row>
    <row r="48" spans="1:13" x14ac:dyDescent="0.25">
      <c r="A48" s="16" t="s">
        <v>62</v>
      </c>
      <c r="B48" s="17">
        <v>3</v>
      </c>
      <c r="C48" s="17" t="s">
        <v>54</v>
      </c>
      <c r="D48" s="22">
        <v>149252.37</v>
      </c>
      <c r="E48" s="17" t="s">
        <v>54</v>
      </c>
      <c r="F48" s="19">
        <v>39927.68</v>
      </c>
      <c r="G48" s="17" t="s">
        <v>54</v>
      </c>
      <c r="H48" s="22">
        <v>41117.68</v>
      </c>
      <c r="I48" s="17" t="s">
        <v>54</v>
      </c>
      <c r="J48" s="19">
        <v>88</v>
      </c>
      <c r="K48" s="17">
        <v>4</v>
      </c>
      <c r="L48" s="19">
        <v>10042589.586999999</v>
      </c>
      <c r="M48" s="19">
        <v>1283108</v>
      </c>
    </row>
    <row r="49" spans="1:13" x14ac:dyDescent="0.25">
      <c r="A49" s="16" t="s">
        <v>63</v>
      </c>
      <c r="B49" s="17">
        <v>4</v>
      </c>
      <c r="C49" s="17" t="s">
        <v>54</v>
      </c>
      <c r="D49" s="22">
        <v>349201</v>
      </c>
      <c r="E49" s="17" t="s">
        <v>54</v>
      </c>
      <c r="F49" s="19">
        <v>47301</v>
      </c>
      <c r="G49" s="17" t="s">
        <v>54</v>
      </c>
      <c r="H49" s="22">
        <v>48644</v>
      </c>
      <c r="I49" s="17" t="s">
        <v>54</v>
      </c>
      <c r="J49" s="19">
        <v>88</v>
      </c>
      <c r="K49" s="17">
        <v>4</v>
      </c>
      <c r="L49" s="19">
        <v>10135892</v>
      </c>
      <c r="M49" s="19">
        <v>1293289</v>
      </c>
    </row>
    <row r="50" spans="1:13" x14ac:dyDescent="0.25">
      <c r="A50" s="16" t="s">
        <v>64</v>
      </c>
      <c r="B50" s="17">
        <v>5</v>
      </c>
      <c r="C50" s="17" t="s">
        <v>54</v>
      </c>
      <c r="D50" s="22">
        <v>322260</v>
      </c>
      <c r="E50" s="17" t="s">
        <v>54</v>
      </c>
      <c r="F50" s="19">
        <v>443704</v>
      </c>
      <c r="G50" s="17" t="s">
        <v>54</v>
      </c>
      <c r="H50" s="22">
        <v>452891</v>
      </c>
      <c r="I50" s="17" t="s">
        <v>54</v>
      </c>
      <c r="J50" s="19">
        <v>89</v>
      </c>
      <c r="K50" s="17">
        <v>4</v>
      </c>
      <c r="L50" s="19">
        <v>10655299</v>
      </c>
      <c r="M50" s="19">
        <v>1309345</v>
      </c>
    </row>
    <row r="51" spans="1:13" x14ac:dyDescent="0.25">
      <c r="A51" s="16" t="s">
        <v>65</v>
      </c>
      <c r="B51" s="17">
        <v>3</v>
      </c>
      <c r="C51" s="17" t="s">
        <v>54</v>
      </c>
      <c r="D51" s="22">
        <v>209883</v>
      </c>
      <c r="E51" s="17" t="s">
        <v>54</v>
      </c>
      <c r="F51" s="19">
        <v>42283</v>
      </c>
      <c r="G51" s="19">
        <v>80538</v>
      </c>
      <c r="H51" s="22">
        <v>42862</v>
      </c>
      <c r="I51" s="19">
        <v>81305</v>
      </c>
      <c r="J51" s="19">
        <v>90</v>
      </c>
      <c r="K51" s="17">
        <v>4</v>
      </c>
      <c r="L51" s="19">
        <v>10768992</v>
      </c>
      <c r="M51" s="19">
        <v>1400937</v>
      </c>
    </row>
    <row r="52" spans="1:13" x14ac:dyDescent="0.25">
      <c r="A52" s="16" t="s">
        <v>66</v>
      </c>
      <c r="B52" s="17">
        <v>5</v>
      </c>
      <c r="C52" s="17" t="s">
        <v>54</v>
      </c>
      <c r="D52" s="22">
        <v>422458</v>
      </c>
      <c r="E52" s="17" t="s">
        <v>54</v>
      </c>
      <c r="F52" s="19">
        <v>6518</v>
      </c>
      <c r="G52" s="17" t="s">
        <v>54</v>
      </c>
      <c r="H52" s="22">
        <v>6345</v>
      </c>
      <c r="I52" s="17" t="s">
        <v>54</v>
      </c>
      <c r="J52" s="19">
        <v>89</v>
      </c>
      <c r="K52" s="17">
        <v>4</v>
      </c>
      <c r="L52" s="19">
        <v>10876519</v>
      </c>
      <c r="M52" s="19">
        <v>1416318</v>
      </c>
    </row>
    <row r="53" spans="1:13" x14ac:dyDescent="0.25">
      <c r="A53" s="16" t="s">
        <v>67</v>
      </c>
      <c r="B53" s="17">
        <v>2</v>
      </c>
      <c r="C53" s="17" t="s">
        <v>54</v>
      </c>
      <c r="D53" s="22">
        <v>37204</v>
      </c>
      <c r="E53" s="17" t="s">
        <v>54</v>
      </c>
      <c r="F53" s="19">
        <v>121137</v>
      </c>
      <c r="G53" s="17" t="s">
        <v>54</v>
      </c>
      <c r="H53" s="22">
        <v>128577</v>
      </c>
      <c r="I53" s="17" t="s">
        <v>54</v>
      </c>
      <c r="J53" s="19">
        <v>90</v>
      </c>
      <c r="K53" s="17">
        <v>4</v>
      </c>
      <c r="L53" s="19">
        <v>11084493</v>
      </c>
      <c r="M53" s="19">
        <v>1432717</v>
      </c>
    </row>
    <row r="54" spans="1:13" x14ac:dyDescent="0.25">
      <c r="A54" s="16" t="s">
        <v>68</v>
      </c>
      <c r="B54" s="17">
        <v>7</v>
      </c>
      <c r="C54" s="17" t="s">
        <v>54</v>
      </c>
      <c r="D54" s="22">
        <v>429051</v>
      </c>
      <c r="E54" s="17" t="s">
        <v>54</v>
      </c>
      <c r="F54" s="19">
        <v>326866.45699999999</v>
      </c>
      <c r="G54" s="17" t="s">
        <v>54</v>
      </c>
      <c r="H54" s="22">
        <v>335056.45699999999</v>
      </c>
      <c r="I54" s="17" t="s">
        <v>54</v>
      </c>
      <c r="J54" s="19">
        <v>89</v>
      </c>
      <c r="K54" s="17">
        <v>4</v>
      </c>
      <c r="L54" s="19">
        <v>11342357</v>
      </c>
      <c r="M54" s="19">
        <v>1441439</v>
      </c>
    </row>
    <row r="55" spans="1:13" x14ac:dyDescent="0.25">
      <c r="A55" s="16"/>
      <c r="B55" s="17"/>
      <c r="C55" s="17"/>
      <c r="D55" s="22"/>
      <c r="E55" s="17"/>
      <c r="F55" s="19"/>
      <c r="G55" s="17"/>
      <c r="H55" s="22"/>
      <c r="I55" s="17"/>
      <c r="J55" s="19"/>
      <c r="K55" s="17"/>
      <c r="L55" s="19"/>
      <c r="M55" s="19"/>
    </row>
    <row r="56" spans="1:13" x14ac:dyDescent="0.25">
      <c r="A56" s="21">
        <v>2009</v>
      </c>
      <c r="B56" s="17"/>
      <c r="C56" s="17"/>
      <c r="D56" s="22"/>
      <c r="E56" s="17"/>
      <c r="F56" s="19"/>
      <c r="G56" s="17"/>
      <c r="H56" s="22"/>
      <c r="I56" s="17"/>
      <c r="J56" s="19"/>
      <c r="K56" s="17"/>
      <c r="L56" s="19"/>
      <c r="M56" s="19"/>
    </row>
    <row r="57" spans="1:13" x14ac:dyDescent="0.25">
      <c r="A57" s="16" t="s">
        <v>57</v>
      </c>
      <c r="B57" s="17" t="s">
        <v>54</v>
      </c>
      <c r="C57" s="17" t="s">
        <v>54</v>
      </c>
      <c r="D57" s="22">
        <f>0+0</f>
        <v>0</v>
      </c>
      <c r="E57" s="17" t="s">
        <v>54</v>
      </c>
      <c r="F57" s="19">
        <v>400952</v>
      </c>
      <c r="G57" s="19">
        <v>212223</v>
      </c>
      <c r="H57" s="19">
        <v>402921.76699999999</v>
      </c>
      <c r="I57" s="19">
        <v>208613.82800000001</v>
      </c>
      <c r="J57" s="19">
        <v>90</v>
      </c>
      <c r="K57" s="17">
        <v>4</v>
      </c>
      <c r="L57" s="19">
        <v>11610758.33</v>
      </c>
      <c r="M57" s="19">
        <v>1626621</v>
      </c>
    </row>
    <row r="58" spans="1:13" x14ac:dyDescent="0.25">
      <c r="A58" s="16" t="s">
        <v>70</v>
      </c>
      <c r="B58" s="17">
        <v>2</v>
      </c>
      <c r="C58" s="17" t="s">
        <v>54</v>
      </c>
      <c r="D58" s="22">
        <v>63221</v>
      </c>
      <c r="E58" s="17" t="s">
        <v>54</v>
      </c>
      <c r="F58" s="19" t="s">
        <v>54</v>
      </c>
      <c r="G58" s="19" t="s">
        <v>54</v>
      </c>
      <c r="H58" s="19" t="s">
        <v>54</v>
      </c>
      <c r="I58" s="19" t="s">
        <v>54</v>
      </c>
      <c r="J58" s="19">
        <v>90</v>
      </c>
      <c r="K58" s="17">
        <v>4</v>
      </c>
      <c r="L58" s="19">
        <v>11541623.142000001</v>
      </c>
      <c r="M58" s="19">
        <v>1613379</v>
      </c>
    </row>
    <row r="59" spans="1:13" x14ac:dyDescent="0.25">
      <c r="A59" s="16" t="s">
        <v>69</v>
      </c>
      <c r="B59" s="17">
        <v>11</v>
      </c>
      <c r="C59" s="17" t="s">
        <v>54</v>
      </c>
      <c r="D59" s="22">
        <v>921951</v>
      </c>
      <c r="E59" s="17" t="s">
        <v>54</v>
      </c>
      <c r="F59" s="19">
        <v>385966</v>
      </c>
      <c r="G59" s="19" t="s">
        <v>54</v>
      </c>
      <c r="H59" s="19">
        <v>396398</v>
      </c>
      <c r="I59" s="19" t="s">
        <v>54</v>
      </c>
      <c r="J59" s="19">
        <v>91</v>
      </c>
      <c r="K59" s="17">
        <v>4</v>
      </c>
      <c r="L59" s="19">
        <v>11836327</v>
      </c>
      <c r="M59" s="19">
        <v>1603396</v>
      </c>
    </row>
    <row r="60" spans="1:13" x14ac:dyDescent="0.25">
      <c r="A60" s="16" t="s">
        <v>60</v>
      </c>
      <c r="B60" s="17">
        <v>7</v>
      </c>
      <c r="C60" s="17" t="s">
        <v>54</v>
      </c>
      <c r="D60" s="22">
        <v>639476</v>
      </c>
      <c r="E60" s="17" t="s">
        <v>54</v>
      </c>
      <c r="F60" s="19">
        <v>834564.26099999994</v>
      </c>
      <c r="G60" s="19" t="s">
        <v>54</v>
      </c>
      <c r="H60" s="19">
        <v>849955.62600000005</v>
      </c>
      <c r="I60" s="19" t="s">
        <v>54</v>
      </c>
      <c r="J60" s="19">
        <v>92</v>
      </c>
      <c r="K60" s="17">
        <v>4</v>
      </c>
      <c r="L60" s="19">
        <v>12560697.54029</v>
      </c>
      <c r="M60" s="19">
        <v>1608163</v>
      </c>
    </row>
    <row r="61" spans="1:13" x14ac:dyDescent="0.25">
      <c r="A61" s="16" t="s">
        <v>61</v>
      </c>
      <c r="B61" s="17">
        <v>1</v>
      </c>
      <c r="C61" s="17">
        <v>1</v>
      </c>
      <c r="D61" s="22">
        <v>10381.302834</v>
      </c>
      <c r="E61" s="22">
        <v>304345</v>
      </c>
      <c r="F61" s="19">
        <v>306279</v>
      </c>
      <c r="G61" s="19" t="s">
        <v>54</v>
      </c>
      <c r="H61" s="19">
        <v>310677</v>
      </c>
      <c r="I61" s="19" t="s">
        <v>54</v>
      </c>
      <c r="J61" s="19">
        <v>93</v>
      </c>
      <c r="K61" s="17">
        <v>4</v>
      </c>
      <c r="L61" s="19">
        <v>12796722</v>
      </c>
      <c r="M61" s="19">
        <v>1611526</v>
      </c>
    </row>
    <row r="62" spans="1:13" x14ac:dyDescent="0.25">
      <c r="A62" s="16" t="s">
        <v>62</v>
      </c>
      <c r="B62" s="17">
        <v>6</v>
      </c>
      <c r="C62" s="17" t="s">
        <v>54</v>
      </c>
      <c r="D62" s="22">
        <v>858254</v>
      </c>
      <c r="E62" s="17" t="s">
        <v>54</v>
      </c>
      <c r="F62" s="19">
        <v>187091</v>
      </c>
      <c r="G62" s="19" t="s">
        <v>54</v>
      </c>
      <c r="H62" s="19">
        <v>190387</v>
      </c>
      <c r="I62" s="19" t="s">
        <v>54</v>
      </c>
      <c r="J62" s="19">
        <v>93</v>
      </c>
      <c r="K62" s="17">
        <v>4</v>
      </c>
      <c r="L62" s="19">
        <v>12689422</v>
      </c>
      <c r="M62" s="19">
        <v>1613672</v>
      </c>
    </row>
    <row r="63" spans="1:13" x14ac:dyDescent="0.25">
      <c r="A63" s="16" t="s">
        <v>63</v>
      </c>
      <c r="B63" s="17">
        <v>7</v>
      </c>
      <c r="C63" s="17" t="s">
        <v>54</v>
      </c>
      <c r="D63" s="22">
        <v>806909</v>
      </c>
      <c r="E63" s="17" t="s">
        <v>54</v>
      </c>
      <c r="F63" s="19">
        <v>94749</v>
      </c>
      <c r="G63" s="19" t="s">
        <v>54</v>
      </c>
      <c r="H63" s="19">
        <v>94823</v>
      </c>
      <c r="I63" s="19" t="s">
        <v>54</v>
      </c>
      <c r="J63" s="19">
        <v>93</v>
      </c>
      <c r="K63" s="17">
        <v>4</v>
      </c>
      <c r="L63" s="19">
        <v>12607138.823000001</v>
      </c>
      <c r="M63" s="19">
        <v>1602049</v>
      </c>
    </row>
    <row r="64" spans="1:13" x14ac:dyDescent="0.25">
      <c r="A64" s="16" t="s">
        <v>71</v>
      </c>
      <c r="B64" s="17">
        <v>8</v>
      </c>
      <c r="C64" s="17">
        <v>1</v>
      </c>
      <c r="D64" s="22">
        <v>470136</v>
      </c>
      <c r="E64" s="22">
        <v>230091</v>
      </c>
      <c r="F64" s="19">
        <v>308263</v>
      </c>
      <c r="G64" s="19" t="s">
        <v>54</v>
      </c>
      <c r="H64" s="19">
        <v>310112</v>
      </c>
      <c r="I64" s="19" t="s">
        <v>54</v>
      </c>
      <c r="J64" s="19">
        <v>94</v>
      </c>
      <c r="K64" s="17">
        <v>4</v>
      </c>
      <c r="L64" s="19">
        <v>12851871</v>
      </c>
      <c r="M64" s="19">
        <v>1600300</v>
      </c>
    </row>
    <row r="65" spans="1:13" x14ac:dyDescent="0.25">
      <c r="A65" s="16" t="s">
        <v>65</v>
      </c>
      <c r="B65" s="17">
        <v>4</v>
      </c>
      <c r="C65" s="17" t="s">
        <v>54</v>
      </c>
      <c r="D65" s="22">
        <v>376783</v>
      </c>
      <c r="E65" s="22" t="s">
        <v>54</v>
      </c>
      <c r="F65" s="19">
        <v>316260</v>
      </c>
      <c r="G65" s="19" t="s">
        <v>54</v>
      </c>
      <c r="H65" s="19">
        <v>314116</v>
      </c>
      <c r="I65" s="19" t="s">
        <v>54</v>
      </c>
      <c r="J65" s="19">
        <v>95</v>
      </c>
      <c r="K65" s="17">
        <v>4</v>
      </c>
      <c r="L65" s="23">
        <v>12930404</v>
      </c>
      <c r="M65" s="23">
        <v>1592601</v>
      </c>
    </row>
    <row r="66" spans="1:13" x14ac:dyDescent="0.25">
      <c r="A66" s="16" t="s">
        <v>66</v>
      </c>
      <c r="B66" s="17">
        <v>6</v>
      </c>
      <c r="C66" s="17">
        <v>1</v>
      </c>
      <c r="D66" s="22">
        <v>254526</v>
      </c>
      <c r="E66" s="22">
        <v>83828</v>
      </c>
      <c r="F66" s="19">
        <v>142532</v>
      </c>
      <c r="G66" s="19" t="s">
        <v>54</v>
      </c>
      <c r="H66" s="19">
        <v>147028</v>
      </c>
      <c r="I66" s="19" t="s">
        <v>54</v>
      </c>
      <c r="J66" s="19">
        <v>96</v>
      </c>
      <c r="K66" s="17">
        <v>4</v>
      </c>
      <c r="L66" s="19">
        <v>13033868</v>
      </c>
      <c r="M66" s="19">
        <v>1604123</v>
      </c>
    </row>
    <row r="67" spans="1:13" x14ac:dyDescent="0.25">
      <c r="A67" s="16" t="s">
        <v>67</v>
      </c>
      <c r="B67" s="24">
        <v>1</v>
      </c>
      <c r="C67" s="25" t="s">
        <v>54</v>
      </c>
      <c r="D67" s="26">
        <v>26272</v>
      </c>
      <c r="E67" s="22" t="s">
        <v>54</v>
      </c>
      <c r="F67" s="19">
        <v>295088.19799999997</v>
      </c>
      <c r="G67" s="19">
        <v>83629</v>
      </c>
      <c r="H67" s="19">
        <v>299832.505</v>
      </c>
      <c r="I67" s="19">
        <v>84070</v>
      </c>
      <c r="J67" s="19">
        <v>97</v>
      </c>
      <c r="K67" s="17">
        <v>4</v>
      </c>
      <c r="L67" s="19">
        <v>13187937.653100001</v>
      </c>
      <c r="M67" s="19">
        <v>1696598</v>
      </c>
    </row>
    <row r="68" spans="1:13" x14ac:dyDescent="0.25">
      <c r="A68" s="16" t="s">
        <v>68</v>
      </c>
      <c r="B68" s="17">
        <v>5</v>
      </c>
      <c r="C68" s="27" t="s">
        <v>54</v>
      </c>
      <c r="D68" s="22">
        <v>314143</v>
      </c>
      <c r="E68" s="22" t="s">
        <v>54</v>
      </c>
      <c r="F68" s="19">
        <v>325380</v>
      </c>
      <c r="G68" s="19" t="s">
        <v>54</v>
      </c>
      <c r="H68" s="19">
        <v>341409</v>
      </c>
      <c r="I68" s="19" t="s">
        <v>54</v>
      </c>
      <c r="J68" s="19">
        <v>99</v>
      </c>
      <c r="K68" s="17">
        <v>4</v>
      </c>
      <c r="L68" s="19">
        <v>13388788</v>
      </c>
      <c r="M68" s="19">
        <v>1697374</v>
      </c>
    </row>
    <row r="69" spans="1:13" x14ac:dyDescent="0.25">
      <c r="A69" s="16"/>
      <c r="B69" s="17"/>
      <c r="C69" s="27"/>
      <c r="D69" s="22"/>
      <c r="E69" s="22"/>
      <c r="F69" s="19"/>
      <c r="G69" s="19"/>
      <c r="H69" s="19"/>
      <c r="I69" s="19"/>
      <c r="J69" s="19"/>
      <c r="K69" s="17"/>
      <c r="L69" s="19"/>
      <c r="M69" s="19"/>
    </row>
    <row r="70" spans="1:13" x14ac:dyDescent="0.25">
      <c r="A70" s="28">
        <v>2010</v>
      </c>
      <c r="B70" s="17"/>
      <c r="C70" s="27"/>
      <c r="D70" s="22"/>
      <c r="E70" s="22"/>
      <c r="F70" s="19"/>
      <c r="G70" s="19"/>
      <c r="H70" s="19"/>
      <c r="I70" s="19"/>
      <c r="J70" s="19"/>
      <c r="K70" s="17"/>
      <c r="L70" s="19"/>
      <c r="M70" s="19"/>
    </row>
    <row r="71" spans="1:13" x14ac:dyDescent="0.25">
      <c r="A71" s="16" t="s">
        <v>57</v>
      </c>
      <c r="B71" s="17">
        <v>2</v>
      </c>
      <c r="C71" s="27" t="s">
        <v>54</v>
      </c>
      <c r="D71" s="22">
        <v>125487.88</v>
      </c>
      <c r="E71" s="27" t="s">
        <v>54</v>
      </c>
      <c r="F71" s="29">
        <v>4544</v>
      </c>
      <c r="G71" s="19" t="s">
        <v>54</v>
      </c>
      <c r="H71" s="29">
        <v>4544</v>
      </c>
      <c r="I71" s="29" t="s">
        <v>54</v>
      </c>
      <c r="J71" s="19">
        <v>99</v>
      </c>
      <c r="K71" s="17">
        <v>4</v>
      </c>
      <c r="L71" s="19">
        <v>13351495.469638001</v>
      </c>
      <c r="M71" s="19">
        <v>1678069.575</v>
      </c>
    </row>
    <row r="72" spans="1:13" x14ac:dyDescent="0.25">
      <c r="A72" s="16" t="s">
        <v>70</v>
      </c>
      <c r="B72" s="17" t="s">
        <v>54</v>
      </c>
      <c r="C72" s="17" t="s">
        <v>54</v>
      </c>
      <c r="D72" s="22" t="s">
        <v>54</v>
      </c>
      <c r="E72" s="17" t="s">
        <v>54</v>
      </c>
      <c r="F72" s="19" t="s">
        <v>54</v>
      </c>
      <c r="G72" s="19" t="s">
        <v>54</v>
      </c>
      <c r="H72" s="19" t="s">
        <v>54</v>
      </c>
      <c r="I72" s="19" t="s">
        <v>54</v>
      </c>
      <c r="J72" s="19">
        <f>89+10</f>
        <v>99</v>
      </c>
      <c r="K72" s="17">
        <v>4</v>
      </c>
      <c r="L72" s="19">
        <v>13327261.915999999</v>
      </c>
      <c r="M72" s="19">
        <v>1683875</v>
      </c>
    </row>
    <row r="73" spans="1:13" x14ac:dyDescent="0.25">
      <c r="A73" s="16" t="s">
        <v>69</v>
      </c>
      <c r="B73" s="17">
        <v>4</v>
      </c>
      <c r="C73" s="17" t="s">
        <v>54</v>
      </c>
      <c r="D73" s="22">
        <v>152504</v>
      </c>
      <c r="E73" s="17" t="s">
        <v>54</v>
      </c>
      <c r="F73" s="19" t="s">
        <v>54</v>
      </c>
      <c r="G73" s="19" t="s">
        <v>54</v>
      </c>
      <c r="H73" s="19" t="s">
        <v>54</v>
      </c>
      <c r="I73" s="19" t="s">
        <v>54</v>
      </c>
      <c r="J73" s="19">
        <v>99</v>
      </c>
      <c r="K73" s="17">
        <v>4</v>
      </c>
      <c r="L73" s="19">
        <v>13345015.9168</v>
      </c>
      <c r="M73" s="19">
        <v>1692072</v>
      </c>
    </row>
    <row r="74" spans="1:13" x14ac:dyDescent="0.25">
      <c r="A74" s="16" t="s">
        <v>60</v>
      </c>
      <c r="B74" s="17" t="s">
        <v>54</v>
      </c>
      <c r="C74" s="17" t="s">
        <v>54</v>
      </c>
      <c r="D74" s="22" t="s">
        <v>54</v>
      </c>
      <c r="E74" s="17" t="s">
        <v>54</v>
      </c>
      <c r="F74" s="19">
        <v>58479.915000000001</v>
      </c>
      <c r="G74" s="19" t="s">
        <v>54</v>
      </c>
      <c r="H74" s="19">
        <v>57919.671000000002</v>
      </c>
      <c r="I74" s="19" t="s">
        <v>54</v>
      </c>
      <c r="J74" s="19">
        <v>99</v>
      </c>
      <c r="K74" s="17">
        <v>4</v>
      </c>
      <c r="L74" s="19">
        <v>13375757.901549999</v>
      </c>
      <c r="M74" s="29">
        <f>1694278496/1000</f>
        <v>1694278.496</v>
      </c>
    </row>
    <row r="75" spans="1:13" x14ac:dyDescent="0.25">
      <c r="A75" s="16" t="s">
        <v>61</v>
      </c>
      <c r="B75" s="17">
        <v>2</v>
      </c>
      <c r="C75" s="17" t="s">
        <v>54</v>
      </c>
      <c r="D75" s="22">
        <v>84450</v>
      </c>
      <c r="E75" s="17" t="s">
        <v>54</v>
      </c>
      <c r="F75" s="19">
        <v>144945</v>
      </c>
      <c r="G75" s="19" t="s">
        <v>54</v>
      </c>
      <c r="H75" s="19">
        <v>145966</v>
      </c>
      <c r="I75" s="19" t="s">
        <v>54</v>
      </c>
      <c r="J75" s="19">
        <v>99</v>
      </c>
      <c r="K75" s="17">
        <v>4</v>
      </c>
      <c r="L75" s="19">
        <v>13545465</v>
      </c>
      <c r="M75" s="29">
        <v>1702959</v>
      </c>
    </row>
    <row r="76" spans="1:13" x14ac:dyDescent="0.25">
      <c r="A76" s="16"/>
      <c r="B76" s="17"/>
      <c r="C76" s="17"/>
      <c r="D76" s="22"/>
      <c r="E76" s="17"/>
      <c r="F76" s="19"/>
      <c r="G76" s="19"/>
      <c r="H76" s="19"/>
      <c r="I76" s="19"/>
      <c r="J76" s="19"/>
      <c r="K76" s="17"/>
      <c r="L76" s="19"/>
      <c r="M76" s="29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3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2007</v>
      </c>
      <c r="B29" s="17"/>
      <c r="C29" s="9"/>
      <c r="D29" s="22"/>
      <c r="E29" s="9"/>
      <c r="F29" s="22"/>
      <c r="G29" s="9"/>
      <c r="H29" s="22"/>
      <c r="I29" s="9"/>
      <c r="J29" s="20"/>
      <c r="K29" s="9"/>
      <c r="L29" s="20"/>
      <c r="M29" s="20"/>
    </row>
    <row r="30" spans="1:13" x14ac:dyDescent="0.25">
      <c r="A30" s="8" t="s">
        <v>59</v>
      </c>
      <c r="B30" s="17">
        <v>6</v>
      </c>
      <c r="C30" s="9" t="s">
        <v>54</v>
      </c>
      <c r="D30" s="22">
        <v>219793</v>
      </c>
      <c r="E30" s="9" t="s">
        <v>54</v>
      </c>
      <c r="F30" s="20">
        <v>182588</v>
      </c>
      <c r="G30" s="9" t="s">
        <v>54</v>
      </c>
      <c r="H30" s="22">
        <v>182557</v>
      </c>
      <c r="I30" s="9" t="s">
        <v>54</v>
      </c>
      <c r="J30" s="20">
        <v>86</v>
      </c>
      <c r="K30" s="9">
        <v>4</v>
      </c>
      <c r="L30" s="20">
        <v>8288435</v>
      </c>
      <c r="M30" s="20">
        <v>1159785</v>
      </c>
    </row>
    <row r="31" spans="1:13" x14ac:dyDescent="0.25">
      <c r="A31" s="8" t="s">
        <v>60</v>
      </c>
      <c r="B31" s="17">
        <v>2</v>
      </c>
      <c r="C31" s="9" t="s">
        <v>54</v>
      </c>
      <c r="D31" s="22">
        <v>165723</v>
      </c>
      <c r="E31" s="9" t="s">
        <v>54</v>
      </c>
      <c r="F31" s="20">
        <v>162393</v>
      </c>
      <c r="G31" s="9" t="s">
        <v>54</v>
      </c>
      <c r="H31" s="22">
        <v>163725</v>
      </c>
      <c r="I31" s="9" t="s">
        <v>54</v>
      </c>
      <c r="J31" s="20">
        <v>85</v>
      </c>
      <c r="K31" s="9">
        <v>4</v>
      </c>
      <c r="L31" s="20">
        <v>8234065.0756449997</v>
      </c>
      <c r="M31" s="20">
        <v>1164406.3570000001</v>
      </c>
    </row>
    <row r="32" spans="1:13" x14ac:dyDescent="0.25">
      <c r="A32" s="8" t="s">
        <v>61</v>
      </c>
      <c r="B32" s="9" t="s">
        <v>54</v>
      </c>
      <c r="C32" s="9" t="s">
        <v>54</v>
      </c>
      <c r="D32" s="9" t="s">
        <v>54</v>
      </c>
      <c r="E32" s="9" t="s">
        <v>54</v>
      </c>
      <c r="F32" s="20">
        <v>178107</v>
      </c>
      <c r="G32" s="9" t="s">
        <v>54</v>
      </c>
      <c r="H32" s="22">
        <v>186867</v>
      </c>
      <c r="I32" s="9" t="s">
        <v>54</v>
      </c>
      <c r="J32" s="20">
        <v>85</v>
      </c>
      <c r="K32" s="9">
        <v>4</v>
      </c>
      <c r="L32" s="20">
        <v>8431221</v>
      </c>
      <c r="M32" s="20">
        <v>1171262</v>
      </c>
    </row>
    <row r="33" spans="1:13" x14ac:dyDescent="0.25">
      <c r="A33" s="8" t="s">
        <v>62</v>
      </c>
      <c r="B33" s="9">
        <v>3</v>
      </c>
      <c r="C33" s="9" t="s">
        <v>54</v>
      </c>
      <c r="D33" s="22">
        <v>74921</v>
      </c>
      <c r="E33" s="9" t="s">
        <v>54</v>
      </c>
      <c r="F33" s="20">
        <v>45602.101000000002</v>
      </c>
      <c r="G33" s="9" t="s">
        <v>54</v>
      </c>
      <c r="H33" s="22">
        <v>46675.777999999998</v>
      </c>
      <c r="I33" s="9" t="s">
        <v>54</v>
      </c>
      <c r="J33" s="20">
        <v>85</v>
      </c>
      <c r="K33" s="9">
        <v>4</v>
      </c>
      <c r="L33" s="20">
        <v>8408522.9083299991</v>
      </c>
      <c r="M33" s="20">
        <v>1183036.1610000001</v>
      </c>
    </row>
    <row r="34" spans="1:13" x14ac:dyDescent="0.25">
      <c r="A34" s="8" t="s">
        <v>63</v>
      </c>
      <c r="B34" s="9">
        <v>5</v>
      </c>
      <c r="C34" s="9" t="s">
        <v>54</v>
      </c>
      <c r="D34" s="22">
        <v>189479</v>
      </c>
      <c r="E34" s="9" t="s">
        <v>54</v>
      </c>
      <c r="F34" s="20">
        <v>19527</v>
      </c>
      <c r="G34" s="9" t="s">
        <v>54</v>
      </c>
      <c r="H34" s="22">
        <v>20278</v>
      </c>
      <c r="I34" s="9" t="s">
        <v>54</v>
      </c>
      <c r="J34" s="20">
        <v>85</v>
      </c>
      <c r="K34" s="9">
        <v>4</v>
      </c>
      <c r="L34" s="20">
        <v>8442364</v>
      </c>
      <c r="M34" s="20">
        <v>1185316</v>
      </c>
    </row>
    <row r="35" spans="1:13" x14ac:dyDescent="0.25">
      <c r="A35" s="8" t="s">
        <v>64</v>
      </c>
      <c r="B35" s="9">
        <v>3</v>
      </c>
      <c r="C35" s="9" t="s">
        <v>54</v>
      </c>
      <c r="D35" s="22">
        <v>67466</v>
      </c>
      <c r="E35" s="9" t="s">
        <v>54</v>
      </c>
      <c r="F35" s="20">
        <f>216748+67762</f>
        <v>284510</v>
      </c>
      <c r="G35" s="9" t="s">
        <v>54</v>
      </c>
      <c r="H35" s="22">
        <f>222671+71792</f>
        <v>294463</v>
      </c>
      <c r="I35" s="9" t="s">
        <v>54</v>
      </c>
      <c r="J35" s="20">
        <v>85</v>
      </c>
      <c r="K35" s="9">
        <v>4</v>
      </c>
      <c r="L35" s="20">
        <v>8714660.8756000008</v>
      </c>
      <c r="M35" s="20">
        <v>1197737.5859999999</v>
      </c>
    </row>
    <row r="36" spans="1:13" x14ac:dyDescent="0.25">
      <c r="A36" s="8" t="s">
        <v>65</v>
      </c>
      <c r="B36" s="9" t="s">
        <v>54</v>
      </c>
      <c r="C36" s="9" t="s">
        <v>54</v>
      </c>
      <c r="D36" s="9" t="s">
        <v>54</v>
      </c>
      <c r="E36" s="9" t="s">
        <v>54</v>
      </c>
      <c r="F36" s="20">
        <v>16903</v>
      </c>
      <c r="G36" s="9" t="s">
        <v>54</v>
      </c>
      <c r="H36" s="22">
        <v>16896</v>
      </c>
      <c r="I36" s="9" t="s">
        <v>54</v>
      </c>
      <c r="J36" s="20">
        <v>85</v>
      </c>
      <c r="K36" s="9">
        <v>4</v>
      </c>
      <c r="L36" s="20">
        <v>8761185</v>
      </c>
      <c r="M36" s="20">
        <v>1209299</v>
      </c>
    </row>
    <row r="37" spans="1:13" x14ac:dyDescent="0.25">
      <c r="A37" s="8" t="s">
        <v>66</v>
      </c>
      <c r="B37" s="9">
        <v>3</v>
      </c>
      <c r="C37" s="9" t="s">
        <v>54</v>
      </c>
      <c r="D37" s="22">
        <v>231792</v>
      </c>
      <c r="E37" s="9" t="s">
        <v>54</v>
      </c>
      <c r="F37" s="20">
        <v>104008</v>
      </c>
      <c r="G37" s="9" t="s">
        <v>54</v>
      </c>
      <c r="H37" s="22">
        <v>104999</v>
      </c>
      <c r="I37" s="9" t="s">
        <v>54</v>
      </c>
      <c r="J37" s="20">
        <v>86</v>
      </c>
      <c r="K37" s="9">
        <v>4</v>
      </c>
      <c r="L37" s="20">
        <v>8935385.2027000003</v>
      </c>
      <c r="M37" s="20">
        <v>1223027.375</v>
      </c>
    </row>
    <row r="38" spans="1:13" x14ac:dyDescent="0.25">
      <c r="A38" s="14" t="s">
        <v>67</v>
      </c>
      <c r="B38" s="17">
        <f>2+1</f>
        <v>3</v>
      </c>
      <c r="C38" s="17">
        <f>1+0</f>
        <v>1</v>
      </c>
      <c r="D38" s="22">
        <v>112753</v>
      </c>
      <c r="E38" s="22">
        <v>75054</v>
      </c>
      <c r="F38" s="19">
        <f>156796+35444</f>
        <v>192240</v>
      </c>
      <c r="G38" s="17" t="s">
        <v>54</v>
      </c>
      <c r="H38" s="22">
        <f>156995+33475</f>
        <v>190470</v>
      </c>
      <c r="I38" s="17" t="s">
        <v>54</v>
      </c>
      <c r="J38" s="19">
        <f>76+10</f>
        <v>86</v>
      </c>
      <c r="K38" s="17">
        <v>4</v>
      </c>
      <c r="L38" s="19">
        <f>7929358+1224563</f>
        <v>9153921</v>
      </c>
      <c r="M38" s="19">
        <v>1231922</v>
      </c>
    </row>
    <row r="39" spans="1:13" x14ac:dyDescent="0.25">
      <c r="A39" s="16" t="s">
        <v>68</v>
      </c>
      <c r="B39" s="17">
        <v>5</v>
      </c>
      <c r="C39" s="17" t="s">
        <v>54</v>
      </c>
      <c r="D39" s="22">
        <v>305357</v>
      </c>
      <c r="E39" s="9" t="s">
        <v>54</v>
      </c>
      <c r="F39" s="19">
        <v>15571</v>
      </c>
      <c r="G39" s="17" t="s">
        <v>54</v>
      </c>
      <c r="H39" s="22">
        <v>16168</v>
      </c>
      <c r="I39" s="17" t="s">
        <v>54</v>
      </c>
      <c r="J39" s="19">
        <v>87</v>
      </c>
      <c r="K39" s="17">
        <v>4</v>
      </c>
      <c r="L39" s="19">
        <v>9255348</v>
      </c>
      <c r="M39" s="19">
        <v>1245141</v>
      </c>
    </row>
    <row r="40" spans="1:13" x14ac:dyDescent="0.25">
      <c r="A40" s="16"/>
      <c r="B40" s="17"/>
      <c r="C40" s="17"/>
      <c r="D40" s="22"/>
      <c r="E40" s="9"/>
      <c r="F40" s="19"/>
      <c r="G40" s="17"/>
      <c r="H40" s="22"/>
      <c r="I40" s="17"/>
      <c r="J40" s="19"/>
      <c r="K40" s="17"/>
      <c r="L40" s="19"/>
      <c r="M40" s="19"/>
    </row>
    <row r="41" spans="1:13" x14ac:dyDescent="0.25">
      <c r="A41" s="21">
        <v>2008</v>
      </c>
      <c r="B41" s="17"/>
      <c r="C41" s="17"/>
      <c r="D41" s="22"/>
      <c r="E41" s="9"/>
      <c r="F41" s="19"/>
      <c r="G41" s="17"/>
      <c r="H41" s="22"/>
      <c r="I41" s="17"/>
      <c r="J41" s="19"/>
      <c r="K41" s="17"/>
      <c r="L41" s="19"/>
      <c r="M41" s="19"/>
    </row>
    <row r="42" spans="1:13" x14ac:dyDescent="0.25">
      <c r="A42" s="16" t="s">
        <v>57</v>
      </c>
      <c r="B42" s="17" t="s">
        <v>54</v>
      </c>
      <c r="C42" s="17" t="s">
        <v>54</v>
      </c>
      <c r="D42" s="22" t="s">
        <v>54</v>
      </c>
      <c r="E42" s="9" t="s">
        <v>54</v>
      </c>
      <c r="F42" s="19">
        <v>29042</v>
      </c>
      <c r="G42" s="17" t="s">
        <v>54</v>
      </c>
      <c r="H42" s="22">
        <v>29597</v>
      </c>
      <c r="I42" s="17" t="s">
        <v>54</v>
      </c>
      <c r="J42" s="19">
        <v>87</v>
      </c>
      <c r="K42" s="17">
        <v>4</v>
      </c>
      <c r="L42" s="19">
        <v>9340320.3283500001</v>
      </c>
      <c r="M42" s="19">
        <v>1241630.906</v>
      </c>
    </row>
    <row r="43" spans="1:13" x14ac:dyDescent="0.25">
      <c r="A43" s="16" t="s">
        <v>58</v>
      </c>
      <c r="B43" s="17">
        <v>2</v>
      </c>
      <c r="C43" s="17" t="s">
        <v>54</v>
      </c>
      <c r="D43" s="22">
        <v>332081</v>
      </c>
      <c r="E43" s="9" t="s">
        <v>54</v>
      </c>
      <c r="F43" s="17" t="s">
        <v>54</v>
      </c>
      <c r="G43" s="17" t="s">
        <v>54</v>
      </c>
      <c r="H43" s="17" t="s">
        <v>54</v>
      </c>
      <c r="I43" s="17" t="s">
        <v>54</v>
      </c>
      <c r="J43" s="19">
        <v>87</v>
      </c>
      <c r="K43" s="17">
        <v>4</v>
      </c>
      <c r="L43" s="19">
        <v>9289642</v>
      </c>
      <c r="M43" s="19">
        <v>1245584</v>
      </c>
    </row>
    <row r="44" spans="1:13" x14ac:dyDescent="0.25">
      <c r="A44" s="16" t="s">
        <v>69</v>
      </c>
      <c r="B44" s="17">
        <v>2</v>
      </c>
      <c r="C44" s="17" t="s">
        <v>54</v>
      </c>
      <c r="D44" s="22">
        <v>49556</v>
      </c>
      <c r="E44" s="9" t="s">
        <v>54</v>
      </c>
      <c r="F44" s="19">
        <v>168584</v>
      </c>
      <c r="G44" s="17" t="s">
        <v>54</v>
      </c>
      <c r="H44" s="22">
        <v>167399</v>
      </c>
      <c r="I44" s="17" t="s">
        <v>54</v>
      </c>
      <c r="J44" s="19">
        <v>88</v>
      </c>
      <c r="K44" s="17">
        <v>4</v>
      </c>
      <c r="L44" s="19">
        <v>9456986</v>
      </c>
      <c r="M44" s="19">
        <v>1247993</v>
      </c>
    </row>
    <row r="45" spans="1:13" x14ac:dyDescent="0.25">
      <c r="A45" s="16" t="s">
        <v>60</v>
      </c>
      <c r="B45" s="17">
        <v>5</v>
      </c>
      <c r="C45" s="17" t="s">
        <v>54</v>
      </c>
      <c r="D45" s="22">
        <v>357221</v>
      </c>
      <c r="E45" s="9" t="s">
        <v>54</v>
      </c>
      <c r="F45" s="19">
        <v>183652</v>
      </c>
      <c r="G45" s="17" t="s">
        <v>54</v>
      </c>
      <c r="H45" s="22">
        <v>190116</v>
      </c>
      <c r="I45" s="17" t="s">
        <v>54</v>
      </c>
      <c r="J45" s="19">
        <v>88</v>
      </c>
      <c r="K45" s="17">
        <v>4</v>
      </c>
      <c r="L45" s="19">
        <v>9683236.9633499999</v>
      </c>
      <c r="M45" s="19">
        <v>1258940</v>
      </c>
    </row>
    <row r="46" spans="1:13" x14ac:dyDescent="0.25">
      <c r="A46" s="16" t="s">
        <v>61</v>
      </c>
      <c r="B46" s="17">
        <f>3+0</f>
        <v>3</v>
      </c>
      <c r="C46" s="17" t="s">
        <v>54</v>
      </c>
      <c r="D46" s="22">
        <v>160488</v>
      </c>
      <c r="E46" s="17" t="s">
        <v>54</v>
      </c>
      <c r="F46" s="19">
        <v>353287</v>
      </c>
      <c r="G46" s="17" t="s">
        <v>54</v>
      </c>
      <c r="H46" s="22">
        <v>367196</v>
      </c>
      <c r="I46" s="17" t="s">
        <v>54</v>
      </c>
      <c r="J46" s="19">
        <f>78+10</f>
        <v>88</v>
      </c>
      <c r="K46" s="17">
        <v>4</v>
      </c>
      <c r="L46" s="19">
        <v>10066789</v>
      </c>
      <c r="M46" s="19">
        <v>1265791</v>
      </c>
    </row>
    <row r="47" spans="1:13" x14ac:dyDescent="0.25">
      <c r="A47" s="16" t="s">
        <v>62</v>
      </c>
      <c r="B47" s="17">
        <v>3</v>
      </c>
      <c r="C47" s="17" t="s">
        <v>54</v>
      </c>
      <c r="D47" s="22">
        <v>149252.37</v>
      </c>
      <c r="E47" s="17" t="s">
        <v>54</v>
      </c>
      <c r="F47" s="19">
        <v>39927.68</v>
      </c>
      <c r="G47" s="17" t="s">
        <v>54</v>
      </c>
      <c r="H47" s="22">
        <v>41117.68</v>
      </c>
      <c r="I47" s="17" t="s">
        <v>54</v>
      </c>
      <c r="J47" s="19">
        <v>88</v>
      </c>
      <c r="K47" s="17">
        <v>4</v>
      </c>
      <c r="L47" s="19">
        <v>10042589.586999999</v>
      </c>
      <c r="M47" s="19">
        <v>1283108</v>
      </c>
    </row>
    <row r="48" spans="1:13" x14ac:dyDescent="0.25">
      <c r="A48" s="16" t="s">
        <v>63</v>
      </c>
      <c r="B48" s="17">
        <v>4</v>
      </c>
      <c r="C48" s="17" t="s">
        <v>54</v>
      </c>
      <c r="D48" s="22">
        <v>349201</v>
      </c>
      <c r="E48" s="17" t="s">
        <v>54</v>
      </c>
      <c r="F48" s="19">
        <v>47301</v>
      </c>
      <c r="G48" s="17" t="s">
        <v>54</v>
      </c>
      <c r="H48" s="22">
        <v>48644</v>
      </c>
      <c r="I48" s="17" t="s">
        <v>54</v>
      </c>
      <c r="J48" s="19">
        <v>88</v>
      </c>
      <c r="K48" s="17">
        <v>4</v>
      </c>
      <c r="L48" s="19">
        <v>10135892</v>
      </c>
      <c r="M48" s="19">
        <v>1293289</v>
      </c>
    </row>
    <row r="49" spans="1:13" x14ac:dyDescent="0.25">
      <c r="A49" s="16" t="s">
        <v>64</v>
      </c>
      <c r="B49" s="17">
        <v>5</v>
      </c>
      <c r="C49" s="17" t="s">
        <v>54</v>
      </c>
      <c r="D49" s="22">
        <v>322260</v>
      </c>
      <c r="E49" s="17" t="s">
        <v>54</v>
      </c>
      <c r="F49" s="19">
        <v>443704</v>
      </c>
      <c r="G49" s="17" t="s">
        <v>54</v>
      </c>
      <c r="H49" s="22">
        <v>452891</v>
      </c>
      <c r="I49" s="17" t="s">
        <v>54</v>
      </c>
      <c r="J49" s="19">
        <v>89</v>
      </c>
      <c r="K49" s="17">
        <v>4</v>
      </c>
      <c r="L49" s="19">
        <v>10655299</v>
      </c>
      <c r="M49" s="19">
        <v>1309345</v>
      </c>
    </row>
    <row r="50" spans="1:13" x14ac:dyDescent="0.25">
      <c r="A50" s="16" t="s">
        <v>65</v>
      </c>
      <c r="B50" s="17">
        <v>3</v>
      </c>
      <c r="C50" s="17" t="s">
        <v>54</v>
      </c>
      <c r="D50" s="22">
        <v>209883</v>
      </c>
      <c r="E50" s="17" t="s">
        <v>54</v>
      </c>
      <c r="F50" s="19">
        <v>42283</v>
      </c>
      <c r="G50" s="19">
        <v>80538</v>
      </c>
      <c r="H50" s="22">
        <v>42862</v>
      </c>
      <c r="I50" s="19">
        <v>81305</v>
      </c>
      <c r="J50" s="19">
        <v>90</v>
      </c>
      <c r="K50" s="17">
        <v>4</v>
      </c>
      <c r="L50" s="19">
        <v>10768992</v>
      </c>
      <c r="M50" s="19">
        <v>1400937</v>
      </c>
    </row>
    <row r="51" spans="1:13" x14ac:dyDescent="0.25">
      <c r="A51" s="16" t="s">
        <v>66</v>
      </c>
      <c r="B51" s="17">
        <v>5</v>
      </c>
      <c r="C51" s="17" t="s">
        <v>54</v>
      </c>
      <c r="D51" s="22">
        <v>422458</v>
      </c>
      <c r="E51" s="17" t="s">
        <v>54</v>
      </c>
      <c r="F51" s="19">
        <v>6518</v>
      </c>
      <c r="G51" s="17" t="s">
        <v>54</v>
      </c>
      <c r="H51" s="22">
        <v>6345</v>
      </c>
      <c r="I51" s="17" t="s">
        <v>54</v>
      </c>
      <c r="J51" s="19">
        <v>89</v>
      </c>
      <c r="K51" s="17">
        <v>4</v>
      </c>
      <c r="L51" s="19">
        <v>10876519</v>
      </c>
      <c r="M51" s="19">
        <v>1416318</v>
      </c>
    </row>
    <row r="52" spans="1:13" x14ac:dyDescent="0.25">
      <c r="A52" s="16" t="s">
        <v>67</v>
      </c>
      <c r="B52" s="17">
        <v>2</v>
      </c>
      <c r="C52" s="17" t="s">
        <v>54</v>
      </c>
      <c r="D52" s="22">
        <v>37204</v>
      </c>
      <c r="E52" s="17" t="s">
        <v>54</v>
      </c>
      <c r="F52" s="19">
        <v>121137</v>
      </c>
      <c r="G52" s="17" t="s">
        <v>54</v>
      </c>
      <c r="H52" s="22">
        <v>128577</v>
      </c>
      <c r="I52" s="17" t="s">
        <v>54</v>
      </c>
      <c r="J52" s="19">
        <v>90</v>
      </c>
      <c r="K52" s="17">
        <v>4</v>
      </c>
      <c r="L52" s="19">
        <v>11084493</v>
      </c>
      <c r="M52" s="19">
        <v>1432717</v>
      </c>
    </row>
    <row r="53" spans="1:13" x14ac:dyDescent="0.25">
      <c r="A53" s="16" t="s">
        <v>68</v>
      </c>
      <c r="B53" s="17">
        <v>7</v>
      </c>
      <c r="C53" s="17" t="s">
        <v>54</v>
      </c>
      <c r="D53" s="22">
        <v>429051</v>
      </c>
      <c r="E53" s="17" t="s">
        <v>54</v>
      </c>
      <c r="F53" s="19">
        <v>326866.45699999999</v>
      </c>
      <c r="G53" s="17" t="s">
        <v>54</v>
      </c>
      <c r="H53" s="22">
        <v>335056.45699999999</v>
      </c>
      <c r="I53" s="17" t="s">
        <v>54</v>
      </c>
      <c r="J53" s="19">
        <v>89</v>
      </c>
      <c r="K53" s="17">
        <v>4</v>
      </c>
      <c r="L53" s="19">
        <v>11342357</v>
      </c>
      <c r="M53" s="19">
        <v>1441439</v>
      </c>
    </row>
    <row r="54" spans="1:13" x14ac:dyDescent="0.25">
      <c r="A54" s="16"/>
      <c r="B54" s="17"/>
      <c r="C54" s="17"/>
      <c r="D54" s="22"/>
      <c r="E54" s="17"/>
      <c r="F54" s="19"/>
      <c r="G54" s="17"/>
      <c r="H54" s="22"/>
      <c r="I54" s="17"/>
      <c r="J54" s="19"/>
      <c r="K54" s="17"/>
      <c r="L54" s="19"/>
      <c r="M54" s="19"/>
    </row>
    <row r="55" spans="1:13" x14ac:dyDescent="0.25">
      <c r="A55" s="21">
        <v>2009</v>
      </c>
      <c r="B55" s="17"/>
      <c r="C55" s="17"/>
      <c r="D55" s="22"/>
      <c r="E55" s="17"/>
      <c r="F55" s="19"/>
      <c r="G55" s="17"/>
      <c r="H55" s="22"/>
      <c r="I55" s="17"/>
      <c r="J55" s="19"/>
      <c r="K55" s="17"/>
      <c r="L55" s="19"/>
      <c r="M55" s="19"/>
    </row>
    <row r="56" spans="1:13" x14ac:dyDescent="0.25">
      <c r="A56" s="16" t="s">
        <v>57</v>
      </c>
      <c r="B56" s="17" t="s">
        <v>54</v>
      </c>
      <c r="C56" s="17" t="s">
        <v>54</v>
      </c>
      <c r="D56" s="22">
        <f>0+0</f>
        <v>0</v>
      </c>
      <c r="E56" s="17" t="s">
        <v>54</v>
      </c>
      <c r="F56" s="19">
        <v>400952</v>
      </c>
      <c r="G56" s="19">
        <v>212223</v>
      </c>
      <c r="H56" s="19">
        <v>402921.76699999999</v>
      </c>
      <c r="I56" s="19">
        <v>208613.82800000001</v>
      </c>
      <c r="J56" s="19">
        <v>90</v>
      </c>
      <c r="K56" s="17">
        <v>4</v>
      </c>
      <c r="L56" s="19">
        <v>11610758.33</v>
      </c>
      <c r="M56" s="19">
        <v>1626621</v>
      </c>
    </row>
    <row r="57" spans="1:13" x14ac:dyDescent="0.25">
      <c r="A57" s="16" t="s">
        <v>70</v>
      </c>
      <c r="B57" s="17">
        <v>2</v>
      </c>
      <c r="C57" s="17" t="s">
        <v>54</v>
      </c>
      <c r="D57" s="22">
        <v>63221</v>
      </c>
      <c r="E57" s="17" t="s">
        <v>54</v>
      </c>
      <c r="F57" s="19" t="s">
        <v>54</v>
      </c>
      <c r="G57" s="19" t="s">
        <v>54</v>
      </c>
      <c r="H57" s="19" t="s">
        <v>54</v>
      </c>
      <c r="I57" s="19" t="s">
        <v>54</v>
      </c>
      <c r="J57" s="19">
        <v>90</v>
      </c>
      <c r="K57" s="17">
        <v>4</v>
      </c>
      <c r="L57" s="19">
        <v>11541623.142000001</v>
      </c>
      <c r="M57" s="19">
        <v>1613379</v>
      </c>
    </row>
    <row r="58" spans="1:13" x14ac:dyDescent="0.25">
      <c r="A58" s="16" t="s">
        <v>69</v>
      </c>
      <c r="B58" s="17">
        <v>11</v>
      </c>
      <c r="C58" s="17" t="s">
        <v>54</v>
      </c>
      <c r="D58" s="22">
        <v>921951</v>
      </c>
      <c r="E58" s="17" t="s">
        <v>54</v>
      </c>
      <c r="F58" s="19">
        <v>385966</v>
      </c>
      <c r="G58" s="19" t="s">
        <v>54</v>
      </c>
      <c r="H58" s="19">
        <v>396398</v>
      </c>
      <c r="I58" s="19" t="s">
        <v>54</v>
      </c>
      <c r="J58" s="19">
        <v>91</v>
      </c>
      <c r="K58" s="17">
        <v>4</v>
      </c>
      <c r="L58" s="19">
        <v>11836327</v>
      </c>
      <c r="M58" s="19">
        <v>1603396</v>
      </c>
    </row>
    <row r="59" spans="1:13" x14ac:dyDescent="0.25">
      <c r="A59" s="16" t="s">
        <v>60</v>
      </c>
      <c r="B59" s="17">
        <v>7</v>
      </c>
      <c r="C59" s="17" t="s">
        <v>54</v>
      </c>
      <c r="D59" s="22">
        <v>639476</v>
      </c>
      <c r="E59" s="17" t="s">
        <v>54</v>
      </c>
      <c r="F59" s="19">
        <v>834564.26099999994</v>
      </c>
      <c r="G59" s="19" t="s">
        <v>54</v>
      </c>
      <c r="H59" s="19">
        <v>849955.62600000005</v>
      </c>
      <c r="I59" s="19" t="s">
        <v>54</v>
      </c>
      <c r="J59" s="19">
        <v>92</v>
      </c>
      <c r="K59" s="17">
        <v>4</v>
      </c>
      <c r="L59" s="19">
        <v>12560697.54029</v>
      </c>
      <c r="M59" s="19">
        <v>1608163</v>
      </c>
    </row>
    <row r="60" spans="1:13" x14ac:dyDescent="0.25">
      <c r="A60" s="16" t="s">
        <v>61</v>
      </c>
      <c r="B60" s="17">
        <v>1</v>
      </c>
      <c r="C60" s="17">
        <v>1</v>
      </c>
      <c r="D60" s="22">
        <v>10381.302834</v>
      </c>
      <c r="E60" s="22">
        <v>304345</v>
      </c>
      <c r="F60" s="19">
        <v>306279</v>
      </c>
      <c r="G60" s="19" t="s">
        <v>54</v>
      </c>
      <c r="H60" s="19">
        <v>310677</v>
      </c>
      <c r="I60" s="19" t="s">
        <v>54</v>
      </c>
      <c r="J60" s="19">
        <v>93</v>
      </c>
      <c r="K60" s="17">
        <v>4</v>
      </c>
      <c r="L60" s="19">
        <v>12796722</v>
      </c>
      <c r="M60" s="19">
        <v>1611526</v>
      </c>
    </row>
    <row r="61" spans="1:13" x14ac:dyDescent="0.25">
      <c r="A61" s="16" t="s">
        <v>62</v>
      </c>
      <c r="B61" s="17">
        <v>6</v>
      </c>
      <c r="C61" s="17" t="s">
        <v>54</v>
      </c>
      <c r="D61" s="22">
        <v>858254</v>
      </c>
      <c r="E61" s="17" t="s">
        <v>54</v>
      </c>
      <c r="F61" s="19">
        <v>187091</v>
      </c>
      <c r="G61" s="19" t="s">
        <v>54</v>
      </c>
      <c r="H61" s="19">
        <v>190387</v>
      </c>
      <c r="I61" s="19" t="s">
        <v>54</v>
      </c>
      <c r="J61" s="19">
        <v>93</v>
      </c>
      <c r="K61" s="17">
        <v>4</v>
      </c>
      <c r="L61" s="19">
        <v>12689422</v>
      </c>
      <c r="M61" s="19">
        <v>1613672</v>
      </c>
    </row>
    <row r="62" spans="1:13" x14ac:dyDescent="0.25">
      <c r="A62" s="16" t="s">
        <v>63</v>
      </c>
      <c r="B62" s="17">
        <v>7</v>
      </c>
      <c r="C62" s="17" t="s">
        <v>54</v>
      </c>
      <c r="D62" s="22">
        <v>806909</v>
      </c>
      <c r="E62" s="17" t="s">
        <v>54</v>
      </c>
      <c r="F62" s="19">
        <v>94749</v>
      </c>
      <c r="G62" s="19" t="s">
        <v>54</v>
      </c>
      <c r="H62" s="19">
        <v>94823</v>
      </c>
      <c r="I62" s="19" t="s">
        <v>54</v>
      </c>
      <c r="J62" s="19">
        <v>93</v>
      </c>
      <c r="K62" s="17">
        <v>4</v>
      </c>
      <c r="L62" s="19">
        <v>12607138.823000001</v>
      </c>
      <c r="M62" s="19">
        <v>1602049</v>
      </c>
    </row>
    <row r="63" spans="1:13" x14ac:dyDescent="0.25">
      <c r="A63" s="16" t="s">
        <v>71</v>
      </c>
      <c r="B63" s="17">
        <v>8</v>
      </c>
      <c r="C63" s="17">
        <v>1</v>
      </c>
      <c r="D63" s="22">
        <v>470136</v>
      </c>
      <c r="E63" s="22">
        <v>230091</v>
      </c>
      <c r="F63" s="19">
        <v>308263</v>
      </c>
      <c r="G63" s="19" t="s">
        <v>54</v>
      </c>
      <c r="H63" s="19">
        <v>310112</v>
      </c>
      <c r="I63" s="19" t="s">
        <v>54</v>
      </c>
      <c r="J63" s="19">
        <v>94</v>
      </c>
      <c r="K63" s="17">
        <v>4</v>
      </c>
      <c r="L63" s="19">
        <v>12851871</v>
      </c>
      <c r="M63" s="19">
        <v>1600300</v>
      </c>
    </row>
    <row r="64" spans="1:13" x14ac:dyDescent="0.25">
      <c r="A64" s="16" t="s">
        <v>65</v>
      </c>
      <c r="B64" s="17">
        <v>4</v>
      </c>
      <c r="C64" s="17" t="s">
        <v>54</v>
      </c>
      <c r="D64" s="22">
        <v>376783</v>
      </c>
      <c r="E64" s="22" t="s">
        <v>54</v>
      </c>
      <c r="F64" s="19">
        <v>316260</v>
      </c>
      <c r="G64" s="19" t="s">
        <v>54</v>
      </c>
      <c r="H64" s="19">
        <v>314116</v>
      </c>
      <c r="I64" s="19" t="s">
        <v>54</v>
      </c>
      <c r="J64" s="19">
        <v>95</v>
      </c>
      <c r="K64" s="17">
        <v>4</v>
      </c>
      <c r="L64" s="23">
        <v>12930404</v>
      </c>
      <c r="M64" s="23">
        <v>1592601</v>
      </c>
    </row>
    <row r="65" spans="1:13" x14ac:dyDescent="0.25">
      <c r="A65" s="16" t="s">
        <v>66</v>
      </c>
      <c r="B65" s="17">
        <v>6</v>
      </c>
      <c r="C65" s="17">
        <v>1</v>
      </c>
      <c r="D65" s="22">
        <v>254526</v>
      </c>
      <c r="E65" s="22">
        <v>83828</v>
      </c>
      <c r="F65" s="19">
        <v>142532</v>
      </c>
      <c r="G65" s="19" t="s">
        <v>54</v>
      </c>
      <c r="H65" s="19">
        <v>147028</v>
      </c>
      <c r="I65" s="19" t="s">
        <v>54</v>
      </c>
      <c r="J65" s="19">
        <v>96</v>
      </c>
      <c r="K65" s="17">
        <v>4</v>
      </c>
      <c r="L65" s="19">
        <v>13033868</v>
      </c>
      <c r="M65" s="19">
        <v>1604123</v>
      </c>
    </row>
    <row r="66" spans="1:13" x14ac:dyDescent="0.25">
      <c r="A66" s="16" t="s">
        <v>67</v>
      </c>
      <c r="B66" s="24">
        <v>1</v>
      </c>
      <c r="C66" s="25" t="s">
        <v>54</v>
      </c>
      <c r="D66" s="26">
        <v>26272</v>
      </c>
      <c r="E66" s="22" t="s">
        <v>54</v>
      </c>
      <c r="F66" s="19">
        <v>295088.19799999997</v>
      </c>
      <c r="G66" s="19">
        <v>83629</v>
      </c>
      <c r="H66" s="19">
        <v>299832.505</v>
      </c>
      <c r="I66" s="19">
        <v>84070</v>
      </c>
      <c r="J66" s="19">
        <v>97</v>
      </c>
      <c r="K66" s="17">
        <v>4</v>
      </c>
      <c r="L66" s="19">
        <v>13187937.653100001</v>
      </c>
      <c r="M66" s="19">
        <v>1696598</v>
      </c>
    </row>
    <row r="67" spans="1:13" x14ac:dyDescent="0.25">
      <c r="A67" s="16" t="s">
        <v>68</v>
      </c>
      <c r="B67" s="17">
        <v>5</v>
      </c>
      <c r="C67" s="27" t="s">
        <v>54</v>
      </c>
      <c r="D67" s="22">
        <v>314143</v>
      </c>
      <c r="E67" s="22" t="s">
        <v>54</v>
      </c>
      <c r="F67" s="19">
        <v>325380</v>
      </c>
      <c r="G67" s="19" t="s">
        <v>54</v>
      </c>
      <c r="H67" s="19">
        <v>341409</v>
      </c>
      <c r="I67" s="19" t="s">
        <v>54</v>
      </c>
      <c r="J67" s="19">
        <v>99</v>
      </c>
      <c r="K67" s="17">
        <v>4</v>
      </c>
      <c r="L67" s="19">
        <v>13388788</v>
      </c>
      <c r="M67" s="19">
        <v>1697374</v>
      </c>
    </row>
    <row r="68" spans="1:13" x14ac:dyDescent="0.25">
      <c r="A68" s="16"/>
      <c r="B68" s="17"/>
      <c r="C68" s="27"/>
      <c r="D68" s="22"/>
      <c r="E68" s="22"/>
      <c r="F68" s="19"/>
      <c r="G68" s="19"/>
      <c r="H68" s="19"/>
      <c r="I68" s="19"/>
      <c r="J68" s="19"/>
      <c r="K68" s="17"/>
      <c r="L68" s="19"/>
      <c r="M68" s="19"/>
    </row>
    <row r="69" spans="1:13" x14ac:dyDescent="0.25">
      <c r="A69" s="28">
        <v>2010</v>
      </c>
      <c r="B69" s="17"/>
      <c r="C69" s="27"/>
      <c r="D69" s="22"/>
      <c r="E69" s="22"/>
      <c r="F69" s="19"/>
      <c r="G69" s="19"/>
      <c r="H69" s="19"/>
      <c r="I69" s="19"/>
      <c r="J69" s="19"/>
      <c r="K69" s="17"/>
      <c r="L69" s="19"/>
      <c r="M69" s="19"/>
    </row>
    <row r="70" spans="1:13" x14ac:dyDescent="0.25">
      <c r="A70" s="16" t="s">
        <v>57</v>
      </c>
      <c r="B70" s="17">
        <v>2</v>
      </c>
      <c r="C70" s="27" t="s">
        <v>54</v>
      </c>
      <c r="D70" s="22">
        <v>125487.88</v>
      </c>
      <c r="E70" s="27" t="s">
        <v>54</v>
      </c>
      <c r="F70" s="29">
        <v>4544</v>
      </c>
      <c r="G70" s="19" t="s">
        <v>54</v>
      </c>
      <c r="H70" s="29">
        <v>4544</v>
      </c>
      <c r="I70" s="29" t="s">
        <v>54</v>
      </c>
      <c r="J70" s="19">
        <v>99</v>
      </c>
      <c r="K70" s="17">
        <v>4</v>
      </c>
      <c r="L70" s="19">
        <v>13351495.469638001</v>
      </c>
      <c r="M70" s="19">
        <v>1678069.575</v>
      </c>
    </row>
    <row r="71" spans="1:13" x14ac:dyDescent="0.25">
      <c r="A71" s="16" t="s">
        <v>70</v>
      </c>
      <c r="B71" s="17" t="s">
        <v>54</v>
      </c>
      <c r="C71" s="17" t="s">
        <v>54</v>
      </c>
      <c r="D71" s="22" t="s">
        <v>54</v>
      </c>
      <c r="E71" s="17" t="s">
        <v>54</v>
      </c>
      <c r="F71" s="19" t="s">
        <v>54</v>
      </c>
      <c r="G71" s="19" t="s">
        <v>54</v>
      </c>
      <c r="H71" s="19" t="s">
        <v>54</v>
      </c>
      <c r="I71" s="19" t="s">
        <v>54</v>
      </c>
      <c r="J71" s="19">
        <f>89+10</f>
        <v>99</v>
      </c>
      <c r="K71" s="17">
        <v>4</v>
      </c>
      <c r="L71" s="19">
        <v>13327261.915999999</v>
      </c>
      <c r="M71" s="19">
        <v>1683875</v>
      </c>
    </row>
    <row r="72" spans="1:13" x14ac:dyDescent="0.25">
      <c r="A72" s="16" t="s">
        <v>69</v>
      </c>
      <c r="B72" s="17">
        <v>4</v>
      </c>
      <c r="C72" s="17" t="s">
        <v>54</v>
      </c>
      <c r="D72" s="22">
        <v>152504</v>
      </c>
      <c r="E72" s="17" t="s">
        <v>54</v>
      </c>
      <c r="F72" s="19" t="s">
        <v>54</v>
      </c>
      <c r="G72" s="19" t="s">
        <v>54</v>
      </c>
      <c r="H72" s="19" t="s">
        <v>54</v>
      </c>
      <c r="I72" s="19" t="s">
        <v>54</v>
      </c>
      <c r="J72" s="19">
        <v>99</v>
      </c>
      <c r="K72" s="17">
        <v>4</v>
      </c>
      <c r="L72" s="19">
        <v>13345015.9168</v>
      </c>
      <c r="M72" s="19">
        <v>1692072</v>
      </c>
    </row>
    <row r="73" spans="1:13" x14ac:dyDescent="0.25">
      <c r="A73" s="16" t="s">
        <v>60</v>
      </c>
      <c r="B73" s="17" t="s">
        <v>54</v>
      </c>
      <c r="C73" s="17" t="s">
        <v>54</v>
      </c>
      <c r="D73" s="22" t="s">
        <v>54</v>
      </c>
      <c r="E73" s="17" t="s">
        <v>54</v>
      </c>
      <c r="F73" s="19">
        <v>58479.915000000001</v>
      </c>
      <c r="G73" s="19" t="s">
        <v>54</v>
      </c>
      <c r="H73" s="19">
        <v>57919.671000000002</v>
      </c>
      <c r="I73" s="19" t="s">
        <v>54</v>
      </c>
      <c r="J73" s="19">
        <v>99</v>
      </c>
      <c r="K73" s="17">
        <v>4</v>
      </c>
      <c r="L73" s="19">
        <v>13375757.901549999</v>
      </c>
      <c r="M73" s="29">
        <f>1694278496/1000</f>
        <v>1694278.496</v>
      </c>
    </row>
    <row r="74" spans="1:13" x14ac:dyDescent="0.25">
      <c r="A74" s="16" t="s">
        <v>61</v>
      </c>
      <c r="B74" s="17">
        <v>2</v>
      </c>
      <c r="C74" s="17" t="s">
        <v>54</v>
      </c>
      <c r="D74" s="22">
        <v>84450</v>
      </c>
      <c r="E74" s="17" t="s">
        <v>54</v>
      </c>
      <c r="F74" s="19">
        <v>144945</v>
      </c>
      <c r="G74" s="19" t="s">
        <v>54</v>
      </c>
      <c r="H74" s="19">
        <v>145966</v>
      </c>
      <c r="I74" s="19" t="s">
        <v>54</v>
      </c>
      <c r="J74" s="19">
        <v>99</v>
      </c>
      <c r="K74" s="17">
        <v>4</v>
      </c>
      <c r="L74" s="19">
        <v>13545465</v>
      </c>
      <c r="M74" s="29">
        <v>1702959</v>
      </c>
    </row>
    <row r="75" spans="1:13" x14ac:dyDescent="0.25">
      <c r="A75" s="16" t="s">
        <v>62</v>
      </c>
      <c r="B75" s="17">
        <v>5</v>
      </c>
      <c r="C75" s="17" t="s">
        <v>54</v>
      </c>
      <c r="D75" s="29">
        <v>599740.26</v>
      </c>
      <c r="E75" s="17" t="s">
        <v>54</v>
      </c>
      <c r="F75" s="19">
        <f>109945.598</f>
        <v>109945.598</v>
      </c>
      <c r="G75" s="19" t="s">
        <v>54</v>
      </c>
      <c r="H75" s="19">
        <v>110037.51</v>
      </c>
      <c r="I75" s="19" t="s">
        <v>54</v>
      </c>
      <c r="J75" s="19">
        <v>100</v>
      </c>
      <c r="K75" s="17">
        <v>4</v>
      </c>
      <c r="L75" s="19">
        <v>13617530.849239999</v>
      </c>
      <c r="M75" s="29">
        <v>1717042.023</v>
      </c>
    </row>
    <row r="76" spans="1:13" x14ac:dyDescent="0.25">
      <c r="A76" s="16"/>
      <c r="B76" s="17"/>
      <c r="C76" s="17"/>
      <c r="D76" s="22"/>
      <c r="E76" s="17"/>
      <c r="F76" s="19"/>
      <c r="G76" s="19"/>
      <c r="H76" s="19"/>
      <c r="I76" s="19"/>
      <c r="J76" s="19"/>
      <c r="K76" s="17"/>
      <c r="L76" s="19"/>
      <c r="M76" s="29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9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  <row r="79" spans="1:13" x14ac:dyDescent="0.25">
      <c r="A79" s="16"/>
      <c r="B79" s="2"/>
      <c r="C79" s="2"/>
      <c r="D79" s="2"/>
      <c r="E79" s="2"/>
      <c r="F79" s="2"/>
      <c r="G79" s="2"/>
      <c r="H79" s="2"/>
      <c r="I79" s="2"/>
      <c r="J79" s="2"/>
      <c r="K79" s="31"/>
      <c r="L79" s="2"/>
      <c r="M79" s="2"/>
    </row>
    <row r="80" spans="1:13" x14ac:dyDescent="0.25">
      <c r="A80" s="2" t="s">
        <v>74</v>
      </c>
      <c r="B80" s="2"/>
      <c r="C80" s="2"/>
      <c r="D80" s="2"/>
      <c r="E80" s="2"/>
      <c r="F80" s="2"/>
      <c r="G80" s="2"/>
      <c r="H80" s="2"/>
      <c r="I80" s="2"/>
      <c r="J80" s="2"/>
      <c r="K80" s="32"/>
      <c r="L80" s="33"/>
      <c r="M80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2007</v>
      </c>
      <c r="B29" s="17"/>
      <c r="C29" s="9"/>
      <c r="D29" s="22"/>
      <c r="E29" s="9"/>
      <c r="F29" s="22"/>
      <c r="G29" s="9"/>
      <c r="H29" s="22"/>
      <c r="I29" s="9"/>
      <c r="J29" s="20"/>
      <c r="K29" s="9"/>
      <c r="L29" s="20"/>
      <c r="M29" s="20"/>
    </row>
    <row r="30" spans="1:13" x14ac:dyDescent="0.25">
      <c r="A30" s="8" t="s">
        <v>60</v>
      </c>
      <c r="B30" s="17">
        <v>2</v>
      </c>
      <c r="C30" s="9" t="s">
        <v>54</v>
      </c>
      <c r="D30" s="22">
        <v>165723</v>
      </c>
      <c r="E30" s="9" t="s">
        <v>54</v>
      </c>
      <c r="F30" s="20">
        <v>162393</v>
      </c>
      <c r="G30" s="9" t="s">
        <v>54</v>
      </c>
      <c r="H30" s="22">
        <v>163725</v>
      </c>
      <c r="I30" s="9" t="s">
        <v>54</v>
      </c>
      <c r="J30" s="20">
        <v>85</v>
      </c>
      <c r="K30" s="9">
        <v>4</v>
      </c>
      <c r="L30" s="20">
        <v>8234065.0756449997</v>
      </c>
      <c r="M30" s="20">
        <v>1164406.3570000001</v>
      </c>
    </row>
    <row r="31" spans="1:13" x14ac:dyDescent="0.25">
      <c r="A31" s="8" t="s">
        <v>61</v>
      </c>
      <c r="B31" s="9" t="s">
        <v>54</v>
      </c>
      <c r="C31" s="9" t="s">
        <v>54</v>
      </c>
      <c r="D31" s="9" t="s">
        <v>54</v>
      </c>
      <c r="E31" s="9" t="s">
        <v>54</v>
      </c>
      <c r="F31" s="20">
        <v>178107</v>
      </c>
      <c r="G31" s="9" t="s">
        <v>54</v>
      </c>
      <c r="H31" s="22">
        <v>186867</v>
      </c>
      <c r="I31" s="9" t="s">
        <v>54</v>
      </c>
      <c r="J31" s="20">
        <v>85</v>
      </c>
      <c r="K31" s="9">
        <v>4</v>
      </c>
      <c r="L31" s="20">
        <v>8431221</v>
      </c>
      <c r="M31" s="20">
        <v>1171262</v>
      </c>
    </row>
    <row r="32" spans="1:13" x14ac:dyDescent="0.25">
      <c r="A32" s="8" t="s">
        <v>62</v>
      </c>
      <c r="B32" s="9">
        <v>3</v>
      </c>
      <c r="C32" s="9" t="s">
        <v>54</v>
      </c>
      <c r="D32" s="22">
        <v>74921</v>
      </c>
      <c r="E32" s="9" t="s">
        <v>54</v>
      </c>
      <c r="F32" s="20">
        <v>45602.101000000002</v>
      </c>
      <c r="G32" s="9" t="s">
        <v>54</v>
      </c>
      <c r="H32" s="22">
        <v>46675.777999999998</v>
      </c>
      <c r="I32" s="9" t="s">
        <v>54</v>
      </c>
      <c r="J32" s="20">
        <v>85</v>
      </c>
      <c r="K32" s="9">
        <v>4</v>
      </c>
      <c r="L32" s="20">
        <v>8408522.9083299991</v>
      </c>
      <c r="M32" s="20">
        <v>1183036.1610000001</v>
      </c>
    </row>
    <row r="33" spans="1:13" x14ac:dyDescent="0.25">
      <c r="A33" s="8" t="s">
        <v>63</v>
      </c>
      <c r="B33" s="9">
        <v>5</v>
      </c>
      <c r="C33" s="9" t="s">
        <v>54</v>
      </c>
      <c r="D33" s="22">
        <v>189479</v>
      </c>
      <c r="E33" s="9" t="s">
        <v>54</v>
      </c>
      <c r="F33" s="20">
        <v>19527</v>
      </c>
      <c r="G33" s="9" t="s">
        <v>54</v>
      </c>
      <c r="H33" s="22">
        <v>20278</v>
      </c>
      <c r="I33" s="9" t="s">
        <v>54</v>
      </c>
      <c r="J33" s="20">
        <v>85</v>
      </c>
      <c r="K33" s="9">
        <v>4</v>
      </c>
      <c r="L33" s="20">
        <v>8442364</v>
      </c>
      <c r="M33" s="20">
        <v>1185316</v>
      </c>
    </row>
    <row r="34" spans="1:13" x14ac:dyDescent="0.25">
      <c r="A34" s="8" t="s">
        <v>64</v>
      </c>
      <c r="B34" s="9">
        <v>3</v>
      </c>
      <c r="C34" s="9" t="s">
        <v>54</v>
      </c>
      <c r="D34" s="22">
        <v>67466</v>
      </c>
      <c r="E34" s="9" t="s">
        <v>54</v>
      </c>
      <c r="F34" s="20">
        <f>216748+67762</f>
        <v>284510</v>
      </c>
      <c r="G34" s="9" t="s">
        <v>54</v>
      </c>
      <c r="H34" s="22">
        <f>222671+71792</f>
        <v>294463</v>
      </c>
      <c r="I34" s="9" t="s">
        <v>54</v>
      </c>
      <c r="J34" s="20">
        <v>85</v>
      </c>
      <c r="K34" s="9">
        <v>4</v>
      </c>
      <c r="L34" s="20">
        <v>8714660.8756000008</v>
      </c>
      <c r="M34" s="20">
        <v>1197737.5859999999</v>
      </c>
    </row>
    <row r="35" spans="1:13" x14ac:dyDescent="0.25">
      <c r="A35" s="8" t="s">
        <v>65</v>
      </c>
      <c r="B35" s="9" t="s">
        <v>54</v>
      </c>
      <c r="C35" s="9" t="s">
        <v>54</v>
      </c>
      <c r="D35" s="9" t="s">
        <v>54</v>
      </c>
      <c r="E35" s="9" t="s">
        <v>54</v>
      </c>
      <c r="F35" s="20">
        <v>16903</v>
      </c>
      <c r="G35" s="9" t="s">
        <v>54</v>
      </c>
      <c r="H35" s="22">
        <v>16896</v>
      </c>
      <c r="I35" s="9" t="s">
        <v>54</v>
      </c>
      <c r="J35" s="20">
        <v>85</v>
      </c>
      <c r="K35" s="9">
        <v>4</v>
      </c>
      <c r="L35" s="20">
        <v>8761185</v>
      </c>
      <c r="M35" s="20">
        <v>1209299</v>
      </c>
    </row>
    <row r="36" spans="1:13" x14ac:dyDescent="0.25">
      <c r="A36" s="8" t="s">
        <v>66</v>
      </c>
      <c r="B36" s="9">
        <v>3</v>
      </c>
      <c r="C36" s="9" t="s">
        <v>54</v>
      </c>
      <c r="D36" s="22">
        <v>231792</v>
      </c>
      <c r="E36" s="9" t="s">
        <v>54</v>
      </c>
      <c r="F36" s="20">
        <v>104008</v>
      </c>
      <c r="G36" s="9" t="s">
        <v>54</v>
      </c>
      <c r="H36" s="22">
        <v>104999</v>
      </c>
      <c r="I36" s="9" t="s">
        <v>54</v>
      </c>
      <c r="J36" s="20">
        <v>86</v>
      </c>
      <c r="K36" s="9">
        <v>4</v>
      </c>
      <c r="L36" s="20">
        <v>8935385.2027000003</v>
      </c>
      <c r="M36" s="20">
        <v>1223027.375</v>
      </c>
    </row>
    <row r="37" spans="1:13" x14ac:dyDescent="0.25">
      <c r="A37" s="14" t="s">
        <v>67</v>
      </c>
      <c r="B37" s="17">
        <f>2+1</f>
        <v>3</v>
      </c>
      <c r="C37" s="17">
        <f>1+0</f>
        <v>1</v>
      </c>
      <c r="D37" s="22">
        <v>112753</v>
      </c>
      <c r="E37" s="22">
        <v>75054</v>
      </c>
      <c r="F37" s="19">
        <f>156796+35444</f>
        <v>192240</v>
      </c>
      <c r="G37" s="17" t="s">
        <v>54</v>
      </c>
      <c r="H37" s="22">
        <f>156995+33475</f>
        <v>190470</v>
      </c>
      <c r="I37" s="17" t="s">
        <v>54</v>
      </c>
      <c r="J37" s="19">
        <f>76+10</f>
        <v>86</v>
      </c>
      <c r="K37" s="17">
        <v>4</v>
      </c>
      <c r="L37" s="19">
        <f>7929358+1224563</f>
        <v>9153921</v>
      </c>
      <c r="M37" s="19">
        <v>1231922</v>
      </c>
    </row>
    <row r="38" spans="1:13" x14ac:dyDescent="0.25">
      <c r="A38" s="16" t="s">
        <v>68</v>
      </c>
      <c r="B38" s="17">
        <v>5</v>
      </c>
      <c r="C38" s="17" t="s">
        <v>54</v>
      </c>
      <c r="D38" s="22">
        <v>305357</v>
      </c>
      <c r="E38" s="9" t="s">
        <v>54</v>
      </c>
      <c r="F38" s="19">
        <v>15571</v>
      </c>
      <c r="G38" s="17" t="s">
        <v>54</v>
      </c>
      <c r="H38" s="22">
        <v>16168</v>
      </c>
      <c r="I38" s="17" t="s">
        <v>54</v>
      </c>
      <c r="J38" s="19">
        <v>87</v>
      </c>
      <c r="K38" s="17">
        <v>4</v>
      </c>
      <c r="L38" s="19">
        <v>9255348</v>
      </c>
      <c r="M38" s="19">
        <v>1245141</v>
      </c>
    </row>
    <row r="39" spans="1:13" x14ac:dyDescent="0.25">
      <c r="A39" s="16"/>
      <c r="B39" s="17"/>
      <c r="C39" s="17"/>
      <c r="D39" s="22"/>
      <c r="E39" s="9"/>
      <c r="F39" s="19"/>
      <c r="G39" s="17"/>
      <c r="H39" s="22"/>
      <c r="I39" s="17"/>
      <c r="J39" s="19"/>
      <c r="K39" s="17"/>
      <c r="L39" s="19"/>
      <c r="M39" s="19"/>
    </row>
    <row r="40" spans="1:13" x14ac:dyDescent="0.25">
      <c r="A40" s="21">
        <v>2008</v>
      </c>
      <c r="B40" s="17"/>
      <c r="C40" s="17"/>
      <c r="D40" s="22"/>
      <c r="E40" s="9"/>
      <c r="F40" s="19"/>
      <c r="G40" s="17"/>
      <c r="H40" s="22"/>
      <c r="I40" s="17"/>
      <c r="J40" s="19"/>
      <c r="K40" s="17"/>
      <c r="L40" s="19"/>
      <c r="M40" s="19"/>
    </row>
    <row r="41" spans="1:13" x14ac:dyDescent="0.25">
      <c r="A41" s="16" t="s">
        <v>57</v>
      </c>
      <c r="B41" s="17" t="s">
        <v>54</v>
      </c>
      <c r="C41" s="17" t="s">
        <v>54</v>
      </c>
      <c r="D41" s="22" t="s">
        <v>54</v>
      </c>
      <c r="E41" s="9" t="s">
        <v>54</v>
      </c>
      <c r="F41" s="19">
        <v>29042</v>
      </c>
      <c r="G41" s="17" t="s">
        <v>54</v>
      </c>
      <c r="H41" s="22">
        <v>29597</v>
      </c>
      <c r="I41" s="17" t="s">
        <v>54</v>
      </c>
      <c r="J41" s="19">
        <v>87</v>
      </c>
      <c r="K41" s="17">
        <v>4</v>
      </c>
      <c r="L41" s="19">
        <v>9340320.3283500001</v>
      </c>
      <c r="M41" s="19">
        <v>1241630.906</v>
      </c>
    </row>
    <row r="42" spans="1:13" x14ac:dyDescent="0.25">
      <c r="A42" s="16" t="s">
        <v>58</v>
      </c>
      <c r="B42" s="17">
        <v>2</v>
      </c>
      <c r="C42" s="17" t="s">
        <v>54</v>
      </c>
      <c r="D42" s="22">
        <v>332081</v>
      </c>
      <c r="E42" s="9" t="s">
        <v>54</v>
      </c>
      <c r="F42" s="17" t="s">
        <v>54</v>
      </c>
      <c r="G42" s="17" t="s">
        <v>54</v>
      </c>
      <c r="H42" s="17" t="s">
        <v>54</v>
      </c>
      <c r="I42" s="17" t="s">
        <v>54</v>
      </c>
      <c r="J42" s="19">
        <v>87</v>
      </c>
      <c r="K42" s="17">
        <v>4</v>
      </c>
      <c r="L42" s="19">
        <v>9289642</v>
      </c>
      <c r="M42" s="19">
        <v>1245584</v>
      </c>
    </row>
    <row r="43" spans="1:13" x14ac:dyDescent="0.25">
      <c r="A43" s="16" t="s">
        <v>69</v>
      </c>
      <c r="B43" s="17">
        <v>2</v>
      </c>
      <c r="C43" s="17" t="s">
        <v>54</v>
      </c>
      <c r="D43" s="22">
        <v>49556</v>
      </c>
      <c r="E43" s="9" t="s">
        <v>54</v>
      </c>
      <c r="F43" s="19">
        <v>168584</v>
      </c>
      <c r="G43" s="17" t="s">
        <v>54</v>
      </c>
      <c r="H43" s="22">
        <v>167399</v>
      </c>
      <c r="I43" s="17" t="s">
        <v>54</v>
      </c>
      <c r="J43" s="19">
        <v>88</v>
      </c>
      <c r="K43" s="17">
        <v>4</v>
      </c>
      <c r="L43" s="19">
        <v>9456986</v>
      </c>
      <c r="M43" s="19">
        <v>1247993</v>
      </c>
    </row>
    <row r="44" spans="1:13" x14ac:dyDescent="0.25">
      <c r="A44" s="16" t="s">
        <v>60</v>
      </c>
      <c r="B44" s="17">
        <v>5</v>
      </c>
      <c r="C44" s="17" t="s">
        <v>54</v>
      </c>
      <c r="D44" s="22">
        <v>357221</v>
      </c>
      <c r="E44" s="9" t="s">
        <v>54</v>
      </c>
      <c r="F44" s="19">
        <v>183652</v>
      </c>
      <c r="G44" s="17" t="s">
        <v>54</v>
      </c>
      <c r="H44" s="22">
        <v>190116</v>
      </c>
      <c r="I44" s="17" t="s">
        <v>54</v>
      </c>
      <c r="J44" s="19">
        <v>88</v>
      </c>
      <c r="K44" s="17">
        <v>4</v>
      </c>
      <c r="L44" s="19">
        <v>9683236.9633499999</v>
      </c>
      <c r="M44" s="19">
        <v>1258940</v>
      </c>
    </row>
    <row r="45" spans="1:13" x14ac:dyDescent="0.25">
      <c r="A45" s="16" t="s">
        <v>61</v>
      </c>
      <c r="B45" s="17">
        <f>3+0</f>
        <v>3</v>
      </c>
      <c r="C45" s="17" t="s">
        <v>54</v>
      </c>
      <c r="D45" s="22">
        <v>160488</v>
      </c>
      <c r="E45" s="17" t="s">
        <v>54</v>
      </c>
      <c r="F45" s="19">
        <v>353287</v>
      </c>
      <c r="G45" s="17" t="s">
        <v>54</v>
      </c>
      <c r="H45" s="22">
        <v>367196</v>
      </c>
      <c r="I45" s="17" t="s">
        <v>54</v>
      </c>
      <c r="J45" s="19">
        <f>78+10</f>
        <v>88</v>
      </c>
      <c r="K45" s="17">
        <v>4</v>
      </c>
      <c r="L45" s="19">
        <v>10066789</v>
      </c>
      <c r="M45" s="19">
        <v>1265791</v>
      </c>
    </row>
    <row r="46" spans="1:13" x14ac:dyDescent="0.25">
      <c r="A46" s="16" t="s">
        <v>62</v>
      </c>
      <c r="B46" s="17">
        <v>3</v>
      </c>
      <c r="C46" s="17" t="s">
        <v>54</v>
      </c>
      <c r="D46" s="22">
        <v>149252.37</v>
      </c>
      <c r="E46" s="17" t="s">
        <v>54</v>
      </c>
      <c r="F46" s="19">
        <v>39927.68</v>
      </c>
      <c r="G46" s="17" t="s">
        <v>54</v>
      </c>
      <c r="H46" s="22">
        <v>41117.68</v>
      </c>
      <c r="I46" s="17" t="s">
        <v>54</v>
      </c>
      <c r="J46" s="19">
        <v>88</v>
      </c>
      <c r="K46" s="17">
        <v>4</v>
      </c>
      <c r="L46" s="19">
        <v>10042589.586999999</v>
      </c>
      <c r="M46" s="19">
        <v>1283108</v>
      </c>
    </row>
    <row r="47" spans="1:13" x14ac:dyDescent="0.25">
      <c r="A47" s="16" t="s">
        <v>63</v>
      </c>
      <c r="B47" s="17">
        <v>4</v>
      </c>
      <c r="C47" s="17" t="s">
        <v>54</v>
      </c>
      <c r="D47" s="22">
        <v>349201</v>
      </c>
      <c r="E47" s="17" t="s">
        <v>54</v>
      </c>
      <c r="F47" s="19">
        <v>47301</v>
      </c>
      <c r="G47" s="17" t="s">
        <v>54</v>
      </c>
      <c r="H47" s="22">
        <v>48644</v>
      </c>
      <c r="I47" s="17" t="s">
        <v>54</v>
      </c>
      <c r="J47" s="19">
        <v>88</v>
      </c>
      <c r="K47" s="17">
        <v>4</v>
      </c>
      <c r="L47" s="19">
        <v>10135892</v>
      </c>
      <c r="M47" s="19">
        <v>1293289</v>
      </c>
    </row>
    <row r="48" spans="1:13" x14ac:dyDescent="0.25">
      <c r="A48" s="16" t="s">
        <v>64</v>
      </c>
      <c r="B48" s="17">
        <v>5</v>
      </c>
      <c r="C48" s="17" t="s">
        <v>54</v>
      </c>
      <c r="D48" s="22">
        <v>322260</v>
      </c>
      <c r="E48" s="17" t="s">
        <v>54</v>
      </c>
      <c r="F48" s="19">
        <v>443704</v>
      </c>
      <c r="G48" s="17" t="s">
        <v>54</v>
      </c>
      <c r="H48" s="22">
        <v>452891</v>
      </c>
      <c r="I48" s="17" t="s">
        <v>54</v>
      </c>
      <c r="J48" s="19">
        <v>89</v>
      </c>
      <c r="K48" s="17">
        <v>4</v>
      </c>
      <c r="L48" s="19">
        <v>10655299</v>
      </c>
      <c r="M48" s="19">
        <v>1309345</v>
      </c>
    </row>
    <row r="49" spans="1:13" x14ac:dyDescent="0.25">
      <c r="A49" s="16" t="s">
        <v>65</v>
      </c>
      <c r="B49" s="17">
        <v>3</v>
      </c>
      <c r="C49" s="17" t="s">
        <v>54</v>
      </c>
      <c r="D49" s="22">
        <v>209883</v>
      </c>
      <c r="E49" s="17" t="s">
        <v>54</v>
      </c>
      <c r="F49" s="19">
        <v>42283</v>
      </c>
      <c r="G49" s="19">
        <v>80538</v>
      </c>
      <c r="H49" s="22">
        <v>42862</v>
      </c>
      <c r="I49" s="19">
        <v>81305</v>
      </c>
      <c r="J49" s="19">
        <v>90</v>
      </c>
      <c r="K49" s="17">
        <v>4</v>
      </c>
      <c r="L49" s="19">
        <v>10768992</v>
      </c>
      <c r="M49" s="19">
        <v>1400937</v>
      </c>
    </row>
    <row r="50" spans="1:13" x14ac:dyDescent="0.25">
      <c r="A50" s="16" t="s">
        <v>66</v>
      </c>
      <c r="B50" s="17">
        <v>5</v>
      </c>
      <c r="C50" s="17" t="s">
        <v>54</v>
      </c>
      <c r="D50" s="22">
        <v>422458</v>
      </c>
      <c r="E50" s="17" t="s">
        <v>54</v>
      </c>
      <c r="F50" s="19">
        <v>6518</v>
      </c>
      <c r="G50" s="17" t="s">
        <v>54</v>
      </c>
      <c r="H50" s="22">
        <v>6345</v>
      </c>
      <c r="I50" s="17" t="s">
        <v>54</v>
      </c>
      <c r="J50" s="19">
        <v>89</v>
      </c>
      <c r="K50" s="17">
        <v>4</v>
      </c>
      <c r="L50" s="19">
        <v>10876519</v>
      </c>
      <c r="M50" s="19">
        <v>1416318</v>
      </c>
    </row>
    <row r="51" spans="1:13" x14ac:dyDescent="0.25">
      <c r="A51" s="16" t="s">
        <v>67</v>
      </c>
      <c r="B51" s="17">
        <v>2</v>
      </c>
      <c r="C51" s="17" t="s">
        <v>54</v>
      </c>
      <c r="D51" s="22">
        <v>37204</v>
      </c>
      <c r="E51" s="17" t="s">
        <v>54</v>
      </c>
      <c r="F51" s="19">
        <v>121137</v>
      </c>
      <c r="G51" s="17" t="s">
        <v>54</v>
      </c>
      <c r="H51" s="22">
        <v>128577</v>
      </c>
      <c r="I51" s="17" t="s">
        <v>54</v>
      </c>
      <c r="J51" s="19">
        <v>90</v>
      </c>
      <c r="K51" s="17">
        <v>4</v>
      </c>
      <c r="L51" s="19">
        <v>11084493</v>
      </c>
      <c r="M51" s="19">
        <v>1432717</v>
      </c>
    </row>
    <row r="52" spans="1:13" x14ac:dyDescent="0.25">
      <c r="A52" s="16" t="s">
        <v>68</v>
      </c>
      <c r="B52" s="17">
        <v>7</v>
      </c>
      <c r="C52" s="17" t="s">
        <v>54</v>
      </c>
      <c r="D52" s="22">
        <v>429051</v>
      </c>
      <c r="E52" s="17" t="s">
        <v>54</v>
      </c>
      <c r="F52" s="19">
        <v>326866.45699999999</v>
      </c>
      <c r="G52" s="17" t="s">
        <v>54</v>
      </c>
      <c r="H52" s="22">
        <v>335056.45699999999</v>
      </c>
      <c r="I52" s="17" t="s">
        <v>54</v>
      </c>
      <c r="J52" s="19">
        <v>89</v>
      </c>
      <c r="K52" s="17">
        <v>4</v>
      </c>
      <c r="L52" s="19">
        <v>11342357</v>
      </c>
      <c r="M52" s="19">
        <v>1441439</v>
      </c>
    </row>
    <row r="53" spans="1:13" x14ac:dyDescent="0.25">
      <c r="A53" s="16"/>
      <c r="B53" s="17"/>
      <c r="C53" s="17"/>
      <c r="D53" s="22"/>
      <c r="E53" s="17"/>
      <c r="F53" s="19"/>
      <c r="G53" s="17"/>
      <c r="H53" s="22"/>
      <c r="I53" s="17"/>
      <c r="J53" s="19"/>
      <c r="K53" s="17"/>
      <c r="L53" s="19"/>
      <c r="M53" s="19"/>
    </row>
    <row r="54" spans="1:13" x14ac:dyDescent="0.25">
      <c r="A54" s="21">
        <v>2009</v>
      </c>
      <c r="B54" s="17"/>
      <c r="C54" s="17"/>
      <c r="D54" s="22"/>
      <c r="E54" s="17"/>
      <c r="F54" s="19"/>
      <c r="G54" s="17"/>
      <c r="H54" s="22"/>
      <c r="I54" s="17"/>
      <c r="J54" s="19"/>
      <c r="K54" s="17"/>
      <c r="L54" s="19"/>
      <c r="M54" s="19"/>
    </row>
    <row r="55" spans="1:13" x14ac:dyDescent="0.25">
      <c r="A55" s="16" t="s">
        <v>57</v>
      </c>
      <c r="B55" s="17" t="s">
        <v>54</v>
      </c>
      <c r="C55" s="17" t="s">
        <v>54</v>
      </c>
      <c r="D55" s="22">
        <f>0+0</f>
        <v>0</v>
      </c>
      <c r="E55" s="17" t="s">
        <v>54</v>
      </c>
      <c r="F55" s="19">
        <v>400952</v>
      </c>
      <c r="G55" s="19">
        <v>212223</v>
      </c>
      <c r="H55" s="19">
        <v>402921.76699999999</v>
      </c>
      <c r="I55" s="19">
        <v>208613.82800000001</v>
      </c>
      <c r="J55" s="19">
        <v>90</v>
      </c>
      <c r="K55" s="17">
        <v>4</v>
      </c>
      <c r="L55" s="19">
        <v>11610758.33</v>
      </c>
      <c r="M55" s="19">
        <v>1626621</v>
      </c>
    </row>
    <row r="56" spans="1:13" x14ac:dyDescent="0.25">
      <c r="A56" s="16" t="s">
        <v>70</v>
      </c>
      <c r="B56" s="17">
        <v>2</v>
      </c>
      <c r="C56" s="17" t="s">
        <v>54</v>
      </c>
      <c r="D56" s="22">
        <v>63221</v>
      </c>
      <c r="E56" s="17" t="s">
        <v>54</v>
      </c>
      <c r="F56" s="19" t="s">
        <v>54</v>
      </c>
      <c r="G56" s="19" t="s">
        <v>54</v>
      </c>
      <c r="H56" s="19" t="s">
        <v>54</v>
      </c>
      <c r="I56" s="19" t="s">
        <v>54</v>
      </c>
      <c r="J56" s="19">
        <v>90</v>
      </c>
      <c r="K56" s="17">
        <v>4</v>
      </c>
      <c r="L56" s="19">
        <v>11541623.142000001</v>
      </c>
      <c r="M56" s="19">
        <v>1613379</v>
      </c>
    </row>
    <row r="57" spans="1:13" x14ac:dyDescent="0.25">
      <c r="A57" s="16" t="s">
        <v>69</v>
      </c>
      <c r="B57" s="17">
        <v>11</v>
      </c>
      <c r="C57" s="17" t="s">
        <v>54</v>
      </c>
      <c r="D57" s="22">
        <v>921951</v>
      </c>
      <c r="E57" s="17" t="s">
        <v>54</v>
      </c>
      <c r="F57" s="19">
        <v>385966</v>
      </c>
      <c r="G57" s="19" t="s">
        <v>54</v>
      </c>
      <c r="H57" s="19">
        <v>396398</v>
      </c>
      <c r="I57" s="19" t="s">
        <v>54</v>
      </c>
      <c r="J57" s="19">
        <v>91</v>
      </c>
      <c r="K57" s="17">
        <v>4</v>
      </c>
      <c r="L57" s="19">
        <v>11836327</v>
      </c>
      <c r="M57" s="19">
        <v>1603396</v>
      </c>
    </row>
    <row r="58" spans="1:13" x14ac:dyDescent="0.25">
      <c r="A58" s="16" t="s">
        <v>60</v>
      </c>
      <c r="B58" s="17">
        <v>7</v>
      </c>
      <c r="C58" s="17" t="s">
        <v>54</v>
      </c>
      <c r="D58" s="22">
        <v>639476</v>
      </c>
      <c r="E58" s="17" t="s">
        <v>54</v>
      </c>
      <c r="F58" s="19">
        <v>834564.26099999994</v>
      </c>
      <c r="G58" s="19" t="s">
        <v>54</v>
      </c>
      <c r="H58" s="19">
        <v>849955.62600000005</v>
      </c>
      <c r="I58" s="19" t="s">
        <v>54</v>
      </c>
      <c r="J58" s="19">
        <v>92</v>
      </c>
      <c r="K58" s="17">
        <v>4</v>
      </c>
      <c r="L58" s="19">
        <v>12560697.54029</v>
      </c>
      <c r="M58" s="19">
        <v>1608163</v>
      </c>
    </row>
    <row r="59" spans="1:13" x14ac:dyDescent="0.25">
      <c r="A59" s="16" t="s">
        <v>61</v>
      </c>
      <c r="B59" s="17">
        <v>1</v>
      </c>
      <c r="C59" s="17">
        <v>1</v>
      </c>
      <c r="D59" s="22">
        <v>10381.302834</v>
      </c>
      <c r="E59" s="22">
        <v>304345</v>
      </c>
      <c r="F59" s="19">
        <v>306279</v>
      </c>
      <c r="G59" s="19" t="s">
        <v>54</v>
      </c>
      <c r="H59" s="19">
        <v>310677</v>
      </c>
      <c r="I59" s="19" t="s">
        <v>54</v>
      </c>
      <c r="J59" s="19">
        <v>93</v>
      </c>
      <c r="K59" s="17">
        <v>4</v>
      </c>
      <c r="L59" s="19">
        <v>12796722</v>
      </c>
      <c r="M59" s="19">
        <v>1611526</v>
      </c>
    </row>
    <row r="60" spans="1:13" x14ac:dyDescent="0.25">
      <c r="A60" s="16" t="s">
        <v>62</v>
      </c>
      <c r="B60" s="17">
        <v>6</v>
      </c>
      <c r="C60" s="17" t="s">
        <v>54</v>
      </c>
      <c r="D60" s="22">
        <v>858254</v>
      </c>
      <c r="E60" s="17" t="s">
        <v>54</v>
      </c>
      <c r="F60" s="19">
        <v>187091</v>
      </c>
      <c r="G60" s="19" t="s">
        <v>54</v>
      </c>
      <c r="H60" s="19">
        <v>190387</v>
      </c>
      <c r="I60" s="19" t="s">
        <v>54</v>
      </c>
      <c r="J60" s="19">
        <v>93</v>
      </c>
      <c r="K60" s="17">
        <v>4</v>
      </c>
      <c r="L60" s="19">
        <v>12689422</v>
      </c>
      <c r="M60" s="19">
        <v>1613672</v>
      </c>
    </row>
    <row r="61" spans="1:13" x14ac:dyDescent="0.25">
      <c r="A61" s="16" t="s">
        <v>63</v>
      </c>
      <c r="B61" s="17">
        <v>7</v>
      </c>
      <c r="C61" s="17" t="s">
        <v>54</v>
      </c>
      <c r="D61" s="22">
        <v>806909</v>
      </c>
      <c r="E61" s="17" t="s">
        <v>54</v>
      </c>
      <c r="F61" s="19">
        <v>94749</v>
      </c>
      <c r="G61" s="19" t="s">
        <v>54</v>
      </c>
      <c r="H61" s="19">
        <v>94823</v>
      </c>
      <c r="I61" s="19" t="s">
        <v>54</v>
      </c>
      <c r="J61" s="19">
        <v>93</v>
      </c>
      <c r="K61" s="17">
        <v>4</v>
      </c>
      <c r="L61" s="19">
        <v>12607138.823000001</v>
      </c>
      <c r="M61" s="19">
        <v>1602049</v>
      </c>
    </row>
    <row r="62" spans="1:13" x14ac:dyDescent="0.25">
      <c r="A62" s="16" t="s">
        <v>71</v>
      </c>
      <c r="B62" s="17">
        <v>8</v>
      </c>
      <c r="C62" s="17">
        <v>1</v>
      </c>
      <c r="D62" s="22">
        <v>470136</v>
      </c>
      <c r="E62" s="22">
        <v>230091</v>
      </c>
      <c r="F62" s="19">
        <v>308263</v>
      </c>
      <c r="G62" s="19" t="s">
        <v>54</v>
      </c>
      <c r="H62" s="19">
        <v>310112</v>
      </c>
      <c r="I62" s="19" t="s">
        <v>54</v>
      </c>
      <c r="J62" s="19">
        <v>94</v>
      </c>
      <c r="K62" s="17">
        <v>4</v>
      </c>
      <c r="L62" s="19">
        <v>12851871</v>
      </c>
      <c r="M62" s="19">
        <v>1600300</v>
      </c>
    </row>
    <row r="63" spans="1:13" x14ac:dyDescent="0.25">
      <c r="A63" s="16" t="s">
        <v>65</v>
      </c>
      <c r="B63" s="17">
        <v>4</v>
      </c>
      <c r="C63" s="17" t="s">
        <v>54</v>
      </c>
      <c r="D63" s="22">
        <v>376783</v>
      </c>
      <c r="E63" s="22" t="s">
        <v>54</v>
      </c>
      <c r="F63" s="19">
        <v>316260</v>
      </c>
      <c r="G63" s="19" t="s">
        <v>54</v>
      </c>
      <c r="H63" s="19">
        <v>314116</v>
      </c>
      <c r="I63" s="19" t="s">
        <v>54</v>
      </c>
      <c r="J63" s="19">
        <v>95</v>
      </c>
      <c r="K63" s="17">
        <v>4</v>
      </c>
      <c r="L63" s="23">
        <v>12930404</v>
      </c>
      <c r="M63" s="23">
        <v>1592601</v>
      </c>
    </row>
    <row r="64" spans="1:13" x14ac:dyDescent="0.25">
      <c r="A64" s="16" t="s">
        <v>66</v>
      </c>
      <c r="B64" s="17">
        <v>6</v>
      </c>
      <c r="C64" s="17">
        <v>1</v>
      </c>
      <c r="D64" s="22">
        <v>254526</v>
      </c>
      <c r="E64" s="22">
        <v>83828</v>
      </c>
      <c r="F64" s="19">
        <v>142532</v>
      </c>
      <c r="G64" s="19" t="s">
        <v>54</v>
      </c>
      <c r="H64" s="19">
        <v>147028</v>
      </c>
      <c r="I64" s="19" t="s">
        <v>54</v>
      </c>
      <c r="J64" s="19">
        <v>96</v>
      </c>
      <c r="K64" s="17">
        <v>4</v>
      </c>
      <c r="L64" s="19">
        <v>13033868</v>
      </c>
      <c r="M64" s="19">
        <v>1604123</v>
      </c>
    </row>
    <row r="65" spans="1:13" x14ac:dyDescent="0.25">
      <c r="A65" s="16" t="s">
        <v>67</v>
      </c>
      <c r="B65" s="24">
        <v>1</v>
      </c>
      <c r="C65" s="25" t="s">
        <v>54</v>
      </c>
      <c r="D65" s="26">
        <v>26272</v>
      </c>
      <c r="E65" s="22" t="s">
        <v>54</v>
      </c>
      <c r="F65" s="19">
        <v>295088.19799999997</v>
      </c>
      <c r="G65" s="19">
        <v>83629</v>
      </c>
      <c r="H65" s="19">
        <v>299832.505</v>
      </c>
      <c r="I65" s="19">
        <v>84070</v>
      </c>
      <c r="J65" s="19">
        <v>97</v>
      </c>
      <c r="K65" s="17">
        <v>4</v>
      </c>
      <c r="L65" s="19">
        <v>13187937.653100001</v>
      </c>
      <c r="M65" s="19">
        <v>1696598</v>
      </c>
    </row>
    <row r="66" spans="1:13" x14ac:dyDescent="0.25">
      <c r="A66" s="16" t="s">
        <v>68</v>
      </c>
      <c r="B66" s="17">
        <v>5</v>
      </c>
      <c r="C66" s="27" t="s">
        <v>54</v>
      </c>
      <c r="D66" s="22">
        <v>314143</v>
      </c>
      <c r="E66" s="22" t="s">
        <v>54</v>
      </c>
      <c r="F66" s="19">
        <v>325380</v>
      </c>
      <c r="G66" s="19" t="s">
        <v>54</v>
      </c>
      <c r="H66" s="19">
        <v>341409</v>
      </c>
      <c r="I66" s="19" t="s">
        <v>54</v>
      </c>
      <c r="J66" s="19">
        <v>99</v>
      </c>
      <c r="K66" s="17">
        <v>4</v>
      </c>
      <c r="L66" s="19">
        <v>13388788</v>
      </c>
      <c r="M66" s="19">
        <v>1697374</v>
      </c>
    </row>
    <row r="67" spans="1:13" x14ac:dyDescent="0.25">
      <c r="A67" s="16"/>
      <c r="B67" s="17"/>
      <c r="C67" s="27"/>
      <c r="D67" s="22"/>
      <c r="E67" s="22"/>
      <c r="F67" s="19"/>
      <c r="G67" s="19"/>
      <c r="H67" s="19"/>
      <c r="I67" s="19"/>
      <c r="J67" s="19"/>
      <c r="K67" s="17"/>
      <c r="L67" s="19"/>
      <c r="M67" s="19"/>
    </row>
    <row r="68" spans="1:13" x14ac:dyDescent="0.25">
      <c r="A68" s="28">
        <v>2010</v>
      </c>
      <c r="B68" s="17"/>
      <c r="C68" s="27"/>
      <c r="D68" s="22"/>
      <c r="E68" s="22"/>
      <c r="F68" s="19"/>
      <c r="G68" s="19"/>
      <c r="H68" s="19"/>
      <c r="I68" s="19"/>
      <c r="J68" s="19"/>
      <c r="K68" s="17"/>
      <c r="L68" s="19"/>
      <c r="M68" s="19"/>
    </row>
    <row r="69" spans="1:13" x14ac:dyDescent="0.25">
      <c r="A69" s="16" t="s">
        <v>57</v>
      </c>
      <c r="B69" s="17">
        <v>2</v>
      </c>
      <c r="C69" s="27" t="s">
        <v>54</v>
      </c>
      <c r="D69" s="22">
        <v>125487.88</v>
      </c>
      <c r="E69" s="27" t="s">
        <v>54</v>
      </c>
      <c r="F69" s="29">
        <v>4544</v>
      </c>
      <c r="G69" s="19" t="s">
        <v>54</v>
      </c>
      <c r="H69" s="29">
        <v>4544</v>
      </c>
      <c r="I69" s="29" t="s">
        <v>54</v>
      </c>
      <c r="J69" s="19">
        <v>99</v>
      </c>
      <c r="K69" s="17">
        <v>4</v>
      </c>
      <c r="L69" s="19">
        <v>13351495.469638001</v>
      </c>
      <c r="M69" s="19">
        <v>1678069.575</v>
      </c>
    </row>
    <row r="70" spans="1:13" x14ac:dyDescent="0.25">
      <c r="A70" s="16" t="s">
        <v>70</v>
      </c>
      <c r="B70" s="17" t="s">
        <v>54</v>
      </c>
      <c r="C70" s="17" t="s">
        <v>54</v>
      </c>
      <c r="D70" s="22" t="s">
        <v>54</v>
      </c>
      <c r="E70" s="17" t="s">
        <v>54</v>
      </c>
      <c r="F70" s="19" t="s">
        <v>54</v>
      </c>
      <c r="G70" s="19" t="s">
        <v>54</v>
      </c>
      <c r="H70" s="19" t="s">
        <v>54</v>
      </c>
      <c r="I70" s="19" t="s">
        <v>54</v>
      </c>
      <c r="J70" s="19">
        <f>89+10</f>
        <v>99</v>
      </c>
      <c r="K70" s="17">
        <v>4</v>
      </c>
      <c r="L70" s="19">
        <v>13327261.915999999</v>
      </c>
      <c r="M70" s="19">
        <v>1683875</v>
      </c>
    </row>
    <row r="71" spans="1:13" x14ac:dyDescent="0.25">
      <c r="A71" s="16" t="s">
        <v>69</v>
      </c>
      <c r="B71" s="17">
        <v>4</v>
      </c>
      <c r="C71" s="17" t="s">
        <v>54</v>
      </c>
      <c r="D71" s="22">
        <v>152504</v>
      </c>
      <c r="E71" s="17" t="s">
        <v>54</v>
      </c>
      <c r="F71" s="19" t="s">
        <v>54</v>
      </c>
      <c r="G71" s="19" t="s">
        <v>54</v>
      </c>
      <c r="H71" s="19" t="s">
        <v>54</v>
      </c>
      <c r="I71" s="19" t="s">
        <v>54</v>
      </c>
      <c r="J71" s="19">
        <v>99</v>
      </c>
      <c r="K71" s="17">
        <v>4</v>
      </c>
      <c r="L71" s="19">
        <v>13345015.9168</v>
      </c>
      <c r="M71" s="19">
        <v>1692072</v>
      </c>
    </row>
    <row r="72" spans="1:13" x14ac:dyDescent="0.25">
      <c r="A72" s="16" t="s">
        <v>60</v>
      </c>
      <c r="B72" s="17" t="s">
        <v>54</v>
      </c>
      <c r="C72" s="17" t="s">
        <v>54</v>
      </c>
      <c r="D72" s="22" t="s">
        <v>54</v>
      </c>
      <c r="E72" s="17" t="s">
        <v>54</v>
      </c>
      <c r="F72" s="19">
        <v>58479.915000000001</v>
      </c>
      <c r="G72" s="19" t="s">
        <v>54</v>
      </c>
      <c r="H72" s="19">
        <v>57919.671000000002</v>
      </c>
      <c r="I72" s="19" t="s">
        <v>54</v>
      </c>
      <c r="J72" s="19">
        <v>99</v>
      </c>
      <c r="K72" s="17">
        <v>4</v>
      </c>
      <c r="L72" s="19">
        <v>13375757.901549999</v>
      </c>
      <c r="M72" s="29">
        <f>1694278496/1000</f>
        <v>1694278.496</v>
      </c>
    </row>
    <row r="73" spans="1:13" x14ac:dyDescent="0.25">
      <c r="A73" s="16" t="s">
        <v>61</v>
      </c>
      <c r="B73" s="17">
        <v>2</v>
      </c>
      <c r="C73" s="17" t="s">
        <v>54</v>
      </c>
      <c r="D73" s="22">
        <v>84450</v>
      </c>
      <c r="E73" s="17" t="s">
        <v>54</v>
      </c>
      <c r="F73" s="19">
        <v>144945</v>
      </c>
      <c r="G73" s="19" t="s">
        <v>54</v>
      </c>
      <c r="H73" s="19">
        <v>145966</v>
      </c>
      <c r="I73" s="19" t="s">
        <v>54</v>
      </c>
      <c r="J73" s="19">
        <v>99</v>
      </c>
      <c r="K73" s="17">
        <v>4</v>
      </c>
      <c r="L73" s="19">
        <v>13545465</v>
      </c>
      <c r="M73" s="29">
        <v>1702959</v>
      </c>
    </row>
    <row r="74" spans="1:13" x14ac:dyDescent="0.25">
      <c r="A74" s="16" t="s">
        <v>62</v>
      </c>
      <c r="B74" s="17">
        <v>5</v>
      </c>
      <c r="C74" s="17" t="s">
        <v>54</v>
      </c>
      <c r="D74" s="29">
        <v>599740.26</v>
      </c>
      <c r="E74" s="17" t="s">
        <v>54</v>
      </c>
      <c r="F74" s="19">
        <f>109945.598</f>
        <v>109945.598</v>
      </c>
      <c r="G74" s="19" t="s">
        <v>54</v>
      </c>
      <c r="H74" s="19">
        <v>110037.51</v>
      </c>
      <c r="I74" s="19" t="s">
        <v>54</v>
      </c>
      <c r="J74" s="19">
        <v>100</v>
      </c>
      <c r="K74" s="17">
        <v>4</v>
      </c>
      <c r="L74" s="19">
        <v>13617530.849239999</v>
      </c>
      <c r="M74" s="29">
        <v>1717042.023</v>
      </c>
    </row>
    <row r="75" spans="1:13" x14ac:dyDescent="0.25">
      <c r="A75" s="16" t="s">
        <v>63</v>
      </c>
      <c r="B75" s="17">
        <v>1</v>
      </c>
      <c r="C75" s="17" t="s">
        <v>54</v>
      </c>
      <c r="D75" s="29">
        <v>104550</v>
      </c>
      <c r="E75" s="17" t="s">
        <v>54</v>
      </c>
      <c r="F75" s="19">
        <v>29250</v>
      </c>
      <c r="G75" s="19" t="s">
        <v>54</v>
      </c>
      <c r="H75" s="19">
        <v>29765</v>
      </c>
      <c r="I75" s="19" t="s">
        <v>54</v>
      </c>
      <c r="J75" s="19">
        <v>100</v>
      </c>
      <c r="K75" s="17">
        <v>4</v>
      </c>
      <c r="L75" s="19">
        <v>13609884</v>
      </c>
      <c r="M75" s="29">
        <v>1705677</v>
      </c>
    </row>
    <row r="76" spans="1:13" x14ac:dyDescent="0.25">
      <c r="A76" s="16"/>
      <c r="B76" s="17"/>
      <c r="C76" s="17"/>
      <c r="D76" s="22"/>
      <c r="E76" s="17"/>
      <c r="F76" s="19"/>
      <c r="G76" s="19"/>
      <c r="H76" s="19"/>
      <c r="I76" s="19"/>
      <c r="J76" s="19"/>
      <c r="K76" s="17"/>
      <c r="L76" s="19"/>
      <c r="M76" s="29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9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22"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2007</v>
      </c>
      <c r="B29" s="17"/>
      <c r="C29" s="9"/>
      <c r="D29" s="22"/>
      <c r="E29" s="9"/>
      <c r="F29" s="22"/>
      <c r="G29" s="9"/>
      <c r="H29" s="22"/>
      <c r="I29" s="9"/>
      <c r="J29" s="20"/>
      <c r="K29" s="9"/>
      <c r="L29" s="20"/>
      <c r="M29" s="20"/>
    </row>
    <row r="30" spans="1:13" x14ac:dyDescent="0.25">
      <c r="A30" s="8" t="s">
        <v>61</v>
      </c>
      <c r="B30" s="9" t="s">
        <v>54</v>
      </c>
      <c r="C30" s="9" t="s">
        <v>54</v>
      </c>
      <c r="D30" s="9" t="s">
        <v>54</v>
      </c>
      <c r="E30" s="9" t="s">
        <v>54</v>
      </c>
      <c r="F30" s="20">
        <v>178107</v>
      </c>
      <c r="G30" s="9" t="s">
        <v>54</v>
      </c>
      <c r="H30" s="22">
        <v>186867</v>
      </c>
      <c r="I30" s="9" t="s">
        <v>54</v>
      </c>
      <c r="J30" s="20">
        <v>85</v>
      </c>
      <c r="K30" s="9">
        <v>4</v>
      </c>
      <c r="L30" s="20">
        <v>8431221</v>
      </c>
      <c r="M30" s="20">
        <v>1171262</v>
      </c>
    </row>
    <row r="31" spans="1:13" x14ac:dyDescent="0.25">
      <c r="A31" s="8" t="s">
        <v>62</v>
      </c>
      <c r="B31" s="9">
        <v>3</v>
      </c>
      <c r="C31" s="9" t="s">
        <v>54</v>
      </c>
      <c r="D31" s="22">
        <v>74921</v>
      </c>
      <c r="E31" s="9" t="s">
        <v>54</v>
      </c>
      <c r="F31" s="20">
        <v>45602.101000000002</v>
      </c>
      <c r="G31" s="9" t="s">
        <v>54</v>
      </c>
      <c r="H31" s="22">
        <v>46675.777999999998</v>
      </c>
      <c r="I31" s="9" t="s">
        <v>54</v>
      </c>
      <c r="J31" s="20">
        <v>85</v>
      </c>
      <c r="K31" s="9">
        <v>4</v>
      </c>
      <c r="L31" s="20">
        <v>8408522.9083299991</v>
      </c>
      <c r="M31" s="20">
        <v>1183036.1610000001</v>
      </c>
    </row>
    <row r="32" spans="1:13" x14ac:dyDescent="0.25">
      <c r="A32" s="8" t="s">
        <v>63</v>
      </c>
      <c r="B32" s="9">
        <v>5</v>
      </c>
      <c r="C32" s="9" t="s">
        <v>54</v>
      </c>
      <c r="D32" s="22">
        <v>189479</v>
      </c>
      <c r="E32" s="9" t="s">
        <v>54</v>
      </c>
      <c r="F32" s="20">
        <v>19527</v>
      </c>
      <c r="G32" s="9" t="s">
        <v>54</v>
      </c>
      <c r="H32" s="22">
        <v>20278</v>
      </c>
      <c r="I32" s="9" t="s">
        <v>54</v>
      </c>
      <c r="J32" s="20">
        <v>85</v>
      </c>
      <c r="K32" s="9">
        <v>4</v>
      </c>
      <c r="L32" s="20">
        <v>8442364</v>
      </c>
      <c r="M32" s="20">
        <v>1185316</v>
      </c>
    </row>
    <row r="33" spans="1:13" x14ac:dyDescent="0.25">
      <c r="A33" s="8" t="s">
        <v>64</v>
      </c>
      <c r="B33" s="9">
        <v>3</v>
      </c>
      <c r="C33" s="9" t="s">
        <v>54</v>
      </c>
      <c r="D33" s="22">
        <v>67466</v>
      </c>
      <c r="E33" s="9" t="s">
        <v>54</v>
      </c>
      <c r="F33" s="20">
        <f>216748+67762</f>
        <v>284510</v>
      </c>
      <c r="G33" s="9" t="s">
        <v>54</v>
      </c>
      <c r="H33" s="22">
        <f>222671+71792</f>
        <v>294463</v>
      </c>
      <c r="I33" s="9" t="s">
        <v>54</v>
      </c>
      <c r="J33" s="20">
        <v>85</v>
      </c>
      <c r="K33" s="9">
        <v>4</v>
      </c>
      <c r="L33" s="20">
        <v>8714660.8756000008</v>
      </c>
      <c r="M33" s="20">
        <v>1197737.5859999999</v>
      </c>
    </row>
    <row r="34" spans="1:13" x14ac:dyDescent="0.25">
      <c r="A34" s="8" t="s">
        <v>65</v>
      </c>
      <c r="B34" s="9" t="s">
        <v>54</v>
      </c>
      <c r="C34" s="9" t="s">
        <v>54</v>
      </c>
      <c r="D34" s="9" t="s">
        <v>54</v>
      </c>
      <c r="E34" s="9" t="s">
        <v>54</v>
      </c>
      <c r="F34" s="20">
        <v>16903</v>
      </c>
      <c r="G34" s="9" t="s">
        <v>54</v>
      </c>
      <c r="H34" s="22">
        <v>16896</v>
      </c>
      <c r="I34" s="9" t="s">
        <v>54</v>
      </c>
      <c r="J34" s="20">
        <v>85</v>
      </c>
      <c r="K34" s="9">
        <v>4</v>
      </c>
      <c r="L34" s="20">
        <v>8761185</v>
      </c>
      <c r="M34" s="20">
        <v>1209299</v>
      </c>
    </row>
    <row r="35" spans="1:13" x14ac:dyDescent="0.25">
      <c r="A35" s="8" t="s">
        <v>66</v>
      </c>
      <c r="B35" s="9">
        <v>3</v>
      </c>
      <c r="C35" s="9" t="s">
        <v>54</v>
      </c>
      <c r="D35" s="22">
        <v>231792</v>
      </c>
      <c r="E35" s="9" t="s">
        <v>54</v>
      </c>
      <c r="F35" s="20">
        <v>104008</v>
      </c>
      <c r="G35" s="9" t="s">
        <v>54</v>
      </c>
      <c r="H35" s="22">
        <v>104999</v>
      </c>
      <c r="I35" s="9" t="s">
        <v>54</v>
      </c>
      <c r="J35" s="20">
        <v>86</v>
      </c>
      <c r="K35" s="9">
        <v>4</v>
      </c>
      <c r="L35" s="20">
        <v>8935385.2027000003</v>
      </c>
      <c r="M35" s="20">
        <v>1223027.375</v>
      </c>
    </row>
    <row r="36" spans="1:13" x14ac:dyDescent="0.25">
      <c r="A36" s="14" t="s">
        <v>67</v>
      </c>
      <c r="B36" s="17">
        <f>2+1</f>
        <v>3</v>
      </c>
      <c r="C36" s="17">
        <f>1+0</f>
        <v>1</v>
      </c>
      <c r="D36" s="22">
        <v>112753</v>
      </c>
      <c r="E36" s="22">
        <v>75054</v>
      </c>
      <c r="F36" s="19">
        <f>156796+35444</f>
        <v>192240</v>
      </c>
      <c r="G36" s="17" t="s">
        <v>54</v>
      </c>
      <c r="H36" s="22">
        <f>156995+33475</f>
        <v>190470</v>
      </c>
      <c r="I36" s="17" t="s">
        <v>54</v>
      </c>
      <c r="J36" s="19">
        <f>76+10</f>
        <v>86</v>
      </c>
      <c r="K36" s="17">
        <v>4</v>
      </c>
      <c r="L36" s="19">
        <f>7929358+1224563</f>
        <v>9153921</v>
      </c>
      <c r="M36" s="19">
        <v>1231922</v>
      </c>
    </row>
    <row r="37" spans="1:13" x14ac:dyDescent="0.25">
      <c r="A37" s="16" t="s">
        <v>68</v>
      </c>
      <c r="B37" s="17">
        <v>5</v>
      </c>
      <c r="C37" s="17" t="s">
        <v>54</v>
      </c>
      <c r="D37" s="22">
        <v>305357</v>
      </c>
      <c r="E37" s="9" t="s">
        <v>54</v>
      </c>
      <c r="F37" s="19">
        <v>15571</v>
      </c>
      <c r="G37" s="17" t="s">
        <v>54</v>
      </c>
      <c r="H37" s="22">
        <v>16168</v>
      </c>
      <c r="I37" s="17" t="s">
        <v>54</v>
      </c>
      <c r="J37" s="19">
        <v>87</v>
      </c>
      <c r="K37" s="17">
        <v>4</v>
      </c>
      <c r="L37" s="19">
        <v>9255348</v>
      </c>
      <c r="M37" s="19">
        <v>1245141</v>
      </c>
    </row>
    <row r="38" spans="1:13" x14ac:dyDescent="0.25">
      <c r="A38" s="16"/>
      <c r="B38" s="17"/>
      <c r="C38" s="17"/>
      <c r="D38" s="22"/>
      <c r="E38" s="9"/>
      <c r="F38" s="19"/>
      <c r="G38" s="17"/>
      <c r="H38" s="22"/>
      <c r="I38" s="17"/>
      <c r="J38" s="19"/>
      <c r="K38" s="17"/>
      <c r="L38" s="19"/>
      <c r="M38" s="19"/>
    </row>
    <row r="39" spans="1:13" x14ac:dyDescent="0.25">
      <c r="A39" s="21">
        <v>2008</v>
      </c>
      <c r="B39" s="17"/>
      <c r="C39" s="17"/>
      <c r="D39" s="22"/>
      <c r="E39" s="9"/>
      <c r="F39" s="19"/>
      <c r="G39" s="17"/>
      <c r="H39" s="22"/>
      <c r="I39" s="17"/>
      <c r="J39" s="19"/>
      <c r="K39" s="17"/>
      <c r="L39" s="19"/>
      <c r="M39" s="19"/>
    </row>
    <row r="40" spans="1:13" x14ac:dyDescent="0.25">
      <c r="A40" s="16" t="s">
        <v>57</v>
      </c>
      <c r="B40" s="17" t="s">
        <v>54</v>
      </c>
      <c r="C40" s="17" t="s">
        <v>54</v>
      </c>
      <c r="D40" s="22" t="s">
        <v>54</v>
      </c>
      <c r="E40" s="9" t="s">
        <v>54</v>
      </c>
      <c r="F40" s="19">
        <v>29042</v>
      </c>
      <c r="G40" s="17" t="s">
        <v>54</v>
      </c>
      <c r="H40" s="22">
        <v>29597</v>
      </c>
      <c r="I40" s="17" t="s">
        <v>54</v>
      </c>
      <c r="J40" s="19">
        <v>87</v>
      </c>
      <c r="K40" s="17">
        <v>4</v>
      </c>
      <c r="L40" s="19">
        <v>9340320.3283500001</v>
      </c>
      <c r="M40" s="19">
        <v>1241630.906</v>
      </c>
    </row>
    <row r="41" spans="1:13" x14ac:dyDescent="0.25">
      <c r="A41" s="16" t="s">
        <v>58</v>
      </c>
      <c r="B41" s="17">
        <v>2</v>
      </c>
      <c r="C41" s="17" t="s">
        <v>54</v>
      </c>
      <c r="D41" s="22">
        <v>332081</v>
      </c>
      <c r="E41" s="9" t="s">
        <v>54</v>
      </c>
      <c r="F41" s="17" t="s">
        <v>54</v>
      </c>
      <c r="G41" s="17" t="s">
        <v>54</v>
      </c>
      <c r="H41" s="17" t="s">
        <v>54</v>
      </c>
      <c r="I41" s="17" t="s">
        <v>54</v>
      </c>
      <c r="J41" s="19">
        <v>87</v>
      </c>
      <c r="K41" s="17">
        <v>4</v>
      </c>
      <c r="L41" s="19">
        <v>9289642</v>
      </c>
      <c r="M41" s="19">
        <v>1245584</v>
      </c>
    </row>
    <row r="42" spans="1:13" x14ac:dyDescent="0.25">
      <c r="A42" s="16" t="s">
        <v>69</v>
      </c>
      <c r="B42" s="17">
        <v>2</v>
      </c>
      <c r="C42" s="17" t="s">
        <v>54</v>
      </c>
      <c r="D42" s="22">
        <v>49556</v>
      </c>
      <c r="E42" s="9" t="s">
        <v>54</v>
      </c>
      <c r="F42" s="19">
        <v>168584</v>
      </c>
      <c r="G42" s="17" t="s">
        <v>54</v>
      </c>
      <c r="H42" s="22">
        <v>167399</v>
      </c>
      <c r="I42" s="17" t="s">
        <v>54</v>
      </c>
      <c r="J42" s="19">
        <v>88</v>
      </c>
      <c r="K42" s="17">
        <v>4</v>
      </c>
      <c r="L42" s="19">
        <v>9456986</v>
      </c>
      <c r="M42" s="19">
        <v>1247993</v>
      </c>
    </row>
    <row r="43" spans="1:13" x14ac:dyDescent="0.25">
      <c r="A43" s="16" t="s">
        <v>60</v>
      </c>
      <c r="B43" s="17">
        <v>5</v>
      </c>
      <c r="C43" s="17" t="s">
        <v>54</v>
      </c>
      <c r="D43" s="22">
        <v>357221</v>
      </c>
      <c r="E43" s="9" t="s">
        <v>54</v>
      </c>
      <c r="F43" s="19">
        <v>183652</v>
      </c>
      <c r="G43" s="17" t="s">
        <v>54</v>
      </c>
      <c r="H43" s="22">
        <v>190116</v>
      </c>
      <c r="I43" s="17" t="s">
        <v>54</v>
      </c>
      <c r="J43" s="19">
        <v>88</v>
      </c>
      <c r="K43" s="17">
        <v>4</v>
      </c>
      <c r="L43" s="19">
        <v>9683236.9633499999</v>
      </c>
      <c r="M43" s="19">
        <v>1258940</v>
      </c>
    </row>
    <row r="44" spans="1:13" x14ac:dyDescent="0.25">
      <c r="A44" s="16" t="s">
        <v>61</v>
      </c>
      <c r="B44" s="17">
        <f>3+0</f>
        <v>3</v>
      </c>
      <c r="C44" s="17" t="s">
        <v>54</v>
      </c>
      <c r="D44" s="22">
        <v>160488</v>
      </c>
      <c r="E44" s="17" t="s">
        <v>54</v>
      </c>
      <c r="F44" s="19">
        <v>353287</v>
      </c>
      <c r="G44" s="17" t="s">
        <v>54</v>
      </c>
      <c r="H44" s="22">
        <v>367196</v>
      </c>
      <c r="I44" s="17" t="s">
        <v>54</v>
      </c>
      <c r="J44" s="19">
        <f>78+10</f>
        <v>88</v>
      </c>
      <c r="K44" s="17">
        <v>4</v>
      </c>
      <c r="L44" s="19">
        <v>10066789</v>
      </c>
      <c r="M44" s="19">
        <v>1265791</v>
      </c>
    </row>
    <row r="45" spans="1:13" x14ac:dyDescent="0.25">
      <c r="A45" s="16" t="s">
        <v>62</v>
      </c>
      <c r="B45" s="17">
        <v>3</v>
      </c>
      <c r="C45" s="17" t="s">
        <v>54</v>
      </c>
      <c r="D45" s="22">
        <v>149252.37</v>
      </c>
      <c r="E45" s="17" t="s">
        <v>54</v>
      </c>
      <c r="F45" s="19">
        <v>39927.68</v>
      </c>
      <c r="G45" s="17" t="s">
        <v>54</v>
      </c>
      <c r="H45" s="22">
        <v>41117.68</v>
      </c>
      <c r="I45" s="17" t="s">
        <v>54</v>
      </c>
      <c r="J45" s="19">
        <v>88</v>
      </c>
      <c r="K45" s="17">
        <v>4</v>
      </c>
      <c r="L45" s="19">
        <v>10042589.586999999</v>
      </c>
      <c r="M45" s="19">
        <v>1283108</v>
      </c>
    </row>
    <row r="46" spans="1:13" x14ac:dyDescent="0.25">
      <c r="A46" s="16" t="s">
        <v>63</v>
      </c>
      <c r="B46" s="17">
        <v>4</v>
      </c>
      <c r="C46" s="17" t="s">
        <v>54</v>
      </c>
      <c r="D46" s="22">
        <v>349201</v>
      </c>
      <c r="E46" s="17" t="s">
        <v>54</v>
      </c>
      <c r="F46" s="19">
        <v>47301</v>
      </c>
      <c r="G46" s="17" t="s">
        <v>54</v>
      </c>
      <c r="H46" s="22">
        <v>48644</v>
      </c>
      <c r="I46" s="17" t="s">
        <v>54</v>
      </c>
      <c r="J46" s="19">
        <v>88</v>
      </c>
      <c r="K46" s="17">
        <v>4</v>
      </c>
      <c r="L46" s="19">
        <v>10135892</v>
      </c>
      <c r="M46" s="19">
        <v>1293289</v>
      </c>
    </row>
    <row r="47" spans="1:13" x14ac:dyDescent="0.25">
      <c r="A47" s="16" t="s">
        <v>64</v>
      </c>
      <c r="B47" s="17">
        <v>5</v>
      </c>
      <c r="C47" s="17" t="s">
        <v>54</v>
      </c>
      <c r="D47" s="22">
        <v>322260</v>
      </c>
      <c r="E47" s="17" t="s">
        <v>54</v>
      </c>
      <c r="F47" s="19">
        <v>443704</v>
      </c>
      <c r="G47" s="17" t="s">
        <v>54</v>
      </c>
      <c r="H47" s="22">
        <v>452891</v>
      </c>
      <c r="I47" s="17" t="s">
        <v>54</v>
      </c>
      <c r="J47" s="19">
        <v>89</v>
      </c>
      <c r="K47" s="17">
        <v>4</v>
      </c>
      <c r="L47" s="19">
        <v>10655299</v>
      </c>
      <c r="M47" s="19">
        <v>1309345</v>
      </c>
    </row>
    <row r="48" spans="1:13" x14ac:dyDescent="0.25">
      <c r="A48" s="16" t="s">
        <v>65</v>
      </c>
      <c r="B48" s="17">
        <v>3</v>
      </c>
      <c r="C48" s="17" t="s">
        <v>54</v>
      </c>
      <c r="D48" s="22">
        <v>209883</v>
      </c>
      <c r="E48" s="17" t="s">
        <v>54</v>
      </c>
      <c r="F48" s="19">
        <v>42283</v>
      </c>
      <c r="G48" s="19">
        <v>80538</v>
      </c>
      <c r="H48" s="22">
        <v>42862</v>
      </c>
      <c r="I48" s="19">
        <v>81305</v>
      </c>
      <c r="J48" s="19">
        <v>90</v>
      </c>
      <c r="K48" s="17">
        <v>4</v>
      </c>
      <c r="L48" s="19">
        <v>10768992</v>
      </c>
      <c r="M48" s="19">
        <v>1400937</v>
      </c>
    </row>
    <row r="49" spans="1:13" x14ac:dyDescent="0.25">
      <c r="A49" s="16" t="s">
        <v>66</v>
      </c>
      <c r="B49" s="17">
        <v>5</v>
      </c>
      <c r="C49" s="17" t="s">
        <v>54</v>
      </c>
      <c r="D49" s="22">
        <v>422458</v>
      </c>
      <c r="E49" s="17" t="s">
        <v>54</v>
      </c>
      <c r="F49" s="19">
        <v>6518</v>
      </c>
      <c r="G49" s="17" t="s">
        <v>54</v>
      </c>
      <c r="H49" s="22">
        <v>6345</v>
      </c>
      <c r="I49" s="17" t="s">
        <v>54</v>
      </c>
      <c r="J49" s="19">
        <v>89</v>
      </c>
      <c r="K49" s="17">
        <v>4</v>
      </c>
      <c r="L49" s="19">
        <v>10876519</v>
      </c>
      <c r="M49" s="19">
        <v>1416318</v>
      </c>
    </row>
    <row r="50" spans="1:13" x14ac:dyDescent="0.25">
      <c r="A50" s="16" t="s">
        <v>67</v>
      </c>
      <c r="B50" s="17">
        <v>2</v>
      </c>
      <c r="C50" s="17" t="s">
        <v>54</v>
      </c>
      <c r="D50" s="22">
        <v>37204</v>
      </c>
      <c r="E50" s="17" t="s">
        <v>54</v>
      </c>
      <c r="F50" s="19">
        <v>121137</v>
      </c>
      <c r="G50" s="17" t="s">
        <v>54</v>
      </c>
      <c r="H50" s="22">
        <v>128577</v>
      </c>
      <c r="I50" s="17" t="s">
        <v>54</v>
      </c>
      <c r="J50" s="19">
        <v>90</v>
      </c>
      <c r="K50" s="17">
        <v>4</v>
      </c>
      <c r="L50" s="19">
        <v>11084493</v>
      </c>
      <c r="M50" s="19">
        <v>1432717</v>
      </c>
    </row>
    <row r="51" spans="1:13" x14ac:dyDescent="0.25">
      <c r="A51" s="16" t="s">
        <v>68</v>
      </c>
      <c r="B51" s="17">
        <v>7</v>
      </c>
      <c r="C51" s="17" t="s">
        <v>54</v>
      </c>
      <c r="D51" s="22">
        <v>429051</v>
      </c>
      <c r="E51" s="17" t="s">
        <v>54</v>
      </c>
      <c r="F51" s="19">
        <v>326866.45699999999</v>
      </c>
      <c r="G51" s="17" t="s">
        <v>54</v>
      </c>
      <c r="H51" s="22">
        <v>335056.45699999999</v>
      </c>
      <c r="I51" s="17" t="s">
        <v>54</v>
      </c>
      <c r="J51" s="19">
        <v>89</v>
      </c>
      <c r="K51" s="17">
        <v>4</v>
      </c>
      <c r="L51" s="19">
        <v>11342357</v>
      </c>
      <c r="M51" s="19">
        <v>1441439</v>
      </c>
    </row>
    <row r="52" spans="1:13" x14ac:dyDescent="0.25">
      <c r="A52" s="16"/>
      <c r="B52" s="17"/>
      <c r="C52" s="17"/>
      <c r="D52" s="22"/>
      <c r="E52" s="17"/>
      <c r="F52" s="19"/>
      <c r="G52" s="17"/>
      <c r="H52" s="22"/>
      <c r="I52" s="17"/>
      <c r="J52" s="19"/>
      <c r="K52" s="17"/>
      <c r="L52" s="19"/>
      <c r="M52" s="19"/>
    </row>
    <row r="53" spans="1:13" x14ac:dyDescent="0.25">
      <c r="A53" s="21">
        <v>2009</v>
      </c>
      <c r="B53" s="17"/>
      <c r="C53" s="17"/>
      <c r="D53" s="22"/>
      <c r="E53" s="17"/>
      <c r="F53" s="19"/>
      <c r="G53" s="17"/>
      <c r="H53" s="22"/>
      <c r="I53" s="17"/>
      <c r="J53" s="19"/>
      <c r="K53" s="17"/>
      <c r="L53" s="19"/>
      <c r="M53" s="19"/>
    </row>
    <row r="54" spans="1:13" x14ac:dyDescent="0.25">
      <c r="A54" s="16" t="s">
        <v>57</v>
      </c>
      <c r="B54" s="17" t="s">
        <v>54</v>
      </c>
      <c r="C54" s="17" t="s">
        <v>54</v>
      </c>
      <c r="D54" s="22">
        <f>0+0</f>
        <v>0</v>
      </c>
      <c r="E54" s="17" t="s">
        <v>54</v>
      </c>
      <c r="F54" s="19">
        <v>400952</v>
      </c>
      <c r="G54" s="19">
        <v>212223</v>
      </c>
      <c r="H54" s="19">
        <v>402921.76699999999</v>
      </c>
      <c r="I54" s="19">
        <v>208613.82800000001</v>
      </c>
      <c r="J54" s="19">
        <v>90</v>
      </c>
      <c r="K54" s="17">
        <v>4</v>
      </c>
      <c r="L54" s="19">
        <v>11610758.33</v>
      </c>
      <c r="M54" s="19">
        <v>1626621</v>
      </c>
    </row>
    <row r="55" spans="1:13" x14ac:dyDescent="0.25">
      <c r="A55" s="16" t="s">
        <v>70</v>
      </c>
      <c r="B55" s="17">
        <v>2</v>
      </c>
      <c r="C55" s="17" t="s">
        <v>54</v>
      </c>
      <c r="D55" s="22">
        <v>63221</v>
      </c>
      <c r="E55" s="17" t="s">
        <v>54</v>
      </c>
      <c r="F55" s="19" t="s">
        <v>54</v>
      </c>
      <c r="G55" s="19" t="s">
        <v>54</v>
      </c>
      <c r="H55" s="19" t="s">
        <v>54</v>
      </c>
      <c r="I55" s="19" t="s">
        <v>54</v>
      </c>
      <c r="J55" s="19">
        <v>90</v>
      </c>
      <c r="K55" s="17">
        <v>4</v>
      </c>
      <c r="L55" s="19">
        <v>11541623.142000001</v>
      </c>
      <c r="M55" s="19">
        <v>1613379</v>
      </c>
    </row>
    <row r="56" spans="1:13" x14ac:dyDescent="0.25">
      <c r="A56" s="16" t="s">
        <v>69</v>
      </c>
      <c r="B56" s="17">
        <v>11</v>
      </c>
      <c r="C56" s="17" t="s">
        <v>54</v>
      </c>
      <c r="D56" s="22">
        <v>921951</v>
      </c>
      <c r="E56" s="17" t="s">
        <v>54</v>
      </c>
      <c r="F56" s="19">
        <v>385966</v>
      </c>
      <c r="G56" s="19" t="s">
        <v>54</v>
      </c>
      <c r="H56" s="19">
        <v>396398</v>
      </c>
      <c r="I56" s="19" t="s">
        <v>54</v>
      </c>
      <c r="J56" s="19">
        <v>91</v>
      </c>
      <c r="K56" s="17">
        <v>4</v>
      </c>
      <c r="L56" s="19">
        <v>11836327</v>
      </c>
      <c r="M56" s="19">
        <v>1603396</v>
      </c>
    </row>
    <row r="57" spans="1:13" x14ac:dyDescent="0.25">
      <c r="A57" s="16" t="s">
        <v>60</v>
      </c>
      <c r="B57" s="17">
        <v>7</v>
      </c>
      <c r="C57" s="17" t="s">
        <v>54</v>
      </c>
      <c r="D57" s="22">
        <v>639476</v>
      </c>
      <c r="E57" s="17" t="s">
        <v>54</v>
      </c>
      <c r="F57" s="19">
        <v>834564.26099999994</v>
      </c>
      <c r="G57" s="19" t="s">
        <v>54</v>
      </c>
      <c r="H57" s="19">
        <v>849955.62600000005</v>
      </c>
      <c r="I57" s="19" t="s">
        <v>54</v>
      </c>
      <c r="J57" s="19">
        <v>92</v>
      </c>
      <c r="K57" s="17">
        <v>4</v>
      </c>
      <c r="L57" s="19">
        <v>12560697.54029</v>
      </c>
      <c r="M57" s="19">
        <v>1608163</v>
      </c>
    </row>
    <row r="58" spans="1:13" x14ac:dyDescent="0.25">
      <c r="A58" s="16" t="s">
        <v>61</v>
      </c>
      <c r="B58" s="17">
        <v>1</v>
      </c>
      <c r="C58" s="17">
        <v>1</v>
      </c>
      <c r="D58" s="22">
        <v>10381.302834</v>
      </c>
      <c r="E58" s="22">
        <v>304345</v>
      </c>
      <c r="F58" s="19">
        <v>306279</v>
      </c>
      <c r="G58" s="19" t="s">
        <v>54</v>
      </c>
      <c r="H58" s="19">
        <v>310677</v>
      </c>
      <c r="I58" s="19" t="s">
        <v>54</v>
      </c>
      <c r="J58" s="19">
        <v>93</v>
      </c>
      <c r="K58" s="17">
        <v>4</v>
      </c>
      <c r="L58" s="19">
        <v>12796722</v>
      </c>
      <c r="M58" s="19">
        <v>1611526</v>
      </c>
    </row>
    <row r="59" spans="1:13" x14ac:dyDescent="0.25">
      <c r="A59" s="16" t="s">
        <v>62</v>
      </c>
      <c r="B59" s="17">
        <v>6</v>
      </c>
      <c r="C59" s="17" t="s">
        <v>54</v>
      </c>
      <c r="D59" s="22">
        <v>858254</v>
      </c>
      <c r="E59" s="17" t="s">
        <v>54</v>
      </c>
      <c r="F59" s="19">
        <v>187091</v>
      </c>
      <c r="G59" s="19" t="s">
        <v>54</v>
      </c>
      <c r="H59" s="19">
        <v>190387</v>
      </c>
      <c r="I59" s="19" t="s">
        <v>54</v>
      </c>
      <c r="J59" s="19">
        <v>93</v>
      </c>
      <c r="K59" s="17">
        <v>4</v>
      </c>
      <c r="L59" s="19">
        <v>12689422</v>
      </c>
      <c r="M59" s="19">
        <v>1613672</v>
      </c>
    </row>
    <row r="60" spans="1:13" x14ac:dyDescent="0.25">
      <c r="A60" s="16" t="s">
        <v>63</v>
      </c>
      <c r="B60" s="17">
        <v>7</v>
      </c>
      <c r="C60" s="17" t="s">
        <v>54</v>
      </c>
      <c r="D60" s="22">
        <v>806909</v>
      </c>
      <c r="E60" s="17" t="s">
        <v>54</v>
      </c>
      <c r="F60" s="19">
        <v>94749</v>
      </c>
      <c r="G60" s="19" t="s">
        <v>54</v>
      </c>
      <c r="H60" s="19">
        <v>94823</v>
      </c>
      <c r="I60" s="19" t="s">
        <v>54</v>
      </c>
      <c r="J60" s="19">
        <v>93</v>
      </c>
      <c r="K60" s="17">
        <v>4</v>
      </c>
      <c r="L60" s="19">
        <v>12607138.823000001</v>
      </c>
      <c r="M60" s="19">
        <v>1602049</v>
      </c>
    </row>
    <row r="61" spans="1:13" x14ac:dyDescent="0.25">
      <c r="A61" s="16" t="s">
        <v>71</v>
      </c>
      <c r="B61" s="17">
        <v>8</v>
      </c>
      <c r="C61" s="17">
        <v>1</v>
      </c>
      <c r="D61" s="22">
        <v>470136</v>
      </c>
      <c r="E61" s="22">
        <v>230091</v>
      </c>
      <c r="F61" s="19">
        <v>308263</v>
      </c>
      <c r="G61" s="19" t="s">
        <v>54</v>
      </c>
      <c r="H61" s="19">
        <v>310112</v>
      </c>
      <c r="I61" s="19" t="s">
        <v>54</v>
      </c>
      <c r="J61" s="19">
        <v>94</v>
      </c>
      <c r="K61" s="17">
        <v>4</v>
      </c>
      <c r="L61" s="19">
        <v>12851871</v>
      </c>
      <c r="M61" s="19">
        <v>1600300</v>
      </c>
    </row>
    <row r="62" spans="1:13" x14ac:dyDescent="0.25">
      <c r="A62" s="16" t="s">
        <v>65</v>
      </c>
      <c r="B62" s="17">
        <v>4</v>
      </c>
      <c r="C62" s="17" t="s">
        <v>54</v>
      </c>
      <c r="D62" s="22">
        <v>376783</v>
      </c>
      <c r="E62" s="22" t="s">
        <v>54</v>
      </c>
      <c r="F62" s="19">
        <v>316260</v>
      </c>
      <c r="G62" s="19" t="s">
        <v>54</v>
      </c>
      <c r="H62" s="19">
        <v>314116</v>
      </c>
      <c r="I62" s="19" t="s">
        <v>54</v>
      </c>
      <c r="J62" s="19">
        <v>95</v>
      </c>
      <c r="K62" s="17">
        <v>4</v>
      </c>
      <c r="L62" s="23">
        <v>12930404</v>
      </c>
      <c r="M62" s="23">
        <v>1592601</v>
      </c>
    </row>
    <row r="63" spans="1:13" x14ac:dyDescent="0.25">
      <c r="A63" s="16" t="s">
        <v>66</v>
      </c>
      <c r="B63" s="17">
        <v>6</v>
      </c>
      <c r="C63" s="17">
        <v>1</v>
      </c>
      <c r="D63" s="22">
        <v>254526</v>
      </c>
      <c r="E63" s="22">
        <v>83828</v>
      </c>
      <c r="F63" s="19">
        <v>142532</v>
      </c>
      <c r="G63" s="19" t="s">
        <v>54</v>
      </c>
      <c r="H63" s="19">
        <v>147028</v>
      </c>
      <c r="I63" s="19" t="s">
        <v>54</v>
      </c>
      <c r="J63" s="19">
        <v>96</v>
      </c>
      <c r="K63" s="17">
        <v>4</v>
      </c>
      <c r="L63" s="19">
        <v>13033868</v>
      </c>
      <c r="M63" s="19">
        <v>1604123</v>
      </c>
    </row>
    <row r="64" spans="1:13" x14ac:dyDescent="0.25">
      <c r="A64" s="16" t="s">
        <v>67</v>
      </c>
      <c r="B64" s="24">
        <v>1</v>
      </c>
      <c r="C64" s="25" t="s">
        <v>54</v>
      </c>
      <c r="D64" s="26">
        <v>26272</v>
      </c>
      <c r="E64" s="22" t="s">
        <v>54</v>
      </c>
      <c r="F64" s="19">
        <v>295088.19799999997</v>
      </c>
      <c r="G64" s="19">
        <v>83629</v>
      </c>
      <c r="H64" s="19">
        <v>299832.505</v>
      </c>
      <c r="I64" s="19">
        <v>84070</v>
      </c>
      <c r="J64" s="19">
        <v>97</v>
      </c>
      <c r="K64" s="17">
        <v>4</v>
      </c>
      <c r="L64" s="19">
        <v>13187937.653100001</v>
      </c>
      <c r="M64" s="19">
        <v>1696598</v>
      </c>
    </row>
    <row r="65" spans="1:13" x14ac:dyDescent="0.25">
      <c r="A65" s="16" t="s">
        <v>68</v>
      </c>
      <c r="B65" s="17">
        <v>5</v>
      </c>
      <c r="C65" s="27" t="s">
        <v>54</v>
      </c>
      <c r="D65" s="22">
        <v>314143</v>
      </c>
      <c r="E65" s="22" t="s">
        <v>54</v>
      </c>
      <c r="F65" s="19">
        <v>325380</v>
      </c>
      <c r="G65" s="19" t="s">
        <v>54</v>
      </c>
      <c r="H65" s="19">
        <v>341409</v>
      </c>
      <c r="I65" s="19" t="s">
        <v>54</v>
      </c>
      <c r="J65" s="19">
        <v>99</v>
      </c>
      <c r="K65" s="17">
        <v>4</v>
      </c>
      <c r="L65" s="19">
        <v>13388788</v>
      </c>
      <c r="M65" s="19">
        <v>1697374</v>
      </c>
    </row>
    <row r="66" spans="1:13" x14ac:dyDescent="0.25">
      <c r="A66" s="16"/>
      <c r="B66" s="17"/>
      <c r="C66" s="27"/>
      <c r="D66" s="22"/>
      <c r="E66" s="22"/>
      <c r="F66" s="19"/>
      <c r="G66" s="19"/>
      <c r="H66" s="19"/>
      <c r="I66" s="19"/>
      <c r="J66" s="19"/>
      <c r="K66" s="17"/>
      <c r="L66" s="19"/>
      <c r="M66" s="19"/>
    </row>
    <row r="67" spans="1:13" x14ac:dyDescent="0.25">
      <c r="A67" s="28">
        <v>2010</v>
      </c>
      <c r="B67" s="17"/>
      <c r="C67" s="27"/>
      <c r="D67" s="22"/>
      <c r="E67" s="22"/>
      <c r="F67" s="19"/>
      <c r="G67" s="19"/>
      <c r="H67" s="19"/>
      <c r="I67" s="19"/>
      <c r="J67" s="19"/>
      <c r="K67" s="17"/>
      <c r="L67" s="19"/>
      <c r="M67" s="19"/>
    </row>
    <row r="68" spans="1:13" x14ac:dyDescent="0.25">
      <c r="A68" s="16" t="s">
        <v>57</v>
      </c>
      <c r="B68" s="17">
        <v>2</v>
      </c>
      <c r="C68" s="27" t="s">
        <v>54</v>
      </c>
      <c r="D68" s="22">
        <v>125487.88</v>
      </c>
      <c r="E68" s="27" t="s">
        <v>54</v>
      </c>
      <c r="F68" s="29">
        <v>4544</v>
      </c>
      <c r="G68" s="19" t="s">
        <v>54</v>
      </c>
      <c r="H68" s="29">
        <v>4544</v>
      </c>
      <c r="I68" s="29" t="s">
        <v>54</v>
      </c>
      <c r="J68" s="19">
        <v>99</v>
      </c>
      <c r="K68" s="17">
        <v>4</v>
      </c>
      <c r="L68" s="19">
        <v>13351495.469638001</v>
      </c>
      <c r="M68" s="19">
        <v>1678069.575</v>
      </c>
    </row>
    <row r="69" spans="1:13" x14ac:dyDescent="0.25">
      <c r="A69" s="16" t="s">
        <v>70</v>
      </c>
      <c r="B69" s="17" t="s">
        <v>54</v>
      </c>
      <c r="C69" s="17" t="s">
        <v>54</v>
      </c>
      <c r="D69" s="22" t="s">
        <v>54</v>
      </c>
      <c r="E69" s="17" t="s">
        <v>54</v>
      </c>
      <c r="F69" s="19" t="s">
        <v>54</v>
      </c>
      <c r="G69" s="19" t="s">
        <v>54</v>
      </c>
      <c r="H69" s="19" t="s">
        <v>54</v>
      </c>
      <c r="I69" s="19" t="s">
        <v>54</v>
      </c>
      <c r="J69" s="19">
        <f>89+10</f>
        <v>99</v>
      </c>
      <c r="K69" s="17">
        <v>4</v>
      </c>
      <c r="L69" s="19">
        <v>13327261.915999999</v>
      </c>
      <c r="M69" s="19">
        <v>1683875</v>
      </c>
    </row>
    <row r="70" spans="1:13" x14ac:dyDescent="0.25">
      <c r="A70" s="16" t="s">
        <v>69</v>
      </c>
      <c r="B70" s="17">
        <v>4</v>
      </c>
      <c r="C70" s="17" t="s">
        <v>54</v>
      </c>
      <c r="D70" s="22">
        <v>152504</v>
      </c>
      <c r="E70" s="17" t="s">
        <v>54</v>
      </c>
      <c r="F70" s="19" t="s">
        <v>54</v>
      </c>
      <c r="G70" s="19" t="s">
        <v>54</v>
      </c>
      <c r="H70" s="19" t="s">
        <v>54</v>
      </c>
      <c r="I70" s="19" t="s">
        <v>54</v>
      </c>
      <c r="J70" s="19">
        <v>99</v>
      </c>
      <c r="K70" s="17">
        <v>4</v>
      </c>
      <c r="L70" s="19">
        <v>13345015.9168</v>
      </c>
      <c r="M70" s="19">
        <v>1692072</v>
      </c>
    </row>
    <row r="71" spans="1:13" x14ac:dyDescent="0.25">
      <c r="A71" s="16" t="s">
        <v>60</v>
      </c>
      <c r="B71" s="17" t="s">
        <v>54</v>
      </c>
      <c r="C71" s="17" t="s">
        <v>54</v>
      </c>
      <c r="D71" s="22" t="s">
        <v>54</v>
      </c>
      <c r="E71" s="17" t="s">
        <v>54</v>
      </c>
      <c r="F71" s="19">
        <v>58479.915000000001</v>
      </c>
      <c r="G71" s="19" t="s">
        <v>54</v>
      </c>
      <c r="H71" s="19">
        <v>57919.671000000002</v>
      </c>
      <c r="I71" s="19" t="s">
        <v>54</v>
      </c>
      <c r="J71" s="19">
        <v>99</v>
      </c>
      <c r="K71" s="17">
        <v>4</v>
      </c>
      <c r="L71" s="19">
        <v>13375757.901549999</v>
      </c>
      <c r="M71" s="29">
        <f>1694278496/1000</f>
        <v>1694278.496</v>
      </c>
    </row>
    <row r="72" spans="1:13" x14ac:dyDescent="0.25">
      <c r="A72" s="16" t="s">
        <v>61</v>
      </c>
      <c r="B72" s="17">
        <v>2</v>
      </c>
      <c r="C72" s="17" t="s">
        <v>54</v>
      </c>
      <c r="D72" s="22">
        <v>84450</v>
      </c>
      <c r="E72" s="17" t="s">
        <v>54</v>
      </c>
      <c r="F72" s="19">
        <v>144945</v>
      </c>
      <c r="G72" s="19" t="s">
        <v>54</v>
      </c>
      <c r="H72" s="19">
        <v>145966</v>
      </c>
      <c r="I72" s="19" t="s">
        <v>54</v>
      </c>
      <c r="J72" s="19">
        <v>99</v>
      </c>
      <c r="K72" s="17">
        <v>4</v>
      </c>
      <c r="L72" s="19">
        <v>13545465</v>
      </c>
      <c r="M72" s="29">
        <v>1702959</v>
      </c>
    </row>
    <row r="73" spans="1:13" x14ac:dyDescent="0.25">
      <c r="A73" s="16" t="s">
        <v>62</v>
      </c>
      <c r="B73" s="17">
        <v>5</v>
      </c>
      <c r="C73" s="17" t="s">
        <v>54</v>
      </c>
      <c r="D73" s="29">
        <v>599740.26</v>
      </c>
      <c r="E73" s="17" t="s">
        <v>54</v>
      </c>
      <c r="F73" s="19">
        <f>109945.598</f>
        <v>109945.598</v>
      </c>
      <c r="G73" s="19" t="s">
        <v>54</v>
      </c>
      <c r="H73" s="19">
        <v>110037.51</v>
      </c>
      <c r="I73" s="19" t="s">
        <v>54</v>
      </c>
      <c r="J73" s="19">
        <v>100</v>
      </c>
      <c r="K73" s="17">
        <v>4</v>
      </c>
      <c r="L73" s="19">
        <v>13617530.849239999</v>
      </c>
      <c r="M73" s="29">
        <v>1717042.023</v>
      </c>
    </row>
    <row r="74" spans="1:13" x14ac:dyDescent="0.25">
      <c r="A74" s="16" t="s">
        <v>63</v>
      </c>
      <c r="B74" s="17">
        <v>1</v>
      </c>
      <c r="C74" s="17" t="s">
        <v>54</v>
      </c>
      <c r="D74" s="29">
        <v>104550</v>
      </c>
      <c r="E74" s="17" t="s">
        <v>54</v>
      </c>
      <c r="F74" s="19">
        <v>29250</v>
      </c>
      <c r="G74" s="19" t="s">
        <v>54</v>
      </c>
      <c r="H74" s="19">
        <v>29765</v>
      </c>
      <c r="I74" s="19" t="s">
        <v>54</v>
      </c>
      <c r="J74" s="19">
        <v>100</v>
      </c>
      <c r="K74" s="17">
        <v>4</v>
      </c>
      <c r="L74" s="19">
        <v>13609884</v>
      </c>
      <c r="M74" s="29">
        <v>1705677</v>
      </c>
    </row>
    <row r="75" spans="1:13" x14ac:dyDescent="0.25">
      <c r="A75" s="16" t="s">
        <v>64</v>
      </c>
      <c r="B75" s="17">
        <v>2</v>
      </c>
      <c r="C75" s="17" t="s">
        <v>54</v>
      </c>
      <c r="D75" s="29">
        <v>53304.974999999999</v>
      </c>
      <c r="E75" s="17" t="s">
        <v>54</v>
      </c>
      <c r="F75" s="19">
        <v>20126.952000000001</v>
      </c>
      <c r="G75" s="19" t="s">
        <v>54</v>
      </c>
      <c r="H75" s="19">
        <v>20061.169999999998</v>
      </c>
      <c r="I75" s="19" t="s">
        <v>54</v>
      </c>
      <c r="J75" s="19">
        <v>99</v>
      </c>
      <c r="K75" s="17">
        <v>4</v>
      </c>
      <c r="L75" s="19">
        <v>13541960.270204</v>
      </c>
      <c r="M75" s="29">
        <v>1714737.6880000001</v>
      </c>
    </row>
    <row r="76" spans="1:13" x14ac:dyDescent="0.25">
      <c r="A76" s="16"/>
      <c r="B76" s="17"/>
      <c r="C76" s="17"/>
      <c r="D76" s="22"/>
      <c r="E76" s="17"/>
      <c r="F76" s="19"/>
      <c r="G76" s="19"/>
      <c r="H76" s="19"/>
      <c r="I76" s="19"/>
      <c r="J76" s="19"/>
      <c r="K76" s="17"/>
      <c r="L76" s="19"/>
      <c r="M76" s="29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9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  <row r="79" spans="1:13" x14ac:dyDescent="0.25">
      <c r="A79" s="16"/>
      <c r="B79" s="2"/>
      <c r="C79" s="2"/>
      <c r="D79" s="2"/>
      <c r="E79" s="2"/>
      <c r="F79" s="2"/>
      <c r="G79" s="2"/>
      <c r="H79" s="2"/>
      <c r="I79" s="2"/>
      <c r="J79" s="2"/>
      <c r="K79" s="31"/>
      <c r="L79" s="34"/>
      <c r="M79" s="2"/>
    </row>
    <row r="80" spans="1:13" x14ac:dyDescent="0.25">
      <c r="A80" s="2" t="s">
        <v>75</v>
      </c>
      <c r="B80" s="2"/>
      <c r="C80" s="2"/>
      <c r="D80" s="2"/>
      <c r="E80" s="2"/>
      <c r="F80" s="2"/>
      <c r="G80" s="2"/>
      <c r="H80" s="2"/>
      <c r="I80" s="2"/>
      <c r="J80" s="2"/>
      <c r="K80" s="32"/>
      <c r="L80" s="33"/>
      <c r="M80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9"/>
      <c r="K26" s="9"/>
      <c r="L26" s="2"/>
      <c r="M26" s="2"/>
    </row>
    <row r="27" spans="1:13" x14ac:dyDescent="0.25">
      <c r="A27" s="1" t="s">
        <v>55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2"/>
      <c r="B28" s="2"/>
      <c r="C28" s="9"/>
      <c r="D28" s="20"/>
      <c r="E28" s="9" t="s">
        <v>56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1">
        <v>2007</v>
      </c>
      <c r="B29" s="17"/>
      <c r="C29" s="9"/>
      <c r="D29" s="22"/>
      <c r="E29" s="9"/>
      <c r="F29" s="22"/>
      <c r="G29" s="9"/>
      <c r="H29" s="22"/>
      <c r="I29" s="9"/>
      <c r="J29" s="20"/>
      <c r="K29" s="9"/>
      <c r="L29" s="20"/>
      <c r="M29" s="20"/>
    </row>
    <row r="30" spans="1:13" x14ac:dyDescent="0.25">
      <c r="A30" s="8" t="s">
        <v>62</v>
      </c>
      <c r="B30" s="9">
        <v>3</v>
      </c>
      <c r="C30" s="9" t="s">
        <v>54</v>
      </c>
      <c r="D30" s="22">
        <v>74921</v>
      </c>
      <c r="E30" s="9" t="s">
        <v>54</v>
      </c>
      <c r="F30" s="20">
        <v>45602.101000000002</v>
      </c>
      <c r="G30" s="9" t="s">
        <v>54</v>
      </c>
      <c r="H30" s="22">
        <v>46675.777999999998</v>
      </c>
      <c r="I30" s="9" t="s">
        <v>54</v>
      </c>
      <c r="J30" s="20">
        <v>85</v>
      </c>
      <c r="K30" s="9">
        <v>4</v>
      </c>
      <c r="L30" s="20">
        <v>8408522.9083299991</v>
      </c>
      <c r="M30" s="20">
        <v>1183036.1610000001</v>
      </c>
    </row>
    <row r="31" spans="1:13" x14ac:dyDescent="0.25">
      <c r="A31" s="8" t="s">
        <v>63</v>
      </c>
      <c r="B31" s="9">
        <v>5</v>
      </c>
      <c r="C31" s="9" t="s">
        <v>54</v>
      </c>
      <c r="D31" s="22">
        <v>189479</v>
      </c>
      <c r="E31" s="9" t="s">
        <v>54</v>
      </c>
      <c r="F31" s="20">
        <v>19527</v>
      </c>
      <c r="G31" s="9" t="s">
        <v>54</v>
      </c>
      <c r="H31" s="22">
        <v>20278</v>
      </c>
      <c r="I31" s="9" t="s">
        <v>54</v>
      </c>
      <c r="J31" s="20">
        <v>85</v>
      </c>
      <c r="K31" s="9">
        <v>4</v>
      </c>
      <c r="L31" s="20">
        <v>8442364</v>
      </c>
      <c r="M31" s="20">
        <v>1185316</v>
      </c>
    </row>
    <row r="32" spans="1:13" x14ac:dyDescent="0.25">
      <c r="A32" s="8" t="s">
        <v>64</v>
      </c>
      <c r="B32" s="9">
        <v>3</v>
      </c>
      <c r="C32" s="9" t="s">
        <v>54</v>
      </c>
      <c r="D32" s="22">
        <v>67466</v>
      </c>
      <c r="E32" s="9" t="s">
        <v>54</v>
      </c>
      <c r="F32" s="20">
        <f>216748+67762</f>
        <v>284510</v>
      </c>
      <c r="G32" s="9" t="s">
        <v>54</v>
      </c>
      <c r="H32" s="22">
        <f>222671+71792</f>
        <v>294463</v>
      </c>
      <c r="I32" s="9" t="s">
        <v>54</v>
      </c>
      <c r="J32" s="20">
        <v>85</v>
      </c>
      <c r="K32" s="9">
        <v>4</v>
      </c>
      <c r="L32" s="20">
        <v>8714660.8756000008</v>
      </c>
      <c r="M32" s="20">
        <v>1197737.5859999999</v>
      </c>
    </row>
    <row r="33" spans="1:13" x14ac:dyDescent="0.25">
      <c r="A33" s="8" t="s">
        <v>65</v>
      </c>
      <c r="B33" s="9" t="s">
        <v>54</v>
      </c>
      <c r="C33" s="9" t="s">
        <v>54</v>
      </c>
      <c r="D33" s="9" t="s">
        <v>54</v>
      </c>
      <c r="E33" s="9" t="s">
        <v>54</v>
      </c>
      <c r="F33" s="20">
        <v>16903</v>
      </c>
      <c r="G33" s="9" t="s">
        <v>54</v>
      </c>
      <c r="H33" s="22">
        <v>16896</v>
      </c>
      <c r="I33" s="9" t="s">
        <v>54</v>
      </c>
      <c r="J33" s="20">
        <v>85</v>
      </c>
      <c r="K33" s="9">
        <v>4</v>
      </c>
      <c r="L33" s="20">
        <v>8761185</v>
      </c>
      <c r="M33" s="20">
        <v>1209299</v>
      </c>
    </row>
    <row r="34" spans="1:13" x14ac:dyDescent="0.25">
      <c r="A34" s="8" t="s">
        <v>66</v>
      </c>
      <c r="B34" s="9">
        <v>3</v>
      </c>
      <c r="C34" s="9" t="s">
        <v>54</v>
      </c>
      <c r="D34" s="22">
        <v>231792</v>
      </c>
      <c r="E34" s="9" t="s">
        <v>54</v>
      </c>
      <c r="F34" s="20">
        <v>104008</v>
      </c>
      <c r="G34" s="9" t="s">
        <v>54</v>
      </c>
      <c r="H34" s="22">
        <v>104999</v>
      </c>
      <c r="I34" s="9" t="s">
        <v>54</v>
      </c>
      <c r="J34" s="20">
        <v>86</v>
      </c>
      <c r="K34" s="9">
        <v>4</v>
      </c>
      <c r="L34" s="20">
        <v>8935385.2027000003</v>
      </c>
      <c r="M34" s="20">
        <v>1223027.375</v>
      </c>
    </row>
    <row r="35" spans="1:13" x14ac:dyDescent="0.25">
      <c r="A35" s="14" t="s">
        <v>67</v>
      </c>
      <c r="B35" s="17">
        <f>2+1</f>
        <v>3</v>
      </c>
      <c r="C35" s="17">
        <f>1+0</f>
        <v>1</v>
      </c>
      <c r="D35" s="22">
        <v>112753</v>
      </c>
      <c r="E35" s="22">
        <v>75054</v>
      </c>
      <c r="F35" s="19">
        <f>156796+35444</f>
        <v>192240</v>
      </c>
      <c r="G35" s="17" t="s">
        <v>54</v>
      </c>
      <c r="H35" s="22">
        <f>156995+33475</f>
        <v>190470</v>
      </c>
      <c r="I35" s="17" t="s">
        <v>54</v>
      </c>
      <c r="J35" s="19">
        <f>76+10</f>
        <v>86</v>
      </c>
      <c r="K35" s="17">
        <v>4</v>
      </c>
      <c r="L35" s="19">
        <f>7929358+1224563</f>
        <v>9153921</v>
      </c>
      <c r="M35" s="19">
        <v>1231922</v>
      </c>
    </row>
    <row r="36" spans="1:13" x14ac:dyDescent="0.25">
      <c r="A36" s="16" t="s">
        <v>68</v>
      </c>
      <c r="B36" s="17">
        <v>5</v>
      </c>
      <c r="C36" s="17" t="s">
        <v>54</v>
      </c>
      <c r="D36" s="22">
        <v>305357</v>
      </c>
      <c r="E36" s="9" t="s">
        <v>54</v>
      </c>
      <c r="F36" s="19">
        <v>15571</v>
      </c>
      <c r="G36" s="17" t="s">
        <v>54</v>
      </c>
      <c r="H36" s="22">
        <v>16168</v>
      </c>
      <c r="I36" s="17" t="s">
        <v>54</v>
      </c>
      <c r="J36" s="19">
        <v>87</v>
      </c>
      <c r="K36" s="17">
        <v>4</v>
      </c>
      <c r="L36" s="19">
        <v>9255348</v>
      </c>
      <c r="M36" s="19">
        <v>1245141</v>
      </c>
    </row>
    <row r="37" spans="1:13" x14ac:dyDescent="0.25">
      <c r="A37" s="16"/>
      <c r="B37" s="17"/>
      <c r="C37" s="17"/>
      <c r="D37" s="22"/>
      <c r="E37" s="9"/>
      <c r="F37" s="19"/>
      <c r="G37" s="17"/>
      <c r="H37" s="22"/>
      <c r="I37" s="17"/>
      <c r="J37" s="19"/>
      <c r="K37" s="17"/>
      <c r="L37" s="19"/>
      <c r="M37" s="19"/>
    </row>
    <row r="38" spans="1:13" x14ac:dyDescent="0.25">
      <c r="A38" s="21">
        <v>2008</v>
      </c>
      <c r="B38" s="17"/>
      <c r="C38" s="17"/>
      <c r="D38" s="22"/>
      <c r="E38" s="9"/>
      <c r="F38" s="19"/>
      <c r="G38" s="17"/>
      <c r="H38" s="22"/>
      <c r="I38" s="17"/>
      <c r="J38" s="19"/>
      <c r="K38" s="17"/>
      <c r="L38" s="19"/>
      <c r="M38" s="19"/>
    </row>
    <row r="39" spans="1:13" x14ac:dyDescent="0.25">
      <c r="A39" s="16" t="s">
        <v>57</v>
      </c>
      <c r="B39" s="17" t="s">
        <v>54</v>
      </c>
      <c r="C39" s="17" t="s">
        <v>54</v>
      </c>
      <c r="D39" s="22" t="s">
        <v>54</v>
      </c>
      <c r="E39" s="9" t="s">
        <v>54</v>
      </c>
      <c r="F39" s="19">
        <v>29042</v>
      </c>
      <c r="G39" s="17" t="s">
        <v>54</v>
      </c>
      <c r="H39" s="22">
        <v>29597</v>
      </c>
      <c r="I39" s="17" t="s">
        <v>54</v>
      </c>
      <c r="J39" s="19">
        <v>87</v>
      </c>
      <c r="K39" s="17">
        <v>4</v>
      </c>
      <c r="L39" s="19">
        <v>9340320.3283500001</v>
      </c>
      <c r="M39" s="19">
        <v>1241630.906</v>
      </c>
    </row>
    <row r="40" spans="1:13" x14ac:dyDescent="0.25">
      <c r="A40" s="16" t="s">
        <v>58</v>
      </c>
      <c r="B40" s="17">
        <v>2</v>
      </c>
      <c r="C40" s="17" t="s">
        <v>54</v>
      </c>
      <c r="D40" s="22">
        <v>332081</v>
      </c>
      <c r="E40" s="9" t="s">
        <v>54</v>
      </c>
      <c r="F40" s="17" t="s">
        <v>54</v>
      </c>
      <c r="G40" s="17" t="s">
        <v>54</v>
      </c>
      <c r="H40" s="17" t="s">
        <v>54</v>
      </c>
      <c r="I40" s="17" t="s">
        <v>54</v>
      </c>
      <c r="J40" s="19">
        <v>87</v>
      </c>
      <c r="K40" s="17">
        <v>4</v>
      </c>
      <c r="L40" s="19">
        <v>9289642</v>
      </c>
      <c r="M40" s="19">
        <v>1245584</v>
      </c>
    </row>
    <row r="41" spans="1:13" x14ac:dyDescent="0.25">
      <c r="A41" s="16" t="s">
        <v>69</v>
      </c>
      <c r="B41" s="17">
        <v>2</v>
      </c>
      <c r="C41" s="17" t="s">
        <v>54</v>
      </c>
      <c r="D41" s="22">
        <v>49556</v>
      </c>
      <c r="E41" s="9" t="s">
        <v>54</v>
      </c>
      <c r="F41" s="19">
        <v>168584</v>
      </c>
      <c r="G41" s="17" t="s">
        <v>54</v>
      </c>
      <c r="H41" s="22">
        <v>167399</v>
      </c>
      <c r="I41" s="17" t="s">
        <v>54</v>
      </c>
      <c r="J41" s="19">
        <v>88</v>
      </c>
      <c r="K41" s="17">
        <v>4</v>
      </c>
      <c r="L41" s="19">
        <v>9456986</v>
      </c>
      <c r="M41" s="19">
        <v>1247993</v>
      </c>
    </row>
    <row r="42" spans="1:13" x14ac:dyDescent="0.25">
      <c r="A42" s="16" t="s">
        <v>60</v>
      </c>
      <c r="B42" s="17">
        <v>5</v>
      </c>
      <c r="C42" s="17" t="s">
        <v>54</v>
      </c>
      <c r="D42" s="22">
        <v>357221</v>
      </c>
      <c r="E42" s="9" t="s">
        <v>54</v>
      </c>
      <c r="F42" s="19">
        <v>183652</v>
      </c>
      <c r="G42" s="17" t="s">
        <v>54</v>
      </c>
      <c r="H42" s="22">
        <v>190116</v>
      </c>
      <c r="I42" s="17" t="s">
        <v>54</v>
      </c>
      <c r="J42" s="19">
        <v>88</v>
      </c>
      <c r="K42" s="17">
        <v>4</v>
      </c>
      <c r="L42" s="19">
        <v>9683236.9633499999</v>
      </c>
      <c r="M42" s="19">
        <v>1258940</v>
      </c>
    </row>
    <row r="43" spans="1:13" x14ac:dyDescent="0.25">
      <c r="A43" s="16" t="s">
        <v>61</v>
      </c>
      <c r="B43" s="17">
        <f>3+0</f>
        <v>3</v>
      </c>
      <c r="C43" s="17" t="s">
        <v>54</v>
      </c>
      <c r="D43" s="22">
        <v>160488</v>
      </c>
      <c r="E43" s="17" t="s">
        <v>54</v>
      </c>
      <c r="F43" s="19">
        <v>353287</v>
      </c>
      <c r="G43" s="17" t="s">
        <v>54</v>
      </c>
      <c r="H43" s="22">
        <v>367196</v>
      </c>
      <c r="I43" s="17" t="s">
        <v>54</v>
      </c>
      <c r="J43" s="19">
        <f>78+10</f>
        <v>88</v>
      </c>
      <c r="K43" s="17">
        <v>4</v>
      </c>
      <c r="L43" s="19">
        <v>10066789</v>
      </c>
      <c r="M43" s="19">
        <v>1265791</v>
      </c>
    </row>
    <row r="44" spans="1:13" x14ac:dyDescent="0.25">
      <c r="A44" s="16" t="s">
        <v>62</v>
      </c>
      <c r="B44" s="17">
        <v>3</v>
      </c>
      <c r="C44" s="17" t="s">
        <v>54</v>
      </c>
      <c r="D44" s="22">
        <v>149252.37</v>
      </c>
      <c r="E44" s="17" t="s">
        <v>54</v>
      </c>
      <c r="F44" s="19">
        <v>39927.68</v>
      </c>
      <c r="G44" s="17" t="s">
        <v>54</v>
      </c>
      <c r="H44" s="22">
        <v>41117.68</v>
      </c>
      <c r="I44" s="17" t="s">
        <v>54</v>
      </c>
      <c r="J44" s="19">
        <v>88</v>
      </c>
      <c r="K44" s="17">
        <v>4</v>
      </c>
      <c r="L44" s="19">
        <v>10042589.586999999</v>
      </c>
      <c r="M44" s="19">
        <v>1283108</v>
      </c>
    </row>
    <row r="45" spans="1:13" x14ac:dyDescent="0.25">
      <c r="A45" s="16" t="s">
        <v>63</v>
      </c>
      <c r="B45" s="17">
        <v>4</v>
      </c>
      <c r="C45" s="17" t="s">
        <v>54</v>
      </c>
      <c r="D45" s="22">
        <v>349201</v>
      </c>
      <c r="E45" s="17" t="s">
        <v>54</v>
      </c>
      <c r="F45" s="19">
        <v>47301</v>
      </c>
      <c r="G45" s="17" t="s">
        <v>54</v>
      </c>
      <c r="H45" s="22">
        <v>48644</v>
      </c>
      <c r="I45" s="17" t="s">
        <v>54</v>
      </c>
      <c r="J45" s="19">
        <v>88</v>
      </c>
      <c r="K45" s="17">
        <v>4</v>
      </c>
      <c r="L45" s="19">
        <v>10135892</v>
      </c>
      <c r="M45" s="19">
        <v>1293289</v>
      </c>
    </row>
    <row r="46" spans="1:13" x14ac:dyDescent="0.25">
      <c r="A46" s="16" t="s">
        <v>64</v>
      </c>
      <c r="B46" s="17">
        <v>5</v>
      </c>
      <c r="C46" s="17" t="s">
        <v>54</v>
      </c>
      <c r="D46" s="22">
        <v>322260</v>
      </c>
      <c r="E46" s="17" t="s">
        <v>54</v>
      </c>
      <c r="F46" s="19">
        <v>443704</v>
      </c>
      <c r="G46" s="17" t="s">
        <v>54</v>
      </c>
      <c r="H46" s="22">
        <v>452891</v>
      </c>
      <c r="I46" s="17" t="s">
        <v>54</v>
      </c>
      <c r="J46" s="19">
        <v>89</v>
      </c>
      <c r="K46" s="17">
        <v>4</v>
      </c>
      <c r="L46" s="19">
        <v>10655299</v>
      </c>
      <c r="M46" s="19">
        <v>1309345</v>
      </c>
    </row>
    <row r="47" spans="1:13" x14ac:dyDescent="0.25">
      <c r="A47" s="16" t="s">
        <v>65</v>
      </c>
      <c r="B47" s="17">
        <v>3</v>
      </c>
      <c r="C47" s="17" t="s">
        <v>54</v>
      </c>
      <c r="D47" s="22">
        <v>209883</v>
      </c>
      <c r="E47" s="17" t="s">
        <v>54</v>
      </c>
      <c r="F47" s="19">
        <v>42283</v>
      </c>
      <c r="G47" s="19">
        <v>80538</v>
      </c>
      <c r="H47" s="22">
        <v>42862</v>
      </c>
      <c r="I47" s="19">
        <v>81305</v>
      </c>
      <c r="J47" s="19">
        <v>90</v>
      </c>
      <c r="K47" s="17">
        <v>4</v>
      </c>
      <c r="L47" s="19">
        <v>10768992</v>
      </c>
      <c r="M47" s="19">
        <v>1400937</v>
      </c>
    </row>
    <row r="48" spans="1:13" x14ac:dyDescent="0.25">
      <c r="A48" s="16" t="s">
        <v>66</v>
      </c>
      <c r="B48" s="17">
        <v>5</v>
      </c>
      <c r="C48" s="17" t="s">
        <v>54</v>
      </c>
      <c r="D48" s="22">
        <v>422458</v>
      </c>
      <c r="E48" s="17" t="s">
        <v>54</v>
      </c>
      <c r="F48" s="19">
        <v>6518</v>
      </c>
      <c r="G48" s="17" t="s">
        <v>54</v>
      </c>
      <c r="H48" s="22">
        <v>6345</v>
      </c>
      <c r="I48" s="17" t="s">
        <v>54</v>
      </c>
      <c r="J48" s="19">
        <v>89</v>
      </c>
      <c r="K48" s="17">
        <v>4</v>
      </c>
      <c r="L48" s="19">
        <v>10876519</v>
      </c>
      <c r="M48" s="19">
        <v>1416318</v>
      </c>
    </row>
    <row r="49" spans="1:13" x14ac:dyDescent="0.25">
      <c r="A49" s="16" t="s">
        <v>67</v>
      </c>
      <c r="B49" s="17">
        <v>2</v>
      </c>
      <c r="C49" s="17" t="s">
        <v>54</v>
      </c>
      <c r="D49" s="22">
        <v>37204</v>
      </c>
      <c r="E49" s="17" t="s">
        <v>54</v>
      </c>
      <c r="F49" s="19">
        <v>121137</v>
      </c>
      <c r="G49" s="17" t="s">
        <v>54</v>
      </c>
      <c r="H49" s="22">
        <v>128577</v>
      </c>
      <c r="I49" s="17" t="s">
        <v>54</v>
      </c>
      <c r="J49" s="19">
        <v>90</v>
      </c>
      <c r="K49" s="17">
        <v>4</v>
      </c>
      <c r="L49" s="19">
        <v>11084493</v>
      </c>
      <c r="M49" s="19">
        <v>1432717</v>
      </c>
    </row>
    <row r="50" spans="1:13" x14ac:dyDescent="0.25">
      <c r="A50" s="16" t="s">
        <v>68</v>
      </c>
      <c r="B50" s="17">
        <v>7</v>
      </c>
      <c r="C50" s="17" t="s">
        <v>54</v>
      </c>
      <c r="D50" s="22">
        <v>429051</v>
      </c>
      <c r="E50" s="17" t="s">
        <v>54</v>
      </c>
      <c r="F50" s="19">
        <v>326866.45699999999</v>
      </c>
      <c r="G50" s="17" t="s">
        <v>54</v>
      </c>
      <c r="H50" s="22">
        <v>335056.45699999999</v>
      </c>
      <c r="I50" s="17" t="s">
        <v>54</v>
      </c>
      <c r="J50" s="19">
        <v>89</v>
      </c>
      <c r="K50" s="17">
        <v>4</v>
      </c>
      <c r="L50" s="19">
        <v>11342357</v>
      </c>
      <c r="M50" s="19">
        <v>1441439</v>
      </c>
    </row>
    <row r="51" spans="1:13" x14ac:dyDescent="0.25">
      <c r="A51" s="16"/>
      <c r="B51" s="17"/>
      <c r="C51" s="17"/>
      <c r="D51" s="22"/>
      <c r="E51" s="17"/>
      <c r="F51" s="19"/>
      <c r="G51" s="17"/>
      <c r="H51" s="22"/>
      <c r="I51" s="17"/>
      <c r="J51" s="19"/>
      <c r="K51" s="17"/>
      <c r="L51" s="19"/>
      <c r="M51" s="19"/>
    </row>
    <row r="52" spans="1:13" x14ac:dyDescent="0.25">
      <c r="A52" s="21">
        <v>2009</v>
      </c>
      <c r="B52" s="17"/>
      <c r="C52" s="17"/>
      <c r="D52" s="22"/>
      <c r="E52" s="17"/>
      <c r="F52" s="19"/>
      <c r="G52" s="17"/>
      <c r="H52" s="22"/>
      <c r="I52" s="17"/>
      <c r="J52" s="19"/>
      <c r="K52" s="17"/>
      <c r="L52" s="19"/>
      <c r="M52" s="19"/>
    </row>
    <row r="53" spans="1:13" x14ac:dyDescent="0.25">
      <c r="A53" s="16" t="s">
        <v>57</v>
      </c>
      <c r="B53" s="17" t="s">
        <v>54</v>
      </c>
      <c r="C53" s="17" t="s">
        <v>54</v>
      </c>
      <c r="D53" s="22">
        <f>0+0</f>
        <v>0</v>
      </c>
      <c r="E53" s="17" t="s">
        <v>54</v>
      </c>
      <c r="F53" s="19">
        <v>400952</v>
      </c>
      <c r="G53" s="19">
        <v>212223</v>
      </c>
      <c r="H53" s="19">
        <v>402921.76699999999</v>
      </c>
      <c r="I53" s="19">
        <v>208613.82800000001</v>
      </c>
      <c r="J53" s="19">
        <v>90</v>
      </c>
      <c r="K53" s="17">
        <v>4</v>
      </c>
      <c r="L53" s="19">
        <v>11610758.33</v>
      </c>
      <c r="M53" s="19">
        <v>1626621</v>
      </c>
    </row>
    <row r="54" spans="1:13" x14ac:dyDescent="0.25">
      <c r="A54" s="16" t="s">
        <v>70</v>
      </c>
      <c r="B54" s="17">
        <v>2</v>
      </c>
      <c r="C54" s="17" t="s">
        <v>54</v>
      </c>
      <c r="D54" s="22">
        <v>63221</v>
      </c>
      <c r="E54" s="17" t="s">
        <v>54</v>
      </c>
      <c r="F54" s="19" t="s">
        <v>54</v>
      </c>
      <c r="G54" s="19" t="s">
        <v>54</v>
      </c>
      <c r="H54" s="19" t="s">
        <v>54</v>
      </c>
      <c r="I54" s="19" t="s">
        <v>54</v>
      </c>
      <c r="J54" s="19">
        <v>90</v>
      </c>
      <c r="K54" s="17">
        <v>4</v>
      </c>
      <c r="L54" s="19">
        <v>11541623.142000001</v>
      </c>
      <c r="M54" s="19">
        <v>1613379</v>
      </c>
    </row>
    <row r="55" spans="1:13" x14ac:dyDescent="0.25">
      <c r="A55" s="16" t="s">
        <v>69</v>
      </c>
      <c r="B55" s="17">
        <v>11</v>
      </c>
      <c r="C55" s="17" t="s">
        <v>54</v>
      </c>
      <c r="D55" s="22">
        <v>921951</v>
      </c>
      <c r="E55" s="17" t="s">
        <v>54</v>
      </c>
      <c r="F55" s="19">
        <v>385966</v>
      </c>
      <c r="G55" s="19" t="s">
        <v>54</v>
      </c>
      <c r="H55" s="19">
        <v>396398</v>
      </c>
      <c r="I55" s="19" t="s">
        <v>54</v>
      </c>
      <c r="J55" s="19">
        <v>91</v>
      </c>
      <c r="K55" s="17">
        <v>4</v>
      </c>
      <c r="L55" s="19">
        <v>11836327</v>
      </c>
      <c r="M55" s="19">
        <v>1603396</v>
      </c>
    </row>
    <row r="56" spans="1:13" x14ac:dyDescent="0.25">
      <c r="A56" s="16" t="s">
        <v>60</v>
      </c>
      <c r="B56" s="17">
        <v>7</v>
      </c>
      <c r="C56" s="17" t="s">
        <v>54</v>
      </c>
      <c r="D56" s="22">
        <v>639476</v>
      </c>
      <c r="E56" s="17" t="s">
        <v>54</v>
      </c>
      <c r="F56" s="19">
        <v>834564.26099999994</v>
      </c>
      <c r="G56" s="19" t="s">
        <v>54</v>
      </c>
      <c r="H56" s="19">
        <v>849955.62600000005</v>
      </c>
      <c r="I56" s="19" t="s">
        <v>54</v>
      </c>
      <c r="J56" s="19">
        <v>92</v>
      </c>
      <c r="K56" s="17">
        <v>4</v>
      </c>
      <c r="L56" s="19">
        <v>12560697.54029</v>
      </c>
      <c r="M56" s="19">
        <v>1608163</v>
      </c>
    </row>
    <row r="57" spans="1:13" x14ac:dyDescent="0.25">
      <c r="A57" s="16" t="s">
        <v>61</v>
      </c>
      <c r="B57" s="17">
        <v>1</v>
      </c>
      <c r="C57" s="17">
        <v>1</v>
      </c>
      <c r="D57" s="22">
        <v>10381.302834</v>
      </c>
      <c r="E57" s="22">
        <v>304345</v>
      </c>
      <c r="F57" s="19">
        <v>306279</v>
      </c>
      <c r="G57" s="19" t="s">
        <v>54</v>
      </c>
      <c r="H57" s="19">
        <v>310677</v>
      </c>
      <c r="I57" s="19" t="s">
        <v>54</v>
      </c>
      <c r="J57" s="19">
        <v>93</v>
      </c>
      <c r="K57" s="17">
        <v>4</v>
      </c>
      <c r="L57" s="19">
        <v>12796722</v>
      </c>
      <c r="M57" s="19">
        <v>1611526</v>
      </c>
    </row>
    <row r="58" spans="1:13" x14ac:dyDescent="0.25">
      <c r="A58" s="16" t="s">
        <v>62</v>
      </c>
      <c r="B58" s="17">
        <v>6</v>
      </c>
      <c r="C58" s="17" t="s">
        <v>54</v>
      </c>
      <c r="D58" s="22">
        <v>858254</v>
      </c>
      <c r="E58" s="17" t="s">
        <v>54</v>
      </c>
      <c r="F58" s="19">
        <v>187091</v>
      </c>
      <c r="G58" s="19" t="s">
        <v>54</v>
      </c>
      <c r="H58" s="19">
        <v>190387</v>
      </c>
      <c r="I58" s="19" t="s">
        <v>54</v>
      </c>
      <c r="J58" s="19">
        <v>93</v>
      </c>
      <c r="K58" s="17">
        <v>4</v>
      </c>
      <c r="L58" s="19">
        <v>12689422</v>
      </c>
      <c r="M58" s="19">
        <v>1613672</v>
      </c>
    </row>
    <row r="59" spans="1:13" x14ac:dyDescent="0.25">
      <c r="A59" s="16" t="s">
        <v>63</v>
      </c>
      <c r="B59" s="17">
        <v>7</v>
      </c>
      <c r="C59" s="17" t="s">
        <v>54</v>
      </c>
      <c r="D59" s="22">
        <v>806909</v>
      </c>
      <c r="E59" s="17" t="s">
        <v>54</v>
      </c>
      <c r="F59" s="19">
        <v>94749</v>
      </c>
      <c r="G59" s="19" t="s">
        <v>54</v>
      </c>
      <c r="H59" s="19">
        <v>94823</v>
      </c>
      <c r="I59" s="19" t="s">
        <v>54</v>
      </c>
      <c r="J59" s="19">
        <v>93</v>
      </c>
      <c r="K59" s="17">
        <v>4</v>
      </c>
      <c r="L59" s="19">
        <v>12607138.823000001</v>
      </c>
      <c r="M59" s="19">
        <v>1602049</v>
      </c>
    </row>
    <row r="60" spans="1:13" x14ac:dyDescent="0.25">
      <c r="A60" s="16" t="s">
        <v>71</v>
      </c>
      <c r="B60" s="17">
        <v>8</v>
      </c>
      <c r="C60" s="17">
        <v>1</v>
      </c>
      <c r="D60" s="22">
        <v>470136</v>
      </c>
      <c r="E60" s="22">
        <v>230091</v>
      </c>
      <c r="F60" s="19">
        <v>308263</v>
      </c>
      <c r="G60" s="19" t="s">
        <v>54</v>
      </c>
      <c r="H60" s="19">
        <v>310112</v>
      </c>
      <c r="I60" s="19" t="s">
        <v>54</v>
      </c>
      <c r="J60" s="19">
        <v>94</v>
      </c>
      <c r="K60" s="17">
        <v>4</v>
      </c>
      <c r="L60" s="19">
        <v>12851871</v>
      </c>
      <c r="M60" s="19">
        <v>1600300</v>
      </c>
    </row>
    <row r="61" spans="1:13" x14ac:dyDescent="0.25">
      <c r="A61" s="16" t="s">
        <v>65</v>
      </c>
      <c r="B61" s="17">
        <v>4</v>
      </c>
      <c r="C61" s="17" t="s">
        <v>54</v>
      </c>
      <c r="D61" s="22">
        <v>376783</v>
      </c>
      <c r="E61" s="22" t="s">
        <v>54</v>
      </c>
      <c r="F61" s="19">
        <v>316260</v>
      </c>
      <c r="G61" s="19" t="s">
        <v>54</v>
      </c>
      <c r="H61" s="19">
        <v>314116</v>
      </c>
      <c r="I61" s="19" t="s">
        <v>54</v>
      </c>
      <c r="J61" s="19">
        <v>95</v>
      </c>
      <c r="K61" s="17">
        <v>4</v>
      </c>
      <c r="L61" s="23">
        <v>12930404</v>
      </c>
      <c r="M61" s="23">
        <v>1592601</v>
      </c>
    </row>
    <row r="62" spans="1:13" x14ac:dyDescent="0.25">
      <c r="A62" s="16" t="s">
        <v>66</v>
      </c>
      <c r="B62" s="17">
        <v>6</v>
      </c>
      <c r="C62" s="17">
        <v>1</v>
      </c>
      <c r="D62" s="22">
        <v>254526</v>
      </c>
      <c r="E62" s="22">
        <v>83828</v>
      </c>
      <c r="F62" s="19">
        <v>142532</v>
      </c>
      <c r="G62" s="19" t="s">
        <v>54</v>
      </c>
      <c r="H62" s="19">
        <v>147028</v>
      </c>
      <c r="I62" s="19" t="s">
        <v>54</v>
      </c>
      <c r="J62" s="19">
        <v>96</v>
      </c>
      <c r="K62" s="17">
        <v>4</v>
      </c>
      <c r="L62" s="19">
        <v>13033868</v>
      </c>
      <c r="M62" s="19">
        <v>1604123</v>
      </c>
    </row>
    <row r="63" spans="1:13" x14ac:dyDescent="0.25">
      <c r="A63" s="16" t="s">
        <v>67</v>
      </c>
      <c r="B63" s="24">
        <v>1</v>
      </c>
      <c r="C63" s="25" t="s">
        <v>54</v>
      </c>
      <c r="D63" s="26">
        <v>26272</v>
      </c>
      <c r="E63" s="22" t="s">
        <v>54</v>
      </c>
      <c r="F63" s="19">
        <v>295088.19799999997</v>
      </c>
      <c r="G63" s="19">
        <v>83629</v>
      </c>
      <c r="H63" s="19">
        <v>299832.505</v>
      </c>
      <c r="I63" s="19">
        <v>84070</v>
      </c>
      <c r="J63" s="19">
        <v>97</v>
      </c>
      <c r="K63" s="17">
        <v>4</v>
      </c>
      <c r="L63" s="19">
        <v>13187937.653100001</v>
      </c>
      <c r="M63" s="19">
        <v>1696598</v>
      </c>
    </row>
    <row r="64" spans="1:13" x14ac:dyDescent="0.25">
      <c r="A64" s="16" t="s">
        <v>68</v>
      </c>
      <c r="B64" s="17">
        <v>5</v>
      </c>
      <c r="C64" s="27" t="s">
        <v>54</v>
      </c>
      <c r="D64" s="22">
        <v>314143</v>
      </c>
      <c r="E64" s="22" t="s">
        <v>54</v>
      </c>
      <c r="F64" s="19">
        <v>325380</v>
      </c>
      <c r="G64" s="19" t="s">
        <v>54</v>
      </c>
      <c r="H64" s="19">
        <v>341409</v>
      </c>
      <c r="I64" s="19" t="s">
        <v>54</v>
      </c>
      <c r="J64" s="19">
        <v>99</v>
      </c>
      <c r="K64" s="17">
        <v>4</v>
      </c>
      <c r="L64" s="19">
        <v>13388788</v>
      </c>
      <c r="M64" s="19">
        <v>1697374</v>
      </c>
    </row>
    <row r="65" spans="1:13" x14ac:dyDescent="0.25">
      <c r="A65" s="16"/>
      <c r="B65" s="17"/>
      <c r="C65" s="27"/>
      <c r="D65" s="22"/>
      <c r="E65" s="22"/>
      <c r="F65" s="19"/>
      <c r="G65" s="19"/>
      <c r="H65" s="19"/>
      <c r="I65" s="19"/>
      <c r="J65" s="19"/>
      <c r="K65" s="17"/>
      <c r="L65" s="19"/>
      <c r="M65" s="19"/>
    </row>
    <row r="66" spans="1:13" x14ac:dyDescent="0.25">
      <c r="A66" s="28">
        <v>2010</v>
      </c>
      <c r="B66" s="17"/>
      <c r="C66" s="27"/>
      <c r="D66" s="22"/>
      <c r="E66" s="22"/>
      <c r="F66" s="19"/>
      <c r="G66" s="19"/>
      <c r="H66" s="19"/>
      <c r="I66" s="19"/>
      <c r="J66" s="19"/>
      <c r="K66" s="17"/>
      <c r="L66" s="19"/>
      <c r="M66" s="19"/>
    </row>
    <row r="67" spans="1:13" x14ac:dyDescent="0.25">
      <c r="A67" s="16" t="s">
        <v>57</v>
      </c>
      <c r="B67" s="17">
        <v>2</v>
      </c>
      <c r="C67" s="27" t="s">
        <v>54</v>
      </c>
      <c r="D67" s="22">
        <v>125487.88</v>
      </c>
      <c r="E67" s="27" t="s">
        <v>54</v>
      </c>
      <c r="F67" s="29">
        <v>4544</v>
      </c>
      <c r="G67" s="19" t="s">
        <v>54</v>
      </c>
      <c r="H67" s="29">
        <v>4544</v>
      </c>
      <c r="I67" s="29" t="s">
        <v>54</v>
      </c>
      <c r="J67" s="19">
        <v>99</v>
      </c>
      <c r="K67" s="17">
        <v>4</v>
      </c>
      <c r="L67" s="19">
        <v>13351495.469638001</v>
      </c>
      <c r="M67" s="19">
        <v>1678069.575</v>
      </c>
    </row>
    <row r="68" spans="1:13" x14ac:dyDescent="0.25">
      <c r="A68" s="16" t="s">
        <v>70</v>
      </c>
      <c r="B68" s="17" t="s">
        <v>54</v>
      </c>
      <c r="C68" s="17" t="s">
        <v>54</v>
      </c>
      <c r="D68" s="22" t="s">
        <v>54</v>
      </c>
      <c r="E68" s="17" t="s">
        <v>54</v>
      </c>
      <c r="F68" s="19" t="s">
        <v>54</v>
      </c>
      <c r="G68" s="19" t="s">
        <v>54</v>
      </c>
      <c r="H68" s="19" t="s">
        <v>54</v>
      </c>
      <c r="I68" s="19" t="s">
        <v>54</v>
      </c>
      <c r="J68" s="19">
        <f>89+10</f>
        <v>99</v>
      </c>
      <c r="K68" s="17">
        <v>4</v>
      </c>
      <c r="L68" s="19">
        <v>13327261.915999999</v>
      </c>
      <c r="M68" s="19">
        <v>1683875</v>
      </c>
    </row>
    <row r="69" spans="1:13" x14ac:dyDescent="0.25">
      <c r="A69" s="16" t="s">
        <v>69</v>
      </c>
      <c r="B69" s="17">
        <v>4</v>
      </c>
      <c r="C69" s="17" t="s">
        <v>54</v>
      </c>
      <c r="D69" s="22">
        <v>152504</v>
      </c>
      <c r="E69" s="17" t="s">
        <v>54</v>
      </c>
      <c r="F69" s="19" t="s">
        <v>54</v>
      </c>
      <c r="G69" s="19" t="s">
        <v>54</v>
      </c>
      <c r="H69" s="19" t="s">
        <v>54</v>
      </c>
      <c r="I69" s="19" t="s">
        <v>54</v>
      </c>
      <c r="J69" s="19">
        <v>99</v>
      </c>
      <c r="K69" s="17">
        <v>4</v>
      </c>
      <c r="L69" s="19">
        <v>13345015.9168</v>
      </c>
      <c r="M69" s="19">
        <v>1692072</v>
      </c>
    </row>
    <row r="70" spans="1:13" x14ac:dyDescent="0.25">
      <c r="A70" s="16" t="s">
        <v>60</v>
      </c>
      <c r="B70" s="17" t="s">
        <v>54</v>
      </c>
      <c r="C70" s="17" t="s">
        <v>54</v>
      </c>
      <c r="D70" s="22" t="s">
        <v>54</v>
      </c>
      <c r="E70" s="17" t="s">
        <v>54</v>
      </c>
      <c r="F70" s="19">
        <v>58479.915000000001</v>
      </c>
      <c r="G70" s="19" t="s">
        <v>54</v>
      </c>
      <c r="H70" s="19">
        <v>57919.671000000002</v>
      </c>
      <c r="I70" s="19" t="s">
        <v>54</v>
      </c>
      <c r="J70" s="19">
        <v>99</v>
      </c>
      <c r="K70" s="17">
        <v>4</v>
      </c>
      <c r="L70" s="19">
        <v>13375757.901549999</v>
      </c>
      <c r="M70" s="29">
        <f>1694278496/1000</f>
        <v>1694278.496</v>
      </c>
    </row>
    <row r="71" spans="1:13" x14ac:dyDescent="0.25">
      <c r="A71" s="16" t="s">
        <v>61</v>
      </c>
      <c r="B71" s="17">
        <v>2</v>
      </c>
      <c r="C71" s="17" t="s">
        <v>54</v>
      </c>
      <c r="D71" s="22">
        <v>84450</v>
      </c>
      <c r="E71" s="17" t="s">
        <v>54</v>
      </c>
      <c r="F71" s="19">
        <v>144945</v>
      </c>
      <c r="G71" s="19" t="s">
        <v>54</v>
      </c>
      <c r="H71" s="19">
        <v>145966</v>
      </c>
      <c r="I71" s="19" t="s">
        <v>54</v>
      </c>
      <c r="J71" s="19">
        <v>99</v>
      </c>
      <c r="K71" s="17">
        <v>4</v>
      </c>
      <c r="L71" s="19">
        <v>13545465</v>
      </c>
      <c r="M71" s="29">
        <v>1702959</v>
      </c>
    </row>
    <row r="72" spans="1:13" x14ac:dyDescent="0.25">
      <c r="A72" s="16" t="s">
        <v>62</v>
      </c>
      <c r="B72" s="17">
        <v>5</v>
      </c>
      <c r="C72" s="17" t="s">
        <v>54</v>
      </c>
      <c r="D72" s="29">
        <v>599740.26</v>
      </c>
      <c r="E72" s="17" t="s">
        <v>54</v>
      </c>
      <c r="F72" s="19">
        <f>109945.598</f>
        <v>109945.598</v>
      </c>
      <c r="G72" s="19" t="s">
        <v>54</v>
      </c>
      <c r="H72" s="19">
        <v>110037.51</v>
      </c>
      <c r="I72" s="19" t="s">
        <v>54</v>
      </c>
      <c r="J72" s="19">
        <v>100</v>
      </c>
      <c r="K72" s="17">
        <v>4</v>
      </c>
      <c r="L72" s="19">
        <v>13617530.849239999</v>
      </c>
      <c r="M72" s="29">
        <v>1717042.023</v>
      </c>
    </row>
    <row r="73" spans="1:13" x14ac:dyDescent="0.25">
      <c r="A73" s="16" t="s">
        <v>63</v>
      </c>
      <c r="B73" s="17">
        <v>1</v>
      </c>
      <c r="C73" s="17" t="s">
        <v>54</v>
      </c>
      <c r="D73" s="29">
        <v>104550</v>
      </c>
      <c r="E73" s="17" t="s">
        <v>54</v>
      </c>
      <c r="F73" s="19">
        <v>29250</v>
      </c>
      <c r="G73" s="19" t="s">
        <v>54</v>
      </c>
      <c r="H73" s="19">
        <v>29765</v>
      </c>
      <c r="I73" s="19" t="s">
        <v>54</v>
      </c>
      <c r="J73" s="19">
        <v>100</v>
      </c>
      <c r="K73" s="17">
        <v>4</v>
      </c>
      <c r="L73" s="19">
        <v>13609884</v>
      </c>
      <c r="M73" s="29">
        <v>1705677</v>
      </c>
    </row>
    <row r="74" spans="1:13" x14ac:dyDescent="0.25">
      <c r="A74" s="16" t="s">
        <v>64</v>
      </c>
      <c r="B74" s="17">
        <v>2</v>
      </c>
      <c r="C74" s="17" t="s">
        <v>54</v>
      </c>
      <c r="D74" s="29">
        <v>53304.974999999999</v>
      </c>
      <c r="E74" s="17" t="s">
        <v>54</v>
      </c>
      <c r="F74" s="19">
        <v>20126.952000000001</v>
      </c>
      <c r="G74" s="19" t="s">
        <v>54</v>
      </c>
      <c r="H74" s="19">
        <v>20061.169999999998</v>
      </c>
      <c r="I74" s="19" t="s">
        <v>54</v>
      </c>
      <c r="J74" s="19">
        <v>99</v>
      </c>
      <c r="K74" s="17">
        <v>4</v>
      </c>
      <c r="L74" s="19">
        <v>13541960.270204</v>
      </c>
      <c r="M74" s="29">
        <v>1714737.6880000001</v>
      </c>
    </row>
    <row r="75" spans="1:13" x14ac:dyDescent="0.25">
      <c r="A75" s="16" t="s">
        <v>65</v>
      </c>
      <c r="B75" s="17">
        <v>2</v>
      </c>
      <c r="C75" s="17" t="s">
        <v>54</v>
      </c>
      <c r="D75" s="29">
        <v>85360</v>
      </c>
      <c r="E75" s="17" t="s">
        <v>54</v>
      </c>
      <c r="F75" s="19">
        <v>247135</v>
      </c>
      <c r="G75" s="19" t="s">
        <v>54</v>
      </c>
      <c r="H75" s="19">
        <v>245942</v>
      </c>
      <c r="I75" s="19" t="s">
        <v>54</v>
      </c>
      <c r="J75" s="19">
        <v>101</v>
      </c>
      <c r="K75" s="17">
        <v>4</v>
      </c>
      <c r="L75" s="19">
        <v>13745580.68268</v>
      </c>
      <c r="M75" s="29">
        <v>1715431</v>
      </c>
    </row>
    <row r="76" spans="1:13" x14ac:dyDescent="0.25">
      <c r="A76" s="16"/>
      <c r="B76" s="17"/>
      <c r="C76" s="17"/>
      <c r="D76" s="22"/>
      <c r="E76" s="17"/>
      <c r="F76" s="19"/>
      <c r="G76" s="19"/>
      <c r="H76" s="19"/>
      <c r="I76" s="19"/>
      <c r="J76" s="19"/>
      <c r="K76" s="17"/>
      <c r="L76" s="19"/>
      <c r="M76" s="29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9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  <row r="79" spans="1:13" x14ac:dyDescent="0.25">
      <c r="A79" s="16"/>
      <c r="B79" s="2"/>
      <c r="C79" s="2"/>
      <c r="D79" s="2"/>
      <c r="E79" s="2"/>
      <c r="F79" s="2"/>
      <c r="G79" s="2"/>
      <c r="H79" s="2"/>
      <c r="I79" s="2"/>
      <c r="J79" s="2"/>
      <c r="K79" s="31"/>
      <c r="L79" s="34"/>
      <c r="M79" s="2"/>
    </row>
    <row r="80" spans="1:13" x14ac:dyDescent="0.25">
      <c r="A80" s="2" t="s">
        <v>75</v>
      </c>
      <c r="B80" s="2"/>
      <c r="C80" s="2"/>
      <c r="D80" s="2"/>
      <c r="E80" s="2"/>
      <c r="F80" s="2"/>
      <c r="G80" s="2"/>
      <c r="H80" s="2"/>
      <c r="I80" s="2"/>
      <c r="J80" s="2"/>
      <c r="K80" s="32"/>
      <c r="L80" s="33"/>
      <c r="M80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2010</vt:lpstr>
      <vt:lpstr>Febrero 2010</vt:lpstr>
      <vt:lpstr>Marzo 2010</vt:lpstr>
      <vt:lpstr>Abril 2010</vt:lpstr>
      <vt:lpstr>Mayo 2010</vt:lpstr>
      <vt:lpstr>Junio 2010</vt:lpstr>
      <vt:lpstr>Julio 2010</vt:lpstr>
      <vt:lpstr>Agosto 2010</vt:lpstr>
      <vt:lpstr>Septiembre 2010</vt:lpstr>
      <vt:lpstr>Octubre 2010</vt:lpstr>
      <vt:lpstr>Noviembre 2010</vt:lpstr>
      <vt:lpstr>Diciembre 2010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2013-11-05T16:36:37Z</dcterms:modified>
</cp:coreProperties>
</file>