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2" yWindow="600" windowWidth="16428" windowHeight="7140" activeTab="0"/>
  </bookViews>
  <sheets>
    <sheet name="Adecuación de Capital - Ene 10" sheetId="1" r:id="rId1"/>
    <sheet name="Nota" sheetId="2" r:id="rId2"/>
  </sheets>
  <externalReferences>
    <externalReference r:id="rId5"/>
    <externalReference r:id="rId6"/>
    <externalReference r:id="rId7"/>
    <externalReference r:id="rId8"/>
    <externalReference r:id="rId9"/>
    <externalReference r:id="rId10"/>
  </externalReferences>
  <definedNames>
    <definedName name="Activos">#REF!</definedName>
    <definedName name="Activos2">#REF!</definedName>
    <definedName name="Activos3">#REF!</definedName>
    <definedName name="Activos4">#REF!</definedName>
    <definedName name="Activos5">#REF!</definedName>
    <definedName name="Activos6">#REF!</definedName>
    <definedName name="_xlnm.Print_Area" localSheetId="0">'Adecuación de Capital - Ene 10'!$B$3:$AB$59</definedName>
    <definedName name="based">'[3]indicadores_c04'!$A$53:$M$90</definedName>
    <definedName name="BASILEA">'[2]Tabla C04'!$F$4:$R$32</definedName>
    <definedName name="BASILEA2">'[2]Tabla C04'!$F$136:$S$164</definedName>
    <definedName name="BASILEAN">'[2]C04N'!$F$4:$R$32</definedName>
    <definedName name="BASILEAN2">'[2]C04N'!$F$136:$U$164</definedName>
    <definedName name="BASILEAN3">'[2]C04N'!$F$69:$T$97</definedName>
    <definedName name="CAMPOS">'[6]Tabla C04'!#REF!</definedName>
    <definedName name="CAMPOS2">'[6]Tabla C04'!#REF!</definedName>
    <definedName name="ChartRow">6</definedName>
    <definedName name="Clase">#REF!</definedName>
    <definedName name="Dic_97">#REF!</definedName>
    <definedName name="dolar">#REF!</definedName>
    <definedName name="dolar_mes">'[5]Parámetros'!$B$2</definedName>
    <definedName name="Graf3">'[5]Gráf 3'!$A$15:$D$95</definedName>
    <definedName name="Graf4">'[5]Gráf 4'!$A$26:$C$106</definedName>
    <definedName name="Graf5">'[5]Gráf 5'!$A$3:$C$83</definedName>
    <definedName name="Graf6">'[5]Gráf 6'!$A$4:$E$23</definedName>
    <definedName name="Graf8">'[5]Gráf 8'!$A$4:$E$84</definedName>
    <definedName name="IFIS">#REF!</definedName>
    <definedName name="IMACEC">#REF!</definedName>
    <definedName name="INSTIT1">#REF!</definedName>
    <definedName name="INSTIT2">#REF!</definedName>
    <definedName name="InstitClase">#REF!</definedName>
    <definedName name="MES">'[3]indicadores_c04'!$Q$2:$R$13</definedName>
    <definedName name="rk_1">'[4]RANKING6'!$A$4:$C$30</definedName>
    <definedName name="rk_10">'[4]RANKING6'!$AK$4:$AM$32</definedName>
    <definedName name="rk_11">'[4]RANKING6'!$AO$4:$AQ$32</definedName>
    <definedName name="rk_12">'[4]RANKING6'!$AS$4:$AU$32</definedName>
    <definedName name="rk_13">'[4]RANKING6'!$AW$4:$AY$32</definedName>
    <definedName name="rk_14">'[4]RANKING6'!$BA$4:$BC$32</definedName>
    <definedName name="rk_15">'[4]RANKING6'!$BE$4:$BG$32</definedName>
    <definedName name="rk_16">'[4]RANKING6'!$BI$4:$BK$32</definedName>
    <definedName name="rk_17">'[4]RANKING6'!$BM$4:$BO$32</definedName>
    <definedName name="rk_18">'[4]RANKING6'!$BQ$4:$BS$32</definedName>
    <definedName name="rk_2">'[4]RANKING6'!$E$4:$G$30</definedName>
    <definedName name="rk_3">'[4]RANKING6'!$I$4:$K$30</definedName>
    <definedName name="rk_4">'[4]RANKING6'!$M$4:$O$32</definedName>
    <definedName name="rk_5">'[4]RANKING6'!$Q$4:$S$32</definedName>
    <definedName name="rk_6">'[4]RANKING6'!$U$4:$W$32</definedName>
    <definedName name="rk_7">'[4]RANKING6'!$Y$4:$AA$32</definedName>
    <definedName name="rk_8">'[4]RANKING6'!$AC$4:$AE$32</definedName>
    <definedName name="rk_9">'[4]RANKING6'!$AG$4:$AI$32</definedName>
    <definedName name="rkg6">'[4]RANKING6'!$A$4:$BS$30</definedName>
    <definedName name="UF">'[1]PARAM'!$J$2:$L$321</definedName>
    <definedName name="UFANT">#REF!</definedName>
  </definedNames>
  <calcPr fullCalcOnLoad="1"/>
</workbook>
</file>

<file path=xl/sharedStrings.xml><?xml version="1.0" encoding="utf-8"?>
<sst xmlns="http://schemas.openxmlformats.org/spreadsheetml/2006/main" count="83" uniqueCount="78">
  <si>
    <t>(Cifras en porcentajes y en millones de pesos)</t>
  </si>
  <si>
    <t>Indicadores (%)   (1)</t>
  </si>
  <si>
    <t>Componentes (MM$)</t>
  </si>
  <si>
    <t>Patrimonio efectivo</t>
  </si>
  <si>
    <t>Activos</t>
  </si>
  <si>
    <t>Instituciones</t>
  </si>
  <si>
    <t>Capital básico</t>
  </si>
  <si>
    <t>Capital</t>
  </si>
  <si>
    <t>Provisiones</t>
  </si>
  <si>
    <t>Bonos</t>
  </si>
  <si>
    <t>Interés</t>
  </si>
  <si>
    <t xml:space="preserve">Activos que </t>
  </si>
  <si>
    <t xml:space="preserve"> Total</t>
  </si>
  <si>
    <t>totales</t>
  </si>
  <si>
    <t>ponderados</t>
  </si>
  <si>
    <t>Bonos subordinados</t>
  </si>
  <si>
    <t>Interés minoritario</t>
  </si>
  <si>
    <t>Provisiones voluntarias</t>
  </si>
  <si>
    <t xml:space="preserve">Activos ponderados </t>
  </si>
  <si>
    <t>Activos totales</t>
  </si>
  <si>
    <t>básico</t>
  </si>
  <si>
    <t>voluntarias</t>
  </si>
  <si>
    <t>subordinados</t>
  </si>
  <si>
    <t>Minoritario</t>
  </si>
  <si>
    <t>se deducen</t>
  </si>
  <si>
    <t>Patrimonio</t>
  </si>
  <si>
    <t>por riesgo</t>
  </si>
  <si>
    <t>por riesgo de crédito</t>
  </si>
  <si>
    <t>efectivo</t>
  </si>
  <si>
    <t xml:space="preserve"> </t>
  </si>
  <si>
    <t>Bancos establecidos en Chile</t>
  </si>
  <si>
    <t>Banco Bice</t>
  </si>
  <si>
    <t>Banco Bilbao Vizcaya Argentaria, Chile</t>
  </si>
  <si>
    <t>Banco de Chile</t>
  </si>
  <si>
    <t>Banco de Crédito e Inversiones</t>
  </si>
  <si>
    <t>Banco Falabella</t>
  </si>
  <si>
    <t>Banco Internacional</t>
  </si>
  <si>
    <t>Banco Itaú Chile</t>
  </si>
  <si>
    <t>Banco Paris</t>
  </si>
  <si>
    <t>Banco Penta</t>
  </si>
  <si>
    <t>Banco Ripley</t>
  </si>
  <si>
    <t>Banco Santander-Chile</t>
  </si>
  <si>
    <t>Banco Security</t>
  </si>
  <si>
    <t>Corpbanca</t>
  </si>
  <si>
    <t>Deutsche Bank (Chile)</t>
  </si>
  <si>
    <t>HSBC Bank (Chile)</t>
  </si>
  <si>
    <t>Rabobank Chile</t>
  </si>
  <si>
    <t>Scotiabank Chile</t>
  </si>
  <si>
    <t>The Royal Bank of Scotland (Chile)</t>
  </si>
  <si>
    <t>Banco del Estado de Chile</t>
  </si>
  <si>
    <t>Sucursales de bancos extranjeros</t>
  </si>
  <si>
    <t>Banco de la Nación Argentina</t>
  </si>
  <si>
    <t>Banco do Brasil S.A.</t>
  </si>
  <si>
    <t>DnB NOR Bank ASA</t>
  </si>
  <si>
    <t>JP Morgan Chase Bank, N.A.</t>
  </si>
  <si>
    <t>The Bank of Tokyo-Mitsubishi UFJ, Ltd.</t>
  </si>
  <si>
    <t>Sistema Bancario</t>
  </si>
  <si>
    <t>Notas:</t>
  </si>
  <si>
    <t>(1) Corresponde a las  relaciones entre patrimonio y activos señaladas en el Título VII artículo 66 de la Ley General de Bancos.</t>
  </si>
  <si>
    <t xml:space="preserve">      por riesgo, cuando dichas garantías correspondan a avales o reafianzamientos otorgados por el Fisco de Chile, CORFO y el FOGAPE.</t>
  </si>
  <si>
    <t xml:space="preserve">      Las provisiones voluntarias no deben superar el 1,25% de las Activos ponderados por riesgo de crédito.</t>
  </si>
  <si>
    <t>Fuente: Superintendencia de Bancos e Instituciones Financieras (Chile)</t>
  </si>
  <si>
    <t>ADECUACIÓN DE CAPITAL CONSOLIDADA DEL SISTEMA BANCARIO CHILENO A ENERO DE 2010</t>
  </si>
  <si>
    <t>(2) A partir de enero de 2004 las provisiones voluntarias corresponden a las provisiones generales.A partir de abril de 2009 se agrega a este concepto un monto de hasta el 15% de las garantías que amparan los activos ponderados</t>
  </si>
  <si>
    <t>(3) Los Bonos subordinados computables como parte del Patrimonio efectivo no deben superar el 50% del Capital básico. El Interés minoritario no debe superar el 20% del Capital básico.</t>
  </si>
  <si>
    <t>Límites de componentes del Patrimonio efectivo (%) (3)</t>
  </si>
  <si>
    <t>(4) A partir de enero de 2010 se informa el Banco Consorcio a raíz de la adquisición de la totalidad de las acciones del ex Banco Monex por parte de Consorcio Financiero S.A., transacción autorizada por este Organismo en noviembre de 2009.</t>
  </si>
  <si>
    <t>Banco Consorcio  (4)</t>
  </si>
  <si>
    <t xml:space="preserve">(5) Desde enero de 2010 se computan dentro de los activos que se ponderan por riesgo en las distintas categorías, las exposiciones de los créditos contingentes, calculados, según las indicaciones contenidas en el Capítulo B-3 del Compendio </t>
  </si>
  <si>
    <t>de crédito (5)</t>
  </si>
  <si>
    <t>de Normas Contables.</t>
  </si>
  <si>
    <t>Lo anterior se traduce en lo siguiente:</t>
  </si>
  <si>
    <t>De acuerdo a lo establecido en el capítulo 12-1 de la Recopilación Actualizada de Normas, a partir del 31 de enero de 2010, se computan dentro de los activos que se ponderan por riesgo de crédito en las distintas categorías, las exposiciones de los créditos contingentes, calculados, según las indicaciones contenidas en el Capítulo B-3 del Compendio de Normas Contables.</t>
  </si>
  <si>
    <t>1. Se mantiene el equivalente de crédito de 100% a los créditos contingentes tales como Avales y fianzas y Carta de garantía interbancarias.</t>
  </si>
  <si>
    <t>2. Cambia la tasa de equivalente de crédito desde 100% vigente hasta diciembre de 2009 de los créditos contingentes tales como: Cartas de crédito del exterior confirmadas, quedando con una tasa de equivalente de crédito de 20%; Cartas de crédito documentarias emitidas, quedando con una tasa de equivalente de crédito de 20%; y Boletas de garantía, quedando con una tasa de equivalente de crédito de 50%.</t>
  </si>
  <si>
    <t>3. Se comienza a incluir en los activos para ponderar por riesgo de crédito a los créditos contingentes tales como: Líneas de crédito, con una tasa de equivalente de crédito de 50%; Otros compromisos de crédito, dentro de los cuales se distingue i) Créditos para estudios superiores Ley 20.027, con una tasa de equivalente de crédito de 15% y ii) otros, con una tasa de equivalente de crédito de 100%; y Otros créditos contingentes, con una tasa de equivalente de crédito de 100%.</t>
  </si>
  <si>
    <t>Nota Explicativa</t>
  </si>
  <si>
    <t>Act.: 21/04/2010</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</si>
</sst>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0.000"/>
    <numFmt numFmtId="174" formatCode="0.0000"/>
    <numFmt numFmtId="175" formatCode="0.00000"/>
    <numFmt numFmtId="176" formatCode="0.000000"/>
    <numFmt numFmtId="177" formatCode="0.0000000"/>
    <numFmt numFmtId="178" formatCode="0.00000000"/>
    <numFmt numFmtId="179" formatCode="0.000000000"/>
    <numFmt numFmtId="180" formatCode="0.0000000000"/>
    <numFmt numFmtId="181" formatCode="_-* #,##0_-;\-* #,##0_-;_-* &quot;-&quot;??_-;_-@_-"/>
    <numFmt numFmtId="182" formatCode="0.0%"/>
    <numFmt numFmtId="183" formatCode="mmm&quot;'&quot;yyyy"/>
    <numFmt numFmtId="184" formatCode="0.000%"/>
    <numFmt numFmtId="185" formatCode="0.0"/>
    <numFmt numFmtId="186" formatCode="_ * #,##0.00_)_P_t_s_ ;_ * \(#,##0.00\)_P_t_s_ ;_ * &quot;-&quot;??_)_P_t_s_ ;_ @_ "/>
    <numFmt numFmtId="187" formatCode="#,##0.000000000"/>
    <numFmt numFmtId="188" formatCode="_-* #,##0.000_-;\-* #,##0.000_-;_-* &quot;-&quot;??_-;_-@_-"/>
    <numFmt numFmtId="189" formatCode="_-* #,##0.0000_-;\-* #,##0.0000_-;_-* &quot;-&quot;??_-;_-@_-"/>
    <numFmt numFmtId="190" formatCode="_-* #,##0.00000_-;\-* #,##0.00000_-;_-* &quot;-&quot;??_-;_-@_-"/>
    <numFmt numFmtId="191" formatCode="mmmm/yyyy"/>
    <numFmt numFmtId="192" formatCode="#,##0.00_ ;\-#,##0.00\ "/>
    <numFmt numFmtId="193" formatCode="#\°"/>
    <numFmt numFmtId="194" formatCode="#,##0\ &quot;Pta&quot;;\-#,##0\ &quot;Pta&quot;"/>
    <numFmt numFmtId="195" formatCode="#,##0\ &quot;Pta&quot;;[Red]\-#,##0\ &quot;Pta&quot;"/>
    <numFmt numFmtId="196" formatCode="#,##0.00\ &quot;Pta&quot;;\-#,##0.00\ &quot;Pta&quot;"/>
    <numFmt numFmtId="197" formatCode="#,##0.00\ &quot;Pta&quot;;[Red]\-#,##0.00\ &quot;Pta&quot;"/>
    <numFmt numFmtId="198" formatCode="_-* #,##0\ &quot;Pta&quot;_-;\-* #,##0\ &quot;Pta&quot;_-;_-* &quot;-&quot;\ &quot;Pta&quot;_-;_-@_-"/>
    <numFmt numFmtId="199" formatCode="_-* #,##0\ _P_t_a_-;\-* #,##0\ _P_t_a_-;_-* &quot;-&quot;\ _P_t_a_-;_-@_-"/>
    <numFmt numFmtId="200" formatCode="_-* #,##0.00\ &quot;Pta&quot;_-;\-* #,##0.00\ &quot;Pta&quot;_-;_-* &quot;-&quot;??\ &quot;Pta&quot;_-;_-@_-"/>
    <numFmt numFmtId="201" formatCode="_-* #,##0.00\ _P_t_a_-;\-* #,##0.00\ _P_t_a_-;_-* &quot;-&quot;??\ _P_t_a_-;_-@_-"/>
    <numFmt numFmtId="202" formatCode="#,##0.0"/>
    <numFmt numFmtId="203" formatCode="_-* #,##0.0_-;\-* #,##0.0_-;_-* &quot;-&quot;??_-;_-@_-"/>
    <numFmt numFmtId="204" formatCode="[$-40A]dddd\,\ dd&quot; de &quot;mmmm&quot; de &quot;yyyy"/>
    <numFmt numFmtId="205" formatCode="#,##0.000"/>
    <numFmt numFmtId="206" formatCode="#,##0.0000"/>
    <numFmt numFmtId="207" formatCode="#,##0.00000"/>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mmm\'yyyy"/>
    <numFmt numFmtId="213" formatCode="mmm\-yyyy"/>
    <numFmt numFmtId="214" formatCode="_ * #,##0_)_P_t_s_ ;_ * \(#,##0\)_P_t_s_ ;_ * &quot;-&quot;??_)_P_t_s_ ;_ @_ "/>
    <numFmt numFmtId="215" formatCode="_-* #,##0\ _€_-;\-* #,##0\ _€_-;_-* &quot;-&quot;??\ _€_-;_-@_-"/>
    <numFmt numFmtId="216" formatCode="mmm/yyyy"/>
    <numFmt numFmtId="217" formatCode="[$-340A]dddd\,\ dd&quot; de &quot;mmmm&quot; de &quot;yyyy"/>
  </numFmts>
  <fonts count="35">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u val="single"/>
      <sz val="10"/>
      <color indexed="36"/>
      <name val="Arial"/>
      <family val="0"/>
    </font>
    <font>
      <sz val="11"/>
      <color indexed="62"/>
      <name val="Calibri"/>
      <family val="2"/>
    </font>
    <font>
      <sz val="11"/>
      <color indexed="52"/>
      <name val="Calibri"/>
      <family val="2"/>
    </font>
    <font>
      <sz val="11"/>
      <color indexed="60"/>
      <name val="Calibri"/>
      <family val="2"/>
    </font>
    <font>
      <sz val="10"/>
      <name val="Comic Sans MS"/>
      <family val="0"/>
    </font>
    <font>
      <sz val="10"/>
      <name val="Palatino"/>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21"/>
      <name val="Arial"/>
      <family val="2"/>
    </font>
    <font>
      <b/>
      <sz val="12"/>
      <color indexed="21"/>
      <name val="Arial"/>
      <family val="2"/>
    </font>
    <font>
      <sz val="9"/>
      <color indexed="21"/>
      <name val="Arial"/>
      <family val="2"/>
    </font>
    <font>
      <b/>
      <sz val="9"/>
      <color indexed="21"/>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9"/>
      <name val="Arial"/>
      <family val="2"/>
    </font>
    <font>
      <sz val="11"/>
      <color indexed="21"/>
      <name val="Arial"/>
      <family val="2"/>
    </font>
    <font>
      <sz val="8"/>
      <name val="Arial"/>
      <family val="0"/>
    </font>
    <font>
      <sz val="10"/>
      <color indexed="2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8">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style="medium">
        <color indexed="23"/>
      </right>
      <top style="medium">
        <color indexed="23"/>
      </top>
      <bottom>
        <color indexed="6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color indexed="63"/>
      </right>
      <top>
        <color indexed="63"/>
      </top>
      <bottom>
        <color indexed="63"/>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medium">
        <color indexed="23"/>
      </right>
      <top>
        <color indexed="63"/>
      </top>
      <bottom>
        <color indexed="63"/>
      </bottom>
    </border>
    <border>
      <left style="medium">
        <color indexed="23"/>
      </left>
      <right style="thin">
        <color indexed="23"/>
      </right>
      <top style="medium">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style="medium">
        <color indexed="23"/>
      </top>
      <bottom>
        <color indexed="63"/>
      </bottom>
    </border>
    <border>
      <left style="thin">
        <color indexed="23"/>
      </left>
      <right style="medium">
        <color indexed="23"/>
      </right>
      <top>
        <color indexed="63"/>
      </top>
      <bottom>
        <color indexed="63"/>
      </bottom>
    </border>
    <border>
      <left style="thin">
        <color indexed="23"/>
      </left>
      <right style="medium">
        <color indexed="23"/>
      </right>
      <top style="medium">
        <color indexed="23"/>
      </top>
      <bottom>
        <color indexed="63"/>
      </bottom>
    </border>
    <border>
      <left>
        <color indexed="63"/>
      </left>
      <right>
        <color indexed="63"/>
      </right>
      <top style="medium">
        <color indexed="23"/>
      </top>
      <bottom style="thin">
        <color indexed="23"/>
      </bottom>
    </border>
    <border>
      <left style="medium">
        <color indexed="23"/>
      </left>
      <right style="thin">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thin">
        <color indexed="23"/>
      </right>
      <top>
        <color indexed="63"/>
      </top>
      <bottom style="medium">
        <color indexed="23"/>
      </bottom>
    </border>
    <border>
      <left style="medium">
        <color indexed="23"/>
      </left>
      <right style="thin">
        <color indexed="23"/>
      </right>
      <top>
        <color indexed="63"/>
      </top>
      <bottom style="medium">
        <color indexed="23"/>
      </bottom>
    </border>
    <border>
      <left style="thin">
        <color indexed="23"/>
      </left>
      <right style="thin">
        <color indexed="23"/>
      </right>
      <top>
        <color indexed="63"/>
      </top>
      <bottom style="medium">
        <color indexed="23"/>
      </bottom>
    </border>
    <border>
      <left style="thin">
        <color indexed="23"/>
      </left>
      <right style="medium">
        <color indexed="23"/>
      </right>
      <top>
        <color indexed="63"/>
      </top>
      <bottom style="medium">
        <color indexed="23"/>
      </bottom>
    </border>
    <border>
      <left>
        <color indexed="63"/>
      </left>
      <right style="thin">
        <color indexed="23"/>
      </right>
      <top style="medium">
        <color indexed="23"/>
      </top>
      <bottom>
        <color indexed="63"/>
      </bottom>
    </border>
    <border>
      <left style="thin">
        <color indexed="23"/>
      </left>
      <right style="thin">
        <color indexed="23"/>
      </right>
      <top style="thin"/>
      <bottom>
        <color indexed="63"/>
      </bottom>
    </border>
    <border>
      <left style="medium">
        <color indexed="23"/>
      </left>
      <right style="medium">
        <color indexed="23"/>
      </right>
      <top style="thin">
        <color indexed="23"/>
      </top>
      <bottom>
        <color indexed="63"/>
      </bottom>
    </border>
    <border>
      <left style="medium">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color indexed="63"/>
      </left>
      <right style="medium">
        <color indexed="23"/>
      </right>
      <top style="thin">
        <color indexed="23"/>
      </top>
      <bottom>
        <color indexed="63"/>
      </bottom>
    </border>
    <border>
      <left style="medium">
        <color indexed="2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medium">
        <color indexed="23"/>
      </right>
      <top style="thin">
        <color indexed="23"/>
      </top>
      <bottom>
        <color indexed="63"/>
      </bottom>
    </border>
    <border>
      <left style="thin">
        <color indexed="23"/>
      </left>
      <right>
        <color indexed="63"/>
      </right>
      <top>
        <color indexed="63"/>
      </top>
      <bottom>
        <color indexed="63"/>
      </bottom>
    </border>
    <border>
      <left style="medium">
        <color indexed="23"/>
      </left>
      <right style="medium">
        <color indexed="23"/>
      </right>
      <top>
        <color indexed="63"/>
      </top>
      <bottom style="thin">
        <color indexed="23"/>
      </bottom>
    </border>
    <border>
      <left style="medium">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color indexed="63"/>
      </top>
      <bottom style="thin">
        <color indexed="23"/>
      </bottom>
    </border>
    <border>
      <left>
        <color indexed="63"/>
      </left>
      <right style="medium">
        <color indexed="23"/>
      </right>
      <top>
        <color indexed="63"/>
      </top>
      <bottom style="thin">
        <color indexed="23"/>
      </bottom>
    </border>
    <border>
      <left style="medium">
        <color indexed="23"/>
      </left>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medium">
        <color indexed="23"/>
      </right>
      <top>
        <color indexed="63"/>
      </top>
      <bottom style="thin">
        <color indexed="2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2" applyNumberFormat="0" applyAlignment="0" applyProtection="0"/>
    <xf numFmtId="0" fontId="6" fillId="21" borderId="3"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2" applyNumberFormat="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2" borderId="0" applyNumberFormat="0" applyBorder="0" applyAlignment="0" applyProtection="0"/>
    <xf numFmtId="0" fontId="17" fillId="0" borderId="0">
      <alignment/>
      <protection/>
    </xf>
    <xf numFmtId="0" fontId="18" fillId="0" borderId="0">
      <alignment/>
      <protection/>
    </xf>
    <xf numFmtId="0" fontId="0" fillId="23" borderId="8" applyNumberFormat="0" applyFont="0" applyAlignment="0" applyProtection="0"/>
    <xf numFmtId="0" fontId="19" fillId="20" borderId="9"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cellStyleXfs>
  <cellXfs count="192">
    <xf numFmtId="0" fontId="0" fillId="0" borderId="0" xfId="0" applyAlignment="1">
      <alignment/>
    </xf>
    <xf numFmtId="0" fontId="0" fillId="24" borderId="0" xfId="59" applyFont="1" applyFill="1">
      <alignment/>
      <protection/>
    </xf>
    <xf numFmtId="0" fontId="23" fillId="24" borderId="0" xfId="59" applyFont="1" applyFill="1" applyBorder="1" applyAlignment="1">
      <alignment horizontal="center"/>
      <protection/>
    </xf>
    <xf numFmtId="0" fontId="24" fillId="24" borderId="0" xfId="59" applyFont="1" applyFill="1" applyBorder="1" applyAlignment="1">
      <alignment horizontal="center"/>
      <protection/>
    </xf>
    <xf numFmtId="0" fontId="24" fillId="24" borderId="0" xfId="59" applyFont="1" applyFill="1" applyBorder="1" applyAlignment="1">
      <alignment horizontal="center"/>
      <protection/>
    </xf>
    <xf numFmtId="0" fontId="25" fillId="24" borderId="11" xfId="59" applyFont="1" applyFill="1" applyBorder="1">
      <alignment/>
      <protection/>
    </xf>
    <xf numFmtId="0" fontId="25" fillId="24" borderId="0" xfId="59" applyFont="1" applyFill="1" applyBorder="1">
      <alignment/>
      <protection/>
    </xf>
    <xf numFmtId="0" fontId="26" fillId="24" borderId="12" xfId="59" applyFont="1" applyFill="1" applyBorder="1" applyAlignment="1">
      <alignment horizontal="center" vertical="center" wrapText="1"/>
      <protection/>
    </xf>
    <xf numFmtId="0" fontId="0" fillId="0" borderId="13" xfId="0" applyFont="1" applyBorder="1" applyAlignment="1">
      <alignment/>
    </xf>
    <xf numFmtId="0" fontId="0" fillId="0" borderId="14" xfId="0" applyFont="1" applyBorder="1" applyAlignment="1">
      <alignment/>
    </xf>
    <xf numFmtId="0" fontId="27" fillId="24" borderId="15" xfId="59" applyFont="1" applyFill="1" applyBorder="1" applyAlignment="1">
      <alignment horizontal="centerContinuous"/>
      <protection/>
    </xf>
    <xf numFmtId="0" fontId="27" fillId="24" borderId="16" xfId="59" applyFont="1" applyFill="1" applyBorder="1" applyAlignment="1">
      <alignment horizontal="centerContinuous"/>
      <protection/>
    </xf>
    <xf numFmtId="0" fontId="27" fillId="24" borderId="17" xfId="59" applyFont="1" applyFill="1" applyBorder="1" applyAlignment="1">
      <alignment horizontal="centerContinuous"/>
      <protection/>
    </xf>
    <xf numFmtId="0" fontId="0" fillId="0" borderId="13" xfId="59" applyFont="1" applyBorder="1" applyAlignment="1">
      <alignment horizontal="center" vertical="center" wrapText="1"/>
      <protection/>
    </xf>
    <xf numFmtId="0" fontId="0" fillId="0" borderId="14" xfId="59" applyFont="1" applyBorder="1" applyAlignment="1">
      <alignment horizontal="center" vertical="center" wrapText="1"/>
      <protection/>
    </xf>
    <xf numFmtId="0" fontId="26" fillId="24" borderId="18" xfId="59" applyFont="1" applyFill="1" applyBorder="1">
      <alignment/>
      <protection/>
    </xf>
    <xf numFmtId="0" fontId="26" fillId="24" borderId="0" xfId="59" applyFont="1" applyFill="1" applyBorder="1">
      <alignment/>
      <protection/>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26" fillId="24" borderId="0" xfId="59" applyFont="1" applyFill="1" applyBorder="1" applyAlignment="1">
      <alignment horizontal="centerContinuous"/>
      <protection/>
    </xf>
    <xf numFmtId="0" fontId="26" fillId="24" borderId="15" xfId="59" applyFont="1" applyFill="1" applyBorder="1" applyAlignment="1">
      <alignment horizontal="centerContinuous"/>
      <protection/>
    </xf>
    <xf numFmtId="0" fontId="26" fillId="24" borderId="16" xfId="59" applyFont="1" applyFill="1" applyBorder="1" applyAlignment="1">
      <alignment horizontal="centerContinuous"/>
      <protection/>
    </xf>
    <xf numFmtId="0" fontId="26" fillId="24" borderId="17" xfId="59" applyFont="1" applyFill="1" applyBorder="1" applyAlignment="1">
      <alignment horizontal="centerContinuous"/>
      <protection/>
    </xf>
    <xf numFmtId="0" fontId="26" fillId="24" borderId="15" xfId="59" applyFont="1" applyFill="1" applyBorder="1" applyAlignment="1">
      <alignment horizontal="center"/>
      <protection/>
    </xf>
    <xf numFmtId="0" fontId="26" fillId="24" borderId="17" xfId="59" applyFont="1" applyFill="1" applyBorder="1" applyAlignment="1">
      <alignment horizontal="center"/>
      <protection/>
    </xf>
    <xf numFmtId="0" fontId="0" fillId="0" borderId="19" xfId="59" applyFont="1" applyBorder="1" applyAlignment="1">
      <alignment horizontal="center" vertical="center" wrapText="1"/>
      <protection/>
    </xf>
    <xf numFmtId="0" fontId="0" fillId="0" borderId="20" xfId="59" applyFont="1" applyBorder="1" applyAlignment="1">
      <alignment horizontal="center" vertical="center" wrapText="1"/>
      <protection/>
    </xf>
    <xf numFmtId="0" fontId="0" fillId="0" borderId="21" xfId="59" applyFont="1" applyBorder="1" applyAlignment="1">
      <alignment horizontal="center" vertical="center" wrapText="1"/>
      <protection/>
    </xf>
    <xf numFmtId="0" fontId="27" fillId="24" borderId="18" xfId="59" applyFont="1" applyFill="1" applyBorder="1" applyAlignment="1">
      <alignment horizontal="center"/>
      <protection/>
    </xf>
    <xf numFmtId="0" fontId="27" fillId="24" borderId="0" xfId="59" applyFont="1" applyFill="1" applyBorder="1" applyAlignment="1">
      <alignment horizontal="center"/>
      <protection/>
    </xf>
    <xf numFmtId="0" fontId="26" fillId="24" borderId="22" xfId="59" applyFont="1" applyFill="1" applyBorder="1" applyAlignment="1">
      <alignment horizontal="center"/>
      <protection/>
    </xf>
    <xf numFmtId="0" fontId="26" fillId="24" borderId="23" xfId="59" applyFont="1" applyFill="1" applyBorder="1" applyAlignment="1">
      <alignment horizontal="center"/>
      <protection/>
    </xf>
    <xf numFmtId="0" fontId="26" fillId="24" borderId="24" xfId="59" applyFont="1" applyFill="1" applyBorder="1" applyAlignment="1">
      <alignment horizontal="center"/>
      <protection/>
    </xf>
    <xf numFmtId="0" fontId="26" fillId="24" borderId="0" xfId="59" applyFont="1" applyFill="1" applyBorder="1" applyAlignment="1">
      <alignment horizontal="center"/>
      <protection/>
    </xf>
    <xf numFmtId="0" fontId="28" fillId="24" borderId="25" xfId="59" applyFont="1" applyFill="1" applyBorder="1" applyAlignment="1">
      <alignment horizontal="center"/>
      <protection/>
    </xf>
    <xf numFmtId="0" fontId="28" fillId="24" borderId="0" xfId="59" applyFont="1" applyFill="1" applyBorder="1" applyAlignment="1">
      <alignment horizontal="center"/>
      <protection/>
    </xf>
    <xf numFmtId="0" fontId="26" fillId="24" borderId="26" xfId="59" applyFont="1" applyFill="1" applyBorder="1" applyAlignment="1">
      <alignment horizontal="center"/>
      <protection/>
    </xf>
    <xf numFmtId="0" fontId="26" fillId="24" borderId="27" xfId="59" applyFont="1" applyFill="1" applyBorder="1" applyAlignment="1">
      <alignment horizontal="center"/>
      <protection/>
    </xf>
    <xf numFmtId="0" fontId="26" fillId="24" borderId="28" xfId="59" applyFont="1" applyFill="1" applyBorder="1" applyAlignment="1">
      <alignment horizontal="center"/>
      <protection/>
    </xf>
    <xf numFmtId="0" fontId="26" fillId="24" borderId="29" xfId="59" applyFont="1" applyFill="1" applyBorder="1" applyAlignment="1">
      <alignment horizontal="center"/>
      <protection/>
    </xf>
    <xf numFmtId="0" fontId="26" fillId="24" borderId="26" xfId="59" applyFont="1" applyFill="1" applyBorder="1" applyAlignment="1">
      <alignment horizontal="center" vertical="center" wrapText="1"/>
      <protection/>
    </xf>
    <xf numFmtId="0" fontId="26" fillId="24" borderId="30" xfId="59" applyFont="1" applyFill="1" applyBorder="1" applyAlignment="1">
      <alignment horizontal="center"/>
      <protection/>
    </xf>
    <xf numFmtId="0" fontId="26" fillId="24" borderId="12" xfId="59" applyFont="1" applyFill="1" applyBorder="1" applyAlignment="1">
      <alignment horizontal="center"/>
      <protection/>
    </xf>
    <xf numFmtId="0" fontId="26" fillId="24" borderId="14" xfId="59" applyFont="1" applyFill="1" applyBorder="1" applyAlignment="1">
      <alignment horizontal="center"/>
      <protection/>
    </xf>
    <xf numFmtId="0" fontId="26" fillId="24" borderId="31" xfId="59" applyFont="1" applyFill="1" applyBorder="1" applyAlignment="1">
      <alignment horizontal="center"/>
      <protection/>
    </xf>
    <xf numFmtId="0" fontId="26" fillId="24" borderId="18" xfId="59" applyFont="1" applyFill="1" applyBorder="1" applyAlignment="1">
      <alignment horizontal="center"/>
      <protection/>
    </xf>
    <xf numFmtId="0" fontId="26" fillId="24" borderId="32" xfId="59" applyFont="1" applyFill="1" applyBorder="1" applyAlignment="1">
      <alignment horizontal="center"/>
      <protection/>
    </xf>
    <xf numFmtId="0" fontId="26" fillId="24" borderId="32" xfId="59" applyFont="1" applyFill="1" applyBorder="1" applyAlignment="1">
      <alignment horizontal="center" vertical="center" wrapText="1"/>
      <protection/>
    </xf>
    <xf numFmtId="0" fontId="26" fillId="24" borderId="25" xfId="59" applyFont="1" applyFill="1" applyBorder="1" applyAlignment="1">
      <alignment horizontal="center"/>
      <protection/>
    </xf>
    <xf numFmtId="0" fontId="26" fillId="24" borderId="33" xfId="59" applyFont="1" applyFill="1" applyBorder="1">
      <alignment/>
      <protection/>
    </xf>
    <xf numFmtId="0" fontId="26" fillId="24" borderId="19" xfId="59" applyFont="1" applyFill="1" applyBorder="1" applyAlignment="1">
      <alignment horizontal="center"/>
      <protection/>
    </xf>
    <xf numFmtId="0" fontId="26" fillId="24" borderId="20" xfId="59" applyFont="1" applyFill="1" applyBorder="1" applyAlignment="1">
      <alignment horizontal="center"/>
      <protection/>
    </xf>
    <xf numFmtId="0" fontId="26" fillId="24" borderId="34" xfId="59" applyFont="1" applyFill="1" applyBorder="1" applyAlignment="1">
      <alignment horizontal="center"/>
      <protection/>
    </xf>
    <xf numFmtId="0" fontId="26" fillId="24" borderId="21" xfId="59" applyFont="1" applyFill="1" applyBorder="1" applyAlignment="1">
      <alignment horizontal="center"/>
      <protection/>
    </xf>
    <xf numFmtId="0" fontId="26" fillId="24" borderId="35" xfId="59" applyFont="1" applyFill="1" applyBorder="1" applyAlignment="1">
      <alignment horizontal="center"/>
      <protection/>
    </xf>
    <xf numFmtId="0" fontId="26" fillId="24" borderId="36" xfId="59" applyFont="1" applyFill="1" applyBorder="1" applyAlignment="1">
      <alignment horizontal="center"/>
      <protection/>
    </xf>
    <xf numFmtId="0" fontId="26" fillId="24" borderId="37" xfId="59" applyFont="1" applyFill="1" applyBorder="1" applyAlignment="1">
      <alignment horizontal="center"/>
      <protection/>
    </xf>
    <xf numFmtId="0" fontId="26" fillId="24" borderId="35" xfId="59" applyFont="1" applyFill="1" applyBorder="1" applyAlignment="1">
      <alignment horizontal="center" vertical="center" wrapText="1"/>
      <protection/>
    </xf>
    <xf numFmtId="3" fontId="0" fillId="24" borderId="0" xfId="59" applyNumberFormat="1" applyFont="1" applyFill="1">
      <alignment/>
      <protection/>
    </xf>
    <xf numFmtId="0" fontId="25" fillId="24" borderId="12" xfId="59" applyFont="1" applyFill="1" applyBorder="1">
      <alignment/>
      <protection/>
    </xf>
    <xf numFmtId="0" fontId="25" fillId="24" borderId="13" xfId="59" applyFont="1" applyFill="1" applyBorder="1">
      <alignment/>
      <protection/>
    </xf>
    <xf numFmtId="0" fontId="25" fillId="24" borderId="38" xfId="59" applyFont="1" applyFill="1" applyBorder="1">
      <alignment/>
      <protection/>
    </xf>
    <xf numFmtId="0" fontId="25" fillId="24" borderId="14" xfId="59" applyFont="1" applyFill="1" applyBorder="1">
      <alignment/>
      <protection/>
    </xf>
    <xf numFmtId="0" fontId="25" fillId="24" borderId="26" xfId="59" applyFont="1" applyFill="1" applyBorder="1">
      <alignment/>
      <protection/>
    </xf>
    <xf numFmtId="0" fontId="25" fillId="24" borderId="28" xfId="59" applyFont="1" applyFill="1" applyBorder="1">
      <alignment/>
      <protection/>
    </xf>
    <xf numFmtId="3" fontId="0" fillId="24" borderId="39" xfId="0" applyNumberFormat="1" applyFont="1" applyFill="1" applyBorder="1" applyAlignment="1">
      <alignment horizontal="center" vertical="center" wrapText="1"/>
    </xf>
    <xf numFmtId="0" fontId="25" fillId="24" borderId="30" xfId="59" applyFont="1" applyFill="1" applyBorder="1">
      <alignment/>
      <protection/>
    </xf>
    <xf numFmtId="3" fontId="26" fillId="24" borderId="22" xfId="0" applyNumberFormat="1" applyFont="1" applyFill="1" applyBorder="1" applyAlignment="1">
      <alignment/>
    </xf>
    <xf numFmtId="4" fontId="26" fillId="24" borderId="0" xfId="0" applyNumberFormat="1" applyFont="1" applyFill="1" applyBorder="1" applyAlignment="1">
      <alignment horizontal="center"/>
    </xf>
    <xf numFmtId="4" fontId="26" fillId="24" borderId="24" xfId="0" applyNumberFormat="1" applyFont="1" applyFill="1" applyBorder="1" applyAlignment="1">
      <alignment horizontal="center"/>
    </xf>
    <xf numFmtId="2" fontId="26" fillId="24" borderId="25" xfId="0" applyNumberFormat="1" applyFont="1" applyFill="1" applyBorder="1" applyAlignment="1">
      <alignment horizontal="center"/>
    </xf>
    <xf numFmtId="2" fontId="26" fillId="24" borderId="0" xfId="0" applyNumberFormat="1" applyFont="1" applyFill="1" applyBorder="1" applyAlignment="1">
      <alignment horizontal="center"/>
    </xf>
    <xf numFmtId="3" fontId="26" fillId="24" borderId="32" xfId="0" applyNumberFormat="1" applyFont="1" applyFill="1" applyBorder="1" applyAlignment="1">
      <alignment/>
    </xf>
    <xf numFmtId="3" fontId="26" fillId="24" borderId="24" xfId="0" applyNumberFormat="1" applyFont="1" applyFill="1" applyBorder="1" applyAlignment="1">
      <alignment/>
    </xf>
    <xf numFmtId="3" fontId="26" fillId="24" borderId="27" xfId="0" applyNumberFormat="1" applyFont="1" applyFill="1" applyBorder="1" applyAlignment="1">
      <alignment/>
    </xf>
    <xf numFmtId="3" fontId="26" fillId="24" borderId="29" xfId="0" applyNumberFormat="1" applyFont="1" applyFill="1" applyBorder="1" applyAlignment="1">
      <alignment/>
    </xf>
    <xf numFmtId="0" fontId="0" fillId="24" borderId="0" xfId="0" applyFont="1" applyFill="1" applyAlignment="1">
      <alignment horizontal="center"/>
    </xf>
    <xf numFmtId="3" fontId="26" fillId="24" borderId="22" xfId="0" applyNumberFormat="1" applyFont="1" applyFill="1" applyBorder="1" applyAlignment="1">
      <alignment horizontal="center"/>
    </xf>
    <xf numFmtId="2" fontId="26" fillId="24" borderId="24" xfId="0" applyNumberFormat="1" applyFont="1" applyFill="1" applyBorder="1" applyAlignment="1">
      <alignment horizontal="center"/>
    </xf>
    <xf numFmtId="2" fontId="26" fillId="24" borderId="25" xfId="0" applyNumberFormat="1" applyFont="1" applyFill="1" applyBorder="1" applyAlignment="1">
      <alignment/>
    </xf>
    <xf numFmtId="0" fontId="29" fillId="24" borderId="0" xfId="59" applyFont="1" applyFill="1">
      <alignment/>
      <protection/>
    </xf>
    <xf numFmtId="3" fontId="30" fillId="24" borderId="18" xfId="59" applyNumberFormat="1" applyFont="1" applyFill="1" applyBorder="1">
      <alignment/>
      <protection/>
    </xf>
    <xf numFmtId="3" fontId="30" fillId="24" borderId="0" xfId="59" applyNumberFormat="1" applyFont="1" applyFill="1" applyBorder="1">
      <alignment/>
      <protection/>
    </xf>
    <xf numFmtId="3" fontId="30" fillId="24" borderId="22" xfId="0" applyNumberFormat="1" applyFont="1" applyFill="1" applyBorder="1" applyAlignment="1">
      <alignment/>
    </xf>
    <xf numFmtId="4" fontId="30" fillId="24" borderId="0" xfId="0" applyNumberFormat="1" applyFont="1" applyFill="1" applyBorder="1" applyAlignment="1">
      <alignment horizontal="center"/>
    </xf>
    <xf numFmtId="4" fontId="30" fillId="24" borderId="24" xfId="0" applyNumberFormat="1" applyFont="1" applyFill="1" applyBorder="1" applyAlignment="1">
      <alignment horizontal="center"/>
    </xf>
    <xf numFmtId="2" fontId="25" fillId="24" borderId="25" xfId="0" applyNumberFormat="1" applyFont="1" applyFill="1" applyBorder="1" applyAlignment="1">
      <alignment horizontal="center"/>
    </xf>
    <xf numFmtId="2" fontId="25" fillId="24" borderId="0" xfId="0" applyNumberFormat="1" applyFont="1" applyFill="1" applyBorder="1" applyAlignment="1">
      <alignment horizontal="center"/>
    </xf>
    <xf numFmtId="3" fontId="30" fillId="24" borderId="32" xfId="0" applyNumberFormat="1" applyFont="1" applyFill="1" applyBorder="1" applyAlignment="1">
      <alignment/>
    </xf>
    <xf numFmtId="3" fontId="30" fillId="24" borderId="24" xfId="0" applyNumberFormat="1" applyFont="1" applyFill="1" applyBorder="1" applyAlignment="1">
      <alignment/>
    </xf>
    <xf numFmtId="3" fontId="30" fillId="24" borderId="27" xfId="0" applyNumberFormat="1" applyFont="1" applyFill="1" applyBorder="1" applyAlignment="1">
      <alignment/>
    </xf>
    <xf numFmtId="3" fontId="30" fillId="24" borderId="29" xfId="0" applyNumberFormat="1" applyFont="1" applyFill="1" applyBorder="1" applyAlignment="1">
      <alignment/>
    </xf>
    <xf numFmtId="3" fontId="30" fillId="24" borderId="25" xfId="0" applyNumberFormat="1" applyFont="1" applyFill="1" applyBorder="1" applyAlignment="1">
      <alignment/>
    </xf>
    <xf numFmtId="3" fontId="30" fillId="24" borderId="22" xfId="0" applyNumberFormat="1" applyFont="1" applyFill="1" applyBorder="1" applyAlignment="1">
      <alignment horizontal="center"/>
    </xf>
    <xf numFmtId="2" fontId="30" fillId="24" borderId="0" xfId="0" applyNumberFormat="1" applyFont="1" applyFill="1" applyBorder="1" applyAlignment="1">
      <alignment horizontal="center"/>
    </xf>
    <xf numFmtId="2" fontId="30" fillId="24" borderId="24" xfId="0" applyNumberFormat="1" applyFont="1" applyFill="1" applyBorder="1" applyAlignment="1">
      <alignment horizontal="center"/>
    </xf>
    <xf numFmtId="2" fontId="30" fillId="24" borderId="25" xfId="0" applyNumberFormat="1" applyFont="1" applyFill="1" applyBorder="1" applyAlignment="1">
      <alignment horizontal="center"/>
    </xf>
    <xf numFmtId="2" fontId="25" fillId="24" borderId="25" xfId="0" applyNumberFormat="1" applyFont="1" applyFill="1" applyBorder="1" applyAlignment="1">
      <alignment/>
    </xf>
    <xf numFmtId="3" fontId="25" fillId="24" borderId="22" xfId="0" applyNumberFormat="1" applyFont="1" applyFill="1" applyBorder="1" applyAlignment="1">
      <alignment/>
    </xf>
    <xf numFmtId="4" fontId="25" fillId="24" borderId="0" xfId="0" applyNumberFormat="1" applyFont="1" applyFill="1" applyBorder="1" applyAlignment="1">
      <alignment horizontal="center"/>
    </xf>
    <xf numFmtId="4" fontId="25" fillId="24" borderId="24" xfId="0" applyNumberFormat="1" applyFont="1" applyFill="1" applyBorder="1" applyAlignment="1">
      <alignment horizontal="center"/>
    </xf>
    <xf numFmtId="3" fontId="25" fillId="24" borderId="32" xfId="0" applyNumberFormat="1" applyFont="1" applyFill="1" applyBorder="1" applyAlignment="1">
      <alignment/>
    </xf>
    <xf numFmtId="3" fontId="25" fillId="24" borderId="24" xfId="0" applyNumberFormat="1" applyFont="1" applyFill="1" applyBorder="1" applyAlignment="1">
      <alignment/>
    </xf>
    <xf numFmtId="3" fontId="25" fillId="24" borderId="27" xfId="0" applyNumberFormat="1" applyFont="1" applyFill="1" applyBorder="1" applyAlignment="1">
      <alignment/>
    </xf>
    <xf numFmtId="3" fontId="25" fillId="24" borderId="29" xfId="0" applyNumberFormat="1" applyFont="1" applyFill="1" applyBorder="1" applyAlignment="1">
      <alignment/>
    </xf>
    <xf numFmtId="3" fontId="25" fillId="24" borderId="22" xfId="0" applyNumberFormat="1" applyFont="1" applyFill="1" applyBorder="1" applyAlignment="1">
      <alignment horizontal="center"/>
    </xf>
    <xf numFmtId="2" fontId="25" fillId="24" borderId="24" xfId="0" applyNumberFormat="1" applyFont="1" applyFill="1" applyBorder="1" applyAlignment="1">
      <alignment horizontal="center"/>
    </xf>
    <xf numFmtId="3" fontId="25" fillId="24" borderId="40" xfId="59" applyNumberFormat="1" applyFont="1" applyFill="1" applyBorder="1">
      <alignment/>
      <protection/>
    </xf>
    <xf numFmtId="3" fontId="25" fillId="24" borderId="0" xfId="59" applyNumberFormat="1" applyFont="1" applyFill="1" applyBorder="1">
      <alignment/>
      <protection/>
    </xf>
    <xf numFmtId="3" fontId="25" fillId="24" borderId="41" xfId="0" applyNumberFormat="1" applyFont="1" applyFill="1" applyBorder="1" applyAlignment="1">
      <alignment/>
    </xf>
    <xf numFmtId="4" fontId="25" fillId="24" borderId="42" xfId="0" applyNumberFormat="1" applyFont="1" applyFill="1" applyBorder="1" applyAlignment="1">
      <alignment horizontal="center"/>
    </xf>
    <xf numFmtId="4" fontId="25" fillId="24" borderId="43" xfId="0" applyNumberFormat="1" applyFont="1" applyFill="1" applyBorder="1" applyAlignment="1">
      <alignment horizontal="center"/>
    </xf>
    <xf numFmtId="4" fontId="25" fillId="24" borderId="44" xfId="0" applyNumberFormat="1" applyFont="1" applyFill="1" applyBorder="1" applyAlignment="1">
      <alignment horizontal="center"/>
    </xf>
    <xf numFmtId="2" fontId="25" fillId="24" borderId="45" xfId="0" applyNumberFormat="1" applyFont="1" applyFill="1" applyBorder="1" applyAlignment="1">
      <alignment horizontal="center"/>
    </xf>
    <xf numFmtId="3" fontId="25" fillId="24" borderId="46" xfId="0" applyNumberFormat="1" applyFont="1" applyFill="1" applyBorder="1" applyAlignment="1">
      <alignment/>
    </xf>
    <xf numFmtId="3" fontId="25" fillId="24" borderId="43" xfId="0" applyNumberFormat="1" applyFont="1" applyFill="1" applyBorder="1" applyAlignment="1">
      <alignment/>
    </xf>
    <xf numFmtId="3" fontId="25" fillId="24" borderId="47" xfId="0" applyNumberFormat="1" applyFont="1" applyFill="1" applyBorder="1" applyAlignment="1">
      <alignment/>
    </xf>
    <xf numFmtId="3" fontId="25" fillId="24" borderId="48" xfId="0" applyNumberFormat="1" applyFont="1" applyFill="1" applyBorder="1" applyAlignment="1">
      <alignment/>
    </xf>
    <xf numFmtId="3" fontId="25" fillId="24" borderId="41" xfId="0" applyNumberFormat="1" applyFont="1" applyFill="1" applyBorder="1" applyAlignment="1">
      <alignment horizontal="center"/>
    </xf>
    <xf numFmtId="2" fontId="25" fillId="24" borderId="42" xfId="0" applyNumberFormat="1" applyFont="1" applyFill="1" applyBorder="1" applyAlignment="1">
      <alignment horizontal="center"/>
    </xf>
    <xf numFmtId="2" fontId="25" fillId="24" borderId="43" xfId="0" applyNumberFormat="1" applyFont="1" applyFill="1" applyBorder="1" applyAlignment="1">
      <alignment horizontal="center"/>
    </xf>
    <xf numFmtId="2" fontId="25" fillId="24" borderId="45" xfId="0" applyNumberFormat="1" applyFont="1" applyFill="1" applyBorder="1" applyAlignment="1">
      <alignment/>
    </xf>
    <xf numFmtId="3" fontId="26" fillId="24" borderId="18" xfId="59" applyNumberFormat="1" applyFont="1" applyFill="1" applyBorder="1">
      <alignment/>
      <protection/>
    </xf>
    <xf numFmtId="3" fontId="26" fillId="24" borderId="0" xfId="59" applyNumberFormat="1" applyFont="1" applyFill="1" applyBorder="1">
      <alignment/>
      <protection/>
    </xf>
    <xf numFmtId="4" fontId="26" fillId="24" borderId="49" xfId="0" applyNumberFormat="1" applyFont="1" applyFill="1" applyBorder="1" applyAlignment="1">
      <alignment horizontal="center"/>
    </xf>
    <xf numFmtId="3" fontId="26" fillId="24" borderId="50" xfId="59" applyNumberFormat="1" applyFont="1" applyFill="1" applyBorder="1">
      <alignment/>
      <protection/>
    </xf>
    <xf numFmtId="3" fontId="26" fillId="24" borderId="51" xfId="0" applyNumberFormat="1" applyFont="1" applyFill="1" applyBorder="1" applyAlignment="1">
      <alignment/>
    </xf>
    <xf numFmtId="4" fontId="26" fillId="24" borderId="23" xfId="0" applyNumberFormat="1" applyFont="1" applyFill="1" applyBorder="1" applyAlignment="1">
      <alignment horizontal="center"/>
    </xf>
    <xf numFmtId="4" fontId="26" fillId="24" borderId="52" xfId="0" applyNumberFormat="1" applyFont="1" applyFill="1" applyBorder="1" applyAlignment="1">
      <alignment horizontal="center"/>
    </xf>
    <xf numFmtId="4" fontId="26" fillId="24" borderId="53" xfId="0" applyNumberFormat="1" applyFont="1" applyFill="1" applyBorder="1" applyAlignment="1">
      <alignment horizontal="center"/>
    </xf>
    <xf numFmtId="2" fontId="26" fillId="24" borderId="54" xfId="0" applyNumberFormat="1" applyFont="1" applyFill="1" applyBorder="1" applyAlignment="1">
      <alignment horizontal="center"/>
    </xf>
    <xf numFmtId="3" fontId="26" fillId="24" borderId="55" xfId="0" applyNumberFormat="1" applyFont="1" applyFill="1" applyBorder="1" applyAlignment="1">
      <alignment/>
    </xf>
    <xf numFmtId="3" fontId="26" fillId="24" borderId="52" xfId="0" applyNumberFormat="1" applyFont="1" applyFill="1" applyBorder="1" applyAlignment="1">
      <alignment/>
    </xf>
    <xf numFmtId="3" fontId="26" fillId="24" borderId="56" xfId="0" applyNumberFormat="1" applyFont="1" applyFill="1" applyBorder="1" applyAlignment="1">
      <alignment/>
    </xf>
    <xf numFmtId="3" fontId="26" fillId="24" borderId="57" xfId="0" applyNumberFormat="1" applyFont="1" applyFill="1" applyBorder="1" applyAlignment="1">
      <alignment/>
    </xf>
    <xf numFmtId="3" fontId="26" fillId="24" borderId="51" xfId="0" applyNumberFormat="1" applyFont="1" applyFill="1" applyBorder="1" applyAlignment="1">
      <alignment horizontal="center"/>
    </xf>
    <xf numFmtId="2" fontId="26" fillId="24" borderId="23" xfId="0" applyNumberFormat="1" applyFont="1" applyFill="1" applyBorder="1" applyAlignment="1">
      <alignment horizontal="center"/>
    </xf>
    <xf numFmtId="2" fontId="26" fillId="24" borderId="52" xfId="0" applyNumberFormat="1" applyFont="1" applyFill="1" applyBorder="1" applyAlignment="1">
      <alignment horizontal="center"/>
    </xf>
    <xf numFmtId="2" fontId="26" fillId="24" borderId="54" xfId="0" applyNumberFormat="1" applyFont="1" applyFill="1" applyBorder="1" applyAlignment="1">
      <alignment/>
    </xf>
    <xf numFmtId="3" fontId="25" fillId="24" borderId="50" xfId="59" applyNumberFormat="1" applyFont="1" applyFill="1" applyBorder="1">
      <alignment/>
      <protection/>
    </xf>
    <xf numFmtId="3" fontId="25" fillId="24" borderId="51" xfId="0" applyNumberFormat="1" applyFont="1" applyFill="1" applyBorder="1" applyAlignment="1">
      <alignment/>
    </xf>
    <xf numFmtId="4" fontId="25" fillId="24" borderId="23" xfId="0" applyNumberFormat="1" applyFont="1" applyFill="1" applyBorder="1" applyAlignment="1">
      <alignment horizontal="center"/>
    </xf>
    <xf numFmtId="4" fontId="25" fillId="24" borderId="52" xfId="0" applyNumberFormat="1" applyFont="1" applyFill="1" applyBorder="1" applyAlignment="1">
      <alignment horizontal="center"/>
    </xf>
    <xf numFmtId="2" fontId="25" fillId="24" borderId="54" xfId="0" applyNumberFormat="1" applyFont="1" applyFill="1" applyBorder="1" applyAlignment="1">
      <alignment horizontal="center"/>
    </xf>
    <xf numFmtId="3" fontId="25" fillId="24" borderId="55" xfId="0" applyNumberFormat="1" applyFont="1" applyFill="1" applyBorder="1" applyAlignment="1">
      <alignment/>
    </xf>
    <xf numFmtId="3" fontId="25" fillId="24" borderId="52" xfId="0" applyNumberFormat="1" applyFont="1" applyFill="1" applyBorder="1" applyAlignment="1">
      <alignment/>
    </xf>
    <xf numFmtId="3" fontId="25" fillId="24" borderId="56" xfId="0" applyNumberFormat="1" applyFont="1" applyFill="1" applyBorder="1" applyAlignment="1">
      <alignment/>
    </xf>
    <xf numFmtId="3" fontId="25" fillId="24" borderId="57" xfId="0" applyNumberFormat="1" applyFont="1" applyFill="1" applyBorder="1" applyAlignment="1">
      <alignment/>
    </xf>
    <xf numFmtId="3" fontId="25" fillId="24" borderId="51" xfId="0" applyNumberFormat="1" applyFont="1" applyFill="1" applyBorder="1" applyAlignment="1">
      <alignment horizontal="center"/>
    </xf>
    <xf numFmtId="2" fontId="25" fillId="24" borderId="23" xfId="0" applyNumberFormat="1" applyFont="1" applyFill="1" applyBorder="1" applyAlignment="1">
      <alignment horizontal="center"/>
    </xf>
    <xf numFmtId="2" fontId="25" fillId="24" borderId="52" xfId="0" applyNumberFormat="1" applyFont="1" applyFill="1" applyBorder="1" applyAlignment="1">
      <alignment horizontal="center"/>
    </xf>
    <xf numFmtId="2" fontId="25" fillId="24" borderId="54" xfId="0" applyNumberFormat="1" applyFont="1" applyFill="1" applyBorder="1" applyAlignment="1">
      <alignment/>
    </xf>
    <xf numFmtId="0" fontId="25" fillId="24" borderId="18" xfId="59" applyFont="1" applyFill="1" applyBorder="1">
      <alignment/>
      <protection/>
    </xf>
    <xf numFmtId="0" fontId="25" fillId="24" borderId="22" xfId="0" applyFont="1" applyFill="1" applyBorder="1" applyAlignment="1">
      <alignment/>
    </xf>
    <xf numFmtId="0" fontId="25" fillId="24" borderId="25" xfId="0" applyFont="1" applyFill="1" applyBorder="1" applyAlignment="1">
      <alignment horizontal="center"/>
    </xf>
    <xf numFmtId="0" fontId="25" fillId="24" borderId="0" xfId="0" applyFont="1" applyFill="1" applyBorder="1" applyAlignment="1">
      <alignment horizontal="center"/>
    </xf>
    <xf numFmtId="0" fontId="25" fillId="24" borderId="32" xfId="0" applyFont="1" applyFill="1" applyBorder="1" applyAlignment="1">
      <alignment/>
    </xf>
    <xf numFmtId="0" fontId="25" fillId="24" borderId="24" xfId="0" applyFont="1" applyFill="1" applyBorder="1" applyAlignment="1">
      <alignment/>
    </xf>
    <xf numFmtId="0" fontId="25" fillId="24" borderId="27" xfId="0" applyFont="1" applyFill="1" applyBorder="1" applyAlignment="1">
      <alignment/>
    </xf>
    <xf numFmtId="0" fontId="25" fillId="24" borderId="29" xfId="0" applyFont="1" applyFill="1" applyBorder="1" applyAlignment="1">
      <alignment/>
    </xf>
    <xf numFmtId="0" fontId="25" fillId="24" borderId="22" xfId="0" applyFont="1" applyFill="1" applyBorder="1" applyAlignment="1">
      <alignment horizontal="center"/>
    </xf>
    <xf numFmtId="0" fontId="25" fillId="24" borderId="25" xfId="0" applyFont="1" applyFill="1" applyBorder="1" applyAlignment="1">
      <alignment/>
    </xf>
    <xf numFmtId="3" fontId="26" fillId="24" borderId="19" xfId="0" applyNumberFormat="1" applyFont="1" applyFill="1" applyBorder="1" applyAlignment="1">
      <alignment/>
    </xf>
    <xf numFmtId="4" fontId="26" fillId="24" borderId="20" xfId="0" applyNumberFormat="1" applyFont="1" applyFill="1" applyBorder="1" applyAlignment="1">
      <alignment/>
    </xf>
    <xf numFmtId="4" fontId="26" fillId="24" borderId="34" xfId="0" applyNumberFormat="1" applyFont="1" applyFill="1" applyBorder="1" applyAlignment="1">
      <alignment/>
    </xf>
    <xf numFmtId="2" fontId="26" fillId="24" borderId="21" xfId="0" applyNumberFormat="1" applyFont="1" applyFill="1" applyBorder="1" applyAlignment="1">
      <alignment/>
    </xf>
    <xf numFmtId="2" fontId="26" fillId="24" borderId="0" xfId="0" applyNumberFormat="1" applyFont="1" applyFill="1" applyBorder="1" applyAlignment="1">
      <alignment/>
    </xf>
    <xf numFmtId="3" fontId="26" fillId="24" borderId="35" xfId="0" applyNumberFormat="1" applyFont="1" applyFill="1" applyBorder="1" applyAlignment="1">
      <alignment/>
    </xf>
    <xf numFmtId="3" fontId="26" fillId="24" borderId="34" xfId="0" applyNumberFormat="1" applyFont="1" applyFill="1" applyBorder="1" applyAlignment="1">
      <alignment/>
    </xf>
    <xf numFmtId="3" fontId="26" fillId="24" borderId="36" xfId="0" applyNumberFormat="1" applyFont="1" applyFill="1" applyBorder="1" applyAlignment="1">
      <alignment/>
    </xf>
    <xf numFmtId="3" fontId="26" fillId="24" borderId="37" xfId="0" applyNumberFormat="1" applyFont="1" applyFill="1" applyBorder="1" applyAlignment="1">
      <alignment/>
    </xf>
    <xf numFmtId="0" fontId="0" fillId="24" borderId="0" xfId="0" applyFont="1" applyFill="1" applyAlignment="1">
      <alignment/>
    </xf>
    <xf numFmtId="2" fontId="26" fillId="24" borderId="20" xfId="0" applyNumberFormat="1" applyFont="1" applyFill="1" applyBorder="1" applyAlignment="1">
      <alignment/>
    </xf>
    <xf numFmtId="2" fontId="26" fillId="24" borderId="34" xfId="0" applyNumberFormat="1" applyFont="1" applyFill="1" applyBorder="1" applyAlignment="1">
      <alignment/>
    </xf>
    <xf numFmtId="3" fontId="26" fillId="24" borderId="0" xfId="0" applyNumberFormat="1" applyFont="1" applyFill="1" applyBorder="1" applyAlignment="1">
      <alignment/>
    </xf>
    <xf numFmtId="4" fontId="26" fillId="24" borderId="0" xfId="0" applyNumberFormat="1" applyFont="1" applyFill="1" applyBorder="1" applyAlignment="1">
      <alignment/>
    </xf>
    <xf numFmtId="3" fontId="26" fillId="24" borderId="13" xfId="0" applyNumberFormat="1" applyFont="1" applyFill="1" applyBorder="1" applyAlignment="1">
      <alignment/>
    </xf>
    <xf numFmtId="4" fontId="30" fillId="24" borderId="0" xfId="59" applyNumberFormat="1" applyFont="1" applyFill="1" applyBorder="1">
      <alignment/>
      <protection/>
    </xf>
    <xf numFmtId="0" fontId="0" fillId="24" borderId="0" xfId="59" applyFont="1" applyFill="1" applyAlignment="1">
      <alignment horizontal="center"/>
      <protection/>
    </xf>
    <xf numFmtId="3" fontId="30" fillId="24" borderId="0" xfId="59" applyNumberFormat="1" applyFont="1" applyFill="1" applyBorder="1" applyAlignment="1">
      <alignment horizontal="center"/>
      <protection/>
    </xf>
    <xf numFmtId="2" fontId="30" fillId="24" borderId="0" xfId="59" applyNumberFormat="1" applyFont="1" applyFill="1" applyBorder="1" applyAlignment="1">
      <alignment horizontal="center"/>
      <protection/>
    </xf>
    <xf numFmtId="2" fontId="25" fillId="24" borderId="0" xfId="59" applyNumberFormat="1" applyFont="1" applyFill="1" applyBorder="1">
      <alignment/>
      <protection/>
    </xf>
    <xf numFmtId="0" fontId="31" fillId="24" borderId="0" xfId="59" applyFont="1" applyFill="1">
      <alignment/>
      <protection/>
    </xf>
    <xf numFmtId="0" fontId="31" fillId="24" borderId="0" xfId="59" applyFont="1" applyFill="1" applyBorder="1">
      <alignment/>
      <protection/>
    </xf>
    <xf numFmtId="0" fontId="25" fillId="24" borderId="0" xfId="59" applyFont="1" applyFill="1">
      <alignment/>
      <protection/>
    </xf>
    <xf numFmtId="2" fontId="0" fillId="24" borderId="0" xfId="59" applyNumberFormat="1" applyFont="1" applyFill="1">
      <alignment/>
      <protection/>
    </xf>
    <xf numFmtId="0" fontId="32" fillId="24" borderId="0" xfId="60" applyFont="1" applyFill="1" applyBorder="1">
      <alignment/>
      <protection/>
    </xf>
    <xf numFmtId="0" fontId="0" fillId="0" borderId="0" xfId="0" applyAlignment="1">
      <alignment wrapText="1"/>
    </xf>
    <xf numFmtId="0" fontId="0" fillId="0" borderId="0" xfId="0" applyAlignment="1">
      <alignment vertical="top" wrapText="1"/>
    </xf>
    <xf numFmtId="0" fontId="27" fillId="0" borderId="0" xfId="0" applyFont="1" applyAlignment="1">
      <alignment/>
    </xf>
    <xf numFmtId="0" fontId="34" fillId="24" borderId="0" xfId="59" applyFont="1" applyFill="1">
      <alignment/>
      <protection/>
    </xf>
  </cellXfs>
  <cellStyles count="52">
    <cellStyle name="Normal" xfId="0"/>
    <cellStyle name="20% - Accent1" xfId="16"/>
    <cellStyle name="20% - Accent2" xfId="17"/>
    <cellStyle name="20% - Accent3" xfId="18"/>
    <cellStyle name="20% - Accent4" xfId="19"/>
    <cellStyle name="20% - Accent5" xfId="20"/>
    <cellStyle name="20% - Accent6" xfId="21"/>
    <cellStyle name="3 V1.00 CORE IMAGE (5200MM3.100 08/01/97)&#13;&#10;&#13;&#10;[windows]&#13;&#10;;spooler=yes&#13;&#10;load=nw"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Explanatory Text" xfId="44"/>
    <cellStyle name="Good" xfId="45"/>
    <cellStyle name="Heading 1" xfId="46"/>
    <cellStyle name="Heading 2" xfId="47"/>
    <cellStyle name="Heading 3" xfId="48"/>
    <cellStyle name="Heading 4" xfId="49"/>
    <cellStyle name="Hyperlink" xfId="50"/>
    <cellStyle name="Followed Hyperlink" xfId="51"/>
    <cellStyle name="Input" xfId="52"/>
    <cellStyle name="Linked Cell" xfId="53"/>
    <cellStyle name="Comma" xfId="54"/>
    <cellStyle name="Comma [0]" xfId="55"/>
    <cellStyle name="Currency" xfId="56"/>
    <cellStyle name="Currency [0]" xfId="57"/>
    <cellStyle name="Neutral" xfId="58"/>
    <cellStyle name="Normal_ADEC  DE CAP febrero'2008" xfId="59"/>
    <cellStyle name="Normal_Información Financiera Mensual - Enero  de 2006" xfId="60"/>
    <cellStyle name="Note" xfId="61"/>
    <cellStyle name="Output" xfId="62"/>
    <cellStyle name="Percent" xfId="63"/>
    <cellStyle name="Title" xfId="64"/>
    <cellStyle name="Total" xfId="65"/>
    <cellStyle name="Warning Text"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1162050</xdr:colOff>
      <xdr:row>4</xdr:row>
      <xdr:rowOff>28575</xdr:rowOff>
    </xdr:to>
    <xdr:pic>
      <xdr:nvPicPr>
        <xdr:cNvPr id="1" name="Picture 1"/>
        <xdr:cNvPicPr preferRelativeResize="1">
          <a:picLocks noChangeAspect="1"/>
        </xdr:cNvPicPr>
      </xdr:nvPicPr>
      <xdr:blipFill>
        <a:blip r:embed="rId1"/>
        <a:stretch>
          <a:fillRect/>
        </a:stretch>
      </xdr:blipFill>
      <xdr:spPr>
        <a:xfrm>
          <a:off x="447675" y="371475"/>
          <a:ext cx="9525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UACION%20DE%20CAPITAL%20NEW2%20(version%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jimenez\Configuraci&#243;n%20local\Archivos%20temporales%20de%20Internet\OLK6A\INFORME%20MENSUA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lida Consolidado"/>
      <sheetName val="Salida Matriz"/>
      <sheetName val="C04N"/>
      <sheetName val="C04New"/>
      <sheetName val="VALIDACIÓN NEW"/>
      <sheetName val="Evol PEC APC"/>
      <sheetName val="Tabla MB1"/>
      <sheetName val="Tabla MB2"/>
      <sheetName val="Tabla MC1"/>
      <sheetName val="Tabla MC2"/>
      <sheetName val="Rubros, líneas e items"/>
      <sheetName val="Tabla C04"/>
      <sheetName val="C04N (2)"/>
      <sheetName val="Salida Formulas New"/>
      <sheetName val="VALIDACIÓN"/>
      <sheetName val="AC DIARIO OFICIAL NEW"/>
      <sheetName val="AC DIARIO OFICIAL"/>
    </sheetNames>
    <sheetDataSet>
      <sheetData sheetId="2">
        <row r="4">
          <cell r="F4">
            <v>970</v>
          </cell>
          <cell r="G4">
            <v>6729089971894</v>
          </cell>
          <cell r="H4">
            <v>93456821631783</v>
          </cell>
          <cell r="I4">
            <v>65735216316539.39</v>
          </cell>
          <cell r="J4">
            <v>8029656756919</v>
          </cell>
          <cell r="K4">
            <v>94420954654239</v>
          </cell>
          <cell r="L4">
            <v>66780930270590.6</v>
          </cell>
          <cell r="M4">
            <v>8938902142645</v>
          </cell>
          <cell r="O4">
            <v>7.2</v>
          </cell>
          <cell r="P4">
            <v>12.22</v>
          </cell>
          <cell r="Q4">
            <v>7.13</v>
          </cell>
          <cell r="R4">
            <v>13.39</v>
          </cell>
        </row>
        <row r="5">
          <cell r="F5">
            <v>46</v>
          </cell>
          <cell r="G5">
            <v>133152591676</v>
          </cell>
          <cell r="H5">
            <v>800737939478</v>
          </cell>
          <cell r="I5">
            <v>268096932360.2</v>
          </cell>
          <cell r="J5">
            <v>133339489371</v>
          </cell>
          <cell r="K5">
            <v>800737939478</v>
          </cell>
          <cell r="L5">
            <v>268096932360.2</v>
          </cell>
          <cell r="M5">
            <v>133339489371</v>
          </cell>
          <cell r="O5">
            <v>16.63</v>
          </cell>
          <cell r="P5">
            <v>49.74</v>
          </cell>
          <cell r="Q5">
            <v>16.63</v>
          </cell>
          <cell r="R5">
            <v>49.74</v>
          </cell>
        </row>
        <row r="6">
          <cell r="F6">
            <v>28</v>
          </cell>
          <cell r="G6">
            <v>207138881587</v>
          </cell>
          <cell r="H6">
            <v>3241691733754</v>
          </cell>
          <cell r="I6">
            <v>2231403717745.9</v>
          </cell>
          <cell r="J6">
            <v>197553153628</v>
          </cell>
          <cell r="K6">
            <v>3262021805203</v>
          </cell>
          <cell r="L6">
            <v>2271877503166.2</v>
          </cell>
          <cell r="M6">
            <v>275162181098</v>
          </cell>
          <cell r="O6">
            <v>6.39</v>
          </cell>
          <cell r="P6">
            <v>8.85</v>
          </cell>
          <cell r="Q6">
            <v>6.35</v>
          </cell>
          <cell r="R6">
            <v>12.11</v>
          </cell>
        </row>
        <row r="7">
          <cell r="F7">
            <v>504</v>
          </cell>
          <cell r="G7">
            <v>484689966753</v>
          </cell>
          <cell r="H7">
            <v>7571948403061</v>
          </cell>
          <cell r="I7">
            <v>5386832745034.8</v>
          </cell>
          <cell r="J7">
            <v>662518235485</v>
          </cell>
          <cell r="K7">
            <v>7689142227183</v>
          </cell>
          <cell r="L7">
            <v>5469131071659.5</v>
          </cell>
          <cell r="M7">
            <v>718433314755</v>
          </cell>
          <cell r="O7">
            <v>6.4</v>
          </cell>
          <cell r="P7">
            <v>12.3</v>
          </cell>
          <cell r="Q7">
            <v>6.3</v>
          </cell>
          <cell r="R7">
            <v>13.14</v>
          </cell>
        </row>
        <row r="8">
          <cell r="F8">
            <v>27</v>
          </cell>
          <cell r="G8">
            <v>516693435370</v>
          </cell>
          <cell r="H8">
            <v>7061165909625</v>
          </cell>
          <cell r="I8">
            <v>5284174920867.8</v>
          </cell>
          <cell r="J8">
            <v>691576979465</v>
          </cell>
          <cell r="K8">
            <v>7063393763348</v>
          </cell>
          <cell r="L8">
            <v>5271203664505</v>
          </cell>
          <cell r="M8">
            <v>750973252913</v>
          </cell>
          <cell r="O8">
            <v>7.32</v>
          </cell>
          <cell r="P8">
            <v>13.09</v>
          </cell>
          <cell r="Q8">
            <v>7.32</v>
          </cell>
          <cell r="R8">
            <v>14.25</v>
          </cell>
        </row>
        <row r="9">
          <cell r="F9">
            <v>16</v>
          </cell>
          <cell r="G9">
            <v>903221330049</v>
          </cell>
          <cell r="H9">
            <v>13681786899391</v>
          </cell>
          <cell r="I9">
            <v>10309985498991.9</v>
          </cell>
          <cell r="J9">
            <v>1054540962172</v>
          </cell>
          <cell r="K9">
            <v>13981516436261</v>
          </cell>
          <cell r="L9">
            <v>10589273303627.4</v>
          </cell>
          <cell r="M9">
            <v>1221669341512</v>
          </cell>
          <cell r="O9">
            <v>6.6</v>
          </cell>
          <cell r="P9">
            <v>10.23</v>
          </cell>
          <cell r="Q9">
            <v>6.46</v>
          </cell>
          <cell r="R9">
            <v>11.54</v>
          </cell>
        </row>
        <row r="10">
          <cell r="F10">
            <v>1</v>
          </cell>
          <cell r="G10">
            <v>1385050050745</v>
          </cell>
          <cell r="H10">
            <v>19803168573492</v>
          </cell>
          <cell r="I10">
            <v>14977397111962</v>
          </cell>
          <cell r="J10">
            <v>1661837702196</v>
          </cell>
          <cell r="K10">
            <v>20171928240056</v>
          </cell>
          <cell r="L10">
            <v>15340951179318.4</v>
          </cell>
          <cell r="M10">
            <v>1866956083122</v>
          </cell>
          <cell r="O10">
            <v>6.99</v>
          </cell>
          <cell r="P10">
            <v>11.1</v>
          </cell>
          <cell r="Q10">
            <v>6.87</v>
          </cell>
          <cell r="R10">
            <v>12.17</v>
          </cell>
        </row>
        <row r="11">
          <cell r="F11">
            <v>52</v>
          </cell>
          <cell r="G11">
            <v>92508935314</v>
          </cell>
          <cell r="H11">
            <v>863702385611</v>
          </cell>
          <cell r="I11">
            <v>410692153197.4</v>
          </cell>
          <cell r="J11">
            <v>92508935314</v>
          </cell>
          <cell r="K11">
            <v>863702385611</v>
          </cell>
          <cell r="L11">
            <v>410692153197.4</v>
          </cell>
          <cell r="M11">
            <v>92508935314</v>
          </cell>
          <cell r="O11">
            <v>10.71</v>
          </cell>
          <cell r="P11">
            <v>22.53</v>
          </cell>
          <cell r="Q11">
            <v>10.71</v>
          </cell>
          <cell r="R11">
            <v>22.53</v>
          </cell>
        </row>
        <row r="12">
          <cell r="F12">
            <v>51</v>
          </cell>
          <cell r="G12">
            <v>90566270810</v>
          </cell>
          <cell r="H12">
            <v>927356911244</v>
          </cell>
          <cell r="I12">
            <v>687309757149.8</v>
          </cell>
          <cell r="J12">
            <v>126018602212</v>
          </cell>
          <cell r="K12">
            <v>928505359550</v>
          </cell>
          <cell r="L12">
            <v>688750994512</v>
          </cell>
          <cell r="M12">
            <v>127226419727</v>
          </cell>
          <cell r="O12">
            <v>9.77</v>
          </cell>
          <cell r="P12">
            <v>18.34</v>
          </cell>
          <cell r="Q12">
            <v>9.75</v>
          </cell>
          <cell r="R12">
            <v>18.47</v>
          </cell>
        </row>
        <row r="13">
          <cell r="F13">
            <v>31</v>
          </cell>
          <cell r="G13">
            <v>94706236203</v>
          </cell>
          <cell r="H13">
            <v>1175419774015</v>
          </cell>
          <cell r="I13">
            <v>479782417125.3</v>
          </cell>
          <cell r="J13">
            <v>94706236203</v>
          </cell>
          <cell r="K13">
            <v>1175419774015</v>
          </cell>
          <cell r="L13">
            <v>479782417125.3</v>
          </cell>
          <cell r="M13">
            <v>94706236203</v>
          </cell>
          <cell r="O13">
            <v>8.06</v>
          </cell>
          <cell r="P13">
            <v>19.74</v>
          </cell>
          <cell r="Q13">
            <v>8.06</v>
          </cell>
          <cell r="R13">
            <v>19.74</v>
          </cell>
        </row>
        <row r="14">
          <cell r="F14">
            <v>9</v>
          </cell>
          <cell r="G14">
            <v>39742411038</v>
          </cell>
          <cell r="H14">
            <v>708252669478</v>
          </cell>
          <cell r="I14">
            <v>517872144520.4</v>
          </cell>
          <cell r="J14">
            <v>55323862647</v>
          </cell>
          <cell r="K14">
            <v>708252669478</v>
          </cell>
          <cell r="L14">
            <v>517872144520.4</v>
          </cell>
          <cell r="M14">
            <v>55323862647</v>
          </cell>
          <cell r="O14">
            <v>5.61</v>
          </cell>
          <cell r="P14">
            <v>10.68</v>
          </cell>
          <cell r="Q14">
            <v>5.61</v>
          </cell>
          <cell r="R14">
            <v>10.68</v>
          </cell>
        </row>
        <row r="15">
          <cell r="F15">
            <v>39</v>
          </cell>
          <cell r="G15">
            <v>313568821000</v>
          </cell>
          <cell r="H15">
            <v>3309778589247</v>
          </cell>
          <cell r="I15">
            <v>2389304014730.9</v>
          </cell>
          <cell r="J15">
            <v>312582429037</v>
          </cell>
          <cell r="K15">
            <v>3354350899859</v>
          </cell>
          <cell r="L15">
            <v>2418064872691.5</v>
          </cell>
          <cell r="M15">
            <v>349793837031</v>
          </cell>
          <cell r="O15">
            <v>9.47</v>
          </cell>
          <cell r="P15">
            <v>13.08</v>
          </cell>
          <cell r="Q15">
            <v>9.35</v>
          </cell>
          <cell r="R15">
            <v>14.47</v>
          </cell>
        </row>
        <row r="16">
          <cell r="F16">
            <v>55</v>
          </cell>
          <cell r="G16">
            <v>36893712482</v>
          </cell>
          <cell r="H16">
            <v>128758309016</v>
          </cell>
          <cell r="I16">
            <v>36198296398.4</v>
          </cell>
          <cell r="J16">
            <v>34421725358</v>
          </cell>
          <cell r="K16">
            <v>127612904001</v>
          </cell>
          <cell r="L16">
            <v>36408958010.4</v>
          </cell>
          <cell r="M16">
            <v>36912244604</v>
          </cell>
          <cell r="O16">
            <v>28.65</v>
          </cell>
          <cell r="P16">
            <v>95.09</v>
          </cell>
          <cell r="Q16">
            <v>28.91</v>
          </cell>
          <cell r="R16">
            <v>101.38</v>
          </cell>
        </row>
        <row r="17">
          <cell r="F17">
            <v>57</v>
          </cell>
          <cell r="G17">
            <v>24663805098</v>
          </cell>
          <cell r="H17">
            <v>203114582378</v>
          </cell>
          <cell r="I17">
            <v>179918075514.3</v>
          </cell>
          <cell r="J17">
            <v>24663805098</v>
          </cell>
          <cell r="K17">
            <v>203114582378</v>
          </cell>
          <cell r="L17">
            <v>179918075514.3</v>
          </cell>
          <cell r="M17">
            <v>24663805098</v>
          </cell>
          <cell r="O17">
            <v>12.14</v>
          </cell>
          <cell r="P17">
            <v>13.71</v>
          </cell>
          <cell r="Q17">
            <v>12.14</v>
          </cell>
          <cell r="R17">
            <v>13.71</v>
          </cell>
        </row>
        <row r="18">
          <cell r="F18">
            <v>56</v>
          </cell>
          <cell r="G18">
            <v>24723212416</v>
          </cell>
          <cell r="H18">
            <v>136779389425</v>
          </cell>
          <cell r="I18">
            <v>58268164802.2</v>
          </cell>
          <cell r="J18">
            <v>6802137238</v>
          </cell>
          <cell r="K18">
            <v>150776066944</v>
          </cell>
          <cell r="L18">
            <v>80918637539.5</v>
          </cell>
          <cell r="M18">
            <v>24410266478</v>
          </cell>
          <cell r="O18">
            <v>18.08</v>
          </cell>
          <cell r="P18">
            <v>11.67</v>
          </cell>
          <cell r="Q18">
            <v>16.4</v>
          </cell>
          <cell r="R18">
            <v>30.17</v>
          </cell>
        </row>
        <row r="19">
          <cell r="F19">
            <v>54</v>
          </cell>
          <cell r="G19">
            <v>33010326495</v>
          </cell>
          <cell r="H19">
            <v>501101442227</v>
          </cell>
          <cell r="I19">
            <v>293294511048.6</v>
          </cell>
          <cell r="J19">
            <v>33010326495</v>
          </cell>
          <cell r="K19">
            <v>501101442227</v>
          </cell>
          <cell r="L19">
            <v>293294511048.6</v>
          </cell>
          <cell r="M19">
            <v>33010326495</v>
          </cell>
          <cell r="O19">
            <v>6.59</v>
          </cell>
          <cell r="P19">
            <v>11.26</v>
          </cell>
          <cell r="Q19">
            <v>6.59</v>
          </cell>
          <cell r="R19">
            <v>11.26</v>
          </cell>
        </row>
        <row r="20">
          <cell r="F20">
            <v>53</v>
          </cell>
          <cell r="G20">
            <v>30825067536</v>
          </cell>
          <cell r="H20">
            <v>262896354761</v>
          </cell>
          <cell r="I20">
            <v>198475531475.9</v>
          </cell>
          <cell r="J20">
            <v>26947727512</v>
          </cell>
          <cell r="K20">
            <v>263856728657</v>
          </cell>
          <cell r="L20">
            <v>202806406821.6</v>
          </cell>
          <cell r="M20">
            <v>30864232587</v>
          </cell>
          <cell r="O20">
            <v>11.73</v>
          </cell>
          <cell r="P20">
            <v>13.58</v>
          </cell>
          <cell r="Q20">
            <v>11.68</v>
          </cell>
          <cell r="R20">
            <v>15.22</v>
          </cell>
        </row>
        <row r="21">
          <cell r="F21">
            <v>37</v>
          </cell>
          <cell r="G21">
            <v>1647427258982</v>
          </cell>
          <cell r="H21">
            <v>24079768237086</v>
          </cell>
          <cell r="I21">
            <v>15579733069486.1</v>
          </cell>
          <cell r="J21">
            <v>1999611009556</v>
          </cell>
          <cell r="K21">
            <v>24095999177954</v>
          </cell>
          <cell r="L21">
            <v>15760775433632.8</v>
          </cell>
          <cell r="M21">
            <v>2212741442670</v>
          </cell>
          <cell r="O21">
            <v>6.84</v>
          </cell>
          <cell r="P21">
            <v>12.83</v>
          </cell>
          <cell r="Q21">
            <v>6.84</v>
          </cell>
          <cell r="R21">
            <v>14.04</v>
          </cell>
        </row>
        <row r="22">
          <cell r="F22">
            <v>14</v>
          </cell>
          <cell r="G22">
            <v>468941411610</v>
          </cell>
          <cell r="H22">
            <v>5422896506549</v>
          </cell>
          <cell r="I22">
            <v>3985080069410.8</v>
          </cell>
          <cell r="J22">
            <v>562664553837</v>
          </cell>
          <cell r="K22">
            <v>5438402768322</v>
          </cell>
          <cell r="L22">
            <v>3993260234285.6</v>
          </cell>
          <cell r="M22">
            <v>593867951943</v>
          </cell>
          <cell r="O22">
            <v>8.65</v>
          </cell>
          <cell r="P22">
            <v>14.12</v>
          </cell>
          <cell r="Q22">
            <v>8.62</v>
          </cell>
          <cell r="R22">
            <v>14.87</v>
          </cell>
        </row>
        <row r="23">
          <cell r="F23">
            <v>49</v>
          </cell>
          <cell r="G23">
            <v>201566246730</v>
          </cell>
          <cell r="H23">
            <v>3576497021945</v>
          </cell>
          <cell r="I23">
            <v>2461397184716.7</v>
          </cell>
          <cell r="J23">
            <v>259028884095</v>
          </cell>
          <cell r="K23">
            <v>3641119483714</v>
          </cell>
          <cell r="L23">
            <v>2507851777054.5</v>
          </cell>
          <cell r="M23">
            <v>296338919077</v>
          </cell>
          <cell r="O23">
            <v>5.64</v>
          </cell>
          <cell r="P23">
            <v>10.52</v>
          </cell>
          <cell r="Q23">
            <v>5.54</v>
          </cell>
          <cell r="R23">
            <v>11.82</v>
          </cell>
        </row>
        <row r="24">
          <cell r="F24">
            <v>12</v>
          </cell>
          <cell r="G24">
            <v>928724259847</v>
          </cell>
          <cell r="H24">
            <v>16752396417337</v>
          </cell>
          <cell r="I24">
            <v>10211636768333.2</v>
          </cell>
          <cell r="J24">
            <v>1163547520729</v>
          </cell>
          <cell r="K24">
            <v>17912565871889</v>
          </cell>
          <cell r="L24">
            <v>10848101367991.3</v>
          </cell>
          <cell r="M24">
            <v>1287343657034</v>
          </cell>
          <cell r="O24">
            <v>5.54</v>
          </cell>
          <cell r="P24">
            <v>11.39</v>
          </cell>
          <cell r="Q24">
            <v>5.18</v>
          </cell>
          <cell r="R24">
            <v>11.87</v>
          </cell>
        </row>
        <row r="25">
          <cell r="F25">
            <v>980</v>
          </cell>
          <cell r="G25">
            <v>384839355720</v>
          </cell>
          <cell r="H25">
            <v>991474000353</v>
          </cell>
          <cell r="I25">
            <v>267970143127</v>
          </cell>
          <cell r="J25">
            <v>385215355720</v>
          </cell>
          <cell r="K25">
            <v>991474000353</v>
          </cell>
          <cell r="L25">
            <v>267970143127</v>
          </cell>
          <cell r="M25">
            <v>385215355720</v>
          </cell>
          <cell r="O25">
            <v>38.81</v>
          </cell>
          <cell r="P25">
            <v>143.75</v>
          </cell>
          <cell r="Q25">
            <v>38.81</v>
          </cell>
          <cell r="R25">
            <v>143.75</v>
          </cell>
        </row>
        <row r="26">
          <cell r="F26">
            <v>43</v>
          </cell>
          <cell r="G26">
            <v>16633997701</v>
          </cell>
          <cell r="H26">
            <v>29037323072</v>
          </cell>
          <cell r="I26">
            <v>12727695186.2</v>
          </cell>
          <cell r="J26">
            <v>16633997701</v>
          </cell>
          <cell r="K26">
            <v>29037323072</v>
          </cell>
          <cell r="L26">
            <v>12727695186.2</v>
          </cell>
          <cell r="M26">
            <v>16633997701</v>
          </cell>
          <cell r="O26">
            <v>57.28</v>
          </cell>
          <cell r="P26">
            <v>130.69</v>
          </cell>
          <cell r="Q26">
            <v>57.28</v>
          </cell>
          <cell r="R26">
            <v>130.69</v>
          </cell>
        </row>
        <row r="27">
          <cell r="F27">
            <v>17</v>
          </cell>
          <cell r="G27">
            <v>22151013446</v>
          </cell>
          <cell r="H27">
            <v>37320617171</v>
          </cell>
          <cell r="I27">
            <v>35032366890.7</v>
          </cell>
          <cell r="J27">
            <v>22527013446</v>
          </cell>
          <cell r="K27">
            <v>37320617171</v>
          </cell>
          <cell r="L27">
            <v>35032366890.7</v>
          </cell>
          <cell r="M27">
            <v>22527013446</v>
          </cell>
          <cell r="O27">
            <v>59.35</v>
          </cell>
          <cell r="P27">
            <v>64.3</v>
          </cell>
          <cell r="Q27">
            <v>59.35</v>
          </cell>
          <cell r="R27">
            <v>64.3</v>
          </cell>
        </row>
        <row r="28">
          <cell r="F28">
            <v>58</v>
          </cell>
          <cell r="G28">
            <v>144545975611</v>
          </cell>
          <cell r="H28">
            <v>227948628351</v>
          </cell>
          <cell r="I28">
            <v>60874155865.7</v>
          </cell>
          <cell r="J28">
            <v>144545975611</v>
          </cell>
          <cell r="K28">
            <v>227948628351</v>
          </cell>
          <cell r="L28">
            <v>60874155865.7</v>
          </cell>
          <cell r="M28">
            <v>144545975611</v>
          </cell>
          <cell r="O28">
            <v>63.41</v>
          </cell>
          <cell r="P28">
            <v>237.45</v>
          </cell>
          <cell r="Q28">
            <v>63.41</v>
          </cell>
          <cell r="R28">
            <v>237.45</v>
          </cell>
        </row>
        <row r="29">
          <cell r="F29">
            <v>41</v>
          </cell>
          <cell r="G29">
            <v>181515810394</v>
          </cell>
          <cell r="H29">
            <v>634632650114</v>
          </cell>
          <cell r="I29">
            <v>144094769461.9</v>
          </cell>
          <cell r="J29">
            <v>181515810394</v>
          </cell>
          <cell r="K29">
            <v>634632650114</v>
          </cell>
          <cell r="L29">
            <v>144094769461.9</v>
          </cell>
          <cell r="M29">
            <v>181515810394</v>
          </cell>
          <cell r="O29">
            <v>28.6</v>
          </cell>
          <cell r="P29">
            <v>125.97</v>
          </cell>
          <cell r="Q29">
            <v>28.6</v>
          </cell>
          <cell r="R29">
            <v>125.97</v>
          </cell>
        </row>
        <row r="30">
          <cell r="F30">
            <v>45</v>
          </cell>
          <cell r="G30">
            <v>19992558568</v>
          </cell>
          <cell r="H30">
            <v>62534781645</v>
          </cell>
          <cell r="I30">
            <v>15241155722.5</v>
          </cell>
          <cell r="J30">
            <v>19992558568</v>
          </cell>
          <cell r="K30">
            <v>62534781645</v>
          </cell>
          <cell r="L30">
            <v>15241155722.5</v>
          </cell>
          <cell r="M30">
            <v>19992558568</v>
          </cell>
          <cell r="O30">
            <v>31.97</v>
          </cell>
          <cell r="P30">
            <v>131.17</v>
          </cell>
          <cell r="Q30">
            <v>31.97</v>
          </cell>
          <cell r="R30">
            <v>131.17</v>
          </cell>
        </row>
        <row r="31">
          <cell r="F31">
            <v>507</v>
          </cell>
          <cell r="G31">
            <v>0</v>
          </cell>
          <cell r="H31">
            <v>0</v>
          </cell>
          <cell r="I31">
            <v>0</v>
          </cell>
          <cell r="J31">
            <v>0</v>
          </cell>
          <cell r="K31">
            <v>0</v>
          </cell>
          <cell r="L31">
            <v>0</v>
          </cell>
          <cell r="M31">
            <v>0</v>
          </cell>
        </row>
        <row r="32">
          <cell r="F32">
            <v>999</v>
          </cell>
          <cell r="G32">
            <v>8042653587461</v>
          </cell>
          <cell r="H32">
            <v>111200692049473</v>
          </cell>
          <cell r="I32">
            <v>76214823227999.6</v>
          </cell>
          <cell r="J32">
            <v>9578419633368</v>
          </cell>
          <cell r="K32">
            <v>113324994526481</v>
          </cell>
          <cell r="L32">
            <v>77897001781708.9</v>
          </cell>
          <cell r="M32">
            <v>10611461155399</v>
          </cell>
          <cell r="O32">
            <v>7.23</v>
          </cell>
          <cell r="P32">
            <v>12.57</v>
          </cell>
          <cell r="Q32">
            <v>7.1</v>
          </cell>
          <cell r="R32">
            <v>13.62</v>
          </cell>
        </row>
        <row r="69">
          <cell r="F69">
            <v>970</v>
          </cell>
          <cell r="G69">
            <v>8029656756919</v>
          </cell>
          <cell r="H69">
            <v>6729089971894</v>
          </cell>
          <cell r="I69">
            <v>1990885901073</v>
          </cell>
          <cell r="J69">
            <v>152602408495</v>
          </cell>
          <cell r="K69">
            <v>785328375</v>
          </cell>
          <cell r="L69">
            <v>44742278254</v>
          </cell>
          <cell r="M69">
            <v>877864116429</v>
          </cell>
          <cell r="N69">
            <v>10585014743</v>
          </cell>
          <cell r="O69">
            <v>0</v>
          </cell>
          <cell r="P69">
            <v>8029656756919</v>
          </cell>
          <cell r="R69">
            <v>29.586257716697407</v>
          </cell>
          <cell r="S69">
            <v>0.23334179982215514</v>
          </cell>
          <cell r="T69">
            <v>0.2296879307438307</v>
          </cell>
        </row>
        <row r="70">
          <cell r="F70">
            <v>46</v>
          </cell>
          <cell r="G70">
            <v>133339489371</v>
          </cell>
          <cell r="H70">
            <v>133152591676</v>
          </cell>
          <cell r="I70">
            <v>0</v>
          </cell>
          <cell r="J70">
            <v>186897695</v>
          </cell>
          <cell r="K70">
            <v>0</v>
          </cell>
          <cell r="L70">
            <v>0</v>
          </cell>
          <cell r="M70">
            <v>0</v>
          </cell>
          <cell r="N70">
            <v>0</v>
          </cell>
          <cell r="O70">
            <v>0</v>
          </cell>
          <cell r="P70">
            <v>133339489371</v>
          </cell>
          <cell r="R70">
            <v>0</v>
          </cell>
          <cell r="S70">
            <v>0.06971273164323072</v>
          </cell>
          <cell r="T70">
            <v>0.06971273164323072</v>
          </cell>
        </row>
        <row r="71">
          <cell r="F71">
            <v>28</v>
          </cell>
          <cell r="G71">
            <v>197553153628</v>
          </cell>
          <cell r="H71">
            <v>207138881587</v>
          </cell>
          <cell r="I71">
            <v>61308228722</v>
          </cell>
          <cell r="J71">
            <v>7623888091</v>
          </cell>
          <cell r="K71">
            <v>0</v>
          </cell>
          <cell r="L71">
            <v>0</v>
          </cell>
          <cell r="M71">
            <v>77594851190</v>
          </cell>
          <cell r="N71">
            <v>922993582</v>
          </cell>
          <cell r="O71">
            <v>0</v>
          </cell>
          <cell r="P71">
            <v>197553153628</v>
          </cell>
          <cell r="R71">
            <v>29.59764398276431</v>
          </cell>
          <cell r="S71">
            <v>0.34166332297328217</v>
          </cell>
          <cell r="T71">
            <v>0.3355765476076494</v>
          </cell>
        </row>
        <row r="72">
          <cell r="F72">
            <v>504</v>
          </cell>
          <cell r="G72">
            <v>662518235485</v>
          </cell>
          <cell r="H72">
            <v>484689966753</v>
          </cell>
          <cell r="I72">
            <v>211462575969</v>
          </cell>
          <cell r="J72">
            <v>22059449459</v>
          </cell>
          <cell r="K72">
            <v>0</v>
          </cell>
          <cell r="L72">
            <v>0</v>
          </cell>
          <cell r="M72">
            <v>55656796838</v>
          </cell>
          <cell r="N72">
            <v>36959858</v>
          </cell>
          <cell r="O72">
            <v>0</v>
          </cell>
          <cell r="P72">
            <v>662518235485</v>
          </cell>
          <cell r="R72">
            <v>43.62842032518536</v>
          </cell>
          <cell r="S72">
            <v>0.40950685686933264</v>
          </cell>
          <cell r="T72">
            <v>0.4033446843742674</v>
          </cell>
        </row>
        <row r="73">
          <cell r="F73">
            <v>27</v>
          </cell>
          <cell r="G73">
            <v>691576979465</v>
          </cell>
          <cell r="H73">
            <v>516693435370</v>
          </cell>
          <cell r="I73">
            <v>234462734799</v>
          </cell>
          <cell r="J73">
            <v>0</v>
          </cell>
          <cell r="K73">
            <v>0</v>
          </cell>
          <cell r="L73">
            <v>0</v>
          </cell>
          <cell r="M73">
            <v>59579190704</v>
          </cell>
          <cell r="N73">
            <v>0</v>
          </cell>
          <cell r="O73">
            <v>0</v>
          </cell>
          <cell r="P73">
            <v>691576979465</v>
          </cell>
          <cell r="R73">
            <v>45.377533126795605</v>
          </cell>
          <cell r="S73">
            <v>0</v>
          </cell>
          <cell r="T73">
            <v>0</v>
          </cell>
        </row>
        <row r="74">
          <cell r="F74">
            <v>16</v>
          </cell>
          <cell r="G74">
            <v>1054540962172</v>
          </cell>
          <cell r="H74">
            <v>903221330049</v>
          </cell>
          <cell r="I74">
            <v>303239407048</v>
          </cell>
          <cell r="J74">
            <v>20900000000</v>
          </cell>
          <cell r="K74">
            <v>0</v>
          </cell>
          <cell r="L74">
            <v>0</v>
          </cell>
          <cell r="M74">
            <v>167124938037</v>
          </cell>
          <cell r="N74">
            <v>5694836888</v>
          </cell>
          <cell r="O74">
            <v>0</v>
          </cell>
          <cell r="P74">
            <v>1054540962172</v>
          </cell>
          <cell r="R74">
            <v>33.57310074060686</v>
          </cell>
          <cell r="S74">
            <v>0.20271609501335944</v>
          </cell>
          <cell r="T74">
            <v>0.19736953991772613</v>
          </cell>
        </row>
        <row r="75">
          <cell r="F75">
            <v>1</v>
          </cell>
          <cell r="G75">
            <v>1661837702196</v>
          </cell>
          <cell r="H75">
            <v>1385050050745</v>
          </cell>
          <cell r="I75">
            <v>408193545976</v>
          </cell>
          <cell r="J75">
            <v>66248673312</v>
          </cell>
          <cell r="K75">
            <v>0</v>
          </cell>
          <cell r="L75">
            <v>10409367791</v>
          </cell>
          <cell r="M75">
            <v>205115371682</v>
          </cell>
          <cell r="N75">
            <v>2948563946</v>
          </cell>
          <cell r="O75">
            <v>0</v>
          </cell>
          <cell r="P75">
            <v>1661837702196</v>
          </cell>
          <cell r="R75">
            <v>29.471393164199238</v>
          </cell>
          <cell r="S75">
            <v>0.4423243425861304</v>
          </cell>
          <cell r="T75">
            <v>0.43184201903537667</v>
          </cell>
        </row>
        <row r="76">
          <cell r="F76">
            <v>52</v>
          </cell>
          <cell r="G76">
            <v>92508935314</v>
          </cell>
          <cell r="H76">
            <v>92508935314</v>
          </cell>
          <cell r="I76">
            <v>0</v>
          </cell>
          <cell r="J76">
            <v>0</v>
          </cell>
          <cell r="K76">
            <v>0</v>
          </cell>
          <cell r="L76">
            <v>0</v>
          </cell>
          <cell r="M76">
            <v>0</v>
          </cell>
          <cell r="N76">
            <v>0</v>
          </cell>
          <cell r="O76">
            <v>0</v>
          </cell>
          <cell r="P76">
            <v>92508935314</v>
          </cell>
          <cell r="R76">
            <v>0</v>
          </cell>
          <cell r="S76">
            <v>0</v>
          </cell>
          <cell r="T76">
            <v>0</v>
          </cell>
        </row>
        <row r="77">
          <cell r="F77">
            <v>51</v>
          </cell>
          <cell r="G77">
            <v>126018602212</v>
          </cell>
          <cell r="H77">
            <v>90566270810</v>
          </cell>
          <cell r="I77">
            <v>36653202503</v>
          </cell>
          <cell r="J77">
            <v>0</v>
          </cell>
          <cell r="K77">
            <v>0</v>
          </cell>
          <cell r="L77">
            <v>0</v>
          </cell>
          <cell r="M77">
            <v>1200871101</v>
          </cell>
          <cell r="N77">
            <v>0</v>
          </cell>
          <cell r="O77">
            <v>0</v>
          </cell>
          <cell r="P77">
            <v>126018602212</v>
          </cell>
          <cell r="R77">
            <v>40.471140276820236</v>
          </cell>
          <cell r="S77">
            <v>0</v>
          </cell>
          <cell r="T77">
            <v>0</v>
          </cell>
        </row>
        <row r="78">
          <cell r="F78">
            <v>31</v>
          </cell>
          <cell r="G78">
            <v>94706236203</v>
          </cell>
          <cell r="H78">
            <v>94706236203</v>
          </cell>
          <cell r="I78">
            <v>0</v>
          </cell>
          <cell r="J78">
            <v>0</v>
          </cell>
          <cell r="K78">
            <v>0</v>
          </cell>
          <cell r="L78">
            <v>0</v>
          </cell>
          <cell r="M78">
            <v>0</v>
          </cell>
          <cell r="N78">
            <v>0</v>
          </cell>
          <cell r="O78">
            <v>0</v>
          </cell>
          <cell r="P78">
            <v>94706236203</v>
          </cell>
          <cell r="R78">
            <v>0</v>
          </cell>
          <cell r="S78">
            <v>0</v>
          </cell>
          <cell r="T78">
            <v>0</v>
          </cell>
        </row>
        <row r="79">
          <cell r="F79">
            <v>9</v>
          </cell>
          <cell r="G79">
            <v>55323862647</v>
          </cell>
          <cell r="H79">
            <v>39742411038</v>
          </cell>
          <cell r="I79">
            <v>13174820423</v>
          </cell>
          <cell r="J79">
            <v>25000000</v>
          </cell>
          <cell r="K79">
            <v>0</v>
          </cell>
          <cell r="L79">
            <v>2381631186</v>
          </cell>
          <cell r="M79">
            <v>0</v>
          </cell>
          <cell r="N79">
            <v>0</v>
          </cell>
          <cell r="O79">
            <v>0</v>
          </cell>
          <cell r="P79">
            <v>55323862647</v>
          </cell>
          <cell r="R79">
            <v>33.150531331385</v>
          </cell>
          <cell r="S79">
            <v>0.004827446361910898</v>
          </cell>
          <cell r="T79">
            <v>0.004827446361910898</v>
          </cell>
        </row>
        <row r="80">
          <cell r="F80">
            <v>39</v>
          </cell>
          <cell r="G80">
            <v>312582429037</v>
          </cell>
          <cell r="H80">
            <v>313568821000</v>
          </cell>
          <cell r="I80">
            <v>34299199752</v>
          </cell>
          <cell r="J80">
            <v>941720637</v>
          </cell>
          <cell r="K80">
            <v>0</v>
          </cell>
          <cell r="L80">
            <v>965317997</v>
          </cell>
          <cell r="M80">
            <v>37192630349</v>
          </cell>
          <cell r="N80">
            <v>0</v>
          </cell>
          <cell r="O80">
            <v>0</v>
          </cell>
          <cell r="P80">
            <v>312582429037</v>
          </cell>
          <cell r="R80">
            <v>10.93833233885202</v>
          </cell>
          <cell r="S80">
            <v>0.039414014758857016</v>
          </cell>
          <cell r="T80">
            <v>0.038945218039241</v>
          </cell>
        </row>
        <row r="81">
          <cell r="F81">
            <v>55</v>
          </cell>
          <cell r="G81">
            <v>34421725358</v>
          </cell>
          <cell r="H81">
            <v>36893712482</v>
          </cell>
          <cell r="I81">
            <v>0</v>
          </cell>
          <cell r="J81">
            <v>0</v>
          </cell>
          <cell r="K81">
            <v>0</v>
          </cell>
          <cell r="L81">
            <v>0</v>
          </cell>
          <cell r="M81">
            <v>2471987124</v>
          </cell>
          <cell r="N81">
            <v>0</v>
          </cell>
          <cell r="O81">
            <v>0</v>
          </cell>
          <cell r="P81">
            <v>34421725358</v>
          </cell>
          <cell r="R81">
            <v>0</v>
          </cell>
          <cell r="S81">
            <v>0</v>
          </cell>
          <cell r="T81">
            <v>0</v>
          </cell>
        </row>
        <row r="82">
          <cell r="F82">
            <v>57</v>
          </cell>
          <cell r="G82">
            <v>24663805098</v>
          </cell>
          <cell r="H82">
            <v>24663805098</v>
          </cell>
          <cell r="I82">
            <v>0</v>
          </cell>
          <cell r="J82">
            <v>0</v>
          </cell>
          <cell r="K82">
            <v>0</v>
          </cell>
          <cell r="L82">
            <v>0</v>
          </cell>
          <cell r="M82">
            <v>0</v>
          </cell>
          <cell r="N82">
            <v>0</v>
          </cell>
          <cell r="O82">
            <v>0</v>
          </cell>
          <cell r="P82">
            <v>24663805098</v>
          </cell>
          <cell r="R82">
            <v>0</v>
          </cell>
          <cell r="S82">
            <v>0</v>
          </cell>
          <cell r="T82">
            <v>0</v>
          </cell>
        </row>
        <row r="83">
          <cell r="F83">
            <v>56</v>
          </cell>
          <cell r="G83">
            <v>6802137238</v>
          </cell>
          <cell r="H83">
            <v>24723212416</v>
          </cell>
          <cell r="I83">
            <v>0</v>
          </cell>
          <cell r="J83">
            <v>0</v>
          </cell>
          <cell r="K83">
            <v>0</v>
          </cell>
          <cell r="L83">
            <v>0</v>
          </cell>
          <cell r="M83">
            <v>17921075178</v>
          </cell>
          <cell r="N83">
            <v>0</v>
          </cell>
          <cell r="O83">
            <v>0</v>
          </cell>
          <cell r="P83">
            <v>6802137238</v>
          </cell>
          <cell r="R83">
            <v>0</v>
          </cell>
          <cell r="S83">
            <v>0</v>
          </cell>
          <cell r="T83">
            <v>0</v>
          </cell>
        </row>
        <row r="84">
          <cell r="F84">
            <v>54</v>
          </cell>
          <cell r="G84">
            <v>33010326495</v>
          </cell>
          <cell r="H84">
            <v>33010326495</v>
          </cell>
          <cell r="I84">
            <v>0</v>
          </cell>
          <cell r="J84">
            <v>0</v>
          </cell>
          <cell r="K84">
            <v>0</v>
          </cell>
          <cell r="L84">
            <v>0</v>
          </cell>
          <cell r="M84">
            <v>0</v>
          </cell>
          <cell r="N84">
            <v>0</v>
          </cell>
          <cell r="O84">
            <v>0</v>
          </cell>
          <cell r="P84">
            <v>33010326495</v>
          </cell>
          <cell r="R84">
            <v>0</v>
          </cell>
          <cell r="S84">
            <v>0</v>
          </cell>
          <cell r="T84">
            <v>0</v>
          </cell>
        </row>
        <row r="85">
          <cell r="F85">
            <v>53</v>
          </cell>
          <cell r="G85">
            <v>26947727512</v>
          </cell>
          <cell r="H85">
            <v>30825067536</v>
          </cell>
          <cell r="I85">
            <v>0</v>
          </cell>
          <cell r="J85">
            <v>0</v>
          </cell>
          <cell r="K85">
            <v>0</v>
          </cell>
          <cell r="L85">
            <v>0</v>
          </cell>
          <cell r="M85">
            <v>3877340024</v>
          </cell>
          <cell r="N85">
            <v>0</v>
          </cell>
          <cell r="O85">
            <v>0</v>
          </cell>
          <cell r="P85">
            <v>26947727512</v>
          </cell>
          <cell r="R85">
            <v>0</v>
          </cell>
          <cell r="S85">
            <v>0</v>
          </cell>
          <cell r="T85">
            <v>0</v>
          </cell>
        </row>
        <row r="86">
          <cell r="F86">
            <v>37</v>
          </cell>
          <cell r="G86">
            <v>1999611009556</v>
          </cell>
          <cell r="H86">
            <v>1647427258982</v>
          </cell>
          <cell r="I86">
            <v>505898885011</v>
          </cell>
          <cell r="J86">
            <v>0</v>
          </cell>
          <cell r="K86">
            <v>0</v>
          </cell>
          <cell r="L86">
            <v>29087094099</v>
          </cell>
          <cell r="M86">
            <v>182802228536</v>
          </cell>
          <cell r="N86">
            <v>0</v>
          </cell>
          <cell r="O86">
            <v>0</v>
          </cell>
          <cell r="P86">
            <v>1999611009556</v>
          </cell>
          <cell r="R86">
            <v>30.70842018989122</v>
          </cell>
          <cell r="S86">
            <v>0</v>
          </cell>
          <cell r="T86">
            <v>0</v>
          </cell>
        </row>
        <row r="87">
          <cell r="F87">
            <v>14</v>
          </cell>
          <cell r="G87">
            <v>562664553837</v>
          </cell>
          <cell r="H87">
            <v>468941411610</v>
          </cell>
          <cell r="I87">
            <v>89884100870</v>
          </cell>
          <cell r="J87">
            <v>34116779301</v>
          </cell>
          <cell r="K87">
            <v>785328375</v>
          </cell>
          <cell r="L87">
            <v>0</v>
          </cell>
          <cell r="M87">
            <v>30081405850</v>
          </cell>
          <cell r="N87">
            <v>981660469</v>
          </cell>
          <cell r="O87">
            <v>0</v>
          </cell>
          <cell r="P87">
            <v>562664553837</v>
          </cell>
          <cell r="R87">
            <v>19.167447925190505</v>
          </cell>
          <cell r="S87">
            <v>0.8758194833751567</v>
          </cell>
          <cell r="T87">
            <v>0.8740253734613926</v>
          </cell>
        </row>
        <row r="88">
          <cell r="F88">
            <v>49</v>
          </cell>
          <cell r="G88">
            <v>259028884095</v>
          </cell>
          <cell r="H88">
            <v>201566246730</v>
          </cell>
          <cell r="I88">
            <v>92309200000</v>
          </cell>
          <cell r="J88">
            <v>500000000</v>
          </cell>
          <cell r="K88">
            <v>0</v>
          </cell>
          <cell r="L88">
            <v>1898867181</v>
          </cell>
          <cell r="M88">
            <v>37245429816</v>
          </cell>
          <cell r="N88">
            <v>0</v>
          </cell>
          <cell r="O88">
            <v>0</v>
          </cell>
          <cell r="P88">
            <v>259028884095</v>
          </cell>
          <cell r="R88">
            <v>45.79596112817892</v>
          </cell>
          <cell r="S88">
            <v>0.020313665876624806</v>
          </cell>
          <cell r="T88">
            <v>0.019937382447189747</v>
          </cell>
        </row>
        <row r="89">
          <cell r="F89">
            <v>12</v>
          </cell>
          <cell r="G89">
            <v>1163547520729</v>
          </cell>
          <cell r="H89">
            <v>928724259847</v>
          </cell>
          <cell r="I89">
            <v>314085498421</v>
          </cell>
          <cell r="J89">
            <v>40547743781</v>
          </cell>
          <cell r="K89">
            <v>0</v>
          </cell>
          <cell r="L89">
            <v>0</v>
          </cell>
          <cell r="M89">
            <v>119809981320</v>
          </cell>
          <cell r="N89">
            <v>0</v>
          </cell>
          <cell r="O89">
            <v>0</v>
          </cell>
          <cell r="P89">
            <v>1163547520729</v>
          </cell>
          <cell r="R89">
            <v>33.81902594778165</v>
          </cell>
          <cell r="S89">
            <v>0.3970738942334945</v>
          </cell>
          <cell r="T89">
            <v>0.3737773312170668</v>
          </cell>
        </row>
        <row r="90">
          <cell r="F90">
            <v>980</v>
          </cell>
          <cell r="G90">
            <v>385215355720</v>
          </cell>
          <cell r="H90">
            <v>384839355720</v>
          </cell>
          <cell r="I90">
            <v>0</v>
          </cell>
          <cell r="J90">
            <v>376000000</v>
          </cell>
          <cell r="K90">
            <v>0</v>
          </cell>
          <cell r="L90">
            <v>0</v>
          </cell>
          <cell r="M90">
            <v>0</v>
          </cell>
          <cell r="N90">
            <v>0</v>
          </cell>
          <cell r="O90">
            <v>0</v>
          </cell>
          <cell r="P90">
            <v>385215355720</v>
          </cell>
          <cell r="R90">
            <v>0</v>
          </cell>
          <cell r="S90">
            <v>0.14031413933372458</v>
          </cell>
          <cell r="T90">
            <v>0.14031413933372458</v>
          </cell>
        </row>
        <row r="91">
          <cell r="F91">
            <v>43</v>
          </cell>
          <cell r="G91">
            <v>16633997701</v>
          </cell>
          <cell r="H91">
            <v>16633997701</v>
          </cell>
          <cell r="I91">
            <v>0</v>
          </cell>
          <cell r="J91">
            <v>0</v>
          </cell>
          <cell r="K91">
            <v>0</v>
          </cell>
          <cell r="L91">
            <v>0</v>
          </cell>
          <cell r="M91">
            <v>0</v>
          </cell>
          <cell r="N91">
            <v>0</v>
          </cell>
          <cell r="O91">
            <v>0</v>
          </cell>
          <cell r="P91">
            <v>16633997701</v>
          </cell>
          <cell r="R91">
            <v>0</v>
          </cell>
          <cell r="S91">
            <v>0</v>
          </cell>
          <cell r="T91">
            <v>0</v>
          </cell>
        </row>
        <row r="92">
          <cell r="F92">
            <v>17</v>
          </cell>
          <cell r="G92">
            <v>22527013446</v>
          </cell>
          <cell r="H92">
            <v>22151013446</v>
          </cell>
          <cell r="I92">
            <v>0</v>
          </cell>
          <cell r="J92">
            <v>376000000</v>
          </cell>
          <cell r="K92">
            <v>0</v>
          </cell>
          <cell r="L92">
            <v>0</v>
          </cell>
          <cell r="M92">
            <v>0</v>
          </cell>
          <cell r="N92">
            <v>0</v>
          </cell>
          <cell r="O92">
            <v>0</v>
          </cell>
          <cell r="P92">
            <v>22527013446</v>
          </cell>
          <cell r="R92">
            <v>0</v>
          </cell>
          <cell r="S92">
            <v>1.0732931667823342</v>
          </cell>
          <cell r="T92">
            <v>1.0732931667823342</v>
          </cell>
        </row>
        <row r="93">
          <cell r="F93">
            <v>58</v>
          </cell>
          <cell r="G93">
            <v>144545975611</v>
          </cell>
          <cell r="H93">
            <v>144545975611</v>
          </cell>
          <cell r="I93">
            <v>0</v>
          </cell>
          <cell r="J93">
            <v>0</v>
          </cell>
          <cell r="K93">
            <v>0</v>
          </cell>
          <cell r="L93">
            <v>0</v>
          </cell>
          <cell r="M93">
            <v>0</v>
          </cell>
          <cell r="N93">
            <v>0</v>
          </cell>
          <cell r="O93">
            <v>0</v>
          </cell>
          <cell r="P93">
            <v>144545975611</v>
          </cell>
          <cell r="R93">
            <v>0</v>
          </cell>
          <cell r="S93">
            <v>0</v>
          </cell>
          <cell r="T93">
            <v>0</v>
          </cell>
        </row>
        <row r="94">
          <cell r="F94">
            <v>41</v>
          </cell>
          <cell r="G94">
            <v>181515810394</v>
          </cell>
          <cell r="H94">
            <v>181515810394</v>
          </cell>
          <cell r="I94">
            <v>0</v>
          </cell>
          <cell r="J94">
            <v>0</v>
          </cell>
          <cell r="K94">
            <v>0</v>
          </cell>
          <cell r="L94">
            <v>0</v>
          </cell>
          <cell r="M94">
            <v>0</v>
          </cell>
          <cell r="N94">
            <v>0</v>
          </cell>
          <cell r="O94">
            <v>0</v>
          </cell>
          <cell r="P94">
            <v>181515810394</v>
          </cell>
          <cell r="R94">
            <v>0</v>
          </cell>
          <cell r="S94">
            <v>0</v>
          </cell>
          <cell r="T94">
            <v>0</v>
          </cell>
        </row>
        <row r="95">
          <cell r="F95">
            <v>45</v>
          </cell>
          <cell r="G95">
            <v>19992558568</v>
          </cell>
          <cell r="H95">
            <v>19992558568</v>
          </cell>
          <cell r="I95">
            <v>0</v>
          </cell>
          <cell r="J95">
            <v>0</v>
          </cell>
          <cell r="K95">
            <v>0</v>
          </cell>
          <cell r="L95">
            <v>0</v>
          </cell>
          <cell r="M95">
            <v>0</v>
          </cell>
          <cell r="N95">
            <v>0</v>
          </cell>
          <cell r="O95">
            <v>0</v>
          </cell>
          <cell r="P95">
            <v>19992558568</v>
          </cell>
          <cell r="R95">
            <v>0</v>
          </cell>
          <cell r="S95">
            <v>0</v>
          </cell>
          <cell r="T95">
            <v>0</v>
          </cell>
        </row>
        <row r="96">
          <cell r="F96">
            <v>507</v>
          </cell>
          <cell r="G96">
            <v>0</v>
          </cell>
          <cell r="H96">
            <v>0</v>
          </cell>
          <cell r="I96">
            <v>0</v>
          </cell>
          <cell r="J96">
            <v>0</v>
          </cell>
          <cell r="K96">
            <v>0</v>
          </cell>
          <cell r="L96">
            <v>0</v>
          </cell>
          <cell r="M96">
            <v>0</v>
          </cell>
          <cell r="N96">
            <v>0</v>
          </cell>
          <cell r="O96">
            <v>0</v>
          </cell>
          <cell r="P96">
            <v>0</v>
          </cell>
          <cell r="R96" t="e">
            <v>#DIV/0!</v>
          </cell>
          <cell r="S96" t="e">
            <v>#DIV/0!</v>
          </cell>
          <cell r="T96" t="e">
            <v>#DIV/0!</v>
          </cell>
        </row>
        <row r="97">
          <cell r="F97">
            <v>999</v>
          </cell>
          <cell r="G97">
            <v>9578419633368</v>
          </cell>
          <cell r="H97">
            <v>8042653587461</v>
          </cell>
          <cell r="I97">
            <v>2304971399494</v>
          </cell>
          <cell r="J97">
            <v>193526152276</v>
          </cell>
          <cell r="K97">
            <v>785328375</v>
          </cell>
          <cell r="L97">
            <v>44742278254</v>
          </cell>
          <cell r="M97">
            <v>997674097749</v>
          </cell>
          <cell r="N97">
            <v>10585014743</v>
          </cell>
          <cell r="O97">
            <v>0</v>
          </cell>
          <cell r="P97">
            <v>9578419633368</v>
          </cell>
          <cell r="R97">
            <v>28.659339537980284</v>
          </cell>
          <cell r="S97">
            <v>0.2549523470909454</v>
          </cell>
          <cell r="T97">
            <v>0.24944667471993323</v>
          </cell>
        </row>
        <row r="136">
          <cell r="F136">
            <v>970</v>
          </cell>
          <cell r="G136">
            <v>8938902142645</v>
          </cell>
          <cell r="H136">
            <v>6729089971894</v>
          </cell>
          <cell r="I136">
            <v>1990885901073</v>
          </cell>
          <cell r="J136">
            <v>152602408495</v>
          </cell>
          <cell r="K136">
            <v>785328375</v>
          </cell>
          <cell r="L136">
            <v>44742278254</v>
          </cell>
          <cell r="M136">
            <v>10099222910</v>
          </cell>
          <cell r="N136">
            <v>0</v>
          </cell>
          <cell r="O136">
            <v>30895477464</v>
          </cell>
          <cell r="P136">
            <v>0</v>
          </cell>
          <cell r="R136">
            <v>29.586257716697407</v>
          </cell>
          <cell r="S136">
            <v>0.30021151189145295</v>
          </cell>
          <cell r="T136">
            <v>0.29551053863636856</v>
          </cell>
          <cell r="U136">
            <v>0.45913307138177584</v>
          </cell>
        </row>
        <row r="137">
          <cell r="F137">
            <v>46</v>
          </cell>
          <cell r="G137">
            <v>133339489371</v>
          </cell>
          <cell r="H137">
            <v>133152591676</v>
          </cell>
          <cell r="I137">
            <v>0</v>
          </cell>
          <cell r="J137">
            <v>186897695</v>
          </cell>
          <cell r="K137">
            <v>0</v>
          </cell>
          <cell r="L137">
            <v>0</v>
          </cell>
          <cell r="M137">
            <v>0</v>
          </cell>
          <cell r="N137">
            <v>0</v>
          </cell>
          <cell r="O137">
            <v>0</v>
          </cell>
          <cell r="P137">
            <v>0</v>
          </cell>
          <cell r="R137">
            <v>0</v>
          </cell>
          <cell r="S137">
            <v>0.06971273164323072</v>
          </cell>
          <cell r="T137">
            <v>0.06971273164323072</v>
          </cell>
          <cell r="U137">
            <v>0</v>
          </cell>
        </row>
        <row r="138">
          <cell r="F138">
            <v>28</v>
          </cell>
          <cell r="G138">
            <v>275162181098</v>
          </cell>
          <cell r="H138">
            <v>207138881587</v>
          </cell>
          <cell r="I138">
            <v>61308228722</v>
          </cell>
          <cell r="J138">
            <v>7623888091</v>
          </cell>
          <cell r="K138">
            <v>0</v>
          </cell>
          <cell r="L138">
            <v>0</v>
          </cell>
          <cell r="M138">
            <v>922993582</v>
          </cell>
          <cell r="N138">
            <v>0</v>
          </cell>
          <cell r="O138">
            <v>14176280</v>
          </cell>
          <cell r="P138">
            <v>0</v>
          </cell>
          <cell r="R138">
            <v>29.59764398276431</v>
          </cell>
          <cell r="S138">
            <v>0.34166332297328217</v>
          </cell>
          <cell r="T138">
            <v>0.3355765476076494</v>
          </cell>
          <cell r="U138">
            <v>0.006843852728849387</v>
          </cell>
        </row>
        <row r="139">
          <cell r="F139">
            <v>504</v>
          </cell>
          <cell r="G139">
            <v>718433314755</v>
          </cell>
          <cell r="H139">
            <v>484689966753</v>
          </cell>
          <cell r="I139">
            <v>211462575969</v>
          </cell>
          <cell r="J139">
            <v>22059449459</v>
          </cell>
          <cell r="K139">
            <v>0</v>
          </cell>
          <cell r="L139">
            <v>0</v>
          </cell>
          <cell r="M139">
            <v>36959858</v>
          </cell>
          <cell r="N139">
            <v>0</v>
          </cell>
          <cell r="O139">
            <v>258282432</v>
          </cell>
          <cell r="P139">
            <v>0</v>
          </cell>
          <cell r="R139">
            <v>43.62842032518536</v>
          </cell>
          <cell r="S139">
            <v>0.40950685686933264</v>
          </cell>
          <cell r="T139">
            <v>0.4033446843742674</v>
          </cell>
          <cell r="U139">
            <v>0.05328817382589267</v>
          </cell>
        </row>
        <row r="140">
          <cell r="F140">
            <v>27</v>
          </cell>
          <cell r="G140">
            <v>750973252913</v>
          </cell>
          <cell r="H140">
            <v>516693435370</v>
          </cell>
          <cell r="I140">
            <v>234462734799</v>
          </cell>
          <cell r="J140">
            <v>0</v>
          </cell>
          <cell r="K140">
            <v>0</v>
          </cell>
          <cell r="L140">
            <v>0</v>
          </cell>
          <cell r="M140">
            <v>182917256</v>
          </cell>
          <cell r="N140">
            <v>0</v>
          </cell>
          <cell r="O140">
            <v>0</v>
          </cell>
          <cell r="P140">
            <v>0</v>
          </cell>
          <cell r="R140">
            <v>45.377533126795605</v>
          </cell>
          <cell r="S140">
            <v>0</v>
          </cell>
          <cell r="T140">
            <v>0</v>
          </cell>
          <cell r="U140">
            <v>0</v>
          </cell>
        </row>
        <row r="141">
          <cell r="F141">
            <v>16</v>
          </cell>
          <cell r="G141">
            <v>1221669341512</v>
          </cell>
          <cell r="H141">
            <v>903221330049</v>
          </cell>
          <cell r="I141">
            <v>303239407048</v>
          </cell>
          <cell r="J141">
            <v>20900000000</v>
          </cell>
          <cell r="K141">
            <v>0</v>
          </cell>
          <cell r="L141">
            <v>0</v>
          </cell>
          <cell r="M141">
            <v>5694836888</v>
          </cell>
          <cell r="N141">
            <v>0</v>
          </cell>
          <cell r="O141">
            <v>3441303</v>
          </cell>
          <cell r="P141">
            <v>0</v>
          </cell>
          <cell r="R141">
            <v>33.57310074060686</v>
          </cell>
          <cell r="S141">
            <v>0.20271609501335944</v>
          </cell>
          <cell r="T141">
            <v>0.19736953991772613</v>
          </cell>
          <cell r="U141">
            <v>0.00038100329183028795</v>
          </cell>
        </row>
        <row r="142">
          <cell r="F142">
            <v>1</v>
          </cell>
          <cell r="G142">
            <v>1866956083122</v>
          </cell>
          <cell r="H142">
            <v>1385050050745</v>
          </cell>
          <cell r="I142">
            <v>408193545976</v>
          </cell>
          <cell r="J142">
            <v>66248673312</v>
          </cell>
          <cell r="K142">
            <v>0</v>
          </cell>
          <cell r="L142">
            <v>10409367791</v>
          </cell>
          <cell r="M142">
            <v>2948563946</v>
          </cell>
          <cell r="N142">
            <v>0</v>
          </cell>
          <cell r="O142">
            <v>3009244</v>
          </cell>
          <cell r="P142">
            <v>0</v>
          </cell>
          <cell r="R142">
            <v>29.471393164199238</v>
          </cell>
          <cell r="S142">
            <v>0.5118248553466977</v>
          </cell>
          <cell r="T142">
            <v>0.4996954895883185</v>
          </cell>
          <cell r="U142">
            <v>0.0002172660835167197</v>
          </cell>
        </row>
        <row r="143">
          <cell r="F143">
            <v>52</v>
          </cell>
          <cell r="G143">
            <v>92508935314</v>
          </cell>
          <cell r="H143">
            <v>92508935314</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127226419727</v>
          </cell>
          <cell r="H144">
            <v>90566270810</v>
          </cell>
          <cell r="I144">
            <v>36653202503</v>
          </cell>
          <cell r="J144">
            <v>0</v>
          </cell>
          <cell r="K144">
            <v>0</v>
          </cell>
          <cell r="L144">
            <v>0</v>
          </cell>
          <cell r="M144">
            <v>0</v>
          </cell>
          <cell r="N144">
            <v>0</v>
          </cell>
          <cell r="O144">
            <v>6946414</v>
          </cell>
          <cell r="P144">
            <v>0</v>
          </cell>
          <cell r="R144">
            <v>40.471140276820236</v>
          </cell>
          <cell r="S144">
            <v>0</v>
          </cell>
          <cell r="T144">
            <v>0</v>
          </cell>
          <cell r="U144">
            <v>0.007669979052767845</v>
          </cell>
        </row>
        <row r="145">
          <cell r="F145">
            <v>31</v>
          </cell>
          <cell r="G145">
            <v>94706236203</v>
          </cell>
          <cell r="H145">
            <v>94706236203</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55323862647</v>
          </cell>
          <cell r="H146">
            <v>39742411038</v>
          </cell>
          <cell r="I146">
            <v>13174820423</v>
          </cell>
          <cell r="J146">
            <v>25000000</v>
          </cell>
          <cell r="K146">
            <v>0</v>
          </cell>
          <cell r="L146">
            <v>2381631186</v>
          </cell>
          <cell r="M146">
            <v>0</v>
          </cell>
          <cell r="N146">
            <v>0</v>
          </cell>
          <cell r="O146">
            <v>0</v>
          </cell>
          <cell r="P146">
            <v>0</v>
          </cell>
          <cell r="R146">
            <v>33.150531331385</v>
          </cell>
          <cell r="S146">
            <v>0.46471531853268044</v>
          </cell>
          <cell r="T146">
            <v>0.46471531853268044</v>
          </cell>
          <cell r="U146">
            <v>0</v>
          </cell>
        </row>
        <row r="147">
          <cell r="F147">
            <v>39</v>
          </cell>
          <cell r="G147">
            <v>349793837031</v>
          </cell>
          <cell r="H147">
            <v>313568821000</v>
          </cell>
          <cell r="I147">
            <v>34299199752</v>
          </cell>
          <cell r="J147">
            <v>941720637</v>
          </cell>
          <cell r="K147">
            <v>0</v>
          </cell>
          <cell r="L147">
            <v>965317997</v>
          </cell>
          <cell r="M147">
            <v>0</v>
          </cell>
          <cell r="N147">
            <v>0</v>
          </cell>
          <cell r="O147">
            <v>18777645</v>
          </cell>
          <cell r="P147">
            <v>0</v>
          </cell>
          <cell r="R147">
            <v>10.93833233885202</v>
          </cell>
          <cell r="S147">
            <v>0.07981565435969788</v>
          </cell>
          <cell r="T147">
            <v>0.07886631394952251</v>
          </cell>
          <cell r="U147">
            <v>0.005988364831719032</v>
          </cell>
        </row>
        <row r="148">
          <cell r="F148">
            <v>55</v>
          </cell>
          <cell r="G148">
            <v>36912244604</v>
          </cell>
          <cell r="H148">
            <v>36893712482</v>
          </cell>
          <cell r="I148">
            <v>0</v>
          </cell>
          <cell r="J148">
            <v>0</v>
          </cell>
          <cell r="K148">
            <v>0</v>
          </cell>
          <cell r="L148">
            <v>0</v>
          </cell>
          <cell r="M148">
            <v>0</v>
          </cell>
          <cell r="N148">
            <v>0</v>
          </cell>
          <cell r="O148">
            <v>18532122</v>
          </cell>
          <cell r="P148">
            <v>0</v>
          </cell>
          <cell r="R148">
            <v>0</v>
          </cell>
          <cell r="S148">
            <v>0</v>
          </cell>
          <cell r="T148">
            <v>0</v>
          </cell>
          <cell r="U148">
            <v>0.05023111189756683</v>
          </cell>
        </row>
        <row r="149">
          <cell r="F149">
            <v>57</v>
          </cell>
          <cell r="G149">
            <v>24663805098</v>
          </cell>
          <cell r="H149">
            <v>24663805098</v>
          </cell>
          <cell r="I149">
            <v>0</v>
          </cell>
          <cell r="J149">
            <v>0</v>
          </cell>
          <cell r="K149">
            <v>0</v>
          </cell>
          <cell r="L149">
            <v>0</v>
          </cell>
          <cell r="M149">
            <v>0</v>
          </cell>
          <cell r="N149">
            <v>0</v>
          </cell>
          <cell r="O149">
            <v>0</v>
          </cell>
          <cell r="P149">
            <v>0</v>
          </cell>
          <cell r="R149">
            <v>0</v>
          </cell>
          <cell r="S149">
            <v>0</v>
          </cell>
          <cell r="T149">
            <v>0</v>
          </cell>
          <cell r="U149">
            <v>0</v>
          </cell>
        </row>
        <row r="150">
          <cell r="F150">
            <v>56</v>
          </cell>
          <cell r="G150">
            <v>24410266478</v>
          </cell>
          <cell r="H150">
            <v>24723212416</v>
          </cell>
          <cell r="I150">
            <v>0</v>
          </cell>
          <cell r="J150">
            <v>0</v>
          </cell>
          <cell r="K150">
            <v>0</v>
          </cell>
          <cell r="L150">
            <v>0</v>
          </cell>
          <cell r="M150">
            <v>312951380</v>
          </cell>
          <cell r="N150">
            <v>0</v>
          </cell>
          <cell r="O150">
            <v>5442</v>
          </cell>
          <cell r="P150">
            <v>0</v>
          </cell>
          <cell r="R150">
            <v>0</v>
          </cell>
          <cell r="S150">
            <v>0</v>
          </cell>
          <cell r="T150">
            <v>0</v>
          </cell>
          <cell r="U150">
            <v>2.201170263973515E-05</v>
          </cell>
        </row>
        <row r="151">
          <cell r="F151">
            <v>54</v>
          </cell>
          <cell r="G151">
            <v>33010326495</v>
          </cell>
          <cell r="H151">
            <v>33010326495</v>
          </cell>
          <cell r="I151">
            <v>0</v>
          </cell>
          <cell r="J151">
            <v>0</v>
          </cell>
          <cell r="K151">
            <v>0</v>
          </cell>
          <cell r="L151">
            <v>0</v>
          </cell>
          <cell r="M151">
            <v>0</v>
          </cell>
          <cell r="N151">
            <v>0</v>
          </cell>
          <cell r="O151">
            <v>0</v>
          </cell>
          <cell r="P151">
            <v>0</v>
          </cell>
          <cell r="R151">
            <v>0</v>
          </cell>
          <cell r="S151">
            <v>0</v>
          </cell>
          <cell r="T151">
            <v>0</v>
          </cell>
          <cell r="U151">
            <v>0</v>
          </cell>
        </row>
        <row r="152">
          <cell r="F152">
            <v>53</v>
          </cell>
          <cell r="G152">
            <v>30864232587</v>
          </cell>
          <cell r="H152">
            <v>30825067536</v>
          </cell>
          <cell r="I152">
            <v>0</v>
          </cell>
          <cell r="J152">
            <v>0</v>
          </cell>
          <cell r="K152">
            <v>0</v>
          </cell>
          <cell r="L152">
            <v>0</v>
          </cell>
          <cell r="M152">
            <v>0</v>
          </cell>
          <cell r="N152">
            <v>0</v>
          </cell>
          <cell r="O152">
            <v>39165051</v>
          </cell>
          <cell r="P152">
            <v>0</v>
          </cell>
          <cell r="R152">
            <v>0</v>
          </cell>
          <cell r="S152">
            <v>0</v>
          </cell>
          <cell r="T152">
            <v>0</v>
          </cell>
          <cell r="U152">
            <v>0.12705584814780987</v>
          </cell>
        </row>
        <row r="153">
          <cell r="F153">
            <v>37</v>
          </cell>
          <cell r="G153">
            <v>2212741442670</v>
          </cell>
          <cell r="H153">
            <v>1647427258982</v>
          </cell>
          <cell r="I153">
            <v>505898885011</v>
          </cell>
          <cell r="J153">
            <v>0</v>
          </cell>
          <cell r="K153">
            <v>0</v>
          </cell>
          <cell r="L153">
            <v>29087094099</v>
          </cell>
          <cell r="M153">
            <v>0</v>
          </cell>
          <cell r="N153">
            <v>0</v>
          </cell>
          <cell r="O153">
            <v>30328204578</v>
          </cell>
          <cell r="P153">
            <v>0</v>
          </cell>
          <cell r="R153">
            <v>30.70842018989122</v>
          </cell>
          <cell r="S153">
            <v>0.18669828275793074</v>
          </cell>
          <cell r="T153">
            <v>0.18455369928645401</v>
          </cell>
          <cell r="U153">
            <v>1.8409434718678144</v>
          </cell>
        </row>
        <row r="154">
          <cell r="F154">
            <v>14</v>
          </cell>
          <cell r="G154">
            <v>593867951943</v>
          </cell>
          <cell r="H154">
            <v>468941411610</v>
          </cell>
          <cell r="I154">
            <v>89884100870</v>
          </cell>
          <cell r="J154">
            <v>34116779301</v>
          </cell>
          <cell r="K154">
            <v>785328375</v>
          </cell>
          <cell r="L154">
            <v>0</v>
          </cell>
          <cell r="M154">
            <v>0</v>
          </cell>
          <cell r="N154">
            <v>0</v>
          </cell>
          <cell r="O154">
            <v>140331787</v>
          </cell>
          <cell r="P154">
            <v>0</v>
          </cell>
          <cell r="R154">
            <v>19.167447925190505</v>
          </cell>
          <cell r="S154">
            <v>0.8561127682948718</v>
          </cell>
          <cell r="T154">
            <v>0.8543590274452408</v>
          </cell>
          <cell r="U154">
            <v>0.029925228083014427</v>
          </cell>
        </row>
        <row r="155">
          <cell r="F155">
            <v>49</v>
          </cell>
          <cell r="G155">
            <v>296338919077</v>
          </cell>
          <cell r="H155">
            <v>201566246730</v>
          </cell>
          <cell r="I155">
            <v>92309200000</v>
          </cell>
          <cell r="J155">
            <v>500000000</v>
          </cell>
          <cell r="K155">
            <v>0</v>
          </cell>
          <cell r="L155">
            <v>1898867181</v>
          </cell>
          <cell r="M155">
            <v>0</v>
          </cell>
          <cell r="N155">
            <v>0</v>
          </cell>
          <cell r="O155">
            <v>64605166</v>
          </cell>
          <cell r="P155">
            <v>0</v>
          </cell>
          <cell r="R155">
            <v>45.79596112817892</v>
          </cell>
          <cell r="S155">
            <v>0.09745957279446969</v>
          </cell>
          <cell r="T155">
            <v>0.0956542648552179</v>
          </cell>
          <cell r="U155">
            <v>0.03205157959136842</v>
          </cell>
        </row>
        <row r="156">
          <cell r="F156">
            <v>12</v>
          </cell>
          <cell r="G156">
            <v>1287343657034</v>
          </cell>
          <cell r="H156">
            <v>928724259847</v>
          </cell>
          <cell r="I156">
            <v>314085498421</v>
          </cell>
          <cell r="J156">
            <v>40547743781</v>
          </cell>
          <cell r="K156">
            <v>0</v>
          </cell>
          <cell r="L156">
            <v>0</v>
          </cell>
          <cell r="M156">
            <v>0</v>
          </cell>
          <cell r="N156">
            <v>0</v>
          </cell>
          <cell r="O156">
            <v>3986154985</v>
          </cell>
          <cell r="P156">
            <v>0</v>
          </cell>
          <cell r="R156">
            <v>33.81902594778165</v>
          </cell>
          <cell r="S156">
            <v>0.3970738942334945</v>
          </cell>
          <cell r="T156">
            <v>0.3737773312170668</v>
          </cell>
          <cell r="U156">
            <v>0.42920758693831124</v>
          </cell>
        </row>
        <row r="157">
          <cell r="F157">
            <v>980</v>
          </cell>
          <cell r="G157">
            <v>385215355720</v>
          </cell>
          <cell r="H157">
            <v>384839355720</v>
          </cell>
          <cell r="I157">
            <v>0</v>
          </cell>
          <cell r="J157">
            <v>376000000</v>
          </cell>
          <cell r="K157">
            <v>0</v>
          </cell>
          <cell r="L157">
            <v>0</v>
          </cell>
          <cell r="M157">
            <v>0</v>
          </cell>
          <cell r="N157">
            <v>0</v>
          </cell>
          <cell r="O157">
            <v>0</v>
          </cell>
          <cell r="P157">
            <v>0</v>
          </cell>
          <cell r="R157">
            <v>0</v>
          </cell>
          <cell r="S157">
            <v>0.14031413933372458</v>
          </cell>
          <cell r="T157">
            <v>0.14031413933372458</v>
          </cell>
          <cell r="U157">
            <v>0</v>
          </cell>
        </row>
        <row r="158">
          <cell r="F158">
            <v>43</v>
          </cell>
          <cell r="G158">
            <v>16633997701</v>
          </cell>
          <cell r="H158">
            <v>16633997701</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22527013446</v>
          </cell>
          <cell r="H159">
            <v>22151013446</v>
          </cell>
          <cell r="I159">
            <v>0</v>
          </cell>
          <cell r="J159">
            <v>376000000</v>
          </cell>
          <cell r="K159">
            <v>0</v>
          </cell>
          <cell r="L159">
            <v>0</v>
          </cell>
          <cell r="M159">
            <v>0</v>
          </cell>
          <cell r="N159">
            <v>0</v>
          </cell>
          <cell r="O159">
            <v>0</v>
          </cell>
          <cell r="P159">
            <v>0</v>
          </cell>
          <cell r="R159">
            <v>0</v>
          </cell>
          <cell r="S159">
            <v>1.0732931667823342</v>
          </cell>
          <cell r="T159">
            <v>1.0732931667823342</v>
          </cell>
          <cell r="U159">
            <v>0</v>
          </cell>
        </row>
        <row r="160">
          <cell r="F160">
            <v>58</v>
          </cell>
          <cell r="G160">
            <v>144545975611</v>
          </cell>
          <cell r="H160">
            <v>144545975611</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181515810394</v>
          </cell>
          <cell r="H161">
            <v>181515810394</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19992558568</v>
          </cell>
          <cell r="H162">
            <v>19992558568</v>
          </cell>
          <cell r="I162">
            <v>0</v>
          </cell>
          <cell r="J162">
            <v>0</v>
          </cell>
          <cell r="K162">
            <v>0</v>
          </cell>
          <cell r="L162">
            <v>0</v>
          </cell>
          <cell r="M162">
            <v>0</v>
          </cell>
          <cell r="N162">
            <v>0</v>
          </cell>
          <cell r="O162">
            <v>0</v>
          </cell>
          <cell r="P162">
            <v>0</v>
          </cell>
          <cell r="R162">
            <v>0</v>
          </cell>
          <cell r="S162">
            <v>0</v>
          </cell>
          <cell r="T162">
            <v>0</v>
          </cell>
          <cell r="U162">
            <v>0</v>
          </cell>
        </row>
        <row r="163">
          <cell r="F163">
            <v>507</v>
          </cell>
          <cell r="G163">
            <v>0</v>
          </cell>
          <cell r="H163">
            <v>0</v>
          </cell>
          <cell r="I163">
            <v>0</v>
          </cell>
          <cell r="J163">
            <v>0</v>
          </cell>
          <cell r="K163">
            <v>0</v>
          </cell>
          <cell r="L163">
            <v>0</v>
          </cell>
          <cell r="M163">
            <v>0</v>
          </cell>
          <cell r="N163">
            <v>0</v>
          </cell>
          <cell r="O163">
            <v>0</v>
          </cell>
          <cell r="P163">
            <v>0</v>
          </cell>
          <cell r="R163" t="e">
            <v>#DIV/0!</v>
          </cell>
          <cell r="S163" t="e">
            <v>#DIV/0!</v>
          </cell>
          <cell r="T163" t="e">
            <v>#DIV/0!</v>
          </cell>
          <cell r="U163" t="e">
            <v>#DIV/0!</v>
          </cell>
        </row>
        <row r="164">
          <cell r="F164">
            <v>999</v>
          </cell>
          <cell r="G164">
            <v>10611461155399</v>
          </cell>
          <cell r="H164">
            <v>8042653587461</v>
          </cell>
          <cell r="I164">
            <v>2304971399494</v>
          </cell>
          <cell r="J164">
            <v>193526152276</v>
          </cell>
          <cell r="K164">
            <v>785328375</v>
          </cell>
          <cell r="L164">
            <v>44742278254</v>
          </cell>
          <cell r="M164">
            <v>10099222910</v>
          </cell>
          <cell r="N164">
            <v>0</v>
          </cell>
          <cell r="O164">
            <v>34881632449</v>
          </cell>
          <cell r="P164">
            <v>0</v>
          </cell>
          <cell r="R164">
            <v>28.659339537980284</v>
          </cell>
          <cell r="S164">
            <v>0.3126274134589419</v>
          </cell>
          <cell r="T164">
            <v>0.3058762533604318</v>
          </cell>
          <cell r="U164">
            <v>0.4337080053203168</v>
          </cell>
        </row>
      </sheetData>
      <sheetData sheetId="11">
        <row r="4">
          <cell r="F4">
            <v>970</v>
          </cell>
          <cell r="G4">
            <v>6715503736033</v>
          </cell>
          <cell r="H4">
            <v>82160097822289</v>
          </cell>
          <cell r="I4">
            <v>58171642971522.9</v>
          </cell>
          <cell r="J4">
            <v>7519413978682</v>
          </cell>
          <cell r="K4">
            <v>85448263806935</v>
          </cell>
          <cell r="L4">
            <v>60914010930225.6</v>
          </cell>
          <cell r="M4">
            <v>8612119013138</v>
          </cell>
          <cell r="O4">
            <v>8.17</v>
          </cell>
          <cell r="P4">
            <v>12.93</v>
          </cell>
          <cell r="Q4">
            <v>7.86</v>
          </cell>
          <cell r="R4">
            <v>14.14</v>
          </cell>
        </row>
        <row r="5">
          <cell r="F5">
            <v>46</v>
          </cell>
          <cell r="G5">
            <v>134098928048</v>
          </cell>
          <cell r="H5">
            <v>696037319712</v>
          </cell>
          <cell r="I5">
            <v>292126723141.3</v>
          </cell>
          <cell r="J5">
            <v>134098928048</v>
          </cell>
          <cell r="K5">
            <v>696037319712</v>
          </cell>
          <cell r="L5">
            <v>292126723141.3</v>
          </cell>
          <cell r="M5">
            <v>134098928048</v>
          </cell>
          <cell r="O5">
            <v>19.27</v>
          </cell>
          <cell r="P5">
            <v>45.9</v>
          </cell>
          <cell r="Q5">
            <v>19.27</v>
          </cell>
          <cell r="R5">
            <v>45.9</v>
          </cell>
        </row>
        <row r="6">
          <cell r="F6">
            <v>28</v>
          </cell>
          <cell r="G6">
            <v>200558954403</v>
          </cell>
          <cell r="H6">
            <v>2754904812810</v>
          </cell>
          <cell r="I6">
            <v>1984604816055.8</v>
          </cell>
          <cell r="J6">
            <v>196085584192</v>
          </cell>
          <cell r="K6">
            <v>2799671143352</v>
          </cell>
          <cell r="L6">
            <v>2017923373036.7</v>
          </cell>
          <cell r="M6">
            <v>270391113148</v>
          </cell>
          <cell r="O6">
            <v>7.28</v>
          </cell>
          <cell r="P6">
            <v>9.88</v>
          </cell>
          <cell r="Q6">
            <v>7.16</v>
          </cell>
          <cell r="R6">
            <v>13.4</v>
          </cell>
        </row>
        <row r="7">
          <cell r="F7">
            <v>504</v>
          </cell>
          <cell r="G7">
            <v>468869874408</v>
          </cell>
          <cell r="H7">
            <v>7456978436331</v>
          </cell>
          <cell r="I7">
            <v>5235057145077.6</v>
          </cell>
          <cell r="J7">
            <v>634130725654</v>
          </cell>
          <cell r="K7">
            <v>7627390162261</v>
          </cell>
          <cell r="L7">
            <v>5272108542432.6</v>
          </cell>
          <cell r="M7">
            <v>696069835611</v>
          </cell>
          <cell r="O7">
            <v>6.29</v>
          </cell>
          <cell r="P7">
            <v>12.11</v>
          </cell>
          <cell r="Q7">
            <v>6.15</v>
          </cell>
          <cell r="R7">
            <v>13.2</v>
          </cell>
        </row>
        <row r="8">
          <cell r="F8">
            <v>27</v>
          </cell>
          <cell r="G8">
            <v>491211709975</v>
          </cell>
          <cell r="H8">
            <v>6281260617180</v>
          </cell>
          <cell r="I8">
            <v>4967120229853.2</v>
          </cell>
          <cell r="J8">
            <v>579385963378</v>
          </cell>
          <cell r="K8">
            <v>6284870486085</v>
          </cell>
          <cell r="L8">
            <v>4976503440364.699</v>
          </cell>
          <cell r="M8">
            <v>630817827231</v>
          </cell>
          <cell r="O8">
            <v>7.82</v>
          </cell>
          <cell r="P8">
            <v>11.66</v>
          </cell>
          <cell r="Q8">
            <v>7.82</v>
          </cell>
          <cell r="R8">
            <v>12.68</v>
          </cell>
        </row>
        <row r="9">
          <cell r="F9">
            <v>16</v>
          </cell>
          <cell r="G9">
            <v>857268595482</v>
          </cell>
          <cell r="H9">
            <v>12966689580788</v>
          </cell>
          <cell r="I9">
            <v>9552885894708.9</v>
          </cell>
          <cell r="J9">
            <v>1063153851817</v>
          </cell>
          <cell r="K9">
            <v>13262150984111</v>
          </cell>
          <cell r="L9">
            <v>9733841100950.4</v>
          </cell>
          <cell r="M9">
            <v>1214331566462</v>
          </cell>
          <cell r="O9">
            <v>6.61</v>
          </cell>
          <cell r="P9">
            <v>11.13</v>
          </cell>
          <cell r="Q9">
            <v>6.46</v>
          </cell>
          <cell r="R9">
            <v>12.48</v>
          </cell>
        </row>
        <row r="10">
          <cell r="F10">
            <v>1</v>
          </cell>
          <cell r="G10">
            <v>1362745851774</v>
          </cell>
          <cell r="H10">
            <v>17388742746927</v>
          </cell>
          <cell r="I10">
            <v>13260316078361.5</v>
          </cell>
          <cell r="J10">
            <v>1655034128865</v>
          </cell>
          <cell r="K10">
            <v>17576944468824</v>
          </cell>
          <cell r="L10">
            <v>13437781265660.7</v>
          </cell>
          <cell r="M10">
            <v>1840227447559</v>
          </cell>
          <cell r="O10">
            <v>7.84</v>
          </cell>
          <cell r="P10">
            <v>12.48</v>
          </cell>
          <cell r="Q10">
            <v>7.75</v>
          </cell>
          <cell r="R10">
            <v>13.69</v>
          </cell>
        </row>
        <row r="11">
          <cell r="F11">
            <v>52</v>
          </cell>
          <cell r="G11">
            <v>81878638647</v>
          </cell>
          <cell r="H11">
            <v>896921232871</v>
          </cell>
          <cell r="I11">
            <v>323622600645.5</v>
          </cell>
          <cell r="J11">
            <v>81878638647</v>
          </cell>
          <cell r="K11">
            <v>896921232871</v>
          </cell>
          <cell r="L11">
            <v>323622600645.5</v>
          </cell>
          <cell r="M11">
            <v>81878638647</v>
          </cell>
          <cell r="O11">
            <v>9.13</v>
          </cell>
          <cell r="P11">
            <v>25.3</v>
          </cell>
          <cell r="Q11">
            <v>9.13</v>
          </cell>
          <cell r="R11">
            <v>25.3</v>
          </cell>
        </row>
        <row r="12">
          <cell r="F12">
            <v>51</v>
          </cell>
          <cell r="G12">
            <v>89232546745</v>
          </cell>
          <cell r="H12">
            <v>821500028275</v>
          </cell>
          <cell r="I12">
            <v>637933604297.4</v>
          </cell>
          <cell r="J12">
            <v>123387365903</v>
          </cell>
          <cell r="K12">
            <v>818774762781</v>
          </cell>
          <cell r="L12">
            <v>637933604297.4</v>
          </cell>
          <cell r="M12">
            <v>126112631397</v>
          </cell>
          <cell r="O12">
            <v>10.86</v>
          </cell>
          <cell r="P12">
            <v>19.34</v>
          </cell>
          <cell r="Q12">
            <v>10.9</v>
          </cell>
          <cell r="R12">
            <v>19.77</v>
          </cell>
        </row>
        <row r="13">
          <cell r="F13">
            <v>31</v>
          </cell>
          <cell r="G13">
            <v>94237754429</v>
          </cell>
          <cell r="H13">
            <v>1144283536674</v>
          </cell>
          <cell r="I13">
            <v>480487463776.4</v>
          </cell>
          <cell r="J13">
            <v>94237754429</v>
          </cell>
          <cell r="K13">
            <v>1144283536674</v>
          </cell>
          <cell r="L13">
            <v>480487463776.4</v>
          </cell>
          <cell r="M13">
            <v>94237754429</v>
          </cell>
          <cell r="O13">
            <v>8.24</v>
          </cell>
          <cell r="P13">
            <v>19.61</v>
          </cell>
          <cell r="Q13">
            <v>8.24</v>
          </cell>
          <cell r="R13">
            <v>19.61</v>
          </cell>
        </row>
        <row r="14">
          <cell r="F14">
            <v>9</v>
          </cell>
          <cell r="G14">
            <v>32745912153</v>
          </cell>
          <cell r="H14">
            <v>621031326238</v>
          </cell>
          <cell r="I14">
            <v>440134402190</v>
          </cell>
          <cell r="J14">
            <v>48300399286</v>
          </cell>
          <cell r="K14">
            <v>621031326238</v>
          </cell>
          <cell r="L14">
            <v>440134402190</v>
          </cell>
          <cell r="M14">
            <v>48300399286</v>
          </cell>
          <cell r="O14">
            <v>5.27</v>
          </cell>
          <cell r="P14">
            <v>10.97</v>
          </cell>
          <cell r="Q14">
            <v>5.27</v>
          </cell>
          <cell r="R14">
            <v>10.97</v>
          </cell>
        </row>
        <row r="15">
          <cell r="F15">
            <v>39</v>
          </cell>
          <cell r="G15">
            <v>302648801030</v>
          </cell>
          <cell r="H15">
            <v>3056416427905</v>
          </cell>
          <cell r="I15">
            <v>2183175484238.7</v>
          </cell>
          <cell r="J15">
            <v>304115325806</v>
          </cell>
          <cell r="K15">
            <v>3092668672824</v>
          </cell>
          <cell r="L15">
            <v>2199128685970.1</v>
          </cell>
          <cell r="M15">
            <v>338398110617</v>
          </cell>
          <cell r="O15">
            <v>9.9</v>
          </cell>
          <cell r="P15">
            <v>13.93</v>
          </cell>
          <cell r="Q15">
            <v>9.79</v>
          </cell>
          <cell r="R15">
            <v>15.39</v>
          </cell>
        </row>
        <row r="16">
          <cell r="F16">
            <v>55</v>
          </cell>
          <cell r="G16">
            <v>11212085025</v>
          </cell>
          <cell r="H16">
            <v>63561925613</v>
          </cell>
          <cell r="I16">
            <v>20723098499.3</v>
          </cell>
          <cell r="J16">
            <v>8597811429</v>
          </cell>
          <cell r="K16">
            <v>62063330036</v>
          </cell>
          <cell r="L16">
            <v>21073667009.3</v>
          </cell>
          <cell r="M16">
            <v>11212085025</v>
          </cell>
          <cell r="O16">
            <v>17.64</v>
          </cell>
          <cell r="P16">
            <v>41.49</v>
          </cell>
          <cell r="Q16">
            <v>18.07</v>
          </cell>
          <cell r="R16">
            <v>53.2</v>
          </cell>
        </row>
        <row r="17">
          <cell r="F17">
            <v>57</v>
          </cell>
          <cell r="G17">
            <v>23489843310</v>
          </cell>
          <cell r="H17">
            <v>221488810708</v>
          </cell>
          <cell r="I17">
            <v>185373455635.4</v>
          </cell>
          <cell r="J17">
            <v>23489843310</v>
          </cell>
          <cell r="K17">
            <v>221488810708</v>
          </cell>
          <cell r="L17">
            <v>185373455635.4</v>
          </cell>
          <cell r="M17">
            <v>23489843310</v>
          </cell>
          <cell r="O17">
            <v>10.61</v>
          </cell>
          <cell r="P17">
            <v>12.67</v>
          </cell>
          <cell r="Q17">
            <v>10.61</v>
          </cell>
          <cell r="R17">
            <v>12.67</v>
          </cell>
        </row>
        <row r="18">
          <cell r="F18">
            <v>56</v>
          </cell>
          <cell r="G18">
            <v>23648792575</v>
          </cell>
          <cell r="H18">
            <v>78601721566</v>
          </cell>
          <cell r="I18">
            <v>20245070807.5</v>
          </cell>
          <cell r="J18">
            <v>4001093813</v>
          </cell>
          <cell r="K18">
            <v>86115290493</v>
          </cell>
          <cell r="L18">
            <v>39603009134.5</v>
          </cell>
          <cell r="M18">
            <v>23326950530</v>
          </cell>
          <cell r="O18">
            <v>30.09</v>
          </cell>
          <cell r="P18">
            <v>19.76</v>
          </cell>
          <cell r="Q18">
            <v>27.46</v>
          </cell>
          <cell r="R18">
            <v>58.9</v>
          </cell>
        </row>
        <row r="19">
          <cell r="F19">
            <v>54</v>
          </cell>
          <cell r="G19">
            <v>33914430320</v>
          </cell>
          <cell r="H19">
            <v>402469535236</v>
          </cell>
          <cell r="I19">
            <v>212204348433.2</v>
          </cell>
          <cell r="J19">
            <v>33914430320</v>
          </cell>
          <cell r="K19">
            <v>402469535236</v>
          </cell>
          <cell r="L19">
            <v>212204348433.2</v>
          </cell>
          <cell r="M19">
            <v>33914430320</v>
          </cell>
          <cell r="O19">
            <v>8.43</v>
          </cell>
          <cell r="P19">
            <v>15.98</v>
          </cell>
          <cell r="Q19">
            <v>8.43</v>
          </cell>
          <cell r="R19">
            <v>15.98</v>
          </cell>
        </row>
        <row r="20">
          <cell r="F20">
            <v>53</v>
          </cell>
          <cell r="G20">
            <v>31438107325</v>
          </cell>
          <cell r="H20">
            <v>241543637105</v>
          </cell>
          <cell r="I20">
            <v>192426643990.2</v>
          </cell>
          <cell r="J20">
            <v>28080960249</v>
          </cell>
          <cell r="K20">
            <v>242433983366</v>
          </cell>
          <cell r="L20">
            <v>196232513878.8</v>
          </cell>
          <cell r="M20">
            <v>31438107325</v>
          </cell>
          <cell r="O20">
            <v>13.02</v>
          </cell>
          <cell r="P20">
            <v>14.59</v>
          </cell>
          <cell r="Q20">
            <v>12.97</v>
          </cell>
          <cell r="R20">
            <v>16.02</v>
          </cell>
        </row>
        <row r="21">
          <cell r="F21">
            <v>37</v>
          </cell>
          <cell r="G21">
            <v>1539783534250.9998</v>
          </cell>
          <cell r="H21">
            <v>20549628517131</v>
          </cell>
          <cell r="I21">
            <v>13880557545125.5</v>
          </cell>
          <cell r="J21">
            <v>1800209927317.9998</v>
          </cell>
          <cell r="K21">
            <v>20409575441714</v>
          </cell>
          <cell r="L21">
            <v>13852376617620.8</v>
          </cell>
          <cell r="M21">
            <v>2076806284511.9998</v>
          </cell>
          <cell r="O21">
            <v>7.49</v>
          </cell>
          <cell r="P21">
            <v>12.97</v>
          </cell>
          <cell r="Q21">
            <v>7.54</v>
          </cell>
          <cell r="R21">
            <v>14.99</v>
          </cell>
        </row>
        <row r="22">
          <cell r="F22">
            <v>14</v>
          </cell>
          <cell r="G22">
            <v>743975040336.9999</v>
          </cell>
          <cell r="H22">
            <v>3171983896692</v>
          </cell>
          <cell r="I22">
            <v>1949331075266.7</v>
          </cell>
          <cell r="J22">
            <v>455553474579.9999</v>
          </cell>
          <cell r="K22">
            <v>5769818145999</v>
          </cell>
          <cell r="L22">
            <v>4222676643225.1997</v>
          </cell>
          <cell r="M22">
            <v>648328271786.9999</v>
          </cell>
          <cell r="O22">
            <v>23.45</v>
          </cell>
          <cell r="P22">
            <v>23.37</v>
          </cell>
          <cell r="Q22">
            <v>12.89</v>
          </cell>
          <cell r="R22">
            <v>15.35</v>
          </cell>
        </row>
        <row r="23">
          <cell r="F23">
            <v>49</v>
          </cell>
          <cell r="G23">
            <v>192544335796</v>
          </cell>
          <cell r="H23">
            <v>3346053712527</v>
          </cell>
          <cell r="I23">
            <v>2353317291418.8</v>
          </cell>
          <cell r="J23">
            <v>251757771638</v>
          </cell>
          <cell r="K23">
            <v>3433555173650</v>
          </cell>
          <cell r="L23">
            <v>2372879472822.6</v>
          </cell>
          <cell r="M23">
            <v>288738787894</v>
          </cell>
          <cell r="O23">
            <v>5.75</v>
          </cell>
          <cell r="P23">
            <v>10.7</v>
          </cell>
          <cell r="Q23">
            <v>5.61</v>
          </cell>
          <cell r="R23">
            <v>12.17</v>
          </cell>
        </row>
        <row r="24">
          <cell r="F24">
            <v>12</v>
          </cell>
          <cell r="G24">
            <v>834651163708</v>
          </cell>
          <cell r="H24">
            <v>15827291300034</v>
          </cell>
          <cell r="I24">
            <v>10042628169311.9</v>
          </cell>
          <cell r="J24">
            <v>1073581810455</v>
          </cell>
          <cell r="K24">
            <v>16706836473483</v>
          </cell>
          <cell r="L24">
            <v>10539630363595.1</v>
          </cell>
          <cell r="M24">
            <v>1168504691511</v>
          </cell>
          <cell r="O24">
            <v>5.27</v>
          </cell>
          <cell r="P24">
            <v>10.69</v>
          </cell>
          <cell r="Q24">
            <v>5</v>
          </cell>
          <cell r="R24">
            <v>11.09</v>
          </cell>
        </row>
        <row r="25">
          <cell r="F25">
            <v>980</v>
          </cell>
          <cell r="G25">
            <v>379994273459</v>
          </cell>
          <cell r="H25">
            <v>947630387779</v>
          </cell>
          <cell r="I25">
            <v>226818845458.19998</v>
          </cell>
          <cell r="J25">
            <v>380370273459</v>
          </cell>
          <cell r="K25">
            <v>947630387779</v>
          </cell>
          <cell r="L25">
            <v>226818845458.19998</v>
          </cell>
          <cell r="M25">
            <v>380370273459</v>
          </cell>
          <cell r="O25">
            <v>40.1</v>
          </cell>
          <cell r="P25">
            <v>167.7</v>
          </cell>
          <cell r="Q25">
            <v>40.1</v>
          </cell>
          <cell r="R25">
            <v>167.7</v>
          </cell>
        </row>
        <row r="26">
          <cell r="F26">
            <v>43</v>
          </cell>
          <cell r="G26">
            <v>16752519690</v>
          </cell>
          <cell r="H26">
            <v>23983278640</v>
          </cell>
          <cell r="I26">
            <v>12670087030.3</v>
          </cell>
          <cell r="J26">
            <v>16752519690</v>
          </cell>
          <cell r="K26">
            <v>23983278640</v>
          </cell>
          <cell r="L26">
            <v>12670087030.3</v>
          </cell>
          <cell r="M26">
            <v>16752519690</v>
          </cell>
          <cell r="O26">
            <v>69.85</v>
          </cell>
          <cell r="P26">
            <v>132.22</v>
          </cell>
          <cell r="Q26">
            <v>69.85</v>
          </cell>
          <cell r="R26">
            <v>132.22</v>
          </cell>
        </row>
        <row r="27">
          <cell r="F27">
            <v>17</v>
          </cell>
          <cell r="G27">
            <v>22325380557</v>
          </cell>
          <cell r="H27">
            <v>37690233209</v>
          </cell>
          <cell r="I27">
            <v>31627670658.5</v>
          </cell>
          <cell r="J27">
            <v>22701380557</v>
          </cell>
          <cell r="K27">
            <v>37690233209</v>
          </cell>
          <cell r="L27">
            <v>31627670658.5</v>
          </cell>
          <cell r="M27">
            <v>22701380557</v>
          </cell>
          <cell r="O27">
            <v>59.23</v>
          </cell>
          <cell r="P27">
            <v>71.78</v>
          </cell>
          <cell r="Q27">
            <v>59.23</v>
          </cell>
          <cell r="R27">
            <v>71.78</v>
          </cell>
        </row>
        <row r="28">
          <cell r="F28">
            <v>58</v>
          </cell>
          <cell r="G28">
            <v>140765401779</v>
          </cell>
          <cell r="H28">
            <v>156447455182</v>
          </cell>
          <cell r="I28">
            <v>16230896261.7</v>
          </cell>
          <cell r="J28">
            <v>140765401779</v>
          </cell>
          <cell r="K28">
            <v>156447455182</v>
          </cell>
          <cell r="L28">
            <v>16230896261.7</v>
          </cell>
          <cell r="M28">
            <v>140765401779</v>
          </cell>
          <cell r="O28">
            <v>89.98</v>
          </cell>
          <cell r="P28">
            <v>867.27</v>
          </cell>
          <cell r="Q28">
            <v>89.98</v>
          </cell>
          <cell r="R28">
            <v>867.27</v>
          </cell>
        </row>
        <row r="29">
          <cell r="F29">
            <v>41</v>
          </cell>
          <cell r="G29">
            <v>180173128351</v>
          </cell>
          <cell r="H29">
            <v>624247438393</v>
          </cell>
          <cell r="I29">
            <v>150025780144.9</v>
          </cell>
          <cell r="J29">
            <v>180173128351</v>
          </cell>
          <cell r="K29">
            <v>624247438393</v>
          </cell>
          <cell r="L29">
            <v>150025780144.9</v>
          </cell>
          <cell r="M29">
            <v>180173128351</v>
          </cell>
          <cell r="O29">
            <v>28.86</v>
          </cell>
          <cell r="P29">
            <v>120.09</v>
          </cell>
          <cell r="Q29">
            <v>28.86</v>
          </cell>
          <cell r="R29">
            <v>120.09</v>
          </cell>
        </row>
        <row r="30">
          <cell r="F30">
            <v>45</v>
          </cell>
          <cell r="G30">
            <v>19977843082</v>
          </cell>
          <cell r="H30">
            <v>105261982355</v>
          </cell>
          <cell r="I30">
            <v>16264411362.8</v>
          </cell>
          <cell r="J30">
            <v>19977843082</v>
          </cell>
          <cell r="K30">
            <v>105261982355</v>
          </cell>
          <cell r="L30">
            <v>16264411362.8</v>
          </cell>
          <cell r="M30">
            <v>19977843082</v>
          </cell>
          <cell r="O30">
            <v>18.98</v>
          </cell>
          <cell r="P30">
            <v>122.83</v>
          </cell>
          <cell r="Q30">
            <v>18.98</v>
          </cell>
          <cell r="R30">
            <v>122.83</v>
          </cell>
        </row>
        <row r="31">
          <cell r="F31">
            <v>507</v>
          </cell>
          <cell r="G31">
            <v>176750261901</v>
          </cell>
          <cell r="H31">
            <v>2800394294039.9995</v>
          </cell>
          <cell r="I31">
            <v>2266358130640.9995</v>
          </cell>
          <cell r="J31">
            <v>285543340811</v>
          </cell>
          <cell r="K31">
            <v>2827113347132</v>
          </cell>
          <cell r="L31">
            <v>2277697583816.5</v>
          </cell>
          <cell r="M31">
            <v>291631327835</v>
          </cell>
          <cell r="O31">
            <v>6.31</v>
          </cell>
          <cell r="P31">
            <v>12.6</v>
          </cell>
          <cell r="Q31">
            <v>6.25</v>
          </cell>
          <cell r="R31">
            <v>12.8</v>
          </cell>
        </row>
        <row r="32">
          <cell r="F32">
            <v>999</v>
          </cell>
          <cell r="G32">
            <v>7930149173200</v>
          </cell>
          <cell r="H32">
            <v>98935019510102</v>
          </cell>
          <cell r="I32">
            <v>68441089986293</v>
          </cell>
          <cell r="J32">
            <v>8973366062596</v>
          </cell>
          <cell r="K32">
            <v>103102730668197</v>
          </cell>
          <cell r="L32">
            <v>71680460139278.9</v>
          </cell>
          <cell r="M32">
            <v>10160993978108</v>
          </cell>
          <cell r="O32">
            <v>8.02</v>
          </cell>
          <cell r="P32">
            <v>13.11</v>
          </cell>
          <cell r="Q32">
            <v>7.69</v>
          </cell>
          <cell r="R32">
            <v>14.18</v>
          </cell>
        </row>
        <row r="136">
          <cell r="F136">
            <v>970</v>
          </cell>
          <cell r="G136">
            <v>8612119013138</v>
          </cell>
          <cell r="H136">
            <v>6715503736033</v>
          </cell>
          <cell r="I136">
            <v>1997479415858</v>
          </cell>
          <cell r="J136">
            <v>99263010121</v>
          </cell>
          <cell r="K136">
            <v>27338679838</v>
          </cell>
          <cell r="L136">
            <v>0</v>
          </cell>
          <cell r="M136">
            <v>227465828712</v>
          </cell>
          <cell r="N136">
            <v>0</v>
          </cell>
          <cell r="Q136">
            <v>29.74429758917767</v>
          </cell>
          <cell r="R136">
            <v>0.21763471597488843</v>
          </cell>
          <cell r="S136">
            <v>0.20783673251137053</v>
          </cell>
        </row>
        <row r="137">
          <cell r="F137">
            <v>46</v>
          </cell>
          <cell r="G137">
            <v>134098928048</v>
          </cell>
          <cell r="H137">
            <v>134098928048</v>
          </cell>
          <cell r="I137">
            <v>0</v>
          </cell>
          <cell r="J137">
            <v>0</v>
          </cell>
          <cell r="K137">
            <v>0</v>
          </cell>
          <cell r="L137">
            <v>0</v>
          </cell>
          <cell r="M137">
            <v>0</v>
          </cell>
          <cell r="N137">
            <v>0</v>
          </cell>
          <cell r="Q137">
            <v>0</v>
          </cell>
          <cell r="R137">
            <v>0</v>
          </cell>
          <cell r="S137">
            <v>0</v>
          </cell>
        </row>
        <row r="138">
          <cell r="F138">
            <v>28</v>
          </cell>
          <cell r="G138">
            <v>270391113148</v>
          </cell>
          <cell r="H138">
            <v>200558954403</v>
          </cell>
          <cell r="I138">
            <v>63521826737</v>
          </cell>
          <cell r="J138">
            <v>7317534022</v>
          </cell>
          <cell r="K138">
            <v>0</v>
          </cell>
          <cell r="L138">
            <v>0</v>
          </cell>
          <cell r="M138">
            <v>1007202014</v>
          </cell>
          <cell r="N138">
            <v>0</v>
          </cell>
          <cell r="Q138">
            <v>31.672396241835326</v>
          </cell>
          <cell r="R138">
            <v>0.3687149180935101</v>
          </cell>
          <cell r="S138">
            <v>0.3626269520327775</v>
          </cell>
        </row>
        <row r="139">
          <cell r="F139">
            <v>504</v>
          </cell>
          <cell r="G139">
            <v>696069835611</v>
          </cell>
          <cell r="H139">
            <v>468869874408</v>
          </cell>
          <cell r="I139">
            <v>214873386043</v>
          </cell>
          <cell r="J139">
            <v>12393387956</v>
          </cell>
          <cell r="K139">
            <v>0</v>
          </cell>
          <cell r="L139">
            <v>0</v>
          </cell>
          <cell r="M139">
            <v>66812796</v>
          </cell>
          <cell r="N139">
            <v>0</v>
          </cell>
          <cell r="Q139">
            <v>45.82793601621375</v>
          </cell>
          <cell r="R139">
            <v>0.2367383509395539</v>
          </cell>
          <cell r="S139">
            <v>0.23507459788150675</v>
          </cell>
        </row>
        <row r="140">
          <cell r="F140">
            <v>27</v>
          </cell>
          <cell r="G140">
            <v>630817827231</v>
          </cell>
          <cell r="H140">
            <v>491211709975</v>
          </cell>
          <cell r="I140">
            <v>133205483973</v>
          </cell>
          <cell r="J140">
            <v>6600000000</v>
          </cell>
          <cell r="K140">
            <v>0</v>
          </cell>
          <cell r="L140">
            <v>0</v>
          </cell>
          <cell r="M140">
            <v>199366717</v>
          </cell>
          <cell r="N140">
            <v>0</v>
          </cell>
          <cell r="Q140">
            <v>27.117733813752004</v>
          </cell>
          <cell r="R140">
            <v>0.1328737718151642</v>
          </cell>
          <cell r="S140">
            <v>0.1326232379639694</v>
          </cell>
        </row>
        <row r="141">
          <cell r="F141">
            <v>16</v>
          </cell>
          <cell r="G141">
            <v>1214331566462</v>
          </cell>
          <cell r="H141">
            <v>857268595482</v>
          </cell>
          <cell r="I141">
            <v>351402907237</v>
          </cell>
          <cell r="J141">
            <v>12000000000</v>
          </cell>
          <cell r="K141">
            <v>0</v>
          </cell>
          <cell r="L141">
            <v>0</v>
          </cell>
          <cell r="M141">
            <v>6339936257</v>
          </cell>
          <cell r="N141">
            <v>0</v>
          </cell>
          <cell r="Q141">
            <v>40.990992681753774</v>
          </cell>
          <cell r="R141">
            <v>0.1256164904748469</v>
          </cell>
          <cell r="S141">
            <v>0.12328123990875849</v>
          </cell>
        </row>
        <row r="142">
          <cell r="F142">
            <v>1</v>
          </cell>
          <cell r="G142">
            <v>1840227447559</v>
          </cell>
          <cell r="H142">
            <v>1362745851774</v>
          </cell>
          <cell r="I142">
            <v>441140938519</v>
          </cell>
          <cell r="J142">
            <v>30213192107</v>
          </cell>
          <cell r="K142">
            <v>9788858152</v>
          </cell>
          <cell r="L142">
            <v>0</v>
          </cell>
          <cell r="M142">
            <v>3661392993</v>
          </cell>
          <cell r="N142">
            <v>0</v>
          </cell>
          <cell r="Q142">
            <v>32.37147542549699</v>
          </cell>
          <cell r="R142">
            <v>0.30166739633210027</v>
          </cell>
          <cell r="S142">
            <v>0.2976834454153709</v>
          </cell>
        </row>
        <row r="143">
          <cell r="F143">
            <v>52</v>
          </cell>
          <cell r="G143">
            <v>81878638647</v>
          </cell>
          <cell r="H143">
            <v>81878638647</v>
          </cell>
          <cell r="I143">
            <v>0</v>
          </cell>
          <cell r="J143">
            <v>0</v>
          </cell>
          <cell r="K143">
            <v>0</v>
          </cell>
          <cell r="L143">
            <v>0</v>
          </cell>
          <cell r="M143">
            <v>0</v>
          </cell>
          <cell r="N143">
            <v>0</v>
          </cell>
          <cell r="Q143">
            <v>0</v>
          </cell>
          <cell r="R143">
            <v>0</v>
          </cell>
          <cell r="S143">
            <v>0</v>
          </cell>
        </row>
        <row r="144">
          <cell r="F144">
            <v>51</v>
          </cell>
          <cell r="G144">
            <v>126112631397</v>
          </cell>
          <cell r="H144">
            <v>89232546745</v>
          </cell>
          <cell r="I144">
            <v>36880084652</v>
          </cell>
          <cell r="J144">
            <v>0</v>
          </cell>
          <cell r="K144">
            <v>0</v>
          </cell>
          <cell r="L144">
            <v>0</v>
          </cell>
          <cell r="M144">
            <v>0</v>
          </cell>
          <cell r="N144">
            <v>0</v>
          </cell>
          <cell r="Q144">
            <v>41.33030603440277</v>
          </cell>
          <cell r="R144">
            <v>0</v>
          </cell>
          <cell r="S144">
            <v>0</v>
          </cell>
        </row>
        <row r="145">
          <cell r="F145">
            <v>31</v>
          </cell>
          <cell r="G145">
            <v>94237754429</v>
          </cell>
          <cell r="H145">
            <v>94237754429</v>
          </cell>
          <cell r="I145">
            <v>0</v>
          </cell>
          <cell r="J145">
            <v>0</v>
          </cell>
          <cell r="K145">
            <v>0</v>
          </cell>
          <cell r="L145">
            <v>0</v>
          </cell>
          <cell r="M145">
            <v>0</v>
          </cell>
          <cell r="N145">
            <v>0</v>
          </cell>
          <cell r="Q145">
            <v>0</v>
          </cell>
          <cell r="R145">
            <v>0</v>
          </cell>
          <cell r="S145">
            <v>0</v>
          </cell>
        </row>
        <row r="146">
          <cell r="F146">
            <v>9</v>
          </cell>
          <cell r="G146">
            <v>48300399286</v>
          </cell>
          <cell r="H146">
            <v>32745912153</v>
          </cell>
          <cell r="I146">
            <v>13746109203</v>
          </cell>
          <cell r="J146">
            <v>25000000</v>
          </cell>
          <cell r="K146">
            <v>1783377930</v>
          </cell>
          <cell r="L146">
            <v>0</v>
          </cell>
          <cell r="M146">
            <v>0</v>
          </cell>
          <cell r="N146">
            <v>0</v>
          </cell>
          <cell r="Q146">
            <v>41.97809222346142</v>
          </cell>
          <cell r="R146">
            <v>0.41086948009561586</v>
          </cell>
          <cell r="S146">
            <v>0.41086948009561586</v>
          </cell>
        </row>
        <row r="147">
          <cell r="F147">
            <v>39</v>
          </cell>
          <cell r="G147">
            <v>338398110617</v>
          </cell>
          <cell r="H147">
            <v>302648801030</v>
          </cell>
          <cell r="I147">
            <v>34687800014</v>
          </cell>
          <cell r="J147">
            <v>110478557</v>
          </cell>
          <cell r="K147">
            <v>951031016</v>
          </cell>
          <cell r="L147">
            <v>0</v>
          </cell>
          <cell r="M147">
            <v>0</v>
          </cell>
          <cell r="N147">
            <v>0</v>
          </cell>
          <cell r="Q147">
            <v>11.461403414104911</v>
          </cell>
          <cell r="R147">
            <v>0.04862227432762518</v>
          </cell>
          <cell r="S147">
            <v>0.04826955238100298</v>
          </cell>
        </row>
        <row r="148">
          <cell r="F148">
            <v>55</v>
          </cell>
          <cell r="G148">
            <v>11212085025</v>
          </cell>
          <cell r="H148">
            <v>11212085025</v>
          </cell>
          <cell r="I148">
            <v>0</v>
          </cell>
          <cell r="J148">
            <v>0</v>
          </cell>
          <cell r="K148">
            <v>0</v>
          </cell>
          <cell r="L148">
            <v>0</v>
          </cell>
          <cell r="M148">
            <v>0</v>
          </cell>
          <cell r="N148">
            <v>0</v>
          </cell>
          <cell r="Q148">
            <v>0</v>
          </cell>
          <cell r="R148">
            <v>0</v>
          </cell>
          <cell r="S148">
            <v>0</v>
          </cell>
        </row>
        <row r="149">
          <cell r="F149">
            <v>57</v>
          </cell>
          <cell r="G149">
            <v>23489843310</v>
          </cell>
          <cell r="H149">
            <v>23489843310</v>
          </cell>
          <cell r="I149">
            <v>0</v>
          </cell>
          <cell r="J149">
            <v>0</v>
          </cell>
          <cell r="K149">
            <v>0</v>
          </cell>
          <cell r="L149">
            <v>0</v>
          </cell>
          <cell r="M149">
            <v>0</v>
          </cell>
          <cell r="N149">
            <v>0</v>
          </cell>
          <cell r="Q149">
            <v>0</v>
          </cell>
          <cell r="R149">
            <v>0</v>
          </cell>
          <cell r="S149">
            <v>0</v>
          </cell>
        </row>
        <row r="150">
          <cell r="F150">
            <v>56</v>
          </cell>
          <cell r="G150">
            <v>23326950530</v>
          </cell>
          <cell r="H150">
            <v>23648792575</v>
          </cell>
          <cell r="I150">
            <v>0</v>
          </cell>
          <cell r="J150">
            <v>0</v>
          </cell>
          <cell r="K150">
            <v>0</v>
          </cell>
          <cell r="L150">
            <v>0</v>
          </cell>
          <cell r="M150">
            <v>321842045</v>
          </cell>
          <cell r="N150">
            <v>0</v>
          </cell>
          <cell r="Q150">
            <v>0</v>
          </cell>
          <cell r="R150">
            <v>0</v>
          </cell>
          <cell r="S150">
            <v>0</v>
          </cell>
        </row>
        <row r="151">
          <cell r="F151">
            <v>54</v>
          </cell>
          <cell r="G151">
            <v>33914430320</v>
          </cell>
          <cell r="H151">
            <v>33914430320</v>
          </cell>
          <cell r="I151">
            <v>0</v>
          </cell>
          <cell r="J151">
            <v>0</v>
          </cell>
          <cell r="K151">
            <v>0</v>
          </cell>
          <cell r="L151">
            <v>0</v>
          </cell>
          <cell r="M151">
            <v>0</v>
          </cell>
          <cell r="N151">
            <v>0</v>
          </cell>
          <cell r="Q151">
            <v>0</v>
          </cell>
          <cell r="R151">
            <v>0</v>
          </cell>
          <cell r="S151">
            <v>0</v>
          </cell>
        </row>
        <row r="152">
          <cell r="F152">
            <v>53</v>
          </cell>
          <cell r="G152">
            <v>31438107325</v>
          </cell>
          <cell r="H152">
            <v>31438107325</v>
          </cell>
          <cell r="I152">
            <v>0</v>
          </cell>
          <cell r="J152">
            <v>0</v>
          </cell>
          <cell r="K152">
            <v>0</v>
          </cell>
          <cell r="L152">
            <v>0</v>
          </cell>
          <cell r="M152">
            <v>0</v>
          </cell>
          <cell r="N152">
            <v>0</v>
          </cell>
          <cell r="Q152">
            <v>0</v>
          </cell>
          <cell r="R152">
            <v>0</v>
          </cell>
          <cell r="S152">
            <v>0</v>
          </cell>
        </row>
        <row r="153">
          <cell r="F153">
            <v>37</v>
          </cell>
          <cell r="G153">
            <v>2076806284511.9998</v>
          </cell>
          <cell r="H153">
            <v>1539783534250.9998</v>
          </cell>
          <cell r="I153">
            <v>522710189619</v>
          </cell>
          <cell r="J153">
            <v>0</v>
          </cell>
          <cell r="K153">
            <v>14312560642</v>
          </cell>
          <cell r="L153">
            <v>0</v>
          </cell>
          <cell r="M153">
            <v>0</v>
          </cell>
          <cell r="N153">
            <v>0</v>
          </cell>
          <cell r="Q153">
            <v>33.94699176811648</v>
          </cell>
          <cell r="R153">
            <v>0.10311228922519908</v>
          </cell>
          <cell r="S153">
            <v>0.10332205827983211</v>
          </cell>
        </row>
        <row r="154">
          <cell r="F154">
            <v>14</v>
          </cell>
          <cell r="G154">
            <v>648328271786.9999</v>
          </cell>
          <cell r="H154">
            <v>743975040336.9999</v>
          </cell>
          <cell r="I154">
            <v>90119089861</v>
          </cell>
          <cell r="J154">
            <v>30103417479</v>
          </cell>
          <cell r="K154">
            <v>0</v>
          </cell>
          <cell r="L154">
            <v>0</v>
          </cell>
          <cell r="M154">
            <v>215869275890</v>
          </cell>
          <cell r="N154">
            <v>0</v>
          </cell>
          <cell r="Q154">
            <v>12.113187267704381</v>
          </cell>
          <cell r="R154">
            <v>1.5442947512074812</v>
          </cell>
          <cell r="S154">
            <v>0.7128989506524843</v>
          </cell>
        </row>
        <row r="155">
          <cell r="F155">
            <v>49</v>
          </cell>
          <cell r="G155">
            <v>288738787894</v>
          </cell>
          <cell r="H155">
            <v>192544335796</v>
          </cell>
          <cell r="I155">
            <v>95191600000</v>
          </cell>
          <cell r="J155">
            <v>500000000</v>
          </cell>
          <cell r="K155">
            <v>502852098</v>
          </cell>
          <cell r="L155">
            <v>0</v>
          </cell>
          <cell r="M155">
            <v>0</v>
          </cell>
          <cell r="N155">
            <v>0</v>
          </cell>
          <cell r="Q155">
            <v>49.43879528133985</v>
          </cell>
          <cell r="R155">
            <v>0.042614402301671225</v>
          </cell>
          <cell r="S155">
            <v>0.04226308624125279</v>
          </cell>
        </row>
        <row r="156">
          <cell r="F156">
            <v>12</v>
          </cell>
          <cell r="G156">
            <v>1168504691511</v>
          </cell>
          <cell r="H156">
            <v>834651163708</v>
          </cell>
          <cell r="I156">
            <v>318853527803</v>
          </cell>
          <cell r="J156">
            <v>15000000000</v>
          </cell>
          <cell r="K156">
            <v>0</v>
          </cell>
          <cell r="L156">
            <v>0</v>
          </cell>
          <cell r="M156">
            <v>0</v>
          </cell>
          <cell r="N156">
            <v>0</v>
          </cell>
          <cell r="Q156">
            <v>38.20201081209417</v>
          </cell>
          <cell r="R156">
            <v>0.14936329163153483</v>
          </cell>
          <cell r="S156">
            <v>0.1423199816552528</v>
          </cell>
        </row>
        <row r="157">
          <cell r="F157">
            <v>980</v>
          </cell>
          <cell r="G157">
            <v>380370273459</v>
          </cell>
          <cell r="H157">
            <v>379994273459</v>
          </cell>
          <cell r="I157">
            <v>0</v>
          </cell>
          <cell r="J157">
            <v>376000000</v>
          </cell>
          <cell r="K157">
            <v>0</v>
          </cell>
          <cell r="L157">
            <v>0</v>
          </cell>
          <cell r="M157">
            <v>0</v>
          </cell>
          <cell r="N157">
            <v>0</v>
          </cell>
          <cell r="Q157">
            <v>0</v>
          </cell>
          <cell r="R157">
            <v>0.16577105806196882</v>
          </cell>
          <cell r="S157">
            <v>0.16577105806196882</v>
          </cell>
        </row>
        <row r="158">
          <cell r="F158">
            <v>43</v>
          </cell>
          <cell r="G158">
            <v>16752519690</v>
          </cell>
          <cell r="H158">
            <v>16752519690</v>
          </cell>
          <cell r="I158">
            <v>0</v>
          </cell>
          <cell r="J158">
            <v>0</v>
          </cell>
          <cell r="K158">
            <v>0</v>
          </cell>
          <cell r="L158">
            <v>0</v>
          </cell>
          <cell r="M158">
            <v>0</v>
          </cell>
          <cell r="N158">
            <v>0</v>
          </cell>
          <cell r="Q158">
            <v>0</v>
          </cell>
          <cell r="R158">
            <v>0</v>
          </cell>
          <cell r="S158">
            <v>0</v>
          </cell>
        </row>
        <row r="159">
          <cell r="F159">
            <v>17</v>
          </cell>
          <cell r="G159">
            <v>22701380557</v>
          </cell>
          <cell r="H159">
            <v>22325380557</v>
          </cell>
          <cell r="I159">
            <v>0</v>
          </cell>
          <cell r="J159">
            <v>376000000</v>
          </cell>
          <cell r="K159">
            <v>0</v>
          </cell>
          <cell r="L159">
            <v>0</v>
          </cell>
          <cell r="M159">
            <v>0</v>
          </cell>
          <cell r="N159">
            <v>0</v>
          </cell>
          <cell r="Q159">
            <v>0</v>
          </cell>
          <cell r="R159">
            <v>1.188832412161688</v>
          </cell>
          <cell r="S159">
            <v>1.188832412161688</v>
          </cell>
        </row>
        <row r="160">
          <cell r="F160">
            <v>58</v>
          </cell>
          <cell r="G160">
            <v>140765401779</v>
          </cell>
          <cell r="H160">
            <v>140765401779</v>
          </cell>
          <cell r="I160">
            <v>0</v>
          </cell>
          <cell r="J160">
            <v>0</v>
          </cell>
          <cell r="K160">
            <v>0</v>
          </cell>
          <cell r="L160">
            <v>0</v>
          </cell>
          <cell r="M160">
            <v>0</v>
          </cell>
          <cell r="N160">
            <v>0</v>
          </cell>
          <cell r="Q160">
            <v>0</v>
          </cell>
          <cell r="R160">
            <v>0</v>
          </cell>
          <cell r="S160">
            <v>0</v>
          </cell>
        </row>
        <row r="161">
          <cell r="F161">
            <v>41</v>
          </cell>
          <cell r="G161">
            <v>180173128351</v>
          </cell>
          <cell r="H161">
            <v>180173128351</v>
          </cell>
          <cell r="I161">
            <v>0</v>
          </cell>
          <cell r="J161">
            <v>0</v>
          </cell>
          <cell r="K161">
            <v>0</v>
          </cell>
          <cell r="L161">
            <v>0</v>
          </cell>
          <cell r="M161">
            <v>0</v>
          </cell>
          <cell r="N161">
            <v>0</v>
          </cell>
          <cell r="Q161">
            <v>0</v>
          </cell>
          <cell r="R161">
            <v>0</v>
          </cell>
          <cell r="S161">
            <v>0</v>
          </cell>
        </row>
        <row r="162">
          <cell r="F162">
            <v>45</v>
          </cell>
          <cell r="G162">
            <v>19977843082</v>
          </cell>
          <cell r="H162">
            <v>19977843082</v>
          </cell>
          <cell r="I162">
            <v>0</v>
          </cell>
          <cell r="J162">
            <v>0</v>
          </cell>
          <cell r="K162">
            <v>0</v>
          </cell>
          <cell r="L162">
            <v>0</v>
          </cell>
          <cell r="M162">
            <v>0</v>
          </cell>
          <cell r="N162">
            <v>0</v>
          </cell>
          <cell r="Q162">
            <v>0</v>
          </cell>
          <cell r="R162">
            <v>0</v>
          </cell>
          <cell r="S162">
            <v>0</v>
          </cell>
        </row>
        <row r="163">
          <cell r="F163">
            <v>507</v>
          </cell>
          <cell r="G163">
            <v>291631327835</v>
          </cell>
          <cell r="H163">
            <v>176750261901</v>
          </cell>
          <cell r="I163">
            <v>88375130951</v>
          </cell>
          <cell r="J163">
            <v>27256646721</v>
          </cell>
          <cell r="K163">
            <v>0</v>
          </cell>
          <cell r="L163">
            <v>0</v>
          </cell>
          <cell r="M163">
            <v>750711738</v>
          </cell>
          <cell r="N163">
            <v>0</v>
          </cell>
          <cell r="Q163">
            <v>50.00000000028288</v>
          </cell>
          <cell r="R163">
            <v>1.2026628251065925</v>
          </cell>
          <cell r="S163">
            <v>1.196675402154525</v>
          </cell>
        </row>
        <row r="164">
          <cell r="F164">
            <v>999</v>
          </cell>
          <cell r="G164">
            <v>10160993978108</v>
          </cell>
          <cell r="H164">
            <v>7930149173200</v>
          </cell>
          <cell r="I164">
            <v>2316332943661</v>
          </cell>
          <cell r="J164">
            <v>114639010121</v>
          </cell>
          <cell r="K164">
            <v>27338679838</v>
          </cell>
          <cell r="L164">
            <v>0</v>
          </cell>
          <cell r="M164">
            <v>227465828712</v>
          </cell>
          <cell r="N164">
            <v>0</v>
          </cell>
          <cell r="Q164">
            <v>29.209197621263733</v>
          </cell>
          <cell r="R164">
            <v>0.2074451035005937</v>
          </cell>
          <cell r="S164">
            <v>0.1980702825890485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
      <sheetName val="EVOLUCIONES"/>
      <sheetName val="Ficha balance"/>
      <sheetName val="Ficha EERR e Ind"/>
      <sheetName val="FBlce"/>
      <sheetName val="FResul"/>
      <sheetName val="FIndi"/>
      <sheetName val="Tabla C04"/>
      <sheetName val="Tabla MB1"/>
      <sheetName val="Tabla MB2"/>
      <sheetName val="Tabla MC1"/>
      <sheetName val="Tabla MC2"/>
      <sheetName val="Tabla MR1"/>
      <sheetName val="Tabla MR2"/>
      <sheetName val="Activos"/>
      <sheetName val="Pasivos"/>
      <sheetName val="Resultados"/>
      <sheetName val="Patrimonio"/>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macec"/>
      <sheetName val="Evo Balance"/>
      <sheetName val="EERR Activos"/>
      <sheetName val="EVO EERR Activos"/>
      <sheetName val="Blce Coop"/>
      <sheetName val="EERR Coop"/>
      <sheetName val="Util mes"/>
      <sheetName val="Información Sistema monedas"/>
      <sheetName val="Valida Activos"/>
      <sheetName val="Activos Bancos"/>
      <sheetName val="Pasivos Bancos"/>
      <sheetName val="Riesgo Créd. - Efic. Individual"/>
      <sheetName val="Activos Individual"/>
      <sheetName val="Ranking"/>
      <sheetName val="MENU EVOLUCIONES"/>
      <sheetName val="Rep2007"/>
      <sheetName val="Evo Indica"/>
      <sheetName val="Evo Balance (2)"/>
      <sheetName val="INDICE EVOLUCIONES"/>
      <sheetName val="Balance"/>
      <sheetName val="Cartera deteriorada y castigos"/>
      <sheetName val="Participación"/>
      <sheetName val="Tabla T8"/>
      <sheetName val="FMI"/>
      <sheetName val="FMI (2)"/>
      <sheetName val="OCDE"/>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T MB1"/>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8">
    <tabColor indexed="21"/>
    <pageSetUpPr fitToPage="1"/>
  </sheetPr>
  <dimension ref="A3:AD62"/>
  <sheetViews>
    <sheetView tabSelected="1" zoomScale="75" zoomScaleNormal="75" workbookViewId="0" topLeftCell="A1">
      <selection activeCell="A1" sqref="A1"/>
    </sheetView>
  </sheetViews>
  <sheetFormatPr defaultColWidth="11.421875" defaultRowHeight="12.75"/>
  <cols>
    <col min="1" max="1" width="3.57421875" style="1" customWidth="1"/>
    <col min="2" max="2" width="33.8515625" style="1" customWidth="1"/>
    <col min="3" max="3" width="0.85546875" style="1" customWidth="1"/>
    <col min="4" max="4" width="3.00390625" style="1" customWidth="1"/>
    <col min="5" max="5" width="18.140625" style="1" bestFit="1" customWidth="1"/>
    <col min="6" max="7" width="3.00390625" style="1" customWidth="1"/>
    <col min="8" max="8" width="14.57421875" style="1" customWidth="1"/>
    <col min="9" max="9" width="3.00390625" style="1" customWidth="1"/>
    <col min="10" max="10" width="0.85546875" style="1" customWidth="1"/>
    <col min="11" max="11" width="17.140625" style="1" bestFit="1" customWidth="1"/>
    <col min="12" max="13" width="17.00390625" style="1" customWidth="1"/>
    <col min="14" max="14" width="11.421875" style="1" bestFit="1" customWidth="1"/>
    <col min="15" max="15" width="14.57421875" style="1" customWidth="1"/>
    <col min="16" max="16" width="15.7109375" style="1" customWidth="1"/>
    <col min="17" max="17" width="13.421875" style="1" bestFit="1" customWidth="1"/>
    <col min="18" max="18" width="13.7109375" style="1" customWidth="1"/>
    <col min="19" max="19" width="0.71875" style="1" customWidth="1"/>
    <col min="20" max="20" width="3.28125" style="1" customWidth="1"/>
    <col min="21" max="21" width="16.8515625" style="1" customWidth="1"/>
    <col min="22" max="22" width="3.57421875" style="1" customWidth="1"/>
    <col min="23" max="23" width="3.00390625" style="1" customWidth="1"/>
    <col min="24" max="24" width="15.28125" style="1" customWidth="1"/>
    <col min="25" max="26" width="3.00390625" style="1" customWidth="1"/>
    <col min="27" max="27" width="18.421875" style="1" customWidth="1"/>
    <col min="28" max="28" width="3.00390625" style="1" customWidth="1"/>
    <col min="29" max="16384" width="12.57421875" style="1" customWidth="1"/>
  </cols>
  <sheetData>
    <row r="3" spans="2:28" ht="17.25">
      <c r="B3" s="2" t="s">
        <v>62</v>
      </c>
      <c r="C3" s="2"/>
      <c r="D3" s="2"/>
      <c r="E3" s="2"/>
      <c r="F3" s="2"/>
      <c r="G3" s="2"/>
      <c r="H3" s="2"/>
      <c r="I3" s="2"/>
      <c r="J3" s="2"/>
      <c r="K3" s="2"/>
      <c r="L3" s="2"/>
      <c r="M3" s="2"/>
      <c r="N3" s="2"/>
      <c r="O3" s="2"/>
      <c r="P3" s="2"/>
      <c r="Q3" s="2"/>
      <c r="R3" s="2"/>
      <c r="S3" s="2"/>
      <c r="T3" s="2"/>
      <c r="U3" s="2"/>
      <c r="V3" s="2"/>
      <c r="W3" s="2"/>
      <c r="X3" s="2"/>
      <c r="Y3" s="2"/>
      <c r="Z3" s="2"/>
      <c r="AA3" s="2"/>
      <c r="AB3" s="2"/>
    </row>
    <row r="4" spans="2:28" ht="15">
      <c r="B4" s="3" t="s">
        <v>0</v>
      </c>
      <c r="C4" s="3"/>
      <c r="D4" s="3"/>
      <c r="E4" s="3"/>
      <c r="F4" s="3"/>
      <c r="G4" s="3"/>
      <c r="H4" s="3"/>
      <c r="I4" s="3"/>
      <c r="J4" s="3"/>
      <c r="K4" s="3"/>
      <c r="L4" s="3"/>
      <c r="M4" s="3"/>
      <c r="N4" s="3"/>
      <c r="O4" s="3"/>
      <c r="P4" s="3"/>
      <c r="Q4" s="3"/>
      <c r="R4" s="3"/>
      <c r="S4" s="3"/>
      <c r="T4" s="3"/>
      <c r="U4" s="3"/>
      <c r="V4" s="3"/>
      <c r="W4" s="3"/>
      <c r="X4" s="3"/>
      <c r="Y4" s="3"/>
      <c r="Z4" s="3"/>
      <c r="AA4" s="3"/>
      <c r="AB4" s="3"/>
    </row>
    <row r="5" spans="2:28" ht="15.75" thickBot="1">
      <c r="B5" s="4"/>
      <c r="C5" s="4"/>
      <c r="D5" s="4"/>
      <c r="E5" s="4"/>
      <c r="F5" s="4"/>
      <c r="G5" s="4"/>
      <c r="H5" s="4"/>
      <c r="I5" s="4"/>
      <c r="J5" s="4"/>
      <c r="K5" s="4"/>
      <c r="L5" s="4"/>
      <c r="M5" s="4"/>
      <c r="N5" s="4"/>
      <c r="O5" s="4"/>
      <c r="P5" s="4"/>
      <c r="Q5" s="4"/>
      <c r="R5" s="4"/>
      <c r="S5" s="4"/>
      <c r="T5" s="4"/>
      <c r="U5" s="4"/>
      <c r="V5" s="4"/>
      <c r="W5" s="4"/>
      <c r="X5" s="4"/>
      <c r="Y5" s="4"/>
      <c r="Z5" s="4"/>
      <c r="AA5" s="4"/>
      <c r="AB5" s="4"/>
    </row>
    <row r="6" spans="2:28" ht="17.25" customHeight="1" thickBot="1">
      <c r="B6" s="5"/>
      <c r="C6" s="6"/>
      <c r="D6" s="7" t="s">
        <v>1</v>
      </c>
      <c r="E6" s="8"/>
      <c r="F6" s="8"/>
      <c r="G6" s="8"/>
      <c r="H6" s="8"/>
      <c r="I6" s="9"/>
      <c r="J6" s="6"/>
      <c r="K6" s="10" t="s">
        <v>2</v>
      </c>
      <c r="L6" s="11"/>
      <c r="M6" s="11"/>
      <c r="N6" s="11"/>
      <c r="O6" s="11"/>
      <c r="P6" s="11"/>
      <c r="Q6" s="11"/>
      <c r="R6" s="12"/>
      <c r="T6" s="7" t="s">
        <v>65</v>
      </c>
      <c r="U6" s="13"/>
      <c r="V6" s="13"/>
      <c r="W6" s="13"/>
      <c r="X6" s="13"/>
      <c r="Y6" s="13"/>
      <c r="Z6" s="13"/>
      <c r="AA6" s="13"/>
      <c r="AB6" s="14"/>
    </row>
    <row r="7" spans="2:28" ht="15.75" customHeight="1" thickBot="1">
      <c r="B7" s="15"/>
      <c r="C7" s="16"/>
      <c r="D7" s="17"/>
      <c r="E7" s="18"/>
      <c r="F7" s="18"/>
      <c r="G7" s="18"/>
      <c r="H7" s="18"/>
      <c r="I7" s="19"/>
      <c r="J7" s="20"/>
      <c r="K7" s="21" t="s">
        <v>3</v>
      </c>
      <c r="L7" s="22"/>
      <c r="M7" s="22"/>
      <c r="N7" s="22"/>
      <c r="O7" s="22"/>
      <c r="P7" s="23"/>
      <c r="Q7" s="24" t="s">
        <v>4</v>
      </c>
      <c r="R7" s="25"/>
      <c r="T7" s="26"/>
      <c r="U7" s="27"/>
      <c r="V7" s="27"/>
      <c r="W7" s="27"/>
      <c r="X7" s="27"/>
      <c r="Y7" s="27"/>
      <c r="Z7" s="27"/>
      <c r="AA7" s="27"/>
      <c r="AB7" s="28"/>
    </row>
    <row r="8" spans="2:28" ht="12.75">
      <c r="B8" s="29" t="s">
        <v>5</v>
      </c>
      <c r="C8" s="30"/>
      <c r="D8" s="31"/>
      <c r="E8" s="32" t="s">
        <v>3</v>
      </c>
      <c r="F8" s="33"/>
      <c r="G8" s="34"/>
      <c r="H8" s="32" t="s">
        <v>6</v>
      </c>
      <c r="I8" s="35"/>
      <c r="J8" s="36"/>
      <c r="K8" s="37" t="s">
        <v>7</v>
      </c>
      <c r="L8" s="38" t="s">
        <v>8</v>
      </c>
      <c r="M8" s="38" t="s">
        <v>9</v>
      </c>
      <c r="N8" s="39" t="s">
        <v>10</v>
      </c>
      <c r="O8" s="39" t="s">
        <v>11</v>
      </c>
      <c r="P8" s="40" t="s">
        <v>12</v>
      </c>
      <c r="Q8" s="41" t="s">
        <v>13</v>
      </c>
      <c r="R8" s="42" t="s">
        <v>14</v>
      </c>
      <c r="T8" s="31"/>
      <c r="U8" s="32" t="s">
        <v>15</v>
      </c>
      <c r="V8" s="33"/>
      <c r="W8" s="43"/>
      <c r="X8" s="32" t="s">
        <v>16</v>
      </c>
      <c r="Y8" s="44"/>
      <c r="Z8" s="34"/>
      <c r="AA8" s="45" t="s">
        <v>17</v>
      </c>
      <c r="AB8" s="35"/>
    </row>
    <row r="9" spans="2:28" ht="12.75">
      <c r="B9" s="46"/>
      <c r="C9" s="34"/>
      <c r="D9" s="31"/>
      <c r="E9" s="34" t="s">
        <v>18</v>
      </c>
      <c r="F9" s="33"/>
      <c r="G9" s="34"/>
      <c r="H9" s="34" t="s">
        <v>19</v>
      </c>
      <c r="I9" s="35"/>
      <c r="J9" s="36"/>
      <c r="K9" s="47" t="s">
        <v>20</v>
      </c>
      <c r="L9" s="38" t="s">
        <v>21</v>
      </c>
      <c r="M9" s="38" t="s">
        <v>22</v>
      </c>
      <c r="N9" s="38" t="s">
        <v>23</v>
      </c>
      <c r="O9" s="38" t="s">
        <v>24</v>
      </c>
      <c r="P9" s="40" t="s">
        <v>25</v>
      </c>
      <c r="Q9" s="48"/>
      <c r="R9" s="40" t="s">
        <v>26</v>
      </c>
      <c r="T9" s="31"/>
      <c r="U9" s="34" t="s">
        <v>6</v>
      </c>
      <c r="V9" s="33"/>
      <c r="W9" s="31"/>
      <c r="X9" s="34" t="s">
        <v>6</v>
      </c>
      <c r="Y9" s="49"/>
      <c r="Z9" s="34"/>
      <c r="AA9" s="34" t="s">
        <v>18</v>
      </c>
      <c r="AB9" s="35"/>
    </row>
    <row r="10" spans="2:30" ht="13.5" thickBot="1">
      <c r="B10" s="50"/>
      <c r="C10" s="16"/>
      <c r="D10" s="51"/>
      <c r="E10" s="52" t="s">
        <v>27</v>
      </c>
      <c r="F10" s="53"/>
      <c r="G10" s="52"/>
      <c r="H10" s="52"/>
      <c r="I10" s="54"/>
      <c r="J10" s="34"/>
      <c r="K10" s="55"/>
      <c r="L10" s="56" t="str">
        <f>"(2)"</f>
        <v>(2)</v>
      </c>
      <c r="M10" s="56"/>
      <c r="N10" s="56" t="str">
        <f>"(3)"</f>
        <v>(3)</v>
      </c>
      <c r="O10" s="56"/>
      <c r="P10" s="57" t="s">
        <v>28</v>
      </c>
      <c r="Q10" s="58"/>
      <c r="R10" s="57" t="s">
        <v>69</v>
      </c>
      <c r="T10" s="51"/>
      <c r="U10" s="52"/>
      <c r="V10" s="53"/>
      <c r="W10" s="51"/>
      <c r="X10" s="52"/>
      <c r="Y10" s="54"/>
      <c r="Z10" s="52"/>
      <c r="AA10" s="52" t="s">
        <v>27</v>
      </c>
      <c r="AB10" s="54"/>
      <c r="AD10" s="59"/>
    </row>
    <row r="11" spans="2:28" ht="12.75">
      <c r="B11" s="5" t="s">
        <v>29</v>
      </c>
      <c r="C11" s="6"/>
      <c r="D11" s="60"/>
      <c r="E11" s="61"/>
      <c r="F11" s="62"/>
      <c r="G11" s="61"/>
      <c r="H11" s="61"/>
      <c r="I11" s="63"/>
      <c r="J11" s="6"/>
      <c r="K11" s="64"/>
      <c r="L11" s="65"/>
      <c r="M11" s="65"/>
      <c r="N11" s="61"/>
      <c r="O11" s="66"/>
      <c r="P11" s="67"/>
      <c r="Q11" s="64"/>
      <c r="R11" s="67"/>
      <c r="T11" s="60"/>
      <c r="U11" s="61"/>
      <c r="V11" s="62"/>
      <c r="W11" s="60"/>
      <c r="X11" s="61"/>
      <c r="Y11" s="63"/>
      <c r="Z11" s="61"/>
      <c r="AA11" s="61"/>
      <c r="AB11" s="63"/>
    </row>
    <row r="12" spans="2:30" ht="12.75">
      <c r="B12" s="15" t="s">
        <v>30</v>
      </c>
      <c r="C12" s="16"/>
      <c r="D12" s="68"/>
      <c r="E12" s="69">
        <v>13.39</v>
      </c>
      <c r="F12" s="70"/>
      <c r="G12" s="69"/>
      <c r="H12" s="69">
        <v>7.13</v>
      </c>
      <c r="I12" s="71"/>
      <c r="J12" s="72"/>
      <c r="K12" s="73">
        <v>6729089.971894</v>
      </c>
      <c r="L12" s="74">
        <v>197344.686749</v>
      </c>
      <c r="M12" s="75">
        <v>1990885.901073</v>
      </c>
      <c r="N12" s="75">
        <v>30895.477464</v>
      </c>
      <c r="O12" s="75">
        <v>9313.894535</v>
      </c>
      <c r="P12" s="76">
        <v>8938902.142645</v>
      </c>
      <c r="Q12" s="73">
        <v>94420954.654239</v>
      </c>
      <c r="R12" s="76">
        <v>66780930.2705906</v>
      </c>
      <c r="S12" s="77"/>
      <c r="T12" s="78"/>
      <c r="U12" s="72">
        <v>29.586257716697407</v>
      </c>
      <c r="V12" s="79"/>
      <c r="W12" s="78"/>
      <c r="X12" s="72">
        <v>0.45913307138177584</v>
      </c>
      <c r="Y12" s="71"/>
      <c r="Z12" s="72"/>
      <c r="AA12" s="72">
        <v>0.29551053863636856</v>
      </c>
      <c r="AB12" s="80"/>
      <c r="AD12" s="59"/>
    </row>
    <row r="13" spans="1:30" ht="12.75">
      <c r="A13" s="81"/>
      <c r="B13" s="82" t="s">
        <v>31</v>
      </c>
      <c r="C13" s="83"/>
      <c r="D13" s="84"/>
      <c r="E13" s="85">
        <v>12.11</v>
      </c>
      <c r="F13" s="86"/>
      <c r="G13" s="85"/>
      <c r="H13" s="85">
        <v>6.35</v>
      </c>
      <c r="I13" s="87"/>
      <c r="J13" s="88"/>
      <c r="K13" s="89">
        <v>207138.881587</v>
      </c>
      <c r="L13" s="90">
        <v>7623.888091</v>
      </c>
      <c r="M13" s="91">
        <v>61308.228722</v>
      </c>
      <c r="N13" s="91">
        <v>14.17628</v>
      </c>
      <c r="O13" s="91">
        <v>922.993582</v>
      </c>
      <c r="P13" s="92">
        <v>275162.181098</v>
      </c>
      <c r="Q13" s="89">
        <v>3262021.805203</v>
      </c>
      <c r="R13" s="93">
        <v>2271877.5031662</v>
      </c>
      <c r="S13" s="77"/>
      <c r="T13" s="94"/>
      <c r="U13" s="95">
        <v>29.59764398276431</v>
      </c>
      <c r="V13" s="96"/>
      <c r="W13" s="94"/>
      <c r="X13" s="95">
        <v>0.006843852728849387</v>
      </c>
      <c r="Y13" s="97"/>
      <c r="Z13" s="95"/>
      <c r="AA13" s="95">
        <v>0.3355765476076494</v>
      </c>
      <c r="AB13" s="98"/>
      <c r="AD13" s="59"/>
    </row>
    <row r="14" spans="2:30" ht="12.75">
      <c r="B14" s="82" t="s">
        <v>32</v>
      </c>
      <c r="C14" s="83"/>
      <c r="D14" s="84"/>
      <c r="E14" s="85">
        <v>13.14</v>
      </c>
      <c r="F14" s="86"/>
      <c r="G14" s="85"/>
      <c r="H14" s="85">
        <v>6.3</v>
      </c>
      <c r="I14" s="87"/>
      <c r="J14" s="88"/>
      <c r="K14" s="89">
        <v>484689.966753</v>
      </c>
      <c r="L14" s="90">
        <v>22059.449459</v>
      </c>
      <c r="M14" s="91">
        <v>211462.575969</v>
      </c>
      <c r="N14" s="91">
        <v>258.282432</v>
      </c>
      <c r="O14" s="91">
        <v>36.959858</v>
      </c>
      <c r="P14" s="92">
        <v>718433.314755</v>
      </c>
      <c r="Q14" s="89">
        <v>7689142.227183</v>
      </c>
      <c r="R14" s="93">
        <v>5469131.0716595</v>
      </c>
      <c r="S14" s="77"/>
      <c r="T14" s="94"/>
      <c r="U14" s="95">
        <v>43.62842032518536</v>
      </c>
      <c r="V14" s="96"/>
      <c r="W14" s="94"/>
      <c r="X14" s="95">
        <v>0.05328817382589267</v>
      </c>
      <c r="Y14" s="97"/>
      <c r="Z14" s="95"/>
      <c r="AA14" s="95">
        <v>0.4033446843742674</v>
      </c>
      <c r="AB14" s="98"/>
      <c r="AD14" s="59"/>
    </row>
    <row r="15" spans="2:30" ht="12.75">
      <c r="B15" s="82" t="s">
        <v>67</v>
      </c>
      <c r="C15" s="83"/>
      <c r="D15" s="84"/>
      <c r="E15" s="85">
        <v>101.38</v>
      </c>
      <c r="F15" s="86"/>
      <c r="G15" s="85"/>
      <c r="H15" s="85">
        <v>28.91</v>
      </c>
      <c r="I15" s="87"/>
      <c r="J15" s="88"/>
      <c r="K15" s="89">
        <v>36893.712482</v>
      </c>
      <c r="L15" s="90">
        <v>0</v>
      </c>
      <c r="M15" s="91">
        <v>0</v>
      </c>
      <c r="N15" s="91">
        <v>18.532122</v>
      </c>
      <c r="O15" s="91">
        <v>0</v>
      </c>
      <c r="P15" s="92">
        <v>36912.244604</v>
      </c>
      <c r="Q15" s="89">
        <v>127612.904001</v>
      </c>
      <c r="R15" s="93">
        <v>36408.958010400005</v>
      </c>
      <c r="S15" s="77"/>
      <c r="T15" s="94"/>
      <c r="U15" s="95">
        <v>0</v>
      </c>
      <c r="V15" s="96"/>
      <c r="W15" s="94"/>
      <c r="X15" s="95">
        <v>0.05023111189756683</v>
      </c>
      <c r="Y15" s="97"/>
      <c r="Z15" s="95"/>
      <c r="AA15" s="95">
        <v>0</v>
      </c>
      <c r="AB15" s="98"/>
      <c r="AD15" s="59"/>
    </row>
    <row r="16" spans="2:30" ht="12.75">
      <c r="B16" s="82" t="s">
        <v>33</v>
      </c>
      <c r="C16" s="83"/>
      <c r="D16" s="84"/>
      <c r="E16" s="85">
        <v>12.17</v>
      </c>
      <c r="F16" s="86"/>
      <c r="G16" s="85"/>
      <c r="H16" s="85">
        <v>6.87</v>
      </c>
      <c r="I16" s="87"/>
      <c r="J16" s="88"/>
      <c r="K16" s="89">
        <v>1385050.050745</v>
      </c>
      <c r="L16" s="90">
        <v>76658.041103</v>
      </c>
      <c r="M16" s="91">
        <v>408193.545976</v>
      </c>
      <c r="N16" s="91">
        <v>3.009244</v>
      </c>
      <c r="O16" s="91">
        <v>2948.563946</v>
      </c>
      <c r="P16" s="92">
        <v>1866956.083122</v>
      </c>
      <c r="Q16" s="89">
        <v>20171928.240056</v>
      </c>
      <c r="R16" s="93">
        <v>15340951.1793184</v>
      </c>
      <c r="S16" s="77"/>
      <c r="T16" s="94"/>
      <c r="U16" s="95">
        <v>29.471393164199238</v>
      </c>
      <c r="V16" s="96"/>
      <c r="W16" s="94"/>
      <c r="X16" s="95">
        <v>0.0002172660835167197</v>
      </c>
      <c r="Y16" s="97"/>
      <c r="Z16" s="95"/>
      <c r="AA16" s="95">
        <v>0.4996954895883185</v>
      </c>
      <c r="AB16" s="98"/>
      <c r="AD16" s="59"/>
    </row>
    <row r="17" spans="2:30" ht="12.75">
      <c r="B17" s="82" t="s">
        <v>34</v>
      </c>
      <c r="C17" s="83"/>
      <c r="D17" s="84"/>
      <c r="E17" s="85">
        <v>11.54</v>
      </c>
      <c r="F17" s="86"/>
      <c r="G17" s="85"/>
      <c r="H17" s="85">
        <v>6.46</v>
      </c>
      <c r="I17" s="87"/>
      <c r="J17" s="88"/>
      <c r="K17" s="89">
        <v>903221.330049</v>
      </c>
      <c r="L17" s="90">
        <v>20900</v>
      </c>
      <c r="M17" s="91">
        <v>303239.407048</v>
      </c>
      <c r="N17" s="91">
        <v>3.441303</v>
      </c>
      <c r="O17" s="91">
        <v>5694.836888</v>
      </c>
      <c r="P17" s="92">
        <v>1221669.341512</v>
      </c>
      <c r="Q17" s="89">
        <v>13981516.436261</v>
      </c>
      <c r="R17" s="93">
        <v>10589273.3036274</v>
      </c>
      <c r="S17" s="77"/>
      <c r="T17" s="94"/>
      <c r="U17" s="95">
        <v>33.57310074060686</v>
      </c>
      <c r="V17" s="96"/>
      <c r="W17" s="94"/>
      <c r="X17" s="95">
        <v>0.00038100329183028795</v>
      </c>
      <c r="Y17" s="97"/>
      <c r="Z17" s="95"/>
      <c r="AA17" s="95">
        <v>0.19736953991772613</v>
      </c>
      <c r="AB17" s="98"/>
      <c r="AD17" s="59"/>
    </row>
    <row r="18" spans="2:30" ht="12.75">
      <c r="B18" s="82" t="s">
        <v>35</v>
      </c>
      <c r="C18" s="83"/>
      <c r="D18" s="84"/>
      <c r="E18" s="85">
        <v>18.47</v>
      </c>
      <c r="F18" s="86"/>
      <c r="G18" s="85"/>
      <c r="H18" s="85">
        <v>9.75</v>
      </c>
      <c r="I18" s="87"/>
      <c r="J18" s="88"/>
      <c r="K18" s="89">
        <v>90566.27081</v>
      </c>
      <c r="L18" s="90">
        <v>0</v>
      </c>
      <c r="M18" s="91">
        <v>36653.202503</v>
      </c>
      <c r="N18" s="91">
        <v>6.946414</v>
      </c>
      <c r="O18" s="91">
        <v>0</v>
      </c>
      <c r="P18" s="92">
        <v>127226.419727</v>
      </c>
      <c r="Q18" s="89">
        <v>928505.35955</v>
      </c>
      <c r="R18" s="93">
        <v>688750.994512</v>
      </c>
      <c r="S18" s="77"/>
      <c r="T18" s="94"/>
      <c r="U18" s="95">
        <v>40.471140276820236</v>
      </c>
      <c r="V18" s="96"/>
      <c r="W18" s="94"/>
      <c r="X18" s="95">
        <v>0.007669979052767845</v>
      </c>
      <c r="Y18" s="97"/>
      <c r="Z18" s="95"/>
      <c r="AA18" s="95">
        <v>0</v>
      </c>
      <c r="AB18" s="98"/>
      <c r="AD18" s="59"/>
    </row>
    <row r="19" spans="2:30" ht="12.75">
      <c r="B19" s="82" t="s">
        <v>36</v>
      </c>
      <c r="C19" s="83"/>
      <c r="D19" s="84"/>
      <c r="E19" s="85">
        <v>10.68</v>
      </c>
      <c r="F19" s="86"/>
      <c r="G19" s="85"/>
      <c r="H19" s="85">
        <v>5.61</v>
      </c>
      <c r="I19" s="87"/>
      <c r="J19" s="88"/>
      <c r="K19" s="89">
        <v>39742.411038</v>
      </c>
      <c r="L19" s="90">
        <v>2406.631186</v>
      </c>
      <c r="M19" s="91">
        <v>13174.820423</v>
      </c>
      <c r="N19" s="91">
        <v>0</v>
      </c>
      <c r="O19" s="91">
        <v>0</v>
      </c>
      <c r="P19" s="92">
        <v>55323.862647</v>
      </c>
      <c r="Q19" s="89">
        <v>708252.669478</v>
      </c>
      <c r="R19" s="92">
        <v>517872.14452040003</v>
      </c>
      <c r="S19" s="77"/>
      <c r="T19" s="94"/>
      <c r="U19" s="95">
        <v>33.150531331385</v>
      </c>
      <c r="V19" s="96"/>
      <c r="W19" s="94"/>
      <c r="X19" s="95">
        <v>0</v>
      </c>
      <c r="Y19" s="97"/>
      <c r="Z19" s="95"/>
      <c r="AA19" s="95">
        <v>0.46471531853268044</v>
      </c>
      <c r="AB19" s="98"/>
      <c r="AD19" s="59"/>
    </row>
    <row r="20" spans="2:30" ht="12.75">
      <c r="B20" s="82" t="s">
        <v>37</v>
      </c>
      <c r="C20" s="83"/>
      <c r="D20" s="84"/>
      <c r="E20" s="85">
        <v>14.47</v>
      </c>
      <c r="F20" s="86"/>
      <c r="G20" s="85"/>
      <c r="H20" s="85">
        <v>9.35</v>
      </c>
      <c r="I20" s="87"/>
      <c r="J20" s="88"/>
      <c r="K20" s="89">
        <v>313568.821</v>
      </c>
      <c r="L20" s="90">
        <v>1907.038634</v>
      </c>
      <c r="M20" s="91">
        <v>34299.199752</v>
      </c>
      <c r="N20" s="91">
        <v>18.777645</v>
      </c>
      <c r="O20" s="91">
        <v>0</v>
      </c>
      <c r="P20" s="92">
        <v>349793.837031</v>
      </c>
      <c r="Q20" s="89">
        <v>3354350.899859</v>
      </c>
      <c r="R20" s="92">
        <v>2418064.8726915</v>
      </c>
      <c r="S20" s="77"/>
      <c r="T20" s="94"/>
      <c r="U20" s="95">
        <v>10.93833233885202</v>
      </c>
      <c r="V20" s="96"/>
      <c r="W20" s="94"/>
      <c r="X20" s="95">
        <v>0.005988364831719032</v>
      </c>
      <c r="Y20" s="97"/>
      <c r="Z20" s="95"/>
      <c r="AA20" s="95">
        <v>0.07886631394952251</v>
      </c>
      <c r="AB20" s="98"/>
      <c r="AD20" s="59"/>
    </row>
    <row r="21" spans="2:30" ht="12.75">
      <c r="B21" s="82" t="s">
        <v>38</v>
      </c>
      <c r="C21" s="83"/>
      <c r="D21" s="84"/>
      <c r="E21" s="85">
        <v>13.71</v>
      </c>
      <c r="F21" s="86"/>
      <c r="G21" s="85"/>
      <c r="H21" s="85">
        <v>12.14</v>
      </c>
      <c r="I21" s="87"/>
      <c r="J21" s="88"/>
      <c r="K21" s="89">
        <v>24663.805098</v>
      </c>
      <c r="L21" s="90">
        <v>0</v>
      </c>
      <c r="M21" s="91">
        <v>0</v>
      </c>
      <c r="N21" s="91">
        <v>0</v>
      </c>
      <c r="O21" s="91">
        <v>0</v>
      </c>
      <c r="P21" s="92">
        <v>24663.805098</v>
      </c>
      <c r="Q21" s="89">
        <v>203114.582378</v>
      </c>
      <c r="R21" s="92">
        <v>179918.0755143</v>
      </c>
      <c r="S21" s="77"/>
      <c r="T21" s="94"/>
      <c r="U21" s="95">
        <v>0</v>
      </c>
      <c r="V21" s="96"/>
      <c r="W21" s="94"/>
      <c r="X21" s="95">
        <v>0</v>
      </c>
      <c r="Y21" s="97"/>
      <c r="Z21" s="95"/>
      <c r="AA21" s="95">
        <v>0</v>
      </c>
      <c r="AB21" s="98"/>
      <c r="AD21" s="59"/>
    </row>
    <row r="22" spans="2:30" ht="12.75">
      <c r="B22" s="82" t="s">
        <v>39</v>
      </c>
      <c r="C22" s="83"/>
      <c r="D22" s="84"/>
      <c r="E22" s="85">
        <v>30.17</v>
      </c>
      <c r="F22" s="86"/>
      <c r="G22" s="85"/>
      <c r="H22" s="85">
        <v>16.4</v>
      </c>
      <c r="I22" s="87"/>
      <c r="J22" s="88"/>
      <c r="K22" s="89">
        <v>24723.212416</v>
      </c>
      <c r="L22" s="90">
        <v>0</v>
      </c>
      <c r="M22" s="91">
        <v>0</v>
      </c>
      <c r="N22" s="91">
        <v>0.005442</v>
      </c>
      <c r="O22" s="91">
        <v>312.95138</v>
      </c>
      <c r="P22" s="92">
        <v>24410.266478</v>
      </c>
      <c r="Q22" s="89">
        <v>150776.066944</v>
      </c>
      <c r="R22" s="92">
        <v>80918.6375395</v>
      </c>
      <c r="S22" s="77"/>
      <c r="T22" s="94"/>
      <c r="U22" s="95">
        <v>0</v>
      </c>
      <c r="V22" s="96"/>
      <c r="W22" s="94"/>
      <c r="X22" s="95">
        <v>2.201170263973515E-05</v>
      </c>
      <c r="Y22" s="97"/>
      <c r="Z22" s="95"/>
      <c r="AA22" s="95">
        <v>0</v>
      </c>
      <c r="AB22" s="98"/>
      <c r="AD22" s="59"/>
    </row>
    <row r="23" spans="2:30" ht="12.75">
      <c r="B23" s="82" t="s">
        <v>40</v>
      </c>
      <c r="C23" s="83"/>
      <c r="D23" s="84"/>
      <c r="E23" s="85">
        <v>15.22</v>
      </c>
      <c r="F23" s="86"/>
      <c r="G23" s="85"/>
      <c r="H23" s="85">
        <v>11.68</v>
      </c>
      <c r="I23" s="87"/>
      <c r="J23" s="88"/>
      <c r="K23" s="89">
        <v>30825.067536</v>
      </c>
      <c r="L23" s="90">
        <v>0</v>
      </c>
      <c r="M23" s="91">
        <v>0</v>
      </c>
      <c r="N23" s="91">
        <v>39.165051</v>
      </c>
      <c r="O23" s="91">
        <v>0</v>
      </c>
      <c r="P23" s="92">
        <v>30864.232587</v>
      </c>
      <c r="Q23" s="89">
        <v>263856.728657</v>
      </c>
      <c r="R23" s="92">
        <v>202806.40682160002</v>
      </c>
      <c r="S23" s="77"/>
      <c r="T23" s="94"/>
      <c r="U23" s="95">
        <v>0</v>
      </c>
      <c r="V23" s="96"/>
      <c r="W23" s="94"/>
      <c r="X23" s="95">
        <v>0.12705584814780987</v>
      </c>
      <c r="Y23" s="97"/>
      <c r="Z23" s="95"/>
      <c r="AA23" s="95">
        <v>0</v>
      </c>
      <c r="AB23" s="98"/>
      <c r="AD23" s="59"/>
    </row>
    <row r="24" spans="2:30" ht="12.75">
      <c r="B24" s="82" t="s">
        <v>41</v>
      </c>
      <c r="C24" s="83"/>
      <c r="D24" s="84"/>
      <c r="E24" s="85">
        <v>14.04</v>
      </c>
      <c r="F24" s="86"/>
      <c r="G24" s="85"/>
      <c r="H24" s="85">
        <v>6.84</v>
      </c>
      <c r="I24" s="87"/>
      <c r="J24" s="88"/>
      <c r="K24" s="89">
        <v>1647427.258982</v>
      </c>
      <c r="L24" s="90">
        <v>29087.094099</v>
      </c>
      <c r="M24" s="91">
        <v>505898.885011</v>
      </c>
      <c r="N24" s="91">
        <v>30328.204578</v>
      </c>
      <c r="O24" s="91">
        <v>0</v>
      </c>
      <c r="P24" s="92">
        <v>2212741.44267</v>
      </c>
      <c r="Q24" s="89">
        <v>24095999.177954</v>
      </c>
      <c r="R24" s="92">
        <v>15760775.4336328</v>
      </c>
      <c r="S24" s="77"/>
      <c r="T24" s="94"/>
      <c r="U24" s="95">
        <v>30.70842018989122</v>
      </c>
      <c r="V24" s="96"/>
      <c r="W24" s="94"/>
      <c r="X24" s="95">
        <v>1.8409434718678144</v>
      </c>
      <c r="Y24" s="97"/>
      <c r="Z24" s="95"/>
      <c r="AA24" s="95">
        <v>0.18455369928645401</v>
      </c>
      <c r="AB24" s="98"/>
      <c r="AD24" s="59"/>
    </row>
    <row r="25" spans="2:30" ht="12.75">
      <c r="B25" s="82" t="s">
        <v>42</v>
      </c>
      <c r="C25" s="83"/>
      <c r="D25" s="84"/>
      <c r="E25" s="85">
        <v>11.82</v>
      </c>
      <c r="F25" s="86"/>
      <c r="G25" s="85"/>
      <c r="H25" s="85">
        <v>5.54</v>
      </c>
      <c r="I25" s="87"/>
      <c r="J25" s="88"/>
      <c r="K25" s="89">
        <v>201566.24673</v>
      </c>
      <c r="L25" s="90">
        <v>2398.867181</v>
      </c>
      <c r="M25" s="91">
        <v>92309.2</v>
      </c>
      <c r="N25" s="91">
        <v>64.605166</v>
      </c>
      <c r="O25" s="91">
        <v>0</v>
      </c>
      <c r="P25" s="92">
        <v>296338.919077</v>
      </c>
      <c r="Q25" s="89">
        <v>3641119.483714</v>
      </c>
      <c r="R25" s="92">
        <v>2507851.7770545</v>
      </c>
      <c r="S25" s="77"/>
      <c r="T25" s="94"/>
      <c r="U25" s="95">
        <v>45.79596112817892</v>
      </c>
      <c r="V25" s="96"/>
      <c r="W25" s="94"/>
      <c r="X25" s="95">
        <v>0.03205157959136842</v>
      </c>
      <c r="Y25" s="97"/>
      <c r="Z25" s="95"/>
      <c r="AA25" s="95">
        <v>0.0956542648552179</v>
      </c>
      <c r="AB25" s="98"/>
      <c r="AD25" s="59"/>
    </row>
    <row r="26" spans="2:30" ht="12.75">
      <c r="B26" s="82" t="s">
        <v>43</v>
      </c>
      <c r="C26" s="83"/>
      <c r="D26" s="84"/>
      <c r="E26" s="85">
        <v>14.25</v>
      </c>
      <c r="F26" s="86"/>
      <c r="G26" s="85"/>
      <c r="H26" s="85">
        <v>7.32</v>
      </c>
      <c r="I26" s="87"/>
      <c r="J26" s="88"/>
      <c r="K26" s="89">
        <v>516693.43537</v>
      </c>
      <c r="L26" s="90">
        <v>0</v>
      </c>
      <c r="M26" s="91">
        <v>234462.734799</v>
      </c>
      <c r="N26" s="91">
        <v>0</v>
      </c>
      <c r="O26" s="91">
        <v>182.917256</v>
      </c>
      <c r="P26" s="92">
        <v>750973.252913</v>
      </c>
      <c r="Q26" s="89">
        <v>7063393.763348</v>
      </c>
      <c r="R26" s="92">
        <v>5271203.664505</v>
      </c>
      <c r="S26" s="77"/>
      <c r="T26" s="94"/>
      <c r="U26" s="95">
        <v>45.377533126795605</v>
      </c>
      <c r="V26" s="96"/>
      <c r="W26" s="94"/>
      <c r="X26" s="95">
        <v>0</v>
      </c>
      <c r="Y26" s="97"/>
      <c r="Z26" s="95"/>
      <c r="AA26" s="95">
        <v>0</v>
      </c>
      <c r="AB26" s="98"/>
      <c r="AD26" s="59"/>
    </row>
    <row r="27" spans="2:30" ht="12.75">
      <c r="B27" s="82" t="s">
        <v>44</v>
      </c>
      <c r="C27" s="83"/>
      <c r="D27" s="84"/>
      <c r="E27" s="85">
        <v>22.53</v>
      </c>
      <c r="F27" s="86"/>
      <c r="G27" s="85"/>
      <c r="H27" s="85">
        <v>10.71</v>
      </c>
      <c r="I27" s="87"/>
      <c r="J27" s="88"/>
      <c r="K27" s="89">
        <v>92508.935314</v>
      </c>
      <c r="L27" s="90">
        <v>0</v>
      </c>
      <c r="M27" s="91">
        <v>0</v>
      </c>
      <c r="N27" s="91">
        <v>0</v>
      </c>
      <c r="O27" s="91">
        <v>0</v>
      </c>
      <c r="P27" s="92">
        <v>92508.935314</v>
      </c>
      <c r="Q27" s="89">
        <v>863702.385611</v>
      </c>
      <c r="R27" s="92">
        <v>410692.15319740004</v>
      </c>
      <c r="S27" s="77"/>
      <c r="T27" s="94"/>
      <c r="U27" s="95">
        <v>0</v>
      </c>
      <c r="V27" s="96"/>
      <c r="W27" s="94"/>
      <c r="X27" s="95">
        <v>0</v>
      </c>
      <c r="Y27" s="97"/>
      <c r="Z27" s="95"/>
      <c r="AA27" s="95">
        <v>0</v>
      </c>
      <c r="AB27" s="98"/>
      <c r="AD27" s="59"/>
    </row>
    <row r="28" spans="2:30" ht="12.75">
      <c r="B28" s="82" t="s">
        <v>45</v>
      </c>
      <c r="C28" s="83"/>
      <c r="D28" s="84"/>
      <c r="E28" s="85">
        <v>19.74</v>
      </c>
      <c r="F28" s="86"/>
      <c r="G28" s="85"/>
      <c r="H28" s="85">
        <v>8.06</v>
      </c>
      <c r="I28" s="87"/>
      <c r="J28" s="88"/>
      <c r="K28" s="89">
        <v>94706.236203</v>
      </c>
      <c r="L28" s="90">
        <v>0</v>
      </c>
      <c r="M28" s="91">
        <v>0</v>
      </c>
      <c r="N28" s="91">
        <v>0</v>
      </c>
      <c r="O28" s="91">
        <v>0</v>
      </c>
      <c r="P28" s="92">
        <v>94706.236203</v>
      </c>
      <c r="Q28" s="89">
        <v>1175419.774015</v>
      </c>
      <c r="R28" s="92">
        <v>479782.4171253</v>
      </c>
      <c r="S28" s="77"/>
      <c r="T28" s="94"/>
      <c r="U28" s="95">
        <v>0</v>
      </c>
      <c r="V28" s="96"/>
      <c r="W28" s="94"/>
      <c r="X28" s="95">
        <v>0</v>
      </c>
      <c r="Y28" s="97"/>
      <c r="Z28" s="95"/>
      <c r="AA28" s="95">
        <v>0</v>
      </c>
      <c r="AB28" s="98"/>
      <c r="AD28" s="59"/>
    </row>
    <row r="29" spans="2:30" ht="12.75">
      <c r="B29" s="82" t="s">
        <v>46</v>
      </c>
      <c r="C29" s="83"/>
      <c r="D29" s="84"/>
      <c r="E29" s="85">
        <v>11.26</v>
      </c>
      <c r="F29" s="86"/>
      <c r="G29" s="85"/>
      <c r="H29" s="85">
        <v>6.59</v>
      </c>
      <c r="I29" s="87"/>
      <c r="J29" s="88"/>
      <c r="K29" s="89">
        <v>33010.326495</v>
      </c>
      <c r="L29" s="90">
        <v>0</v>
      </c>
      <c r="M29" s="91">
        <v>0</v>
      </c>
      <c r="N29" s="91">
        <v>0</v>
      </c>
      <c r="O29" s="91">
        <v>0</v>
      </c>
      <c r="P29" s="92">
        <v>33010.326495</v>
      </c>
      <c r="Q29" s="89">
        <v>501101.442227</v>
      </c>
      <c r="R29" s="92">
        <v>293294.51104859996</v>
      </c>
      <c r="S29" s="77"/>
      <c r="T29" s="94"/>
      <c r="U29" s="95">
        <v>0</v>
      </c>
      <c r="V29" s="96"/>
      <c r="W29" s="94"/>
      <c r="X29" s="95">
        <v>0</v>
      </c>
      <c r="Y29" s="97"/>
      <c r="Z29" s="95"/>
      <c r="AA29" s="95">
        <v>0</v>
      </c>
      <c r="AB29" s="98"/>
      <c r="AD29" s="59"/>
    </row>
    <row r="30" spans="2:30" ht="12.75">
      <c r="B30" s="82" t="s">
        <v>47</v>
      </c>
      <c r="C30" s="83"/>
      <c r="D30" s="84"/>
      <c r="E30" s="85">
        <v>14.87</v>
      </c>
      <c r="F30" s="86"/>
      <c r="G30" s="85"/>
      <c r="H30" s="85">
        <v>8.62</v>
      </c>
      <c r="I30" s="87"/>
      <c r="J30" s="88"/>
      <c r="K30" s="89">
        <v>468941.41161</v>
      </c>
      <c r="L30" s="90">
        <v>34116.779301</v>
      </c>
      <c r="M30" s="91">
        <v>89884.10087</v>
      </c>
      <c r="N30" s="91">
        <v>140.331787</v>
      </c>
      <c r="O30" s="91">
        <v>-785.328375</v>
      </c>
      <c r="P30" s="92">
        <v>593867.951943</v>
      </c>
      <c r="Q30" s="89">
        <v>5438402.768322</v>
      </c>
      <c r="R30" s="92">
        <v>3993260.2342856</v>
      </c>
      <c r="S30" s="77"/>
      <c r="T30" s="94"/>
      <c r="U30" s="95">
        <v>19.167447925190505</v>
      </c>
      <c r="V30" s="96"/>
      <c r="W30" s="94"/>
      <c r="X30" s="95">
        <v>0.029925228083014427</v>
      </c>
      <c r="Y30" s="97"/>
      <c r="Z30" s="95"/>
      <c r="AA30" s="95">
        <v>0.8543590274452408</v>
      </c>
      <c r="AB30" s="98"/>
      <c r="AD30" s="59"/>
    </row>
    <row r="31" spans="2:30" ht="12.75">
      <c r="B31" s="82" t="s">
        <v>48</v>
      </c>
      <c r="C31" s="83"/>
      <c r="D31" s="84"/>
      <c r="E31" s="85">
        <v>49.74</v>
      </c>
      <c r="F31" s="86"/>
      <c r="G31" s="85"/>
      <c r="H31" s="85">
        <v>16.63</v>
      </c>
      <c r="I31" s="87"/>
      <c r="J31" s="88"/>
      <c r="K31" s="89">
        <v>133152.591676</v>
      </c>
      <c r="L31" s="90">
        <v>186.897695</v>
      </c>
      <c r="M31" s="91">
        <v>0</v>
      </c>
      <c r="N31" s="91">
        <v>0</v>
      </c>
      <c r="O31" s="91">
        <v>0</v>
      </c>
      <c r="P31" s="92">
        <v>133339.489371</v>
      </c>
      <c r="Q31" s="89">
        <v>800737.939478</v>
      </c>
      <c r="R31" s="92">
        <v>268096.93236020004</v>
      </c>
      <c r="S31" s="77"/>
      <c r="T31" s="94"/>
      <c r="U31" s="95">
        <v>0</v>
      </c>
      <c r="V31" s="96"/>
      <c r="W31" s="94"/>
      <c r="X31" s="95">
        <v>0</v>
      </c>
      <c r="Y31" s="97"/>
      <c r="Z31" s="95"/>
      <c r="AA31" s="95">
        <v>0.06971273164323072</v>
      </c>
      <c r="AB31" s="98"/>
      <c r="AD31" s="59"/>
    </row>
    <row r="32" spans="2:28" ht="12.75">
      <c r="B32" s="82"/>
      <c r="C32" s="83"/>
      <c r="D32" s="99"/>
      <c r="E32" s="100"/>
      <c r="F32" s="101"/>
      <c r="G32" s="100"/>
      <c r="H32" s="100"/>
      <c r="I32" s="87"/>
      <c r="J32" s="88"/>
      <c r="K32" s="102"/>
      <c r="L32" s="103"/>
      <c r="M32" s="104"/>
      <c r="N32" s="104"/>
      <c r="O32" s="104"/>
      <c r="P32" s="105"/>
      <c r="Q32" s="102"/>
      <c r="R32" s="105"/>
      <c r="S32" s="77"/>
      <c r="T32" s="106"/>
      <c r="U32" s="88"/>
      <c r="V32" s="107"/>
      <c r="W32" s="106"/>
      <c r="X32" s="88"/>
      <c r="Y32" s="87"/>
      <c r="Z32" s="88"/>
      <c r="AA32" s="88"/>
      <c r="AB32" s="98"/>
    </row>
    <row r="33" spans="2:28" ht="12.75">
      <c r="B33" s="108"/>
      <c r="C33" s="109"/>
      <c r="D33" s="110"/>
      <c r="E33" s="111"/>
      <c r="F33" s="112"/>
      <c r="G33" s="113"/>
      <c r="H33" s="111"/>
      <c r="I33" s="114"/>
      <c r="J33" s="88"/>
      <c r="K33" s="115"/>
      <c r="L33" s="116"/>
      <c r="M33" s="117"/>
      <c r="N33" s="117"/>
      <c r="O33" s="117"/>
      <c r="P33" s="118"/>
      <c r="Q33" s="115"/>
      <c r="R33" s="118"/>
      <c r="S33" s="77"/>
      <c r="T33" s="119"/>
      <c r="U33" s="120"/>
      <c r="V33" s="121"/>
      <c r="W33" s="119"/>
      <c r="X33" s="120"/>
      <c r="Y33" s="114"/>
      <c r="Z33" s="120"/>
      <c r="AA33" s="120"/>
      <c r="AB33" s="122"/>
    </row>
    <row r="34" spans="2:30" ht="12.75">
      <c r="B34" s="123" t="s">
        <v>49</v>
      </c>
      <c r="C34" s="124"/>
      <c r="D34" s="68"/>
      <c r="E34" s="69">
        <v>11.87</v>
      </c>
      <c r="F34" s="70"/>
      <c r="G34" s="125"/>
      <c r="H34" s="69">
        <v>5.18</v>
      </c>
      <c r="I34" s="71"/>
      <c r="J34" s="72"/>
      <c r="K34" s="73">
        <v>928724.259847</v>
      </c>
      <c r="L34" s="74">
        <v>40547.743781</v>
      </c>
      <c r="M34" s="75">
        <v>314085.498421</v>
      </c>
      <c r="N34" s="75">
        <v>3986.154985</v>
      </c>
      <c r="O34" s="75">
        <v>0</v>
      </c>
      <c r="P34" s="76">
        <v>1287343.657034</v>
      </c>
      <c r="Q34" s="73">
        <v>17912565.871889</v>
      </c>
      <c r="R34" s="76">
        <v>10848101.3679913</v>
      </c>
      <c r="S34" s="77"/>
      <c r="T34" s="78"/>
      <c r="U34" s="72">
        <v>33.81902594778165</v>
      </c>
      <c r="V34" s="79"/>
      <c r="W34" s="78"/>
      <c r="X34" s="72">
        <v>0.42920758693831124</v>
      </c>
      <c r="Y34" s="71"/>
      <c r="Z34" s="72"/>
      <c r="AA34" s="72">
        <v>0.3737773312170668</v>
      </c>
      <c r="AB34" s="80"/>
      <c r="AD34" s="59"/>
    </row>
    <row r="35" spans="2:28" ht="12.75">
      <c r="B35" s="126"/>
      <c r="C35" s="124"/>
      <c r="D35" s="127"/>
      <c r="E35" s="128"/>
      <c r="F35" s="129"/>
      <c r="G35" s="130"/>
      <c r="H35" s="128"/>
      <c r="I35" s="131"/>
      <c r="J35" s="72"/>
      <c r="K35" s="132"/>
      <c r="L35" s="133"/>
      <c r="M35" s="134"/>
      <c r="N35" s="134"/>
      <c r="O35" s="134"/>
      <c r="P35" s="135"/>
      <c r="Q35" s="132"/>
      <c r="R35" s="135"/>
      <c r="S35" s="77"/>
      <c r="T35" s="136"/>
      <c r="U35" s="137"/>
      <c r="V35" s="138"/>
      <c r="W35" s="136"/>
      <c r="X35" s="137"/>
      <c r="Y35" s="131"/>
      <c r="Z35" s="137"/>
      <c r="AA35" s="137"/>
      <c r="AB35" s="139"/>
    </row>
    <row r="36" spans="2:30" ht="12.75">
      <c r="B36" s="123"/>
      <c r="C36" s="124"/>
      <c r="D36" s="68"/>
      <c r="E36" s="69"/>
      <c r="F36" s="70"/>
      <c r="G36" s="69"/>
      <c r="H36" s="69"/>
      <c r="I36" s="71"/>
      <c r="J36" s="72"/>
      <c r="K36" s="73"/>
      <c r="L36" s="74"/>
      <c r="M36" s="75"/>
      <c r="N36" s="75"/>
      <c r="O36" s="75"/>
      <c r="P36" s="76"/>
      <c r="Q36" s="73"/>
      <c r="R36" s="76"/>
      <c r="S36" s="77"/>
      <c r="T36" s="78"/>
      <c r="U36" s="72"/>
      <c r="V36" s="79"/>
      <c r="W36" s="78"/>
      <c r="X36" s="72"/>
      <c r="Y36" s="71"/>
      <c r="Z36" s="72"/>
      <c r="AA36" s="72"/>
      <c r="AB36" s="80"/>
      <c r="AD36" s="59"/>
    </row>
    <row r="37" spans="2:30" ht="12.75">
      <c r="B37" s="15" t="s">
        <v>50</v>
      </c>
      <c r="C37" s="16"/>
      <c r="D37" s="68"/>
      <c r="E37" s="69">
        <v>143.75</v>
      </c>
      <c r="F37" s="70"/>
      <c r="G37" s="69"/>
      <c r="H37" s="69">
        <v>38.81</v>
      </c>
      <c r="I37" s="71"/>
      <c r="J37" s="72"/>
      <c r="K37" s="73">
        <v>384839.35572</v>
      </c>
      <c r="L37" s="74">
        <v>376</v>
      </c>
      <c r="M37" s="75">
        <v>0</v>
      </c>
      <c r="N37" s="75">
        <v>0</v>
      </c>
      <c r="O37" s="75">
        <v>0</v>
      </c>
      <c r="P37" s="76">
        <v>385215.35572</v>
      </c>
      <c r="Q37" s="73">
        <v>991474.000353</v>
      </c>
      <c r="R37" s="76">
        <v>267970.143127</v>
      </c>
      <c r="S37" s="77"/>
      <c r="T37" s="78"/>
      <c r="U37" s="72">
        <v>0</v>
      </c>
      <c r="V37" s="79"/>
      <c r="W37" s="78"/>
      <c r="X37" s="72">
        <v>0</v>
      </c>
      <c r="Y37" s="71"/>
      <c r="Z37" s="72"/>
      <c r="AA37" s="72">
        <v>0.14031413933372458</v>
      </c>
      <c r="AB37" s="80"/>
      <c r="AD37" s="59"/>
    </row>
    <row r="38" spans="2:30" ht="12.75">
      <c r="B38" s="82" t="s">
        <v>51</v>
      </c>
      <c r="C38" s="83"/>
      <c r="D38" s="84"/>
      <c r="E38" s="85">
        <v>130.69</v>
      </c>
      <c r="F38" s="86"/>
      <c r="G38" s="85"/>
      <c r="H38" s="85">
        <v>57.28</v>
      </c>
      <c r="I38" s="87"/>
      <c r="J38" s="88"/>
      <c r="K38" s="89">
        <v>16633.997701</v>
      </c>
      <c r="L38" s="90">
        <v>0</v>
      </c>
      <c r="M38" s="91">
        <v>0</v>
      </c>
      <c r="N38" s="91">
        <v>0</v>
      </c>
      <c r="O38" s="91">
        <v>0</v>
      </c>
      <c r="P38" s="92">
        <v>16633.997701</v>
      </c>
      <c r="Q38" s="89">
        <v>29037.323072</v>
      </c>
      <c r="R38" s="92">
        <v>12727.6951862</v>
      </c>
      <c r="S38" s="77"/>
      <c r="T38" s="94"/>
      <c r="U38" s="95">
        <v>0</v>
      </c>
      <c r="V38" s="96"/>
      <c r="W38" s="94"/>
      <c r="X38" s="95">
        <v>0</v>
      </c>
      <c r="Y38" s="97"/>
      <c r="Z38" s="95"/>
      <c r="AA38" s="95">
        <v>0</v>
      </c>
      <c r="AB38" s="98"/>
      <c r="AD38" s="59"/>
    </row>
    <row r="39" spans="2:30" ht="12.75">
      <c r="B39" s="82" t="s">
        <v>52</v>
      </c>
      <c r="C39" s="83"/>
      <c r="D39" s="84"/>
      <c r="E39" s="85">
        <v>64.3</v>
      </c>
      <c r="F39" s="86"/>
      <c r="G39" s="85"/>
      <c r="H39" s="85">
        <v>59.35</v>
      </c>
      <c r="I39" s="87"/>
      <c r="J39" s="88"/>
      <c r="K39" s="89">
        <v>22151.013446</v>
      </c>
      <c r="L39" s="90">
        <v>376</v>
      </c>
      <c r="M39" s="91">
        <v>0</v>
      </c>
      <c r="N39" s="91">
        <v>0</v>
      </c>
      <c r="O39" s="91">
        <v>0</v>
      </c>
      <c r="P39" s="92">
        <v>22527.013446</v>
      </c>
      <c r="Q39" s="89">
        <v>37320.617171</v>
      </c>
      <c r="R39" s="92">
        <v>35032.366890699996</v>
      </c>
      <c r="S39" s="77"/>
      <c r="T39" s="94"/>
      <c r="U39" s="95">
        <v>0</v>
      </c>
      <c r="V39" s="96"/>
      <c r="W39" s="94"/>
      <c r="X39" s="95">
        <v>0</v>
      </c>
      <c r="Y39" s="97"/>
      <c r="Z39" s="95"/>
      <c r="AA39" s="95">
        <v>1.0732931667823342</v>
      </c>
      <c r="AB39" s="98"/>
      <c r="AD39" s="59"/>
    </row>
    <row r="40" spans="2:30" ht="12.75">
      <c r="B40" s="82" t="s">
        <v>53</v>
      </c>
      <c r="C40" s="83"/>
      <c r="D40" s="84"/>
      <c r="E40" s="85">
        <v>237.45</v>
      </c>
      <c r="F40" s="86"/>
      <c r="G40" s="85"/>
      <c r="H40" s="85">
        <v>63.41</v>
      </c>
      <c r="I40" s="87"/>
      <c r="J40" s="88"/>
      <c r="K40" s="89">
        <v>144545.975611</v>
      </c>
      <c r="L40" s="90">
        <v>0</v>
      </c>
      <c r="M40" s="91">
        <v>0</v>
      </c>
      <c r="N40" s="91">
        <v>0</v>
      </c>
      <c r="O40" s="91">
        <v>0</v>
      </c>
      <c r="P40" s="92">
        <v>144545.975611</v>
      </c>
      <c r="Q40" s="89">
        <v>227948.628351</v>
      </c>
      <c r="R40" s="92">
        <v>60874.1558657</v>
      </c>
      <c r="S40" s="77"/>
      <c r="T40" s="94"/>
      <c r="U40" s="95">
        <v>0</v>
      </c>
      <c r="V40" s="96"/>
      <c r="W40" s="94"/>
      <c r="X40" s="95">
        <v>0</v>
      </c>
      <c r="Y40" s="97"/>
      <c r="Z40" s="95"/>
      <c r="AA40" s="95">
        <v>0</v>
      </c>
      <c r="AB40" s="98"/>
      <c r="AD40" s="59"/>
    </row>
    <row r="41" spans="2:30" ht="12.75">
      <c r="B41" s="82" t="s">
        <v>54</v>
      </c>
      <c r="C41" s="83"/>
      <c r="D41" s="84"/>
      <c r="E41" s="85">
        <v>125.97</v>
      </c>
      <c r="F41" s="86"/>
      <c r="G41" s="85"/>
      <c r="H41" s="85">
        <v>28.6</v>
      </c>
      <c r="I41" s="87"/>
      <c r="J41" s="88"/>
      <c r="K41" s="89">
        <v>181515.810394</v>
      </c>
      <c r="L41" s="90">
        <v>0</v>
      </c>
      <c r="M41" s="91">
        <v>0</v>
      </c>
      <c r="N41" s="91">
        <v>0</v>
      </c>
      <c r="O41" s="91">
        <v>0</v>
      </c>
      <c r="P41" s="92">
        <v>181515.810394</v>
      </c>
      <c r="Q41" s="89">
        <v>634632.650114</v>
      </c>
      <c r="R41" s="92">
        <v>144094.7694619</v>
      </c>
      <c r="S41" s="77"/>
      <c r="T41" s="94"/>
      <c r="U41" s="95">
        <v>0</v>
      </c>
      <c r="V41" s="96"/>
      <c r="W41" s="94"/>
      <c r="X41" s="95">
        <v>0</v>
      </c>
      <c r="Y41" s="97"/>
      <c r="Z41" s="95"/>
      <c r="AA41" s="95">
        <v>0</v>
      </c>
      <c r="AB41" s="98"/>
      <c r="AD41" s="59"/>
    </row>
    <row r="42" spans="2:30" ht="12.75">
      <c r="B42" s="82" t="s">
        <v>55</v>
      </c>
      <c r="C42" s="83"/>
      <c r="D42" s="84"/>
      <c r="E42" s="85">
        <v>131.17</v>
      </c>
      <c r="F42" s="86"/>
      <c r="G42" s="85"/>
      <c r="H42" s="85">
        <v>31.97</v>
      </c>
      <c r="I42" s="87"/>
      <c r="J42" s="88"/>
      <c r="K42" s="89">
        <v>19992.558568</v>
      </c>
      <c r="L42" s="90">
        <v>0</v>
      </c>
      <c r="M42" s="91">
        <v>0</v>
      </c>
      <c r="N42" s="91">
        <v>0</v>
      </c>
      <c r="O42" s="91">
        <v>0</v>
      </c>
      <c r="P42" s="92">
        <v>19992.558568</v>
      </c>
      <c r="Q42" s="89">
        <v>62534.781645</v>
      </c>
      <c r="R42" s="92">
        <v>15241.1557225</v>
      </c>
      <c r="S42" s="77"/>
      <c r="T42" s="94"/>
      <c r="U42" s="95">
        <v>0</v>
      </c>
      <c r="V42" s="96"/>
      <c r="W42" s="94"/>
      <c r="X42" s="95">
        <v>0</v>
      </c>
      <c r="Y42" s="97"/>
      <c r="Z42" s="95"/>
      <c r="AA42" s="95">
        <v>0</v>
      </c>
      <c r="AB42" s="98"/>
      <c r="AD42" s="59"/>
    </row>
    <row r="43" spans="2:28" ht="12.75">
      <c r="B43" s="140"/>
      <c r="C43" s="109"/>
      <c r="D43" s="141"/>
      <c r="E43" s="142"/>
      <c r="F43" s="143"/>
      <c r="G43" s="142"/>
      <c r="H43" s="142"/>
      <c r="I43" s="144"/>
      <c r="J43" s="88"/>
      <c r="K43" s="145"/>
      <c r="L43" s="146"/>
      <c r="M43" s="147"/>
      <c r="N43" s="147"/>
      <c r="O43" s="147"/>
      <c r="P43" s="148"/>
      <c r="Q43" s="145"/>
      <c r="R43" s="148"/>
      <c r="S43" s="77"/>
      <c r="T43" s="149"/>
      <c r="U43" s="150"/>
      <c r="V43" s="151"/>
      <c r="W43" s="149"/>
      <c r="X43" s="150"/>
      <c r="Y43" s="144"/>
      <c r="Z43" s="150"/>
      <c r="AA43" s="150"/>
      <c r="AB43" s="152"/>
    </row>
    <row r="44" spans="2:28" ht="12.75">
      <c r="B44" s="153"/>
      <c r="C44" s="6"/>
      <c r="D44" s="154"/>
      <c r="E44" s="69"/>
      <c r="F44" s="70"/>
      <c r="G44" s="69"/>
      <c r="H44" s="69"/>
      <c r="I44" s="155"/>
      <c r="J44" s="156"/>
      <c r="K44" s="157"/>
      <c r="L44" s="158"/>
      <c r="M44" s="159"/>
      <c r="N44" s="159"/>
      <c r="O44" s="159"/>
      <c r="P44" s="160"/>
      <c r="Q44" s="157"/>
      <c r="R44" s="160"/>
      <c r="S44" s="77"/>
      <c r="T44" s="161"/>
      <c r="U44" s="72"/>
      <c r="V44" s="79"/>
      <c r="W44" s="161"/>
      <c r="X44" s="72"/>
      <c r="Y44" s="71"/>
      <c r="Z44" s="72"/>
      <c r="AA44" s="72"/>
      <c r="AB44" s="162"/>
    </row>
    <row r="45" spans="2:30" ht="12.75">
      <c r="B45" s="123" t="s">
        <v>56</v>
      </c>
      <c r="C45" s="124"/>
      <c r="D45" s="68"/>
      <c r="E45" s="69">
        <v>13.62</v>
      </c>
      <c r="F45" s="70"/>
      <c r="G45" s="69"/>
      <c r="H45" s="69">
        <v>7.1</v>
      </c>
      <c r="I45" s="71"/>
      <c r="J45" s="72"/>
      <c r="K45" s="73">
        <v>8042653.587461</v>
      </c>
      <c r="L45" s="74">
        <v>238268.43053</v>
      </c>
      <c r="M45" s="75">
        <v>2304971.399494</v>
      </c>
      <c r="N45" s="75">
        <v>34881.632449</v>
      </c>
      <c r="O45" s="75">
        <v>9313.894535</v>
      </c>
      <c r="P45" s="76">
        <v>10611461.155399</v>
      </c>
      <c r="Q45" s="73">
        <v>113324994.526481</v>
      </c>
      <c r="R45" s="76">
        <v>77897001.78170891</v>
      </c>
      <c r="S45" s="77"/>
      <c r="T45" s="78"/>
      <c r="U45" s="72">
        <v>28.659339537980284</v>
      </c>
      <c r="V45" s="79"/>
      <c r="W45" s="78"/>
      <c r="X45" s="72">
        <v>0.4337080053203168</v>
      </c>
      <c r="Y45" s="71"/>
      <c r="Z45" s="72"/>
      <c r="AA45" s="72">
        <v>0.3058762533604318</v>
      </c>
      <c r="AB45" s="80"/>
      <c r="AD45" s="59"/>
    </row>
    <row r="46" spans="2:28" ht="13.5" thickBot="1">
      <c r="B46" s="50"/>
      <c r="C46" s="16"/>
      <c r="D46" s="163"/>
      <c r="E46" s="164"/>
      <c r="F46" s="165"/>
      <c r="G46" s="164"/>
      <c r="H46" s="164"/>
      <c r="I46" s="166"/>
      <c r="J46" s="167"/>
      <c r="K46" s="168"/>
      <c r="L46" s="169"/>
      <c r="M46" s="170"/>
      <c r="N46" s="170"/>
      <c r="O46" s="170"/>
      <c r="P46" s="171"/>
      <c r="Q46" s="168"/>
      <c r="R46" s="171"/>
      <c r="S46" s="172"/>
      <c r="T46" s="163"/>
      <c r="U46" s="173"/>
      <c r="V46" s="174"/>
      <c r="W46" s="163"/>
      <c r="X46" s="173"/>
      <c r="Y46" s="166"/>
      <c r="Z46" s="173"/>
      <c r="AA46" s="173"/>
      <c r="AB46" s="166"/>
    </row>
    <row r="47" spans="2:28" ht="12.75">
      <c r="B47" s="16"/>
      <c r="C47" s="16"/>
      <c r="D47" s="175"/>
      <c r="E47" s="176"/>
      <c r="F47" s="176"/>
      <c r="G47" s="176"/>
      <c r="H47" s="176"/>
      <c r="I47" s="167"/>
      <c r="J47" s="167"/>
      <c r="K47" s="177"/>
      <c r="L47" s="175"/>
      <c r="M47" s="175"/>
      <c r="N47" s="175"/>
      <c r="O47" s="175"/>
      <c r="P47" s="175"/>
      <c r="Q47" s="175"/>
      <c r="R47" s="175"/>
      <c r="S47" s="172"/>
      <c r="T47" s="175"/>
      <c r="U47" s="167"/>
      <c r="V47" s="167"/>
      <c r="W47" s="175"/>
      <c r="X47" s="167"/>
      <c r="Y47" s="167"/>
      <c r="Z47" s="167"/>
      <c r="AA47" s="167"/>
      <c r="AB47" s="167"/>
    </row>
    <row r="48" spans="2:28" ht="12.75">
      <c r="B48" s="83" t="s">
        <v>57</v>
      </c>
      <c r="C48" s="83"/>
      <c r="D48" s="83"/>
      <c r="E48" s="83"/>
      <c r="F48" s="83"/>
      <c r="G48" s="83"/>
      <c r="H48" s="83"/>
      <c r="I48" s="83"/>
      <c r="J48" s="83"/>
      <c r="K48" s="83"/>
      <c r="L48" s="83"/>
      <c r="M48" s="83"/>
      <c r="N48" s="83"/>
      <c r="O48" s="83"/>
      <c r="P48" s="83"/>
      <c r="Q48" s="178"/>
      <c r="R48" s="178"/>
      <c r="S48" s="179"/>
      <c r="T48" s="180"/>
      <c r="U48" s="181"/>
      <c r="V48" s="181"/>
      <c r="W48" s="181"/>
      <c r="X48" s="181"/>
      <c r="Y48" s="181"/>
      <c r="Z48" s="181"/>
      <c r="AA48" s="181"/>
      <c r="AB48" s="182"/>
    </row>
    <row r="49" spans="2:28" ht="12.75">
      <c r="B49" s="183" t="s">
        <v>58</v>
      </c>
      <c r="C49" s="83"/>
      <c r="D49" s="83"/>
      <c r="E49" s="83"/>
      <c r="F49" s="83"/>
      <c r="G49" s="83"/>
      <c r="H49" s="83"/>
      <c r="I49" s="83"/>
      <c r="J49" s="83"/>
      <c r="K49" s="83"/>
      <c r="L49" s="83"/>
      <c r="M49" s="83"/>
      <c r="N49" s="83"/>
      <c r="O49" s="83"/>
      <c r="P49" s="83"/>
      <c r="Q49" s="83"/>
      <c r="R49" s="83"/>
      <c r="S49" s="179"/>
      <c r="T49" s="180"/>
      <c r="U49" s="181"/>
      <c r="V49" s="181"/>
      <c r="W49" s="181"/>
      <c r="X49" s="181"/>
      <c r="Y49" s="181"/>
      <c r="Z49" s="181"/>
      <c r="AA49" s="181"/>
      <c r="AB49" s="182"/>
    </row>
    <row r="50" spans="2:27" ht="12.75">
      <c r="B50" s="184" t="s">
        <v>63</v>
      </c>
      <c r="C50" s="183"/>
      <c r="D50" s="183"/>
      <c r="E50" s="183"/>
      <c r="F50" s="183"/>
      <c r="G50" s="183"/>
      <c r="H50" s="183"/>
      <c r="I50" s="185"/>
      <c r="J50" s="185"/>
      <c r="K50" s="185"/>
      <c r="L50" s="185"/>
      <c r="M50" s="185"/>
      <c r="N50" s="185"/>
      <c r="O50" s="185"/>
      <c r="P50" s="185"/>
      <c r="Q50" s="185"/>
      <c r="R50" s="185"/>
      <c r="AA50" s="186"/>
    </row>
    <row r="51" spans="2:18" ht="12.75">
      <c r="B51" s="184" t="s">
        <v>59</v>
      </c>
      <c r="C51" s="183"/>
      <c r="D51" s="183"/>
      <c r="E51" s="183"/>
      <c r="F51" s="183"/>
      <c r="G51" s="183"/>
      <c r="H51" s="183"/>
      <c r="I51" s="185"/>
      <c r="J51" s="185"/>
      <c r="K51" s="185"/>
      <c r="L51" s="185"/>
      <c r="M51" s="185"/>
      <c r="N51" s="185"/>
      <c r="O51" s="185"/>
      <c r="P51" s="185"/>
      <c r="Q51" s="185"/>
      <c r="R51" s="185"/>
    </row>
    <row r="52" spans="2:8" ht="12.75">
      <c r="B52" s="184" t="s">
        <v>64</v>
      </c>
      <c r="C52" s="183"/>
      <c r="D52" s="183"/>
      <c r="E52" s="183"/>
      <c r="F52" s="183"/>
      <c r="G52" s="183"/>
      <c r="H52" s="183"/>
    </row>
    <row r="53" spans="2:8" ht="12.75">
      <c r="B53" s="184" t="s">
        <v>60</v>
      </c>
      <c r="C53" s="184"/>
      <c r="D53" s="184"/>
      <c r="E53" s="184"/>
      <c r="F53" s="184"/>
      <c r="G53" s="184"/>
      <c r="H53" s="184"/>
    </row>
    <row r="54" spans="2:8" ht="12.75">
      <c r="B54" s="184" t="s">
        <v>66</v>
      </c>
      <c r="C54" s="184"/>
      <c r="D54" s="184"/>
      <c r="E54" s="184"/>
      <c r="F54" s="184"/>
      <c r="G54" s="184"/>
      <c r="H54" s="184"/>
    </row>
    <row r="55" spans="2:8" ht="12.75">
      <c r="B55" s="1" t="s">
        <v>68</v>
      </c>
      <c r="C55" s="183"/>
      <c r="D55" s="183"/>
      <c r="E55" s="183"/>
      <c r="F55" s="183"/>
      <c r="G55" s="183"/>
      <c r="H55" s="183"/>
    </row>
    <row r="56" spans="2:8" ht="12.75">
      <c r="B56" s="1" t="s">
        <v>70</v>
      </c>
      <c r="C56" s="183"/>
      <c r="D56" s="183"/>
      <c r="E56" s="183"/>
      <c r="F56" s="183"/>
      <c r="G56" s="183"/>
      <c r="H56" s="183"/>
    </row>
    <row r="57" spans="3:8" ht="12.75">
      <c r="C57" s="183"/>
      <c r="D57" s="183"/>
      <c r="E57" s="183"/>
      <c r="F57" s="183"/>
      <c r="G57" s="183"/>
      <c r="H57" s="183"/>
    </row>
    <row r="58" spans="2:8" ht="12.75">
      <c r="B58" s="191" t="s">
        <v>77</v>
      </c>
      <c r="C58" s="183"/>
      <c r="D58" s="183"/>
      <c r="E58" s="183"/>
      <c r="F58" s="183"/>
      <c r="G58" s="183"/>
      <c r="H58" s="183"/>
    </row>
    <row r="59" spans="3:8" ht="12.75">
      <c r="C59" s="184"/>
      <c r="D59" s="184"/>
      <c r="E59" s="184"/>
      <c r="F59" s="184"/>
      <c r="G59" s="184"/>
      <c r="H59" s="184"/>
    </row>
    <row r="60" spans="2:8" ht="13.5">
      <c r="B60" s="187" t="s">
        <v>61</v>
      </c>
      <c r="C60" s="184"/>
      <c r="D60" s="184"/>
      <c r="E60" s="184"/>
      <c r="F60" s="184"/>
      <c r="G60" s="184"/>
      <c r="H60" s="184"/>
    </row>
    <row r="62" ht="12.75">
      <c r="B62" s="184"/>
    </row>
  </sheetData>
  <mergeCells count="6">
    <mergeCell ref="Q8:Q10"/>
    <mergeCell ref="D6:I7"/>
    <mergeCell ref="Q7:R7"/>
    <mergeCell ref="B3:AB3"/>
    <mergeCell ref="B4:AB4"/>
    <mergeCell ref="T6:AB7"/>
  </mergeCells>
  <printOptions horizontalCentered="1"/>
  <pageMargins left="0.2" right="0.19" top="0.26" bottom="0.2" header="0" footer="0"/>
  <pageSetup fitToHeight="1" fitToWidth="1" horizontalDpi="600" verticalDpi="600" orientation="landscape" scale="51" r:id="rId2"/>
  <drawing r:id="rId1"/>
</worksheet>
</file>

<file path=xl/worksheets/sheet2.xml><?xml version="1.0" encoding="utf-8"?>
<worksheet xmlns="http://schemas.openxmlformats.org/spreadsheetml/2006/main" xmlns:r="http://schemas.openxmlformats.org/officeDocument/2006/relationships">
  <sheetPr>
    <tabColor indexed="21"/>
  </sheetPr>
  <dimension ref="B2:N19"/>
  <sheetViews>
    <sheetView showGridLines="0" workbookViewId="0" topLeftCell="A1">
      <selection activeCell="A1" sqref="A1"/>
    </sheetView>
  </sheetViews>
  <sheetFormatPr defaultColWidth="11.421875" defaultRowHeight="12.75"/>
  <cols>
    <col min="1" max="1" width="2.57421875" style="0" customWidth="1"/>
  </cols>
  <sheetData>
    <row r="2" ht="12.75">
      <c r="B2" s="190" t="s">
        <v>76</v>
      </c>
    </row>
    <row r="4" spans="2:14" ht="12.75">
      <c r="B4" s="189" t="s">
        <v>72</v>
      </c>
      <c r="C4" s="189"/>
      <c r="D4" s="189"/>
      <c r="E4" s="189"/>
      <c r="F4" s="189"/>
      <c r="G4" s="189"/>
      <c r="H4" s="189"/>
      <c r="I4" s="189"/>
      <c r="J4" s="189"/>
      <c r="K4" s="189"/>
      <c r="L4" s="189"/>
      <c r="M4" s="189"/>
      <c r="N4" s="189"/>
    </row>
    <row r="5" spans="2:14" ht="12.75">
      <c r="B5" s="189"/>
      <c r="C5" s="189"/>
      <c r="D5" s="189"/>
      <c r="E5" s="189"/>
      <c r="F5" s="189"/>
      <c r="G5" s="189"/>
      <c r="H5" s="189"/>
      <c r="I5" s="189"/>
      <c r="J5" s="189"/>
      <c r="K5" s="189"/>
      <c r="L5" s="189"/>
      <c r="M5" s="189"/>
      <c r="N5" s="189"/>
    </row>
    <row r="6" spans="2:14" ht="12" customHeight="1">
      <c r="B6" s="189"/>
      <c r="C6" s="189"/>
      <c r="D6" s="189"/>
      <c r="E6" s="189"/>
      <c r="F6" s="189"/>
      <c r="G6" s="189"/>
      <c r="H6" s="189"/>
      <c r="I6" s="189"/>
      <c r="J6" s="189"/>
      <c r="K6" s="189"/>
      <c r="L6" s="189"/>
      <c r="M6" s="189"/>
      <c r="N6" s="189"/>
    </row>
    <row r="7" ht="6.75" customHeight="1"/>
    <row r="8" ht="12.75">
      <c r="B8" s="190" t="s">
        <v>71</v>
      </c>
    </row>
    <row r="10" ht="12.75">
      <c r="B10" t="s">
        <v>73</v>
      </c>
    </row>
    <row r="12" spans="2:14" ht="12.75">
      <c r="B12" s="188" t="s">
        <v>74</v>
      </c>
      <c r="C12" s="188"/>
      <c r="D12" s="188"/>
      <c r="E12" s="188"/>
      <c r="F12" s="188"/>
      <c r="G12" s="188"/>
      <c r="H12" s="188"/>
      <c r="I12" s="188"/>
      <c r="J12" s="188"/>
      <c r="K12" s="188"/>
      <c r="L12" s="188"/>
      <c r="M12" s="188"/>
      <c r="N12" s="188"/>
    </row>
    <row r="13" spans="2:14" ht="12.75">
      <c r="B13" s="188"/>
      <c r="C13" s="188"/>
      <c r="D13" s="188"/>
      <c r="E13" s="188"/>
      <c r="F13" s="188"/>
      <c r="G13" s="188"/>
      <c r="H13" s="188"/>
      <c r="I13" s="188"/>
      <c r="J13" s="188"/>
      <c r="K13" s="188"/>
      <c r="L13" s="188"/>
      <c r="M13" s="188"/>
      <c r="N13" s="188"/>
    </row>
    <row r="14" spans="2:14" ht="12.75">
      <c r="B14" s="188"/>
      <c r="C14" s="188"/>
      <c r="D14" s="188"/>
      <c r="E14" s="188"/>
      <c r="F14" s="188"/>
      <c r="G14" s="188"/>
      <c r="H14" s="188"/>
      <c r="I14" s="188"/>
      <c r="J14" s="188"/>
      <c r="K14" s="188"/>
      <c r="L14" s="188"/>
      <c r="M14" s="188"/>
      <c r="N14" s="188"/>
    </row>
    <row r="16" spans="2:14" ht="12.75">
      <c r="B16" s="189" t="s">
        <v>75</v>
      </c>
      <c r="C16" s="189"/>
      <c r="D16" s="189"/>
      <c r="E16" s="189"/>
      <c r="F16" s="189"/>
      <c r="G16" s="189"/>
      <c r="H16" s="189"/>
      <c r="I16" s="189"/>
      <c r="J16" s="189"/>
      <c r="K16" s="189"/>
      <c r="L16" s="189"/>
      <c r="M16" s="189"/>
      <c r="N16" s="189"/>
    </row>
    <row r="17" spans="2:14" ht="12.75">
      <c r="B17" s="189"/>
      <c r="C17" s="189"/>
      <c r="D17" s="189"/>
      <c r="E17" s="189"/>
      <c r="F17" s="189"/>
      <c r="G17" s="189"/>
      <c r="H17" s="189"/>
      <c r="I17" s="189"/>
      <c r="J17" s="189"/>
      <c r="K17" s="189"/>
      <c r="L17" s="189"/>
      <c r="M17" s="189"/>
      <c r="N17" s="189"/>
    </row>
    <row r="18" spans="2:14" ht="12.75">
      <c r="B18" s="189"/>
      <c r="C18" s="189"/>
      <c r="D18" s="189"/>
      <c r="E18" s="189"/>
      <c r="F18" s="189"/>
      <c r="G18" s="189"/>
      <c r="H18" s="189"/>
      <c r="I18" s="189"/>
      <c r="J18" s="189"/>
      <c r="K18" s="189"/>
      <c r="L18" s="189"/>
      <c r="M18" s="189"/>
      <c r="N18" s="189"/>
    </row>
    <row r="19" spans="2:14" ht="6" customHeight="1">
      <c r="B19" s="189"/>
      <c r="C19" s="189"/>
      <c r="D19" s="189"/>
      <c r="E19" s="189"/>
      <c r="F19" s="189"/>
      <c r="G19" s="189"/>
      <c r="H19" s="189"/>
      <c r="I19" s="189"/>
      <c r="J19" s="189"/>
      <c r="K19" s="189"/>
      <c r="L19" s="189"/>
      <c r="M19" s="189"/>
      <c r="N19" s="189"/>
    </row>
  </sheetData>
  <mergeCells count="3">
    <mergeCell ref="B4:N6"/>
    <mergeCell ref="B12:N14"/>
    <mergeCell ref="B16:N19"/>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de Capital Consolidad del Sistema Bancario Chileno</dc:title>
  <dc:subject/>
  <dc:creator>SBIF</dc:creator>
  <cp:keywords/>
  <dc:description/>
  <cp:lastModifiedBy>rarroyo</cp:lastModifiedBy>
  <dcterms:created xsi:type="dcterms:W3CDTF">2010-04-14T16:07:56Z</dcterms:created>
  <dcterms:modified xsi:type="dcterms:W3CDTF">2010-04-21T14:48:31Z</dcterms:modified>
  <cp:category/>
  <cp:version/>
  <cp:contentType/>
  <cp:contentStatus/>
</cp:coreProperties>
</file>