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activeTab="0"/>
  </bookViews>
  <sheets>
    <sheet name="FI" sheetId="1" r:id="rId1"/>
    <sheet name="FM" sheetId="2" r:id="rId2"/>
  </sheets>
  <definedNames>
    <definedName name="FI_APORTANTES" localSheetId="0">'FI'!$A$3:$N$45</definedName>
  </definedNames>
  <calcPr fullCalcOnLoad="1"/>
</workbook>
</file>

<file path=xl/sharedStrings.xml><?xml version="1.0" encoding="utf-8"?>
<sst xmlns="http://schemas.openxmlformats.org/spreadsheetml/2006/main" count="3655" uniqueCount="557">
  <si>
    <t>INFORMACIÓN NUMERALES 3.5, 3.8 Y 3.13</t>
  </si>
  <si>
    <t>OFICIO ORDINARIO N°8261 DEL 11 DE JUNIO DE 2002 SAFP</t>
  </si>
  <si>
    <t>(AL 31 DE MARZO DE 2006)</t>
  </si>
  <si>
    <t>IDENTIFICACIÓN DE LA ADMINISTRADORA</t>
  </si>
  <si>
    <t>RUT</t>
  </si>
  <si>
    <t>GRUPO EMPRESARIAL</t>
  </si>
  <si>
    <t>IDENTIFICACIÓN DEL FONDO MUTUO</t>
  </si>
  <si>
    <t>SERIE (5)</t>
  </si>
  <si>
    <t>FONDOS APROBADOS POR CCR AL 31.03.2006</t>
  </si>
  <si>
    <t>MONEDA (6)</t>
  </si>
  <si>
    <t xml:space="preserve">N° DE CUOTAS EN CIRCULACIÓN </t>
  </si>
  <si>
    <t>TOTAL ACTIVO EN MILES</t>
  </si>
  <si>
    <t>INVERSIÓN EN INSTRUMENTOS EXTRANJERO EN MILES</t>
  </si>
  <si>
    <t>% DE LA CARTERA EN INST. EXTRANJEROS</t>
  </si>
  <si>
    <t xml:space="preserve">BancoEstado S.A. Administradora General de Fondos       </t>
  </si>
  <si>
    <t>96836390-5</t>
  </si>
  <si>
    <t>COMPROMISO BANCOESTA</t>
  </si>
  <si>
    <t>UNICA</t>
  </si>
  <si>
    <t>NO</t>
  </si>
  <si>
    <t xml:space="preserve">$$             </t>
  </si>
  <si>
    <t>-</t>
  </si>
  <si>
    <t>CONVENIENCIA BANCOES</t>
  </si>
  <si>
    <t>CORPORATIVO BANCOEST</t>
  </si>
  <si>
    <t>PROTECCION BANCOESTA</t>
  </si>
  <si>
    <t>SOLVENTE BANCOESTADO</t>
  </si>
  <si>
    <t xml:space="preserve">A    </t>
  </si>
  <si>
    <t xml:space="preserve">B    </t>
  </si>
  <si>
    <t xml:space="preserve">C    </t>
  </si>
  <si>
    <t xml:space="preserve">Banchile Administradora General de Fondos S.A.          </t>
  </si>
  <si>
    <t>96767630-6</t>
  </si>
  <si>
    <t xml:space="preserve">AHORRO              </t>
  </si>
  <si>
    <t xml:space="preserve">ALIANZA             </t>
  </si>
  <si>
    <t xml:space="preserve">ASIA FUND           </t>
  </si>
  <si>
    <t xml:space="preserve">BAMBU GARANTIZADO   </t>
  </si>
  <si>
    <t xml:space="preserve">BAN.  INVERSION 20  </t>
  </si>
  <si>
    <t>BAN. GARANTIZADO 112</t>
  </si>
  <si>
    <t xml:space="preserve">BAN. INVERSION 10   </t>
  </si>
  <si>
    <t>BANCHILE DOLLAR FUND</t>
  </si>
  <si>
    <t xml:space="preserve">PROM           </t>
  </si>
  <si>
    <t xml:space="preserve">BANCHILE-ACCIONES   </t>
  </si>
  <si>
    <t>BONSAI 106 GARANTIZA (1)</t>
  </si>
  <si>
    <t xml:space="preserve">BRICS GARANTIZADO   </t>
  </si>
  <si>
    <t xml:space="preserve">CAPITALISA-ACC.     </t>
  </si>
  <si>
    <t xml:space="preserve">COBERTURA           </t>
  </si>
  <si>
    <t xml:space="preserve">CORPORATE DOLLAR    </t>
  </si>
  <si>
    <t xml:space="preserve">CORPORATIVO         </t>
  </si>
  <si>
    <t xml:space="preserve">CRECIMIENTO         </t>
  </si>
  <si>
    <t>CHILE GARANTIZADO (1)</t>
  </si>
  <si>
    <t xml:space="preserve">DEPOSITO XXI        </t>
  </si>
  <si>
    <t xml:space="preserve">DISPONIBLE          </t>
  </si>
  <si>
    <t>EMERGING DOLLAR FUND</t>
  </si>
  <si>
    <t xml:space="preserve">EMERGING FUND       </t>
  </si>
  <si>
    <t xml:space="preserve">ESTRATEGICO         </t>
  </si>
  <si>
    <t xml:space="preserve">EURO MONEY MARKET   </t>
  </si>
  <si>
    <t xml:space="preserve">EUR            </t>
  </si>
  <si>
    <t xml:space="preserve">EURO TECHNOLOGY     </t>
  </si>
  <si>
    <t xml:space="preserve">EUROPE FUND         </t>
  </si>
  <si>
    <t xml:space="preserve">GARANTIZADO PLUS (1)  </t>
  </si>
  <si>
    <t xml:space="preserve">GLOBAL DOLLAR FUND  </t>
  </si>
  <si>
    <t xml:space="preserve">GLOBAL FUND         </t>
  </si>
  <si>
    <t xml:space="preserve">HORIZONTE           </t>
  </si>
  <si>
    <t xml:space="preserve">INTERNATIONAL BOND  </t>
  </si>
  <si>
    <t xml:space="preserve">INVERSION           </t>
  </si>
  <si>
    <t xml:space="preserve">INVERSION DOLLAR 30 </t>
  </si>
  <si>
    <t xml:space="preserve">INVERSIONISTA I     </t>
  </si>
  <si>
    <t xml:space="preserve">LATIN AMERICA FUND  </t>
  </si>
  <si>
    <t xml:space="preserve">LIQUIDEZ 2000       </t>
  </si>
  <si>
    <t xml:space="preserve">MEDICAL &amp; HEALTH    </t>
  </si>
  <si>
    <t xml:space="preserve">OPERACIONAL         </t>
  </si>
  <si>
    <t xml:space="preserve">PATRIMONIAL         </t>
  </si>
  <si>
    <t xml:space="preserve">PERFORMANCE         </t>
  </si>
  <si>
    <t xml:space="preserve">RENTA FUTURA        </t>
  </si>
  <si>
    <t xml:space="preserve">TECHNOLOGY FUND     </t>
  </si>
  <si>
    <t xml:space="preserve">TELECOMMUNICATION   </t>
  </si>
  <si>
    <t xml:space="preserve">U.S. DOLLAR FUND    </t>
  </si>
  <si>
    <t xml:space="preserve">U.S. FUND           </t>
  </si>
  <si>
    <t>U.S. HIGH TECHNOLOGY</t>
  </si>
  <si>
    <t xml:space="preserve">U.S. STABILITY FUND </t>
  </si>
  <si>
    <t xml:space="preserve">UTILIDADES          </t>
  </si>
  <si>
    <t xml:space="preserve">Bandesarrollo Administradora General de Fondos S.A.     </t>
  </si>
  <si>
    <t>96788500-2</t>
  </si>
  <si>
    <t xml:space="preserve">BANDESARROLLO US$   </t>
  </si>
  <si>
    <t xml:space="preserve">MEDIANO PLAZO       </t>
  </si>
  <si>
    <t xml:space="preserve">PERMANENCIA         </t>
  </si>
  <si>
    <t xml:space="preserve">PRIORIDAD           </t>
  </si>
  <si>
    <t xml:space="preserve">PROXIMIDAD          </t>
  </si>
  <si>
    <t xml:space="preserve">BBVA Administradora General de Fondos S.A.                </t>
  </si>
  <si>
    <t>96815680-2</t>
  </si>
  <si>
    <t>ACCIONES INTERNACION</t>
  </si>
  <si>
    <t>BBVA ACCIONES NACION</t>
  </si>
  <si>
    <t xml:space="preserve">BBVA EURO RENTA     </t>
  </si>
  <si>
    <t xml:space="preserve">BBVA FAMILIA        </t>
  </si>
  <si>
    <t>BBVA GARANTIZADO 100 (1)</t>
  </si>
  <si>
    <t xml:space="preserve">BBVA VALOR PLUS     </t>
  </si>
  <si>
    <t>BONOS INTERNACIONALE</t>
  </si>
  <si>
    <t xml:space="preserve">EXCELENCIA          </t>
  </si>
  <si>
    <t xml:space="preserve">FUTURO              </t>
  </si>
  <si>
    <t xml:space="preserve">GANANCIA            </t>
  </si>
  <si>
    <t>GARANTIZ CHILE 100 (1)</t>
  </si>
  <si>
    <t xml:space="preserve">GARANTIZADO 108     </t>
  </si>
  <si>
    <t xml:space="preserve">GARANTIZADO ALZA (1)   </t>
  </si>
  <si>
    <t xml:space="preserve">LIQUIDEZ DOLAR      </t>
  </si>
  <si>
    <t xml:space="preserve">MUNDIBONO DOLAR     </t>
  </si>
  <si>
    <t xml:space="preserve">RENTA MAXIMA        </t>
  </si>
  <si>
    <t>SI</t>
  </si>
  <si>
    <t xml:space="preserve">RENTA MIXTA 50      </t>
  </si>
  <si>
    <t xml:space="preserve">BCI Administradora de Fondos Mutuos S.A.           </t>
  </si>
  <si>
    <t>96530900-4</t>
  </si>
  <si>
    <t>ACCIONES PRESENCIA B</t>
  </si>
  <si>
    <t xml:space="preserve">ALFA </t>
  </si>
  <si>
    <t xml:space="preserve">BETA </t>
  </si>
  <si>
    <t>DELTA</t>
  </si>
  <si>
    <t>GAMMA</t>
  </si>
  <si>
    <t>BCI ACCIONES EMERGEN</t>
  </si>
  <si>
    <t xml:space="preserve">BCI DE NEGOCIOS     </t>
  </si>
  <si>
    <t xml:space="preserve">BCI DEUDA EMERGENTE </t>
  </si>
  <si>
    <t xml:space="preserve">CAPITAL TRUST 100   </t>
  </si>
  <si>
    <t xml:space="preserve">COMPETITIVO         </t>
  </si>
  <si>
    <t xml:space="preserve">CONVENIENCIA        </t>
  </si>
  <si>
    <t xml:space="preserve">DE PERSONAS         </t>
  </si>
  <si>
    <t xml:space="preserve">DEPOSITO DOLAR      </t>
  </si>
  <si>
    <t xml:space="preserve">DEPOSITO EFECTIVO   </t>
  </si>
  <si>
    <t xml:space="preserve">DEPOSITO MENSUAL    </t>
  </si>
  <si>
    <t xml:space="preserve">DOLAR CASH          </t>
  </si>
  <si>
    <t xml:space="preserve">FARMACEUTICO        </t>
  </si>
  <si>
    <t xml:space="preserve">FRONTERA            </t>
  </si>
  <si>
    <t xml:space="preserve">GRAN VALOR          </t>
  </si>
  <si>
    <t xml:space="preserve">IMPERIAL 100 (1)      </t>
  </si>
  <si>
    <t>MERCADOS DESARROLLAD</t>
  </si>
  <si>
    <t xml:space="preserve">PORTAFOLIO MIXTO-25 </t>
  </si>
  <si>
    <t xml:space="preserve">RENDIMIENTO         </t>
  </si>
  <si>
    <t xml:space="preserve">TECNOLOGIA GLOBAL   </t>
  </si>
  <si>
    <t xml:space="preserve">YIELD DOLAR         </t>
  </si>
  <si>
    <t xml:space="preserve">YIELD DﾓLAR 112     </t>
  </si>
  <si>
    <t xml:space="preserve">BICE Administradora General de Fondos S.A.             </t>
  </si>
  <si>
    <t>96514410-2</t>
  </si>
  <si>
    <t xml:space="preserve">BEST ASIA           </t>
  </si>
  <si>
    <t xml:space="preserve">F    </t>
  </si>
  <si>
    <t xml:space="preserve">BEST EUROPA         </t>
  </si>
  <si>
    <t xml:space="preserve">BEST NORTEAMERICA   </t>
  </si>
  <si>
    <t xml:space="preserve">BICE ACCIONES       </t>
  </si>
  <si>
    <t xml:space="preserve">BICE BENEFICIO      </t>
  </si>
  <si>
    <t xml:space="preserve">BICE EXTRA          </t>
  </si>
  <si>
    <t xml:space="preserve">BICE EXTRA DOLAR    </t>
  </si>
  <si>
    <t xml:space="preserve">BICE INDEX          </t>
  </si>
  <si>
    <t xml:space="preserve">BICE MANAGER        </t>
  </si>
  <si>
    <t xml:space="preserve">I    </t>
  </si>
  <si>
    <t xml:space="preserve">BICE VANGUARDIA     </t>
  </si>
  <si>
    <t xml:space="preserve">MASTER              </t>
  </si>
  <si>
    <t xml:space="preserve">TARGET              </t>
  </si>
  <si>
    <t xml:space="preserve">Boston Administradora General Fondos S.A.               </t>
  </si>
  <si>
    <t>96980650-9</t>
  </si>
  <si>
    <t xml:space="preserve">BOSTON CASH DOLLAR  </t>
  </si>
  <si>
    <t xml:space="preserve">BOSTON DOLLAR       </t>
  </si>
  <si>
    <t xml:space="preserve">BOSTON FINANCE      </t>
  </si>
  <si>
    <t xml:space="preserve">BOSTON MIX          </t>
  </si>
  <si>
    <t xml:space="preserve">BOSTON PLUS         </t>
  </si>
  <si>
    <t xml:space="preserve">BOSTON SELECT       </t>
  </si>
  <si>
    <t xml:space="preserve">BOSTON VALUE        </t>
  </si>
  <si>
    <t xml:space="preserve">CORPORATE           </t>
  </si>
  <si>
    <t xml:space="preserve">EMERGING EQUITIES   </t>
  </si>
  <si>
    <t xml:space="preserve">NATIONAL EQUITY     </t>
  </si>
  <si>
    <t xml:space="preserve">PORTFOLIO DOLLAR    </t>
  </si>
  <si>
    <t xml:space="preserve">WORLD EQUITY        </t>
  </si>
  <si>
    <t xml:space="preserve">Celfin Capital S.A. Administradora General de Fondos      </t>
  </si>
  <si>
    <t>96966250-7</t>
  </si>
  <si>
    <t xml:space="preserve">ACCIONES ASIATICAS  </t>
  </si>
  <si>
    <t>ACCIONES EMERGENTES (2)</t>
  </si>
  <si>
    <t xml:space="preserve">ACCIONES EUROPEAS   </t>
  </si>
  <si>
    <t>ACCIONES INTERNACION (3)</t>
  </si>
  <si>
    <t xml:space="preserve">CAPITAL BALANCEADO  </t>
  </si>
  <si>
    <t>CELFIN ACCIONES CHIL</t>
  </si>
  <si>
    <t xml:space="preserve">CELFIN MONEY MARKET </t>
  </si>
  <si>
    <t xml:space="preserve">RENTA CHILENA       </t>
  </si>
  <si>
    <t xml:space="preserve">RENTA EMERGENTE     </t>
  </si>
  <si>
    <t xml:space="preserve">RENTA GLOBAL        </t>
  </si>
  <si>
    <t xml:space="preserve">RENTA INTERNACIONAL </t>
  </si>
  <si>
    <t xml:space="preserve">RENTA NOMINAL       </t>
  </si>
  <si>
    <t xml:space="preserve">RETORNO TOTAL (4) </t>
  </si>
  <si>
    <t xml:space="preserve">Consorcio S.A. Administradora General de Fondos         </t>
  </si>
  <si>
    <t>96930850-9</t>
  </si>
  <si>
    <t xml:space="preserve">EMERGING EQUITY     </t>
  </si>
  <si>
    <t xml:space="preserve">D    </t>
  </si>
  <si>
    <t xml:space="preserve">E    </t>
  </si>
  <si>
    <t xml:space="preserve">EMERGING INCOME     </t>
  </si>
  <si>
    <t xml:space="preserve">GLOBAL DEPOSIT      </t>
  </si>
  <si>
    <t xml:space="preserve">GLOBAL EQUITY       </t>
  </si>
  <si>
    <t xml:space="preserve">GLOBAL INCOME       </t>
  </si>
  <si>
    <t xml:space="preserve">MULTI  OPORTUNIDAD  </t>
  </si>
  <si>
    <t xml:space="preserve">MULTI ESTRATEGICO   </t>
  </si>
  <si>
    <t xml:space="preserve">MULTI RENTA         </t>
  </si>
  <si>
    <t xml:space="preserve">MULTI TACTICO       </t>
  </si>
  <si>
    <t xml:space="preserve">XTRA BOND           </t>
  </si>
  <si>
    <t xml:space="preserve">XTRA CASH           </t>
  </si>
  <si>
    <t xml:space="preserve">XTRA DEPOSIT        </t>
  </si>
  <si>
    <t xml:space="preserve">XTRA EQUITY         </t>
  </si>
  <si>
    <t xml:space="preserve">XTRA INCOME         </t>
  </si>
  <si>
    <t xml:space="preserve">CORP Administradora General de Fondos S.A.        </t>
  </si>
  <si>
    <t>96513630-4</t>
  </si>
  <si>
    <t>AHORRO INTERNACIONAL</t>
  </si>
  <si>
    <t xml:space="preserve">ASIA                </t>
  </si>
  <si>
    <t xml:space="preserve">BIOTECH             </t>
  </si>
  <si>
    <t xml:space="preserve">COMMODITIES         </t>
  </si>
  <si>
    <t xml:space="preserve">CORP ACCIONES       </t>
  </si>
  <si>
    <t xml:space="preserve">CORP DOLAR          </t>
  </si>
  <si>
    <t xml:space="preserve">CORP EUROPA         </t>
  </si>
  <si>
    <t xml:space="preserve">CORP USA            </t>
  </si>
  <si>
    <t xml:space="preserve">EFICIENCIA          </t>
  </si>
  <si>
    <t xml:space="preserve">EMERGING MARKETS    </t>
  </si>
  <si>
    <t xml:space="preserve">FULL INVESTMENT     </t>
  </si>
  <si>
    <t xml:space="preserve">GLOBAL INVESTMENT   </t>
  </si>
  <si>
    <t xml:space="preserve">MAS FUTURO          </t>
  </si>
  <si>
    <t xml:space="preserve">MAS INGRESO         </t>
  </si>
  <si>
    <t xml:space="preserve">MAS VALOR           </t>
  </si>
  <si>
    <t xml:space="preserve">OPORTUNIDAD         </t>
  </si>
  <si>
    <t xml:space="preserve">SELECTO             </t>
  </si>
  <si>
    <t xml:space="preserve">TECHNOCOM           </t>
  </si>
  <si>
    <t xml:space="preserve">Cruz del Sur Administradora General de Fondos S.A.     </t>
  </si>
  <si>
    <t>99518380-3</t>
  </si>
  <si>
    <t xml:space="preserve">FONDO A             </t>
  </si>
  <si>
    <t xml:space="preserve">P    </t>
  </si>
  <si>
    <t xml:space="preserve">FONDO B             </t>
  </si>
  <si>
    <t xml:space="preserve">FONDO C             </t>
  </si>
  <si>
    <t xml:space="preserve">MONEDA CONFIANZA    </t>
  </si>
  <si>
    <t xml:space="preserve">MONEDA DOLAR        </t>
  </si>
  <si>
    <t xml:space="preserve">MONEDA FUNDACION    </t>
  </si>
  <si>
    <t xml:space="preserve">MONEDA GLOBAL       </t>
  </si>
  <si>
    <t xml:space="preserve">MONEDA LIQUIDEZ     </t>
  </si>
  <si>
    <t xml:space="preserve">MONEDA PREVISION    </t>
  </si>
  <si>
    <t xml:space="preserve">Euroamérica Administradora General de Fondos S.A.     </t>
  </si>
  <si>
    <t>77750920-9</t>
  </si>
  <si>
    <t xml:space="preserve">BALANCEGLOBAL       </t>
  </si>
  <si>
    <t xml:space="preserve">CHILE 18            </t>
  </si>
  <si>
    <t xml:space="preserve">S    </t>
  </si>
  <si>
    <t xml:space="preserve">EUROAMERICA CAPITAL </t>
  </si>
  <si>
    <t xml:space="preserve">EUROAMERICA DOLAR   </t>
  </si>
  <si>
    <t>PATRIMONIO EQUILIBRA</t>
  </si>
  <si>
    <t xml:space="preserve">RETORNO TOTAL       </t>
  </si>
  <si>
    <t xml:space="preserve">VENTAJALOCAL        </t>
  </si>
  <si>
    <t xml:space="preserve">I.M. Trust S.A. Administradora General de Fondos            </t>
  </si>
  <si>
    <t>99549940-1</t>
  </si>
  <si>
    <t>ACCIONES ESTRATEGICA</t>
  </si>
  <si>
    <t xml:space="preserve">IM TRUST LIQUIDEZ   </t>
  </si>
  <si>
    <t xml:space="preserve">INDICE CHILE        </t>
  </si>
  <si>
    <t xml:space="preserve">Larraín Vial Administradora General de Fondos S.A.       </t>
  </si>
  <si>
    <t>96955500-K</t>
  </si>
  <si>
    <t xml:space="preserve">ACCIONES BENEFICIO  </t>
  </si>
  <si>
    <t xml:space="preserve">ACCIONES NACIONALES </t>
  </si>
  <si>
    <t xml:space="preserve">AHORRO A PLAZO      </t>
  </si>
  <si>
    <t xml:space="preserve">AHORRO CAPITAL      </t>
  </si>
  <si>
    <t xml:space="preserve">AHORRO ESTRATEGICO  </t>
  </si>
  <si>
    <t xml:space="preserve">AHORRO UF           </t>
  </si>
  <si>
    <t xml:space="preserve">ALTO RENDIMIENTO    </t>
  </si>
  <si>
    <t>DEPOSITO INTERNACION</t>
  </si>
  <si>
    <t xml:space="preserve">ENFOQUE             </t>
  </si>
  <si>
    <t xml:space="preserve">EURO DOLAR          </t>
  </si>
  <si>
    <t xml:space="preserve">L.V.LATINOAMERICANO </t>
  </si>
  <si>
    <t xml:space="preserve">LIDER DOLAR         </t>
  </si>
  <si>
    <t xml:space="preserve">MERCADO MONETARIO   </t>
  </si>
  <si>
    <t xml:space="preserve">PORTFOLIO LIDER     </t>
  </si>
  <si>
    <t xml:space="preserve">PROTECCION          </t>
  </si>
  <si>
    <t xml:space="preserve">RENTA HIPOTECARIA   </t>
  </si>
  <si>
    <t xml:space="preserve">Legg Mason (Chile) Administradora General de Fondos          </t>
  </si>
  <si>
    <t>96613580-8</t>
  </si>
  <si>
    <t>SGE</t>
  </si>
  <si>
    <t xml:space="preserve">ACCIONES CHILE      </t>
  </si>
  <si>
    <t xml:space="preserve">APV  </t>
  </si>
  <si>
    <t xml:space="preserve">ACCIONES EUROPA     </t>
  </si>
  <si>
    <t>ACCIONES LATINOAMERI</t>
  </si>
  <si>
    <t xml:space="preserve">ACCIONES USA        </t>
  </si>
  <si>
    <t xml:space="preserve">CASH                </t>
  </si>
  <si>
    <t xml:space="preserve">DEPOSITO FLEXIBLE   </t>
  </si>
  <si>
    <t xml:space="preserve">FINANCIERO          </t>
  </si>
  <si>
    <t xml:space="preserve">INVERSION DOLAR     </t>
  </si>
  <si>
    <t xml:space="preserve">INVERSION L.P. UF   </t>
  </si>
  <si>
    <t xml:space="preserve">INVERSION M.P.      </t>
  </si>
  <si>
    <t xml:space="preserve">MONETARIO           </t>
  </si>
  <si>
    <t xml:space="preserve">PRIME               </t>
  </si>
  <si>
    <t xml:space="preserve">Penta Administradora General de Fondos S.A.            </t>
  </si>
  <si>
    <t>99558780-7</t>
  </si>
  <si>
    <t xml:space="preserve">PENTA ACCIONES      </t>
  </si>
  <si>
    <t xml:space="preserve">PENTA DOLLAR BOND   </t>
  </si>
  <si>
    <t xml:space="preserve">PENTA EVOLUCION     </t>
  </si>
  <si>
    <t xml:space="preserve">PENTA INTERNAC. II  </t>
  </si>
  <si>
    <t xml:space="preserve">PENTA KPM I         </t>
  </si>
  <si>
    <t xml:space="preserve">PENTA MONEY MARKET  </t>
  </si>
  <si>
    <t xml:space="preserve">PENTA RENTA I       </t>
  </si>
  <si>
    <t xml:space="preserve">PENTA RENTA II      </t>
  </si>
  <si>
    <t xml:space="preserve">PENTA RENTA III     </t>
  </si>
  <si>
    <t xml:space="preserve">PENTA SELEC. INTER  </t>
  </si>
  <si>
    <t xml:space="preserve">PENTA SELECCION     </t>
  </si>
  <si>
    <t xml:space="preserve">RENTA CHILE         </t>
  </si>
  <si>
    <t xml:space="preserve">Principal Administradora General de Fondos S.A.      </t>
  </si>
  <si>
    <t>91999000-7</t>
  </si>
  <si>
    <t xml:space="preserve">ANDES               </t>
  </si>
  <si>
    <t xml:space="preserve">CAPITALES           </t>
  </si>
  <si>
    <t xml:space="preserve">DEPOSITO TOTAL      </t>
  </si>
  <si>
    <t xml:space="preserve">EUROPA              </t>
  </si>
  <si>
    <t xml:space="preserve">LIFETIME 2010       </t>
  </si>
  <si>
    <t xml:space="preserve">LIFETIME 2020       </t>
  </si>
  <si>
    <t xml:space="preserve">LIFETIME 2030       </t>
  </si>
  <si>
    <t xml:space="preserve">PROGRESION          </t>
  </si>
  <si>
    <t xml:space="preserve">RENTA FIJA INTERNAC </t>
  </si>
  <si>
    <t xml:space="preserve">USA                 </t>
  </si>
  <si>
    <t xml:space="preserve">VISION              </t>
  </si>
  <si>
    <t xml:space="preserve">Santander Santiago S.A. Administradora General de Fondos </t>
  </si>
  <si>
    <t>96667040-1</t>
  </si>
  <si>
    <t xml:space="preserve">ACCIONES CHILENAS   </t>
  </si>
  <si>
    <t>EJECU</t>
  </si>
  <si>
    <t>INVER</t>
  </si>
  <si>
    <t>UNIVE</t>
  </si>
  <si>
    <t xml:space="preserve">ACCIONES RETAIL     </t>
  </si>
  <si>
    <t xml:space="preserve">ACCIONES SELECTAS   </t>
  </si>
  <si>
    <t>PERMA</t>
  </si>
  <si>
    <t xml:space="preserve">ACTIVO              </t>
  </si>
  <si>
    <t xml:space="preserve">ACUMULACION         </t>
  </si>
  <si>
    <t xml:space="preserve">ASIATICO            </t>
  </si>
  <si>
    <t xml:space="preserve">BONOS DOLAR         </t>
  </si>
  <si>
    <t xml:space="preserve">BONOS Y LETRAS      </t>
  </si>
  <si>
    <t>DISPO</t>
  </si>
  <si>
    <t xml:space="preserve">DE RESERVA          </t>
  </si>
  <si>
    <t xml:space="preserve">ESTADOS UNIDOS      </t>
  </si>
  <si>
    <t xml:space="preserve">EUROPEO             </t>
  </si>
  <si>
    <t xml:space="preserve">EXTRAVALOR          </t>
  </si>
  <si>
    <t xml:space="preserve">FLEXIBLE            </t>
  </si>
  <si>
    <t xml:space="preserve">GARANTIZADO EXTRA   </t>
  </si>
  <si>
    <t xml:space="preserve">GESTION ACTIVA      </t>
  </si>
  <si>
    <t xml:space="preserve">GESTION DINAMICA    </t>
  </si>
  <si>
    <t xml:space="preserve">GESTION PROTEGIDA   </t>
  </si>
  <si>
    <t xml:space="preserve">GLOBAL DESARROLLADO </t>
  </si>
  <si>
    <t xml:space="preserve">HIPER DEPOSITO      </t>
  </si>
  <si>
    <t xml:space="preserve">INCREMENTO          </t>
  </si>
  <si>
    <t xml:space="preserve">INTERMEDIACION      </t>
  </si>
  <si>
    <t xml:space="preserve">LATINOAMERICANO     </t>
  </si>
  <si>
    <t xml:space="preserve">MARKET DOLAR        </t>
  </si>
  <si>
    <t xml:space="preserve">MONEY MARKET        </t>
  </si>
  <si>
    <t>MULTINAC.  EMERGENTE</t>
  </si>
  <si>
    <t xml:space="preserve">NORTEAMERICANO      </t>
  </si>
  <si>
    <t xml:space="preserve">OVERNIGHT           </t>
  </si>
  <si>
    <t xml:space="preserve">RENTABILIDAD        </t>
  </si>
  <si>
    <t xml:space="preserve">RENTAMAS            </t>
  </si>
  <si>
    <t xml:space="preserve">SANTANDER EURO      </t>
  </si>
  <si>
    <t xml:space="preserve">SANTANDER EUROPA    </t>
  </si>
  <si>
    <t xml:space="preserve">SANTANDER-ACCIONES  </t>
  </si>
  <si>
    <t xml:space="preserve">SANTIAGO ACCIONES 2 </t>
  </si>
  <si>
    <t xml:space="preserve">SISTEMATICO         </t>
  </si>
  <si>
    <t xml:space="preserve">SUPER  110 DOLAR    </t>
  </si>
  <si>
    <t xml:space="preserve">SUPER FONDO 105     </t>
  </si>
  <si>
    <t xml:space="preserve">SUPER FONDO 110     </t>
  </si>
  <si>
    <t xml:space="preserve">SUPER FONDO 112     </t>
  </si>
  <si>
    <t xml:space="preserve">SUPER FONDO 115     </t>
  </si>
  <si>
    <t xml:space="preserve">SUPER INTERES       </t>
  </si>
  <si>
    <t xml:space="preserve">SUPER SELECCION     </t>
  </si>
  <si>
    <t xml:space="preserve">SUPERCUENTA         </t>
  </si>
  <si>
    <t xml:space="preserve">SUPERPLAN DOLAR     </t>
  </si>
  <si>
    <t xml:space="preserve">TECNOLOGICO         </t>
  </si>
  <si>
    <t xml:space="preserve">TESORERIA           </t>
  </si>
  <si>
    <t xml:space="preserve">TOP 50              </t>
  </si>
  <si>
    <t xml:space="preserve">TOP 50 DOLAR        </t>
  </si>
  <si>
    <t xml:space="preserve">Scotia Sud Americano Adm. De Fondos Mutuos S.A.             </t>
  </si>
  <si>
    <t>96634320-6</t>
  </si>
  <si>
    <t xml:space="preserve">CLIPPER             </t>
  </si>
  <si>
    <t xml:space="preserve">GLOBAL-ACCIONES     </t>
  </si>
  <si>
    <t xml:space="preserve">LEADER              </t>
  </si>
  <si>
    <t xml:space="preserve">OPTIMO              </t>
  </si>
  <si>
    <t xml:space="preserve">PATRIMONIO-ACCIONES </t>
  </si>
  <si>
    <t xml:space="preserve">SCOTIA DOLAR        </t>
  </si>
  <si>
    <t xml:space="preserve">SCOTIA MIXTO        </t>
  </si>
  <si>
    <t xml:space="preserve">VALORIZA            </t>
  </si>
  <si>
    <t xml:space="preserve">Administradora General de Fondos Security S.A.           </t>
  </si>
  <si>
    <t>96639280-0</t>
  </si>
  <si>
    <t xml:space="preserve">CHECK               </t>
  </si>
  <si>
    <t xml:space="preserve">DOLAR BOND          </t>
  </si>
  <si>
    <t xml:space="preserve">DOLAR MONEY MARKET  </t>
  </si>
  <si>
    <t xml:space="preserve">EXPLORER            </t>
  </si>
  <si>
    <t xml:space="preserve">FIRST               </t>
  </si>
  <si>
    <t xml:space="preserve">GOLD                </t>
  </si>
  <si>
    <t>LEADER 100 GARANTIZA (1)</t>
  </si>
  <si>
    <t xml:space="preserve">OPPORTUNITY 100 G. (1) </t>
  </si>
  <si>
    <t xml:space="preserve">PREMIUM             </t>
  </si>
  <si>
    <t xml:space="preserve">SECURITY ACCIONES   </t>
  </si>
  <si>
    <t>SECURITY EMERGING M.</t>
  </si>
  <si>
    <t xml:space="preserve">SECURITY EURO BOND  </t>
  </si>
  <si>
    <t xml:space="preserve">SECURITY PLUS       </t>
  </si>
  <si>
    <t xml:space="preserve">SECURITY TRADE      </t>
  </si>
  <si>
    <t xml:space="preserve">SECURITY VALUE      </t>
  </si>
  <si>
    <t xml:space="preserve">Zurich Administradora General de Fondos S.A.            </t>
  </si>
  <si>
    <t>99580930-3</t>
  </si>
  <si>
    <t xml:space="preserve">AHORRO TOTAL        </t>
  </si>
  <si>
    <t xml:space="preserve">BURSATIL 90         </t>
  </si>
  <si>
    <t xml:space="preserve">EQUILIBRIO 30       </t>
  </si>
  <si>
    <t xml:space="preserve">ZURICH BALANCEADO   </t>
  </si>
  <si>
    <t xml:space="preserve">ZURICH CASH         </t>
  </si>
  <si>
    <t xml:space="preserve">ZURICH CRECIENTE    </t>
  </si>
  <si>
    <t xml:space="preserve">ZURICH MUNDO G3     </t>
  </si>
  <si>
    <t xml:space="preserve">ZURICH PATRIMONIO   </t>
  </si>
  <si>
    <t>NOTAS:</t>
  </si>
  <si>
    <t>(1) la inversión en instrumentos extranjeros corresponde a Opciones.</t>
  </si>
  <si>
    <t>(2) La inversion en instrumentos extranjeros por M$12.228.203, incluye M$24.246, que corresponden a opciones.</t>
  </si>
  <si>
    <t>(3) La inversion en instrumentos extranjeros por M$4.907.651, incluye M$13.536, que corresponden a opciones.</t>
  </si>
  <si>
    <t>(4) La inversion en instrumentos extranjeros por M$788.453, incluye M$11.279, que corresponden a opciones.</t>
  </si>
  <si>
    <t>(5) La columna Serie, indica si el fondo mutuo posee una Serie Unica de cuotas o varias series.</t>
  </si>
  <si>
    <t>(6) Indica la moneda en que contabiliza el fondo.</t>
  </si>
  <si>
    <t>$$: Pesos Chilenos</t>
  </si>
  <si>
    <t>Prom: Dólar Estadounidense</t>
  </si>
  <si>
    <t>Eur: Euro</t>
  </si>
  <si>
    <t>La columna "inversión en instrumentos extranjeros",  no considera los instrumentos que se transan en el extranjero y cuyo país de origen es Chile (emisores chilenos), ni los certificados que sean emitidos en el extranjero y que sean representativos de valores chilenos. Lo anterior, es el caso de los bonos soberanos, ADR, etc.</t>
  </si>
  <si>
    <t>N°</t>
  </si>
  <si>
    <t>IDENTIFICACIÓN SOC. ADMINISTRADORA</t>
  </si>
  <si>
    <t>RUT SOC. ADM.</t>
  </si>
  <si>
    <t>N° GRUPO EMPRESARIAL SOC. ADM.</t>
  </si>
  <si>
    <t>IDENTIFICACIÓN FONDO DE INVERSIÓN</t>
  </si>
  <si>
    <t>NEMOTÉCNICO DE LA CUOTA</t>
  </si>
  <si>
    <t>MONEDA</t>
  </si>
  <si>
    <t>FONDOS APROBADOS POR CCR AL 01.04.2006</t>
  </si>
  <si>
    <t>N° CUOTAS EMITIDAS</t>
  </si>
  <si>
    <t>N° CUOTAS PAGADAS</t>
  </si>
  <si>
    <t>NÚMERO DE PROMESAS</t>
  </si>
  <si>
    <t>NÚMERO DE CUOTAS PROMETIDAS</t>
  </si>
  <si>
    <t>FACTOR DE DIVERSIFICACIÓN</t>
  </si>
  <si>
    <t>% DE LA CARTERA INVERTIDA EN INSTR. EXTRANJEROS</t>
  </si>
  <si>
    <t>BANCHILE AGF S.A.</t>
  </si>
  <si>
    <t>FONDO DE INVERSIÓN BANCHILE INMOBILIARIO I</t>
  </si>
  <si>
    <t xml:space="preserve">CFIBACHIN1 </t>
  </si>
  <si>
    <t>$$</t>
  </si>
  <si>
    <t>FONDO DE INVERSIÓN BANCHILE INMOBILIARIO II</t>
  </si>
  <si>
    <t>CFIBANCHIN2</t>
  </si>
  <si>
    <t>BICE AGF S.A.</t>
  </si>
  <si>
    <t>SIGLO XXI FONDO DE INVERSIÓN</t>
  </si>
  <si>
    <t>CFIMSIGLO</t>
  </si>
  <si>
    <t>SÍ</t>
  </si>
  <si>
    <t>CELFIN CAPITAL S.A. AGF</t>
  </si>
  <si>
    <t>BETA FONDO DE INVERSIÓN</t>
  </si>
  <si>
    <t>CFIMBETA</t>
  </si>
  <si>
    <t>CELFIN CAPITAL</t>
  </si>
  <si>
    <t>FONDO DE INVERSIÓN CELFIN FACTORING</t>
  </si>
  <si>
    <t>CFICELFACT</t>
  </si>
  <si>
    <t>GLOBAL OPTIMIZATION FONDO DE INVERSIÓN (**) (1)</t>
  </si>
  <si>
    <t>CFIIGLOBAL</t>
  </si>
  <si>
    <t>PLUS FONDO DE INVERSIÓN (***)</t>
  </si>
  <si>
    <t>CFIPLUS</t>
  </si>
  <si>
    <t>CELFIN PRIVATE EQUITY FONDO DE INVERSIÓN (2)</t>
  </si>
  <si>
    <t>CFICELPRIV</t>
  </si>
  <si>
    <t>CELFIN SMALL CAP AMÉRICA LATINA FONDO DE INVERSIÓN (****)</t>
  </si>
  <si>
    <t>CFICELSCAL</t>
  </si>
  <si>
    <t>CIMENTA AFI S.A.</t>
  </si>
  <si>
    <t>96601710-4</t>
  </si>
  <si>
    <t>FONDO DE INVERSIÓN INMOBILIARIA CIMENTA-EXPANSIÓN</t>
  </si>
  <si>
    <t>CFINCIMENT</t>
  </si>
  <si>
    <t>CMB-PRIME AFI S.A.</t>
  </si>
  <si>
    <t>96690790-8</t>
  </si>
  <si>
    <t>FONDO DE INVERSIÓN LLAIMA</t>
  </si>
  <si>
    <t>CFIRLLAIMA</t>
  </si>
  <si>
    <t>FONDO DE INVERSIÓN ORIÓN</t>
  </si>
  <si>
    <t>CFIRORION</t>
  </si>
  <si>
    <t>FONDO DE INVERSIÓN PRIME-INFRAESTRUCTURA</t>
  </si>
  <si>
    <t>CFIPRMINF</t>
  </si>
  <si>
    <t>COMPASS GROUP CHILE S.A. AGF</t>
  </si>
  <si>
    <t>96804330-7</t>
  </si>
  <si>
    <t>COMPASS AMÉRICA LATINA FONDO DE INVERSIÓN (3)</t>
  </si>
  <si>
    <t>CFIICOMPAL</t>
  </si>
  <si>
    <t>COMPASS RF AMÉRICA LATINA FONDO DE INVERSIÓN (5)</t>
  </si>
  <si>
    <t>CFIICOMPRF</t>
  </si>
  <si>
    <t>COMPASS SMALL CAP LATAM FONDO DE INVERSIÓN (**)</t>
  </si>
  <si>
    <t>COMPASS EMERGENTE FONDO DE INVERSIÓN</t>
  </si>
  <si>
    <t>CFIMCOMP</t>
  </si>
  <si>
    <t>CHILETECH S.A. AFI</t>
  </si>
  <si>
    <t>96850010-4</t>
  </si>
  <si>
    <t>CHILETECH FONDO DE INVERSIÓN</t>
  </si>
  <si>
    <t>CFIRCHTECH</t>
  </si>
  <si>
    <t>CHOSHUENCO AFI S.A.</t>
  </si>
  <si>
    <t>99564980-2</t>
  </si>
  <si>
    <t>FONDO DE INVERSIÓN COLUMBA EN LIQUIDACIÓN</t>
  </si>
  <si>
    <t>CFIRCOLUMB</t>
  </si>
  <si>
    <t>ECONSULT AFI S.A.</t>
  </si>
  <si>
    <t>96993150-8</t>
  </si>
  <si>
    <t>FONDO DE INVERSION HALCÓN</t>
  </si>
  <si>
    <t>CFIHALCON</t>
  </si>
  <si>
    <t>INDEPENDENCIA S.A. AFI</t>
  </si>
  <si>
    <t>96753330-0</t>
  </si>
  <si>
    <t>FONDO DE INVERSIÓN DESARROLLO INMOBILIARIO</t>
  </si>
  <si>
    <t>CFINDESAR</t>
  </si>
  <si>
    <t>FONDO DE INVERSIÓN RENTAS INMOBILIARIAS</t>
  </si>
  <si>
    <t>CFINRENTAS</t>
  </si>
  <si>
    <t>LARRAÍN VIAL AGF S.A.</t>
  </si>
  <si>
    <t>FONDO DE INVERSIÓN LARRAÍN VIAL-BEAGLE</t>
  </si>
  <si>
    <t>CFIBEAGLE</t>
  </si>
  <si>
    <t>FONDO DE INVERSIÓN LARRAÍN VIAL-COCHRANE (6)</t>
  </si>
  <si>
    <t>CFICOCHRAN</t>
  </si>
  <si>
    <t>LAS AMÉRICAS AFI S.A.</t>
  </si>
  <si>
    <t>96632170-9</t>
  </si>
  <si>
    <t>FONDO DE INVERSIÓN DE DESARROLLO DE EMPRESAS LAS AMÉRICAS-EMERGENTE</t>
  </si>
  <si>
    <t>CFIREMERGE</t>
  </si>
  <si>
    <t>FONDO DE INVERSIÓN INMOBILIARIA LAS AMÉRICAS FUNDACIÓN (**)</t>
  </si>
  <si>
    <t>CFINFUNDAC</t>
  </si>
  <si>
    <t>FONDO DE INVERSIÓN INMOBILIARIA LAS AMÉRICAS-RAÍCES</t>
  </si>
  <si>
    <t>CFINRAICES</t>
  </si>
  <si>
    <t>LEGG MASON (CHILE) AGF S.A.</t>
  </si>
  <si>
    <t>CITICORP CHILE FONDO DE INVERSIÓN</t>
  </si>
  <si>
    <t>CFIMCITI</t>
  </si>
  <si>
    <t>MBI AGF S.A.</t>
  </si>
  <si>
    <t>99543100-9</t>
  </si>
  <si>
    <t>MBI ARBITRAGE FONDO DE INVERSIÓN</t>
  </si>
  <si>
    <t>CFIMBIARB</t>
  </si>
  <si>
    <t>MONEDA S.A. AFI</t>
  </si>
  <si>
    <t>96684990-8</t>
  </si>
  <si>
    <t>COLONO FONDO DE INVERSIÓN</t>
  </si>
  <si>
    <t>CFIMCOLONO</t>
  </si>
  <si>
    <t>MONEDA DEUDA LATINOAMERICANA FONDO DE INVERSIÓN (4)</t>
  </si>
  <si>
    <t>CFIMDLAT</t>
  </si>
  <si>
    <t>PROM</t>
  </si>
  <si>
    <t>PIONERO FONDO DE INVERSIÓN</t>
  </si>
  <si>
    <t>CFIMPIONER</t>
  </si>
  <si>
    <t>PROA S.A. AFI</t>
  </si>
  <si>
    <t>96758230-1</t>
  </si>
  <si>
    <t>PROA FONDO DE INVERSIÓN</t>
  </si>
  <si>
    <t>CFIRPROA</t>
  </si>
  <si>
    <t>PROA II FONDO DE INVERSIÓN</t>
  </si>
  <si>
    <t>CFIPROAII</t>
  </si>
  <si>
    <t>SABCO AFI S.A.</t>
  </si>
  <si>
    <t>96716420-8</t>
  </si>
  <si>
    <t>FONDO DE INVERSIÓN DE DESARROLLO DE EMPRESAS SABCO</t>
  </si>
  <si>
    <t>CFIRSABCO</t>
  </si>
  <si>
    <t>SANTANDER SANTIAGO S.A. AGF</t>
  </si>
  <si>
    <t>FONDO DE INVERSIÓN SANTANDER-SANTIAGO DESARROLLO INMOBILIARIO II</t>
  </si>
  <si>
    <t>CFISANTDI2</t>
  </si>
  <si>
    <t>FONDO DE INVERSIÓN SANTANDER-SANTIAGO DESARROLLO INMOBILIARIO III</t>
  </si>
  <si>
    <t xml:space="preserve">CFISANTDI3 </t>
  </si>
  <si>
    <t>FONDO DE INVERSIÓN SANTANDER-SANTIAGO DESARROLLO INMOBILIARIO IV</t>
  </si>
  <si>
    <t>CFISANTDI4</t>
  </si>
  <si>
    <t>FONDO DE INVERSIÓN SANTANDER-SANTIAGO DESARROLLO INMOBILIARIO</t>
  </si>
  <si>
    <t>CFISANTDIN</t>
  </si>
  <si>
    <t>FONDO DE INVERSIÓN SANTANDER PLUSVALÍA</t>
  </si>
  <si>
    <t>CFINSANPLU</t>
  </si>
  <si>
    <t>FONDO DE INVERSION INMOBILIARIA SANTIAGO MIXTO</t>
  </si>
  <si>
    <t>CFINSANTIA</t>
  </si>
  <si>
    <t>TOESCA S.A. AFI</t>
  </si>
  <si>
    <t>96576660-K</t>
  </si>
  <si>
    <t>TOESCA FONDO DE INVERSIÓN</t>
  </si>
  <si>
    <t>CFITOESCA</t>
  </si>
  <si>
    <t>TORONTO TRUST AFI S.A.</t>
  </si>
  <si>
    <t>96655660-9</t>
  </si>
  <si>
    <t>TORONTO CAPITAL GROUP FONDO DE INVERSIÓN</t>
  </si>
  <si>
    <t>CFIRTORONT</t>
  </si>
  <si>
    <t>SGE: Sin grupo empresarial</t>
  </si>
  <si>
    <t>Moneda: Corresponde a la moneda de contabilización del fondo de inversión</t>
  </si>
  <si>
    <t>$$: Pesos de Chile</t>
  </si>
  <si>
    <t>PROM: Dólares de los EE.UU. de América</t>
  </si>
  <si>
    <t>(**) En el listado de las cuotas de fondos de inversión aprobados al 01 de abril de 2006 por la Comisión Clasificadora de Riesgo, se señala que "se acordó mantener aprobadas las cuotas de los fondos de inversión indicados, sujeto a lo establecido en el artículo 110 del D.L. N° 3.500 de 1980".</t>
  </si>
  <si>
    <t>(***) En el listado de las cuotas de fondos de inversión aprobados al 01 de abril de 2006 por la Comisión Clasificadora de Riesgo, se señala que "la comisión en su 273° reunión, aprobó las cuotas de Plus Fondo de Inversión, quedando el acuerdo sujeto a lo establecido en el artículo 110 del D.L. N° 3.500 de 1980".</t>
  </si>
  <si>
    <t>(****) En el listado de las cuotas de fondos de inversión aprobados al 01 de abril de 2006 por la Comisión Clasificadora de Riesgo, se señala que "la comisión en su 273° reunión, celebrada el 30 de marzo de 2006, acordó mantener aprobadas las cuotas de Celfin Small Cap América Latina Fondo de Inversión, quedando el acuerdo sujeto a lo establecido en el artículo 110 del D.L. N° 3.500 de 1980".</t>
  </si>
  <si>
    <t xml:space="preserve">(1) Al 31 de marzo de 2006 la cuenta Otros Activos - Deudores Varios ascendió a M$ 183.613 (0,25% del total de activos), cifra que correspondió a una deuda por cobrar al custodio extranjero Daiwa Securities Trust Company por las operaciones de compra y/o venta de valores que la sociedad realizó por cuenta del fondo Global Optimization en el exterior, la que al ser incluida como inversión extranjera ascendería al 99,74% del total de activos del mismo. Asimismo, el saldo de la cuenta Otros Activos - Otros ascendió a M$ 129.235 (0,17% del total de activos), que correspondió al monto total de facturas por cobrar a clientes extranjeros por concepto de operaciones de compra y/o venta de valores efectuadas para el fondo de inversión, la que al ser incorporada como inversión extranjera ascendería al 99,66% del total de activos del fondo. Si ambas cifras de la cuenta Otros Activos se incluyen como inversión extranjera, el porcentaje total correspondería a 99,91% del total de activos del fondo de inversión.   </t>
  </si>
  <si>
    <t>(2) Al 31 de marzo de 2006 la cuenta Otros Activos - Otros ascendió a M$ 123.809 (0,44% del total de activos), cifra que correspondió a la deuda por cobrar al custodio extranjero Pershing BNY Security Group CO por las cantidades remesadas al exterior, para que la sociedad haya realizado por cuenta del fondo Celfin Private Equity operaciones de compra y/o venta de valores, la que al ser incluida como inversión extranjera ascendería al 29,72% del total de activos del fondo.</t>
  </si>
  <si>
    <t>(3) Al 31 de marzo de 2006 la cuenta Otros Activos - Cuentas por cobrar ascendió a M$ 1.091.208 (4,35% del total de activos), cifra que correspondió a ventas de títulos de emisores extranjeros que a esa fecha se encontraban pendientes de cobro, la que al ser incluida como inversión extranjera ascendería al 52,50% del total de activos del fondo de inversión.</t>
  </si>
  <si>
    <t xml:space="preserve">(4) Al 31 de marzo de 2006 los saldos de las cuentas de Otros Activos ascendieron a: (a) Intereses por cobrar por MU$ 1.960 (0,69% del total de activos) provenientes de inversiones en títulos emitidos por emisores extranjeros; (b) Deudores varios por MU$ 56 (0,02% del total de activos), cifra que correspondió a una deuda por ventas de acciones extranjeras y; (c) Otros por MU$ 28.162 (9,95% del total de activos) que reflejó el compromiso del banco de inversiones Bear Stearns respecto de la valorización pactada con el fondo de inversión en las operaciones de venta corta. Si las cifras antes mencionadas se incluyesen como inversión extranjera, el porcentaje total correspondería a 85,56% del total de activos del fondo de inversión.   </t>
  </si>
  <si>
    <t>(5) Al 31 de marzo de 2006 la cuenta Otros Activos - Cuentas por cobrar ascendió a M$ 273.709 (2,38% del total de activos), cifra que correspondió a ventas de títulos de emisores extranjeros que a esa fecha se encontraban pendientes de cobro, la que al ser incluida como inversión extranjera ascendería al 86,84% del total de activos del fondo de inversión.</t>
  </si>
  <si>
    <t>(6) Al 31 de marzo de 2006 el saldo de la cuenta Otros Activos - Dividendos por cobrar ascendió a M$ 18.455; de esa cifra M$ 17.823 (0,47% del total de activos) correspondió a cupones por inversiones en instrumentos de emisores extranjeros que a esa fecha se encontraban pendientes de cobro, el que al ser incluido como inversión extranjera ascendería al 90,74% del total de activos del fondo de inversión.</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</si>
</sst>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0"/>
    <numFmt numFmtId="166" formatCode="#,##0.00_ ;[Red]\-#,##0.00\ "/>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8">
    <font>
      <sz val="10"/>
      <name val="Arial"/>
      <family val="0"/>
    </font>
    <font>
      <b/>
      <sz val="10"/>
      <name val="Arial"/>
      <family val="2"/>
    </font>
    <font>
      <b/>
      <sz val="10"/>
      <name val="Times New Roman"/>
      <family val="1"/>
    </font>
    <font>
      <b/>
      <u val="single"/>
      <sz val="10"/>
      <name val="Times New Roman"/>
      <family val="1"/>
    </font>
    <font>
      <u val="single"/>
      <sz val="10"/>
      <color indexed="12"/>
      <name val="Arial"/>
      <family val="0"/>
    </font>
    <font>
      <u val="single"/>
      <sz val="10"/>
      <color indexed="36"/>
      <name val="Arial"/>
      <family val="0"/>
    </font>
    <font>
      <sz val="8"/>
      <name val="Arial"/>
      <family val="0"/>
    </font>
    <font>
      <b/>
      <sz val="8"/>
      <name val="Arial"/>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24">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3" fontId="0" fillId="0" borderId="0" xfId="0" applyNumberFormat="1" applyAlignment="1">
      <alignment horizontal="center" vertical="center"/>
    </xf>
    <xf numFmtId="0" fontId="0" fillId="0" borderId="0" xfId="0" applyAlignment="1">
      <alignment/>
    </xf>
    <xf numFmtId="0" fontId="2" fillId="2" borderId="1" xfId="0" applyFont="1" applyFill="1" applyBorder="1" applyAlignment="1">
      <alignment horizontal="center" vertical="top" wrapText="1"/>
    </xf>
    <xf numFmtId="0" fontId="0" fillId="0" borderId="1" xfId="0" applyBorder="1" applyAlignment="1">
      <alignment/>
    </xf>
    <xf numFmtId="4" fontId="0" fillId="0" borderId="1" xfId="0" applyNumberFormat="1" applyBorder="1" applyAlignment="1">
      <alignment/>
    </xf>
    <xf numFmtId="3" fontId="0" fillId="0" borderId="1" xfId="0" applyNumberFormat="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vertical="center"/>
    </xf>
    <xf numFmtId="10" fontId="0" fillId="0" borderId="1" xfId="0" applyNumberFormat="1" applyBorder="1" applyAlignment="1">
      <alignment horizontal="center" vertical="center"/>
    </xf>
    <xf numFmtId="3" fontId="0" fillId="0" borderId="1" xfId="0" applyNumberFormat="1" applyFill="1" applyBorder="1" applyAlignment="1">
      <alignment/>
    </xf>
    <xf numFmtId="0" fontId="3"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top" wrapText="1"/>
    </xf>
    <xf numFmtId="0" fontId="7" fillId="3" borderId="2" xfId="0" applyFont="1" applyFill="1" applyBorder="1" applyAlignment="1">
      <alignment horizontal="center" vertical="top" wrapText="1"/>
    </xf>
    <xf numFmtId="0" fontId="6" fillId="0" borderId="0" xfId="0" applyFont="1" applyAlignment="1">
      <alignment/>
    </xf>
    <xf numFmtId="0" fontId="6" fillId="0" borderId="1" xfId="0" applyFont="1" applyBorder="1" applyAlignment="1">
      <alignment/>
    </xf>
    <xf numFmtId="0" fontId="6" fillId="0" borderId="1" xfId="0" applyFont="1" applyBorder="1" applyAlignment="1">
      <alignment horizontal="center"/>
    </xf>
    <xf numFmtId="0" fontId="6" fillId="0" borderId="6" xfId="0" applyFont="1" applyBorder="1" applyAlignment="1">
      <alignment horizontal="center" vertical="center" wrapText="1"/>
    </xf>
    <xf numFmtId="164" fontId="6" fillId="0" borderId="1" xfId="0" applyNumberFormat="1" applyFont="1" applyBorder="1" applyAlignment="1">
      <alignment horizontal="center"/>
    </xf>
    <xf numFmtId="165" fontId="6" fillId="0" borderId="1" xfId="0" applyNumberFormat="1" applyFont="1" applyBorder="1" applyAlignment="1">
      <alignment horizontal="center"/>
    </xf>
    <xf numFmtId="166" fontId="6" fillId="0" borderId="1" xfId="0" applyNumberFormat="1" applyFont="1" applyBorder="1" applyAlignment="1">
      <alignment horizontal="center"/>
    </xf>
    <xf numFmtId="0" fontId="6" fillId="0" borderId="7" xfId="0" applyFont="1" applyBorder="1" applyAlignment="1">
      <alignment/>
    </xf>
    <xf numFmtId="0" fontId="6" fillId="0" borderId="0" xfId="0" applyFont="1" applyAlignment="1">
      <alignment horizontal="center"/>
    </xf>
    <xf numFmtId="0" fontId="6" fillId="0" borderId="7" xfId="0" applyFont="1" applyBorder="1" applyAlignment="1">
      <alignment horizontal="center"/>
    </xf>
    <xf numFmtId="164" fontId="6" fillId="0" borderId="7" xfId="0" applyNumberFormat="1" applyFont="1" applyBorder="1" applyAlignment="1">
      <alignment horizontal="center"/>
    </xf>
    <xf numFmtId="165" fontId="6" fillId="0" borderId="7" xfId="0" applyNumberFormat="1" applyFont="1" applyBorder="1" applyAlignment="1">
      <alignment horizontal="center"/>
    </xf>
    <xf numFmtId="166" fontId="6" fillId="0" borderId="7" xfId="0" applyNumberFormat="1" applyFont="1" applyBorder="1" applyAlignment="1">
      <alignment horizontal="center"/>
    </xf>
    <xf numFmtId="0" fontId="6" fillId="0" borderId="1" xfId="0" applyFont="1" applyFill="1" applyBorder="1" applyAlignment="1">
      <alignment/>
    </xf>
    <xf numFmtId="0" fontId="6" fillId="0" borderId="1" xfId="0" applyFont="1" applyFill="1" applyBorder="1" applyAlignment="1">
      <alignment horizontal="center"/>
    </xf>
    <xf numFmtId="164" fontId="6" fillId="0" borderId="1" xfId="0" applyNumberFormat="1" applyFont="1" applyFill="1" applyBorder="1" applyAlignment="1">
      <alignment horizontal="center"/>
    </xf>
    <xf numFmtId="165" fontId="6" fillId="0" borderId="7" xfId="0" applyNumberFormat="1" applyFont="1" applyFill="1" applyBorder="1" applyAlignment="1">
      <alignment horizontal="center"/>
    </xf>
    <xf numFmtId="166" fontId="6" fillId="0" borderId="1" xfId="0" applyNumberFormat="1" applyFont="1" applyFill="1" applyBorder="1" applyAlignment="1">
      <alignment horizontal="center"/>
    </xf>
    <xf numFmtId="166" fontId="6" fillId="0" borderId="8" xfId="0" applyNumberFormat="1" applyFont="1" applyBorder="1" applyAlignment="1">
      <alignment horizontal="center"/>
    </xf>
    <xf numFmtId="0" fontId="7" fillId="0" borderId="0" xfId="0" applyFont="1" applyAlignment="1">
      <alignment/>
    </xf>
    <xf numFmtId="0" fontId="0" fillId="0" borderId="0" xfId="0" applyBorder="1" applyAlignment="1">
      <alignment/>
    </xf>
    <xf numFmtId="0" fontId="0" fillId="0" borderId="0" xfId="0" applyBorder="1" applyAlignment="1">
      <alignment vertical="justify" wrapText="1"/>
    </xf>
    <xf numFmtId="0" fontId="0" fillId="0" borderId="0" xfId="0" applyFill="1" applyBorder="1" applyAlignment="1">
      <alignment vertical="center" wrapText="1"/>
    </xf>
    <xf numFmtId="0" fontId="6" fillId="0" borderId="3" xfId="0" applyFont="1" applyFill="1" applyBorder="1" applyAlignment="1">
      <alignment vertical="justify" wrapText="1"/>
    </xf>
    <xf numFmtId="0" fontId="6" fillId="0" borderId="4" xfId="0" applyFont="1" applyFill="1" applyBorder="1" applyAlignment="1">
      <alignment vertical="justify" wrapText="1"/>
    </xf>
    <xf numFmtId="0" fontId="6" fillId="0" borderId="5" xfId="0" applyFont="1" applyFill="1" applyBorder="1" applyAlignment="1">
      <alignment vertical="justify" wrapText="1"/>
    </xf>
    <xf numFmtId="0" fontId="6" fillId="0" borderId="9" xfId="0" applyFont="1" applyFill="1" applyBorder="1" applyAlignment="1">
      <alignment vertical="justify" wrapText="1"/>
    </xf>
    <xf numFmtId="0" fontId="6" fillId="0" borderId="10" xfId="0" applyFont="1" applyFill="1" applyBorder="1" applyAlignment="1">
      <alignment vertical="justify" wrapText="1"/>
    </xf>
    <xf numFmtId="0" fontId="6" fillId="0" borderId="11" xfId="0" applyFont="1" applyFill="1" applyBorder="1" applyAlignment="1">
      <alignment vertical="justify" wrapText="1"/>
    </xf>
    <xf numFmtId="0" fontId="6" fillId="0" borderId="8" xfId="0" applyFont="1" applyFill="1" applyBorder="1" applyAlignment="1">
      <alignment vertical="justify" wrapText="1"/>
    </xf>
    <xf numFmtId="0" fontId="6" fillId="0" borderId="0" xfId="0" applyFont="1" applyFill="1" applyBorder="1" applyAlignment="1">
      <alignment vertical="justify" wrapText="1"/>
    </xf>
    <xf numFmtId="0" fontId="6" fillId="0" borderId="12" xfId="0" applyFont="1" applyFill="1" applyBorder="1" applyAlignment="1">
      <alignment vertical="justify" wrapText="1"/>
    </xf>
    <xf numFmtId="0" fontId="6" fillId="0" borderId="13" xfId="0" applyFont="1" applyFill="1" applyBorder="1" applyAlignment="1">
      <alignment vertical="justify" wrapText="1"/>
    </xf>
    <xf numFmtId="0" fontId="6" fillId="0" borderId="14" xfId="0" applyFont="1" applyFill="1" applyBorder="1" applyAlignment="1">
      <alignment vertical="justify" wrapText="1"/>
    </xf>
    <xf numFmtId="0" fontId="6" fillId="0" borderId="15" xfId="0" applyFont="1" applyFill="1" applyBorder="1" applyAlignment="1">
      <alignment vertical="justify" wrapText="1"/>
    </xf>
    <xf numFmtId="0" fontId="6" fillId="0" borderId="2" xfId="0" applyFont="1" applyBorder="1" applyAlignment="1">
      <alignment vertical="center" wrapText="1"/>
    </xf>
    <xf numFmtId="0" fontId="0" fillId="0" borderId="6" xfId="0" applyBorder="1" applyAlignment="1">
      <alignment vertical="center" wrapText="1"/>
    </xf>
    <xf numFmtId="0" fontId="6" fillId="0" borderId="2" xfId="0" applyFont="1"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vertical="center" wrapText="1"/>
    </xf>
    <xf numFmtId="0" fontId="0" fillId="0" borderId="6" xfId="0"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vertical="center" wrapText="1" shrinkToFit="1"/>
    </xf>
    <xf numFmtId="0" fontId="0" fillId="0" borderId="7" xfId="0" applyBorder="1" applyAlignment="1">
      <alignment vertical="center" wrapText="1" shrinkToFit="1"/>
    </xf>
    <xf numFmtId="0" fontId="6" fillId="0" borderId="2" xfId="0" applyFont="1" applyBorder="1" applyAlignment="1">
      <alignment horizontal="center" vertical="center" wrapText="1" shrinkToFit="1"/>
    </xf>
    <xf numFmtId="0" fontId="0" fillId="0" borderId="7" xfId="0" applyBorder="1" applyAlignment="1">
      <alignment horizontal="center" vertical="center" wrapText="1" shrinkToFit="1"/>
    </xf>
    <xf numFmtId="0" fontId="6" fillId="0" borderId="7" xfId="0" applyFont="1" applyBorder="1" applyAlignment="1">
      <alignment vertical="center" wrapText="1"/>
    </xf>
    <xf numFmtId="0" fontId="6" fillId="0" borderId="6" xfId="0" applyFont="1" applyBorder="1" applyAlignment="1">
      <alignment vertical="center" wrapText="1"/>
    </xf>
    <xf numFmtId="0" fontId="2"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3" fontId="0" fillId="0" borderId="1" xfId="0" applyNumberFormat="1" applyBorder="1" applyAlignment="1">
      <alignment horizontal="center" vertical="center"/>
    </xf>
    <xf numFmtId="0" fontId="0" fillId="0" borderId="1" xfId="0" applyBorder="1" applyAlignment="1">
      <alignment horizontal="center" vertical="center"/>
    </xf>
    <xf numFmtId="10" fontId="0" fillId="0" borderId="1" xfId="0" applyNumberFormat="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 fillId="0" borderId="0" xfId="0" applyFont="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73"/>
  <sheetViews>
    <sheetView tabSelected="1" workbookViewId="0" topLeftCell="A15">
      <selection activeCell="A31" sqref="A31"/>
    </sheetView>
  </sheetViews>
  <sheetFormatPr defaultColWidth="11.421875" defaultRowHeight="12.75"/>
  <cols>
    <col min="1" max="1" width="2.8515625" style="19" customWidth="1"/>
    <col min="2" max="2" width="25.57421875" style="19" bestFit="1" customWidth="1"/>
    <col min="3" max="3" width="11.140625" style="19" bestFit="1" customWidth="1"/>
    <col min="4" max="4" width="12.140625" style="19" bestFit="1" customWidth="1"/>
    <col min="5" max="5" width="61.7109375" style="19" bestFit="1" customWidth="1"/>
    <col min="6" max="6" width="11.8515625" style="19" customWidth="1"/>
    <col min="7" max="7" width="7.57421875" style="19" bestFit="1" customWidth="1"/>
    <col min="8" max="8" width="10.57421875" style="19" bestFit="1" customWidth="1"/>
    <col min="9" max="10" width="9.421875" style="19" bestFit="1" customWidth="1"/>
    <col min="11" max="11" width="9.7109375" style="19" bestFit="1" customWidth="1"/>
    <col min="12" max="12" width="16.7109375" style="19" bestFit="1" customWidth="1"/>
    <col min="13" max="13" width="15.140625" style="19" customWidth="1"/>
    <col min="14" max="14" width="14.8515625" style="19" bestFit="1" customWidth="1"/>
    <col min="15" max="16384" width="11.421875" style="19" customWidth="1"/>
  </cols>
  <sheetData>
    <row r="2" spans="1:14" ht="45">
      <c r="A2" s="14" t="s">
        <v>407</v>
      </c>
      <c r="B2" s="15" t="s">
        <v>408</v>
      </c>
      <c r="C2" s="14" t="s">
        <v>409</v>
      </c>
      <c r="D2" s="16" t="s">
        <v>410</v>
      </c>
      <c r="E2" s="14" t="s">
        <v>411</v>
      </c>
      <c r="F2" s="16" t="s">
        <v>412</v>
      </c>
      <c r="G2" s="14" t="s">
        <v>413</v>
      </c>
      <c r="H2" s="17" t="s">
        <v>414</v>
      </c>
      <c r="I2" s="14" t="s">
        <v>415</v>
      </c>
      <c r="J2" s="14" t="s">
        <v>416</v>
      </c>
      <c r="K2" s="14" t="s">
        <v>417</v>
      </c>
      <c r="L2" s="14" t="s">
        <v>418</v>
      </c>
      <c r="M2" s="14" t="s">
        <v>419</v>
      </c>
      <c r="N2" s="18" t="s">
        <v>420</v>
      </c>
    </row>
    <row r="3" spans="1:14" ht="11.25">
      <c r="A3" s="20">
        <v>1</v>
      </c>
      <c r="B3" s="54" t="s">
        <v>421</v>
      </c>
      <c r="C3" s="54" t="s">
        <v>29</v>
      </c>
      <c r="D3" s="56">
        <v>3</v>
      </c>
      <c r="E3" s="20" t="s">
        <v>422</v>
      </c>
      <c r="F3" s="21" t="s">
        <v>423</v>
      </c>
      <c r="G3" s="21" t="s">
        <v>424</v>
      </c>
      <c r="H3" s="21" t="s">
        <v>18</v>
      </c>
      <c r="I3" s="23">
        <v>200000</v>
      </c>
      <c r="J3" s="23">
        <v>200000</v>
      </c>
      <c r="K3" s="21" t="s">
        <v>20</v>
      </c>
      <c r="L3" s="21" t="s">
        <v>20</v>
      </c>
      <c r="M3" s="24">
        <v>1</v>
      </c>
      <c r="N3" s="25">
        <v>0</v>
      </c>
    </row>
    <row r="4" spans="1:14" ht="11.25">
      <c r="A4" s="26">
        <f>A3+1</f>
        <v>2</v>
      </c>
      <c r="B4" s="65"/>
      <c r="C4" s="65" t="s">
        <v>29</v>
      </c>
      <c r="D4" s="60">
        <v>3</v>
      </c>
      <c r="E4" s="20" t="s">
        <v>425</v>
      </c>
      <c r="F4" s="27" t="s">
        <v>426</v>
      </c>
      <c r="G4" s="28" t="s">
        <v>424</v>
      </c>
      <c r="H4" s="28" t="s">
        <v>18</v>
      </c>
      <c r="I4" s="29">
        <v>200000</v>
      </c>
      <c r="J4" s="29">
        <v>200000</v>
      </c>
      <c r="K4" s="28" t="s">
        <v>20</v>
      </c>
      <c r="L4" s="28" t="s">
        <v>20</v>
      </c>
      <c r="M4" s="30">
        <v>1</v>
      </c>
      <c r="N4" s="31">
        <v>0</v>
      </c>
    </row>
    <row r="5" spans="1:14" ht="11.25">
      <c r="A5" s="20">
        <f aca="true" t="shared" si="0" ref="A5:A45">A4+1</f>
        <v>3</v>
      </c>
      <c r="B5" s="20" t="s">
        <v>427</v>
      </c>
      <c r="C5" s="20" t="s">
        <v>135</v>
      </c>
      <c r="D5" s="21">
        <v>2</v>
      </c>
      <c r="E5" s="20" t="s">
        <v>428</v>
      </c>
      <c r="F5" s="27" t="s">
        <v>429</v>
      </c>
      <c r="G5" s="21" t="s">
        <v>424</v>
      </c>
      <c r="H5" s="21" t="s">
        <v>430</v>
      </c>
      <c r="I5" s="23">
        <v>2924550</v>
      </c>
      <c r="J5" s="23">
        <v>2924550</v>
      </c>
      <c r="K5" s="21" t="s">
        <v>20</v>
      </c>
      <c r="L5" s="21" t="s">
        <v>20</v>
      </c>
      <c r="M5" s="30">
        <v>1</v>
      </c>
      <c r="N5" s="25">
        <v>0</v>
      </c>
    </row>
    <row r="6" spans="1:14" ht="11.25">
      <c r="A6" s="20">
        <f t="shared" si="0"/>
        <v>4</v>
      </c>
      <c r="B6" s="54" t="s">
        <v>431</v>
      </c>
      <c r="C6" s="54" t="s">
        <v>165</v>
      </c>
      <c r="D6" s="56">
        <v>44</v>
      </c>
      <c r="E6" s="20" t="s">
        <v>432</v>
      </c>
      <c r="F6" s="21" t="s">
        <v>433</v>
      </c>
      <c r="G6" s="21" t="s">
        <v>424</v>
      </c>
      <c r="H6" s="21" t="s">
        <v>430</v>
      </c>
      <c r="I6" s="23">
        <v>6735940</v>
      </c>
      <c r="J6" s="23">
        <v>1914913</v>
      </c>
      <c r="K6" s="21" t="s">
        <v>20</v>
      </c>
      <c r="L6" s="21" t="s">
        <v>20</v>
      </c>
      <c r="M6" s="30">
        <v>1</v>
      </c>
      <c r="N6" s="25">
        <v>0</v>
      </c>
    </row>
    <row r="7" spans="1:14" ht="11.25">
      <c r="A7" s="20">
        <f t="shared" si="0"/>
        <v>5</v>
      </c>
      <c r="B7" s="66" t="s">
        <v>434</v>
      </c>
      <c r="C7" s="66" t="s">
        <v>165</v>
      </c>
      <c r="D7" s="22"/>
      <c r="E7" s="20" t="s">
        <v>435</v>
      </c>
      <c r="F7" s="21" t="s">
        <v>436</v>
      </c>
      <c r="G7" s="21" t="s">
        <v>424</v>
      </c>
      <c r="H7" s="21" t="s">
        <v>430</v>
      </c>
      <c r="I7" s="23">
        <v>658110</v>
      </c>
      <c r="J7" s="23">
        <v>658110</v>
      </c>
      <c r="K7" s="21" t="s">
        <v>20</v>
      </c>
      <c r="L7" s="21" t="s">
        <v>20</v>
      </c>
      <c r="M7" s="30">
        <v>1</v>
      </c>
      <c r="N7" s="25">
        <v>0</v>
      </c>
    </row>
    <row r="8" spans="1:14" ht="11.25">
      <c r="A8" s="20">
        <f t="shared" si="0"/>
        <v>6</v>
      </c>
      <c r="B8" s="55"/>
      <c r="C8" s="55" t="s">
        <v>165</v>
      </c>
      <c r="D8" s="59"/>
      <c r="E8" s="32" t="s">
        <v>437</v>
      </c>
      <c r="F8" s="33" t="s">
        <v>438</v>
      </c>
      <c r="G8" s="33" t="s">
        <v>424</v>
      </c>
      <c r="H8" s="33" t="s">
        <v>430</v>
      </c>
      <c r="I8" s="34">
        <v>2328717</v>
      </c>
      <c r="J8" s="34">
        <v>2328717</v>
      </c>
      <c r="K8" s="33" t="s">
        <v>20</v>
      </c>
      <c r="L8" s="33" t="s">
        <v>20</v>
      </c>
      <c r="M8" s="35">
        <v>1</v>
      </c>
      <c r="N8" s="36">
        <v>99.49194022038647</v>
      </c>
    </row>
    <row r="9" spans="1:14" ht="11.25">
      <c r="A9" s="20">
        <f t="shared" si="0"/>
        <v>7</v>
      </c>
      <c r="B9" s="55"/>
      <c r="C9" s="55" t="s">
        <v>165</v>
      </c>
      <c r="D9" s="59"/>
      <c r="E9" s="32" t="s">
        <v>439</v>
      </c>
      <c r="F9" s="27" t="s">
        <v>440</v>
      </c>
      <c r="G9" s="21" t="s">
        <v>424</v>
      </c>
      <c r="H9" s="21" t="s">
        <v>430</v>
      </c>
      <c r="I9" s="23">
        <v>15000000</v>
      </c>
      <c r="J9" s="23">
        <v>388000</v>
      </c>
      <c r="K9" s="21" t="s">
        <v>20</v>
      </c>
      <c r="L9" s="21" t="s">
        <v>20</v>
      </c>
      <c r="M9" s="30">
        <v>1</v>
      </c>
      <c r="N9" s="36">
        <v>30.673283980831645</v>
      </c>
    </row>
    <row r="10" spans="1:14" ht="11.25">
      <c r="A10" s="20">
        <f t="shared" si="0"/>
        <v>8</v>
      </c>
      <c r="B10" s="55"/>
      <c r="C10" s="55" t="s">
        <v>165</v>
      </c>
      <c r="D10" s="59"/>
      <c r="E10" s="32" t="s">
        <v>441</v>
      </c>
      <c r="F10" s="33" t="s">
        <v>442</v>
      </c>
      <c r="G10" s="33" t="s">
        <v>424</v>
      </c>
      <c r="H10" s="33" t="s">
        <v>430</v>
      </c>
      <c r="I10" s="34">
        <v>4500000</v>
      </c>
      <c r="J10" s="34">
        <v>1746709</v>
      </c>
      <c r="K10" s="33" t="s">
        <v>20</v>
      </c>
      <c r="L10" s="33" t="s">
        <v>20</v>
      </c>
      <c r="M10" s="35">
        <v>0.8</v>
      </c>
      <c r="N10" s="36">
        <v>29.283723172581233</v>
      </c>
    </row>
    <row r="11" spans="1:14" ht="11.25">
      <c r="A11" s="20">
        <f t="shared" si="0"/>
        <v>9</v>
      </c>
      <c r="B11" s="58"/>
      <c r="C11" s="58" t="s">
        <v>165</v>
      </c>
      <c r="D11" s="57"/>
      <c r="E11" s="32" t="s">
        <v>443</v>
      </c>
      <c r="F11" s="33" t="s">
        <v>444</v>
      </c>
      <c r="G11" s="33" t="s">
        <v>424</v>
      </c>
      <c r="H11" s="33" t="s">
        <v>430</v>
      </c>
      <c r="I11" s="34">
        <v>30000000</v>
      </c>
      <c r="J11" s="34">
        <v>10499567</v>
      </c>
      <c r="K11" s="33" t="s">
        <v>20</v>
      </c>
      <c r="L11" s="33" t="s">
        <v>20</v>
      </c>
      <c r="M11" s="35">
        <v>1</v>
      </c>
      <c r="N11" s="36">
        <v>47.61957837589767</v>
      </c>
    </row>
    <row r="12" spans="1:14" ht="11.25">
      <c r="A12" s="20">
        <f t="shared" si="0"/>
        <v>10</v>
      </c>
      <c r="B12" s="20" t="s">
        <v>445</v>
      </c>
      <c r="C12" s="20" t="s">
        <v>446</v>
      </c>
      <c r="D12" s="21">
        <v>86</v>
      </c>
      <c r="E12" s="20" t="s">
        <v>447</v>
      </c>
      <c r="F12" s="33" t="s">
        <v>448</v>
      </c>
      <c r="G12" s="21" t="s">
        <v>424</v>
      </c>
      <c r="H12" s="21" t="s">
        <v>430</v>
      </c>
      <c r="I12" s="23">
        <v>7596085</v>
      </c>
      <c r="J12" s="23">
        <v>7596085</v>
      </c>
      <c r="K12" s="21" t="s">
        <v>20</v>
      </c>
      <c r="L12" s="21" t="s">
        <v>20</v>
      </c>
      <c r="M12" s="30">
        <v>1</v>
      </c>
      <c r="N12" s="25">
        <v>0</v>
      </c>
    </row>
    <row r="13" spans="1:14" ht="11.25">
      <c r="A13" s="20">
        <f t="shared" si="0"/>
        <v>11</v>
      </c>
      <c r="B13" s="54" t="s">
        <v>449</v>
      </c>
      <c r="C13" s="54" t="s">
        <v>450</v>
      </c>
      <c r="D13" s="56" t="s">
        <v>264</v>
      </c>
      <c r="E13" s="20" t="s">
        <v>451</v>
      </c>
      <c r="F13" s="21" t="s">
        <v>452</v>
      </c>
      <c r="G13" s="21" t="s">
        <v>424</v>
      </c>
      <c r="H13" s="21" t="s">
        <v>430</v>
      </c>
      <c r="I13" s="23">
        <v>1828920</v>
      </c>
      <c r="J13" s="23">
        <v>1828920</v>
      </c>
      <c r="K13" s="21" t="s">
        <v>20</v>
      </c>
      <c r="L13" s="21" t="s">
        <v>20</v>
      </c>
      <c r="M13" s="30">
        <v>0</v>
      </c>
      <c r="N13" s="25">
        <v>0</v>
      </c>
    </row>
    <row r="14" spans="1:14" ht="11.25">
      <c r="A14" s="20">
        <f t="shared" si="0"/>
        <v>12</v>
      </c>
      <c r="B14" s="55"/>
      <c r="C14" s="55"/>
      <c r="D14" s="22"/>
      <c r="E14" s="20" t="s">
        <v>453</v>
      </c>
      <c r="F14" s="21" t="s">
        <v>454</v>
      </c>
      <c r="G14" s="21" t="s">
        <v>424</v>
      </c>
      <c r="H14" s="21" t="s">
        <v>430</v>
      </c>
      <c r="I14" s="23">
        <v>8171844</v>
      </c>
      <c r="J14" s="23">
        <v>8171844</v>
      </c>
      <c r="K14" s="21" t="s">
        <v>20</v>
      </c>
      <c r="L14" s="21" t="s">
        <v>20</v>
      </c>
      <c r="M14" s="30">
        <v>0</v>
      </c>
      <c r="N14" s="25">
        <v>0</v>
      </c>
    </row>
    <row r="15" spans="1:14" ht="11.25">
      <c r="A15" s="20">
        <f t="shared" si="0"/>
        <v>13</v>
      </c>
      <c r="B15" s="58"/>
      <c r="C15" s="58"/>
      <c r="D15" s="60"/>
      <c r="E15" s="20" t="s">
        <v>455</v>
      </c>
      <c r="F15" s="21" t="s">
        <v>456</v>
      </c>
      <c r="G15" s="21" t="s">
        <v>424</v>
      </c>
      <c r="H15" s="21" t="s">
        <v>430</v>
      </c>
      <c r="I15" s="23">
        <v>1765589</v>
      </c>
      <c r="J15" s="23">
        <v>1765589</v>
      </c>
      <c r="K15" s="21" t="s">
        <v>20</v>
      </c>
      <c r="L15" s="21" t="s">
        <v>20</v>
      </c>
      <c r="M15" s="30">
        <v>0.8</v>
      </c>
      <c r="N15" s="25">
        <v>0</v>
      </c>
    </row>
    <row r="16" spans="1:15" ht="11.25">
      <c r="A16" s="20">
        <f t="shared" si="0"/>
        <v>14</v>
      </c>
      <c r="B16" s="54" t="s">
        <v>457</v>
      </c>
      <c r="C16" s="54" t="s">
        <v>458</v>
      </c>
      <c r="D16" s="56">
        <v>68</v>
      </c>
      <c r="E16" s="20" t="s">
        <v>459</v>
      </c>
      <c r="F16" s="21" t="s">
        <v>460</v>
      </c>
      <c r="G16" s="21" t="s">
        <v>424</v>
      </c>
      <c r="H16" s="21" t="s">
        <v>430</v>
      </c>
      <c r="I16" s="23">
        <v>5078586</v>
      </c>
      <c r="J16" s="23">
        <v>1078586</v>
      </c>
      <c r="K16" s="21" t="s">
        <v>20</v>
      </c>
      <c r="L16" s="21" t="s">
        <v>20</v>
      </c>
      <c r="M16" s="30">
        <v>1</v>
      </c>
      <c r="N16" s="25">
        <v>48.148915241333256</v>
      </c>
      <c r="O16" s="37"/>
    </row>
    <row r="17" spans="1:15" ht="11.25">
      <c r="A17" s="20">
        <f t="shared" si="0"/>
        <v>15</v>
      </c>
      <c r="B17" s="55"/>
      <c r="C17" s="55"/>
      <c r="D17" s="22"/>
      <c r="E17" s="20" t="s">
        <v>461</v>
      </c>
      <c r="F17" s="21" t="s">
        <v>462</v>
      </c>
      <c r="G17" s="21" t="s">
        <v>424</v>
      </c>
      <c r="H17" s="21" t="s">
        <v>430</v>
      </c>
      <c r="I17" s="23">
        <v>4494535</v>
      </c>
      <c r="J17" s="23">
        <v>546541</v>
      </c>
      <c r="K17" s="21" t="s">
        <v>20</v>
      </c>
      <c r="L17" s="21" t="s">
        <v>20</v>
      </c>
      <c r="M17" s="30">
        <v>1</v>
      </c>
      <c r="N17" s="25">
        <v>84.4632535860914</v>
      </c>
      <c r="O17" s="37"/>
    </row>
    <row r="18" spans="1:14" ht="11.25">
      <c r="A18" s="20">
        <f t="shared" si="0"/>
        <v>16</v>
      </c>
      <c r="B18" s="55"/>
      <c r="C18" s="55"/>
      <c r="D18" s="22"/>
      <c r="E18" s="20" t="s">
        <v>463</v>
      </c>
      <c r="F18" s="27" t="s">
        <v>444</v>
      </c>
      <c r="G18" s="21" t="s">
        <v>424</v>
      </c>
      <c r="H18" s="21" t="s">
        <v>430</v>
      </c>
      <c r="I18" s="23">
        <v>3000000</v>
      </c>
      <c r="J18" s="23">
        <v>1000</v>
      </c>
      <c r="K18" s="21" t="s">
        <v>20</v>
      </c>
      <c r="L18" s="21" t="s">
        <v>20</v>
      </c>
      <c r="M18" s="30">
        <v>0</v>
      </c>
      <c r="N18" s="25">
        <v>0</v>
      </c>
    </row>
    <row r="19" spans="1:14" ht="11.25">
      <c r="A19" s="20">
        <f t="shared" si="0"/>
        <v>17</v>
      </c>
      <c r="B19" s="58"/>
      <c r="C19" s="58"/>
      <c r="D19" s="60"/>
      <c r="E19" s="32" t="s">
        <v>464</v>
      </c>
      <c r="F19" s="21" t="s">
        <v>465</v>
      </c>
      <c r="G19" s="21" t="s">
        <v>424</v>
      </c>
      <c r="H19" s="21" t="s">
        <v>430</v>
      </c>
      <c r="I19" s="23">
        <v>5935854</v>
      </c>
      <c r="J19" s="23">
        <v>2008237</v>
      </c>
      <c r="K19" s="21" t="s">
        <v>20</v>
      </c>
      <c r="L19" s="21" t="s">
        <v>20</v>
      </c>
      <c r="M19" s="30">
        <v>1</v>
      </c>
      <c r="N19" s="25">
        <v>0</v>
      </c>
    </row>
    <row r="20" spans="1:14" ht="11.25">
      <c r="A20" s="20">
        <f t="shared" si="0"/>
        <v>18</v>
      </c>
      <c r="B20" s="20" t="s">
        <v>466</v>
      </c>
      <c r="C20" s="20" t="s">
        <v>467</v>
      </c>
      <c r="D20" s="21">
        <v>36</v>
      </c>
      <c r="E20" s="20" t="s">
        <v>468</v>
      </c>
      <c r="F20" s="21" t="s">
        <v>469</v>
      </c>
      <c r="G20" s="21" t="s">
        <v>424</v>
      </c>
      <c r="H20" s="21" t="s">
        <v>18</v>
      </c>
      <c r="I20" s="23">
        <v>359</v>
      </c>
      <c r="J20" s="23">
        <v>359</v>
      </c>
      <c r="K20" s="21" t="s">
        <v>20</v>
      </c>
      <c r="L20" s="21" t="s">
        <v>20</v>
      </c>
      <c r="M20" s="30">
        <v>0.8</v>
      </c>
      <c r="N20" s="25">
        <v>0</v>
      </c>
    </row>
    <row r="21" spans="1:14" ht="11.25">
      <c r="A21" s="20">
        <f t="shared" si="0"/>
        <v>19</v>
      </c>
      <c r="B21" s="20" t="s">
        <v>470</v>
      </c>
      <c r="C21" s="20" t="s">
        <v>471</v>
      </c>
      <c r="D21" s="21" t="s">
        <v>264</v>
      </c>
      <c r="E21" s="20" t="s">
        <v>472</v>
      </c>
      <c r="F21" s="21" t="s">
        <v>473</v>
      </c>
      <c r="G21" s="21" t="s">
        <v>424</v>
      </c>
      <c r="H21" s="21" t="s">
        <v>18</v>
      </c>
      <c r="I21" s="23">
        <v>226000</v>
      </c>
      <c r="J21" s="23">
        <v>226000</v>
      </c>
      <c r="K21" s="21" t="s">
        <v>20</v>
      </c>
      <c r="L21" s="21" t="s">
        <v>20</v>
      </c>
      <c r="M21" s="30">
        <v>1</v>
      </c>
      <c r="N21" s="25">
        <v>0</v>
      </c>
    </row>
    <row r="22" spans="1:14" ht="11.25">
      <c r="A22" s="20">
        <f t="shared" si="0"/>
        <v>20</v>
      </c>
      <c r="B22" s="20" t="s">
        <v>474</v>
      </c>
      <c r="C22" s="20" t="s">
        <v>475</v>
      </c>
      <c r="D22" s="21" t="s">
        <v>264</v>
      </c>
      <c r="E22" s="20" t="s">
        <v>476</v>
      </c>
      <c r="F22" s="21" t="s">
        <v>477</v>
      </c>
      <c r="G22" s="21" t="s">
        <v>424</v>
      </c>
      <c r="H22" s="21" t="s">
        <v>18</v>
      </c>
      <c r="I22" s="23">
        <v>286000</v>
      </c>
      <c r="J22" s="23">
        <v>286000</v>
      </c>
      <c r="K22" s="21" t="s">
        <v>20</v>
      </c>
      <c r="L22" s="21" t="s">
        <v>20</v>
      </c>
      <c r="M22" s="30">
        <v>0</v>
      </c>
      <c r="N22" s="25">
        <v>0</v>
      </c>
    </row>
    <row r="23" spans="1:14" ht="11.25">
      <c r="A23" s="20">
        <f t="shared" si="0"/>
        <v>21</v>
      </c>
      <c r="B23" s="54" t="s">
        <v>478</v>
      </c>
      <c r="C23" s="54" t="s">
        <v>479</v>
      </c>
      <c r="D23" s="56" t="s">
        <v>264</v>
      </c>
      <c r="E23" s="20" t="s">
        <v>480</v>
      </c>
      <c r="F23" s="21" t="s">
        <v>481</v>
      </c>
      <c r="G23" s="21" t="s">
        <v>424</v>
      </c>
      <c r="H23" s="21" t="s">
        <v>430</v>
      </c>
      <c r="I23" s="23">
        <v>500000</v>
      </c>
      <c r="J23" s="23">
        <v>500000</v>
      </c>
      <c r="K23" s="21" t="s">
        <v>20</v>
      </c>
      <c r="L23" s="21" t="s">
        <v>20</v>
      </c>
      <c r="M23" s="30">
        <v>1</v>
      </c>
      <c r="N23" s="25">
        <v>0</v>
      </c>
    </row>
    <row r="24" spans="1:14" ht="11.25">
      <c r="A24" s="20">
        <f t="shared" si="0"/>
        <v>22</v>
      </c>
      <c r="B24" s="58"/>
      <c r="C24" s="58"/>
      <c r="D24" s="60"/>
      <c r="E24" s="20" t="s">
        <v>482</v>
      </c>
      <c r="F24" s="21" t="s">
        <v>483</v>
      </c>
      <c r="G24" s="21" t="s">
        <v>424</v>
      </c>
      <c r="H24" s="21" t="s">
        <v>430</v>
      </c>
      <c r="I24" s="23">
        <v>14764785</v>
      </c>
      <c r="J24" s="23">
        <v>14764785</v>
      </c>
      <c r="K24" s="21" t="s">
        <v>20</v>
      </c>
      <c r="L24" s="21" t="s">
        <v>20</v>
      </c>
      <c r="M24" s="30">
        <v>0.8</v>
      </c>
      <c r="N24" s="25">
        <v>7.4683115603381145</v>
      </c>
    </row>
    <row r="25" spans="1:14" ht="11.25">
      <c r="A25" s="20">
        <f t="shared" si="0"/>
        <v>23</v>
      </c>
      <c r="B25" s="61" t="s">
        <v>484</v>
      </c>
      <c r="C25" s="61" t="s">
        <v>245</v>
      </c>
      <c r="D25" s="63">
        <v>58</v>
      </c>
      <c r="E25" s="20" t="s">
        <v>485</v>
      </c>
      <c r="F25" s="21" t="s">
        <v>486</v>
      </c>
      <c r="G25" s="21" t="s">
        <v>424</v>
      </c>
      <c r="H25" s="21" t="s">
        <v>430</v>
      </c>
      <c r="I25" s="23">
        <v>2500000</v>
      </c>
      <c r="J25" s="23">
        <v>1362823</v>
      </c>
      <c r="K25" s="21" t="s">
        <v>20</v>
      </c>
      <c r="L25" s="21" t="s">
        <v>20</v>
      </c>
      <c r="M25" s="30">
        <v>1</v>
      </c>
      <c r="N25" s="25">
        <v>0</v>
      </c>
    </row>
    <row r="26" spans="1:14" ht="11.25">
      <c r="A26" s="20">
        <f t="shared" si="0"/>
        <v>24</v>
      </c>
      <c r="B26" s="62"/>
      <c r="C26" s="62">
        <v>96955500</v>
      </c>
      <c r="D26" s="64"/>
      <c r="E26" s="32" t="s">
        <v>487</v>
      </c>
      <c r="F26" s="21" t="s">
        <v>488</v>
      </c>
      <c r="G26" s="21" t="s">
        <v>424</v>
      </c>
      <c r="H26" s="21" t="s">
        <v>430</v>
      </c>
      <c r="I26" s="23">
        <v>4500000</v>
      </c>
      <c r="J26" s="23">
        <v>235125</v>
      </c>
      <c r="K26" s="21" t="s">
        <v>20</v>
      </c>
      <c r="L26" s="21" t="s">
        <v>20</v>
      </c>
      <c r="M26" s="30">
        <v>1</v>
      </c>
      <c r="N26" s="25">
        <v>90.26959145896788</v>
      </c>
    </row>
    <row r="27" spans="1:14" ht="11.25">
      <c r="A27" s="20">
        <f t="shared" si="0"/>
        <v>25</v>
      </c>
      <c r="B27" s="54" t="s">
        <v>489</v>
      </c>
      <c r="C27" s="54" t="s">
        <v>490</v>
      </c>
      <c r="D27" s="56">
        <v>41</v>
      </c>
      <c r="E27" s="20" t="s">
        <v>491</v>
      </c>
      <c r="F27" s="21" t="s">
        <v>492</v>
      </c>
      <c r="G27" s="21" t="s">
        <v>424</v>
      </c>
      <c r="H27" s="21" t="s">
        <v>430</v>
      </c>
      <c r="I27" s="23">
        <v>2174305</v>
      </c>
      <c r="J27" s="23">
        <v>2174305</v>
      </c>
      <c r="K27" s="21" t="s">
        <v>20</v>
      </c>
      <c r="L27" s="21" t="s">
        <v>20</v>
      </c>
      <c r="M27" s="30">
        <v>0.6</v>
      </c>
      <c r="N27" s="25">
        <v>15.48705022397378</v>
      </c>
    </row>
    <row r="28" spans="1:14" ht="11.25">
      <c r="A28" s="20">
        <f t="shared" si="0"/>
        <v>26</v>
      </c>
      <c r="B28" s="55"/>
      <c r="C28" s="55">
        <v>96632170</v>
      </c>
      <c r="D28" s="59"/>
      <c r="E28" s="32" t="s">
        <v>493</v>
      </c>
      <c r="F28" s="21" t="s">
        <v>494</v>
      </c>
      <c r="G28" s="21" t="s">
        <v>424</v>
      </c>
      <c r="H28" s="21" t="s">
        <v>430</v>
      </c>
      <c r="I28" s="23">
        <v>74367002</v>
      </c>
      <c r="J28" s="23">
        <v>44367002</v>
      </c>
      <c r="K28" s="21" t="s">
        <v>20</v>
      </c>
      <c r="L28" s="21" t="s">
        <v>20</v>
      </c>
      <c r="M28" s="30">
        <v>1</v>
      </c>
      <c r="N28" s="25">
        <v>0</v>
      </c>
    </row>
    <row r="29" spans="1:14" ht="11.25">
      <c r="A29" s="20">
        <f t="shared" si="0"/>
        <v>27</v>
      </c>
      <c r="B29" s="58"/>
      <c r="C29" s="58">
        <v>96632170</v>
      </c>
      <c r="D29" s="57"/>
      <c r="E29" s="32" t="s">
        <v>495</v>
      </c>
      <c r="F29" s="21" t="s">
        <v>496</v>
      </c>
      <c r="G29" s="21" t="s">
        <v>424</v>
      </c>
      <c r="H29" s="21" t="s">
        <v>430</v>
      </c>
      <c r="I29" s="23">
        <v>5066549</v>
      </c>
      <c r="J29" s="23">
        <v>3066549</v>
      </c>
      <c r="K29" s="21" t="s">
        <v>20</v>
      </c>
      <c r="L29" s="21" t="s">
        <v>20</v>
      </c>
      <c r="M29" s="30">
        <v>1</v>
      </c>
      <c r="N29" s="25">
        <v>0</v>
      </c>
    </row>
    <row r="30" spans="1:14" ht="11.25">
      <c r="A30" s="20">
        <f t="shared" si="0"/>
        <v>28</v>
      </c>
      <c r="B30" s="20" t="s">
        <v>497</v>
      </c>
      <c r="C30" s="20" t="s">
        <v>263</v>
      </c>
      <c r="D30" s="21" t="s">
        <v>264</v>
      </c>
      <c r="E30" s="20" t="s">
        <v>498</v>
      </c>
      <c r="F30" s="21" t="s">
        <v>499</v>
      </c>
      <c r="G30" s="21" t="s">
        <v>424</v>
      </c>
      <c r="H30" s="21" t="s">
        <v>430</v>
      </c>
      <c r="I30" s="23">
        <v>2013276</v>
      </c>
      <c r="J30" s="23">
        <v>2013276</v>
      </c>
      <c r="K30" s="21" t="s">
        <v>20</v>
      </c>
      <c r="L30" s="21" t="s">
        <v>20</v>
      </c>
      <c r="M30" s="30">
        <v>1</v>
      </c>
      <c r="N30" s="25">
        <v>0</v>
      </c>
    </row>
    <row r="31" spans="1:14" ht="11.25">
      <c r="A31" s="20">
        <f t="shared" si="0"/>
        <v>29</v>
      </c>
      <c r="B31" s="20" t="s">
        <v>500</v>
      </c>
      <c r="C31" s="20" t="s">
        <v>501</v>
      </c>
      <c r="D31" s="21">
        <v>98</v>
      </c>
      <c r="E31" s="20" t="s">
        <v>502</v>
      </c>
      <c r="F31" s="21" t="s">
        <v>503</v>
      </c>
      <c r="G31" s="21" t="s">
        <v>424</v>
      </c>
      <c r="H31" s="21" t="s">
        <v>18</v>
      </c>
      <c r="I31" s="23">
        <v>500000</v>
      </c>
      <c r="J31" s="23">
        <v>500000</v>
      </c>
      <c r="K31" s="21" t="s">
        <v>20</v>
      </c>
      <c r="L31" s="21" t="s">
        <v>20</v>
      </c>
      <c r="M31" s="30">
        <v>1</v>
      </c>
      <c r="N31" s="25">
        <v>0</v>
      </c>
    </row>
    <row r="32" spans="1:14" ht="11.25">
      <c r="A32" s="20">
        <f t="shared" si="0"/>
        <v>30</v>
      </c>
      <c r="B32" s="54" t="s">
        <v>504</v>
      </c>
      <c r="C32" s="54" t="s">
        <v>505</v>
      </c>
      <c r="D32" s="56">
        <v>36</v>
      </c>
      <c r="E32" s="20" t="s">
        <v>506</v>
      </c>
      <c r="F32" s="21" t="s">
        <v>507</v>
      </c>
      <c r="G32" s="21" t="s">
        <v>424</v>
      </c>
      <c r="H32" s="21" t="s">
        <v>430</v>
      </c>
      <c r="I32" s="23">
        <v>1302403</v>
      </c>
      <c r="J32" s="23">
        <v>1302403</v>
      </c>
      <c r="K32" s="21" t="s">
        <v>20</v>
      </c>
      <c r="L32" s="21" t="s">
        <v>20</v>
      </c>
      <c r="M32" s="30">
        <v>1</v>
      </c>
      <c r="N32" s="25">
        <v>0</v>
      </c>
    </row>
    <row r="33" spans="1:14" ht="11.25">
      <c r="A33" s="20">
        <f t="shared" si="0"/>
        <v>31</v>
      </c>
      <c r="B33" s="55"/>
      <c r="C33" s="55">
        <v>96684990</v>
      </c>
      <c r="D33" s="59"/>
      <c r="E33" s="20" t="s">
        <v>508</v>
      </c>
      <c r="F33" s="21" t="s">
        <v>509</v>
      </c>
      <c r="G33" s="21" t="s">
        <v>510</v>
      </c>
      <c r="H33" s="21" t="s">
        <v>430</v>
      </c>
      <c r="I33" s="23">
        <v>5043290</v>
      </c>
      <c r="J33" s="23">
        <v>3380000</v>
      </c>
      <c r="K33" s="21" t="s">
        <v>20</v>
      </c>
      <c r="L33" s="21" t="s">
        <v>20</v>
      </c>
      <c r="M33" s="30">
        <v>1</v>
      </c>
      <c r="N33" s="36">
        <v>74.90042656658079</v>
      </c>
    </row>
    <row r="34" spans="1:14" ht="11.25">
      <c r="A34" s="20">
        <f t="shared" si="0"/>
        <v>32</v>
      </c>
      <c r="B34" s="58"/>
      <c r="C34" s="58">
        <v>96684990</v>
      </c>
      <c r="D34" s="57"/>
      <c r="E34" s="20" t="s">
        <v>511</v>
      </c>
      <c r="F34" s="21" t="s">
        <v>512</v>
      </c>
      <c r="G34" s="21" t="s">
        <v>424</v>
      </c>
      <c r="H34" s="21" t="s">
        <v>430</v>
      </c>
      <c r="I34" s="23">
        <v>3278278</v>
      </c>
      <c r="J34" s="23">
        <v>2483496</v>
      </c>
      <c r="K34" s="21" t="s">
        <v>20</v>
      </c>
      <c r="L34" s="21" t="s">
        <v>20</v>
      </c>
      <c r="M34" s="30">
        <v>1</v>
      </c>
      <c r="N34" s="25">
        <v>0</v>
      </c>
    </row>
    <row r="35" spans="1:14" ht="11.25">
      <c r="A35" s="20">
        <f t="shared" si="0"/>
        <v>33</v>
      </c>
      <c r="B35" s="54" t="s">
        <v>513</v>
      </c>
      <c r="C35" s="54" t="s">
        <v>514</v>
      </c>
      <c r="D35" s="56">
        <v>36</v>
      </c>
      <c r="E35" s="20" t="s">
        <v>515</v>
      </c>
      <c r="F35" s="21" t="s">
        <v>516</v>
      </c>
      <c r="G35" s="21" t="s">
        <v>424</v>
      </c>
      <c r="H35" s="21" t="s">
        <v>430</v>
      </c>
      <c r="I35" s="23">
        <v>656643</v>
      </c>
      <c r="J35" s="23">
        <v>656643</v>
      </c>
      <c r="K35" s="21" t="s">
        <v>20</v>
      </c>
      <c r="L35" s="21" t="s">
        <v>20</v>
      </c>
      <c r="M35" s="30">
        <v>0.2</v>
      </c>
      <c r="N35" s="25">
        <v>0</v>
      </c>
    </row>
    <row r="36" spans="1:14" ht="11.25" customHeight="1">
      <c r="A36" s="20">
        <f t="shared" si="0"/>
        <v>34</v>
      </c>
      <c r="B36" s="55"/>
      <c r="C36" s="55">
        <v>96758230</v>
      </c>
      <c r="D36" s="57"/>
      <c r="E36" s="20" t="s">
        <v>517</v>
      </c>
      <c r="F36" s="21" t="s">
        <v>518</v>
      </c>
      <c r="G36" s="21" t="s">
        <v>424</v>
      </c>
      <c r="H36" s="21" t="s">
        <v>430</v>
      </c>
      <c r="I36" s="23">
        <v>4000000</v>
      </c>
      <c r="J36" s="23">
        <v>653182</v>
      </c>
      <c r="K36" s="23">
        <v>25</v>
      </c>
      <c r="L36" s="23">
        <v>2346130</v>
      </c>
      <c r="M36" s="30">
        <v>0</v>
      </c>
      <c r="N36" s="25">
        <v>0</v>
      </c>
    </row>
    <row r="37" spans="1:14" ht="11.25">
      <c r="A37" s="20">
        <f t="shared" si="0"/>
        <v>35</v>
      </c>
      <c r="B37" s="20" t="s">
        <v>519</v>
      </c>
      <c r="C37" s="20" t="s">
        <v>520</v>
      </c>
      <c r="D37" s="21" t="s">
        <v>264</v>
      </c>
      <c r="E37" s="20" t="s">
        <v>521</v>
      </c>
      <c r="F37" s="21" t="s">
        <v>522</v>
      </c>
      <c r="G37" s="21" t="s">
        <v>424</v>
      </c>
      <c r="H37" s="21" t="s">
        <v>18</v>
      </c>
      <c r="I37" s="23">
        <v>428000</v>
      </c>
      <c r="J37" s="23">
        <v>428000</v>
      </c>
      <c r="K37" s="21" t="s">
        <v>20</v>
      </c>
      <c r="L37" s="21" t="s">
        <v>20</v>
      </c>
      <c r="M37" s="30">
        <v>0.2</v>
      </c>
      <c r="N37" s="25">
        <v>0</v>
      </c>
    </row>
    <row r="38" spans="1:14" ht="11.25">
      <c r="A38" s="20">
        <f t="shared" si="0"/>
        <v>36</v>
      </c>
      <c r="B38" s="54" t="s">
        <v>523</v>
      </c>
      <c r="C38" s="54" t="s">
        <v>306</v>
      </c>
      <c r="D38" s="56">
        <v>14</v>
      </c>
      <c r="E38" s="20" t="s">
        <v>524</v>
      </c>
      <c r="F38" s="21" t="s">
        <v>525</v>
      </c>
      <c r="G38" s="21" t="s">
        <v>424</v>
      </c>
      <c r="H38" s="21" t="s">
        <v>18</v>
      </c>
      <c r="I38" s="23">
        <v>415726</v>
      </c>
      <c r="J38" s="23">
        <v>415726</v>
      </c>
      <c r="K38" s="21" t="s">
        <v>20</v>
      </c>
      <c r="L38" s="21" t="s">
        <v>20</v>
      </c>
      <c r="M38" s="30">
        <v>1</v>
      </c>
      <c r="N38" s="25">
        <v>0</v>
      </c>
    </row>
    <row r="39" spans="1:14" ht="11.25" customHeight="1">
      <c r="A39" s="20">
        <f t="shared" si="0"/>
        <v>37</v>
      </c>
      <c r="B39" s="55"/>
      <c r="C39" s="55">
        <v>96667040</v>
      </c>
      <c r="D39" s="59"/>
      <c r="E39" s="20" t="s">
        <v>526</v>
      </c>
      <c r="F39" s="21" t="s">
        <v>527</v>
      </c>
      <c r="G39" s="21" t="s">
        <v>424</v>
      </c>
      <c r="H39" s="21" t="s">
        <v>18</v>
      </c>
      <c r="I39" s="23">
        <v>354048</v>
      </c>
      <c r="J39" s="23">
        <v>354048</v>
      </c>
      <c r="K39" s="21" t="s">
        <v>20</v>
      </c>
      <c r="L39" s="21" t="s">
        <v>20</v>
      </c>
      <c r="M39" s="30">
        <v>0.6</v>
      </c>
      <c r="N39" s="25">
        <v>0</v>
      </c>
    </row>
    <row r="40" spans="1:14" ht="11.25" customHeight="1">
      <c r="A40" s="20">
        <f t="shared" si="0"/>
        <v>38</v>
      </c>
      <c r="B40" s="55"/>
      <c r="C40" s="55">
        <v>96667040</v>
      </c>
      <c r="D40" s="59"/>
      <c r="E40" s="20" t="s">
        <v>528</v>
      </c>
      <c r="F40" s="27" t="s">
        <v>529</v>
      </c>
      <c r="G40" s="21" t="s">
        <v>424</v>
      </c>
      <c r="H40" s="21" t="s">
        <v>18</v>
      </c>
      <c r="I40" s="23">
        <v>301752</v>
      </c>
      <c r="J40" s="23">
        <v>301752</v>
      </c>
      <c r="K40" s="21" t="s">
        <v>20</v>
      </c>
      <c r="L40" s="21" t="s">
        <v>20</v>
      </c>
      <c r="M40" s="30">
        <v>0</v>
      </c>
      <c r="N40" s="25">
        <v>0</v>
      </c>
    </row>
    <row r="41" spans="1:14" ht="11.25" customHeight="1">
      <c r="A41" s="20">
        <f t="shared" si="0"/>
        <v>39</v>
      </c>
      <c r="B41" s="55"/>
      <c r="C41" s="55">
        <v>96667040</v>
      </c>
      <c r="D41" s="59"/>
      <c r="E41" s="20" t="s">
        <v>530</v>
      </c>
      <c r="F41" s="21" t="s">
        <v>531</v>
      </c>
      <c r="G41" s="21" t="s">
        <v>424</v>
      </c>
      <c r="H41" s="21" t="s">
        <v>18</v>
      </c>
      <c r="I41" s="23">
        <v>300000</v>
      </c>
      <c r="J41" s="23">
        <v>300000</v>
      </c>
      <c r="K41" s="21" t="s">
        <v>20</v>
      </c>
      <c r="L41" s="21" t="s">
        <v>20</v>
      </c>
      <c r="M41" s="30">
        <v>1</v>
      </c>
      <c r="N41" s="25">
        <v>0</v>
      </c>
    </row>
    <row r="42" spans="1:14" ht="11.25">
      <c r="A42" s="20">
        <f t="shared" si="0"/>
        <v>40</v>
      </c>
      <c r="B42" s="55"/>
      <c r="C42" s="55">
        <v>96667040</v>
      </c>
      <c r="D42" s="59"/>
      <c r="E42" s="32" t="s">
        <v>532</v>
      </c>
      <c r="F42" s="21" t="s">
        <v>533</v>
      </c>
      <c r="G42" s="21" t="s">
        <v>424</v>
      </c>
      <c r="H42" s="21" t="s">
        <v>430</v>
      </c>
      <c r="I42" s="23">
        <v>1820921</v>
      </c>
      <c r="J42" s="23">
        <v>1820921</v>
      </c>
      <c r="K42" s="21" t="s">
        <v>20</v>
      </c>
      <c r="L42" s="21" t="s">
        <v>20</v>
      </c>
      <c r="M42" s="30">
        <v>1</v>
      </c>
      <c r="N42" s="25">
        <v>0</v>
      </c>
    </row>
    <row r="43" spans="1:14" ht="11.25">
      <c r="A43" s="20">
        <f t="shared" si="0"/>
        <v>41</v>
      </c>
      <c r="B43" s="58"/>
      <c r="C43" s="58">
        <v>96667040</v>
      </c>
      <c r="D43" s="57"/>
      <c r="E43" s="32" t="s">
        <v>534</v>
      </c>
      <c r="F43" s="21" t="s">
        <v>535</v>
      </c>
      <c r="G43" s="21" t="s">
        <v>424</v>
      </c>
      <c r="H43" s="21" t="s">
        <v>430</v>
      </c>
      <c r="I43" s="23">
        <v>10295603</v>
      </c>
      <c r="J43" s="23">
        <v>10295603</v>
      </c>
      <c r="K43" s="21" t="s">
        <v>20</v>
      </c>
      <c r="L43" s="21" t="s">
        <v>20</v>
      </c>
      <c r="M43" s="30">
        <v>1</v>
      </c>
      <c r="N43" s="25">
        <v>0</v>
      </c>
    </row>
    <row r="44" spans="1:14" ht="11.25">
      <c r="A44" s="20">
        <f t="shared" si="0"/>
        <v>42</v>
      </c>
      <c r="B44" s="20" t="s">
        <v>536</v>
      </c>
      <c r="C44" s="20" t="s">
        <v>537</v>
      </c>
      <c r="D44" s="21">
        <v>36</v>
      </c>
      <c r="E44" s="20" t="s">
        <v>538</v>
      </c>
      <c r="F44" s="21" t="s">
        <v>539</v>
      </c>
      <c r="G44" s="21" t="s">
        <v>424</v>
      </c>
      <c r="H44" s="21" t="s">
        <v>430</v>
      </c>
      <c r="I44" s="23">
        <v>23283356</v>
      </c>
      <c r="J44" s="23">
        <v>23283356</v>
      </c>
      <c r="K44" s="21" t="s">
        <v>20</v>
      </c>
      <c r="L44" s="21" t="s">
        <v>20</v>
      </c>
      <c r="M44" s="30">
        <v>1</v>
      </c>
      <c r="N44" s="25">
        <v>0</v>
      </c>
    </row>
    <row r="45" spans="1:14" ht="11.25">
      <c r="A45" s="20">
        <f t="shared" si="0"/>
        <v>43</v>
      </c>
      <c r="B45" s="20" t="s">
        <v>540</v>
      </c>
      <c r="C45" s="20" t="s">
        <v>541</v>
      </c>
      <c r="D45" s="21" t="s">
        <v>264</v>
      </c>
      <c r="E45" s="20" t="s">
        <v>542</v>
      </c>
      <c r="F45" s="21" t="s">
        <v>543</v>
      </c>
      <c r="G45" s="21" t="s">
        <v>424</v>
      </c>
      <c r="H45" s="21" t="s">
        <v>18</v>
      </c>
      <c r="I45" s="23">
        <v>3344859</v>
      </c>
      <c r="J45" s="23">
        <v>3344859</v>
      </c>
      <c r="K45" s="21" t="s">
        <v>20</v>
      </c>
      <c r="L45" s="21" t="s">
        <v>20</v>
      </c>
      <c r="M45" s="30">
        <v>0</v>
      </c>
      <c r="N45" s="25">
        <v>0</v>
      </c>
    </row>
    <row r="47" spans="1:2" ht="11.25">
      <c r="A47" s="38" t="s">
        <v>396</v>
      </c>
      <c r="B47" s="38"/>
    </row>
    <row r="48" ht="11.25">
      <c r="A48" s="19" t="s">
        <v>544</v>
      </c>
    </row>
    <row r="49" ht="11.25">
      <c r="A49" s="19" t="s">
        <v>545</v>
      </c>
    </row>
    <row r="50" ht="11.25">
      <c r="A50" s="19" t="s">
        <v>546</v>
      </c>
    </row>
    <row r="51" ht="11.25">
      <c r="A51" s="19" t="s">
        <v>547</v>
      </c>
    </row>
    <row r="53" spans="1:14" ht="11.25" customHeight="1">
      <c r="A53" s="51" t="s">
        <v>548</v>
      </c>
      <c r="B53" s="52"/>
      <c r="C53" s="52"/>
      <c r="D53" s="52"/>
      <c r="E53" s="52"/>
      <c r="F53" s="52"/>
      <c r="G53" s="52"/>
      <c r="H53" s="52"/>
      <c r="I53" s="52"/>
      <c r="J53" s="52"/>
      <c r="K53" s="52"/>
      <c r="L53" s="52"/>
      <c r="M53" s="52"/>
      <c r="N53" s="53"/>
    </row>
    <row r="54" spans="1:14" ht="11.25" customHeight="1">
      <c r="A54" s="51" t="s">
        <v>549</v>
      </c>
      <c r="B54" s="52"/>
      <c r="C54" s="52"/>
      <c r="D54" s="52"/>
      <c r="E54" s="52"/>
      <c r="F54" s="52"/>
      <c r="G54" s="52"/>
      <c r="H54" s="52"/>
      <c r="I54" s="52"/>
      <c r="J54" s="52"/>
      <c r="K54" s="52"/>
      <c r="L54" s="52"/>
      <c r="M54" s="52"/>
      <c r="N54" s="53"/>
    </row>
    <row r="55" spans="1:14" ht="11.25" customHeight="1">
      <c r="A55" s="42" t="s">
        <v>550</v>
      </c>
      <c r="B55" s="43"/>
      <c r="C55" s="43"/>
      <c r="D55" s="43"/>
      <c r="E55" s="43"/>
      <c r="F55" s="43"/>
      <c r="G55" s="43"/>
      <c r="H55" s="43"/>
      <c r="I55" s="43"/>
      <c r="J55" s="43"/>
      <c r="K55" s="43"/>
      <c r="L55" s="43"/>
      <c r="M55" s="43"/>
      <c r="N55" s="44"/>
    </row>
    <row r="56" spans="1:14" ht="11.25" customHeight="1">
      <c r="A56" s="45"/>
      <c r="B56" s="46"/>
      <c r="C56" s="46"/>
      <c r="D56" s="46"/>
      <c r="E56" s="46"/>
      <c r="F56" s="46"/>
      <c r="G56" s="46"/>
      <c r="H56" s="46"/>
      <c r="I56" s="46"/>
      <c r="J56" s="46"/>
      <c r="K56" s="46"/>
      <c r="L56" s="46"/>
      <c r="M56" s="46"/>
      <c r="N56" s="47"/>
    </row>
    <row r="57" spans="1:11" ht="11.25" customHeight="1">
      <c r="A57" s="39"/>
      <c r="B57" s="39"/>
      <c r="C57" s="39"/>
      <c r="D57" s="39"/>
      <c r="E57" s="39"/>
      <c r="F57" s="39"/>
      <c r="G57" s="39"/>
      <c r="I57" s="40"/>
      <c r="J57" s="40"/>
      <c r="K57" s="41"/>
    </row>
    <row r="58" spans="1:14" ht="11.25" customHeight="1">
      <c r="A58" s="42" t="s">
        <v>551</v>
      </c>
      <c r="B58" s="43"/>
      <c r="C58" s="43"/>
      <c r="D58" s="43"/>
      <c r="E58" s="43"/>
      <c r="F58" s="43"/>
      <c r="G58" s="43"/>
      <c r="H58" s="43"/>
      <c r="I58" s="43"/>
      <c r="J58" s="43"/>
      <c r="K58" s="43"/>
      <c r="L58" s="43"/>
      <c r="M58" s="43"/>
      <c r="N58" s="44"/>
    </row>
    <row r="59" spans="1:14" ht="11.25" customHeight="1">
      <c r="A59" s="48"/>
      <c r="B59" s="49"/>
      <c r="C59" s="49"/>
      <c r="D59" s="49"/>
      <c r="E59" s="49"/>
      <c r="F59" s="49"/>
      <c r="G59" s="49"/>
      <c r="H59" s="49"/>
      <c r="I59" s="49"/>
      <c r="J59" s="49"/>
      <c r="K59" s="49"/>
      <c r="L59" s="49"/>
      <c r="M59" s="49"/>
      <c r="N59" s="50"/>
    </row>
    <row r="60" spans="1:14" ht="12.75" customHeight="1">
      <c r="A60" s="48"/>
      <c r="B60" s="49"/>
      <c r="C60" s="49"/>
      <c r="D60" s="49"/>
      <c r="E60" s="49"/>
      <c r="F60" s="49"/>
      <c r="G60" s="49"/>
      <c r="H60" s="49"/>
      <c r="I60" s="49"/>
      <c r="J60" s="49"/>
      <c r="K60" s="49"/>
      <c r="L60" s="49"/>
      <c r="M60" s="49"/>
      <c r="N60" s="50"/>
    </row>
    <row r="61" spans="1:14" ht="12.75" customHeight="1">
      <c r="A61" s="45"/>
      <c r="B61" s="46"/>
      <c r="C61" s="46"/>
      <c r="D61" s="46"/>
      <c r="E61" s="46"/>
      <c r="F61" s="46"/>
      <c r="G61" s="46"/>
      <c r="H61" s="46"/>
      <c r="I61" s="46"/>
      <c r="J61" s="46"/>
      <c r="K61" s="46"/>
      <c r="L61" s="46"/>
      <c r="M61" s="46"/>
      <c r="N61" s="47"/>
    </row>
    <row r="62" spans="1:14" ht="11.25" customHeight="1">
      <c r="A62" s="42" t="s">
        <v>552</v>
      </c>
      <c r="B62" s="43"/>
      <c r="C62" s="43"/>
      <c r="D62" s="43"/>
      <c r="E62" s="43"/>
      <c r="F62" s="43"/>
      <c r="G62" s="43"/>
      <c r="H62" s="43"/>
      <c r="I62" s="43"/>
      <c r="J62" s="43"/>
      <c r="K62" s="43"/>
      <c r="L62" s="43"/>
      <c r="M62" s="43"/>
      <c r="N62" s="44"/>
    </row>
    <row r="63" spans="1:14" ht="11.25" customHeight="1">
      <c r="A63" s="45"/>
      <c r="B63" s="46"/>
      <c r="C63" s="46"/>
      <c r="D63" s="46"/>
      <c r="E63" s="46"/>
      <c r="F63" s="46"/>
      <c r="G63" s="46"/>
      <c r="H63" s="46"/>
      <c r="I63" s="46"/>
      <c r="J63" s="46"/>
      <c r="K63" s="46"/>
      <c r="L63" s="46"/>
      <c r="M63" s="46"/>
      <c r="N63" s="47"/>
    </row>
    <row r="64" spans="1:14" ht="11.25" customHeight="1">
      <c r="A64" s="42" t="s">
        <v>553</v>
      </c>
      <c r="B64" s="43"/>
      <c r="C64" s="43"/>
      <c r="D64" s="43"/>
      <c r="E64" s="43"/>
      <c r="F64" s="43"/>
      <c r="G64" s="43"/>
      <c r="H64" s="43"/>
      <c r="I64" s="43"/>
      <c r="J64" s="43"/>
      <c r="K64" s="43"/>
      <c r="L64" s="43"/>
      <c r="M64" s="43"/>
      <c r="N64" s="44"/>
    </row>
    <row r="65" spans="1:14" ht="11.25" customHeight="1">
      <c r="A65" s="45"/>
      <c r="B65" s="46"/>
      <c r="C65" s="46"/>
      <c r="D65" s="46"/>
      <c r="E65" s="46"/>
      <c r="F65" s="46"/>
      <c r="G65" s="46"/>
      <c r="H65" s="46"/>
      <c r="I65" s="46"/>
      <c r="J65" s="46"/>
      <c r="K65" s="46"/>
      <c r="L65" s="46"/>
      <c r="M65" s="46"/>
      <c r="N65" s="47"/>
    </row>
    <row r="66" spans="1:14" ht="11.25" customHeight="1">
      <c r="A66" s="42" t="s">
        <v>554</v>
      </c>
      <c r="B66" s="43"/>
      <c r="C66" s="43"/>
      <c r="D66" s="43"/>
      <c r="E66" s="43"/>
      <c r="F66" s="43"/>
      <c r="G66" s="43"/>
      <c r="H66" s="43"/>
      <c r="I66" s="43"/>
      <c r="J66" s="43"/>
      <c r="K66" s="43"/>
      <c r="L66" s="43"/>
      <c r="M66" s="43"/>
      <c r="N66" s="44"/>
    </row>
    <row r="67" spans="1:14" ht="11.25" customHeight="1">
      <c r="A67" s="48"/>
      <c r="B67" s="49"/>
      <c r="C67" s="49"/>
      <c r="D67" s="49"/>
      <c r="E67" s="49"/>
      <c r="F67" s="49"/>
      <c r="G67" s="49"/>
      <c r="H67" s="49"/>
      <c r="I67" s="49"/>
      <c r="J67" s="49"/>
      <c r="K67" s="49"/>
      <c r="L67" s="49"/>
      <c r="M67" s="49"/>
      <c r="N67" s="50"/>
    </row>
    <row r="68" spans="1:14" ht="11.25" customHeight="1">
      <c r="A68" s="45"/>
      <c r="B68" s="46"/>
      <c r="C68" s="46"/>
      <c r="D68" s="46"/>
      <c r="E68" s="46"/>
      <c r="F68" s="46"/>
      <c r="G68" s="46"/>
      <c r="H68" s="46"/>
      <c r="I68" s="46"/>
      <c r="J68" s="46"/>
      <c r="K68" s="46"/>
      <c r="L68" s="46"/>
      <c r="M68" s="46"/>
      <c r="N68" s="47"/>
    </row>
    <row r="69" spans="1:14" ht="11.25" customHeight="1">
      <c r="A69" s="42" t="s">
        <v>555</v>
      </c>
      <c r="B69" s="43"/>
      <c r="C69" s="43"/>
      <c r="D69" s="43"/>
      <c r="E69" s="43"/>
      <c r="F69" s="43"/>
      <c r="G69" s="43"/>
      <c r="H69" s="43"/>
      <c r="I69" s="43"/>
      <c r="J69" s="43"/>
      <c r="K69" s="43"/>
      <c r="L69" s="43"/>
      <c r="M69" s="43"/>
      <c r="N69" s="44"/>
    </row>
    <row r="70" spans="1:14" ht="11.25" customHeight="1">
      <c r="A70" s="45"/>
      <c r="B70" s="46"/>
      <c r="C70" s="46"/>
      <c r="D70" s="46"/>
      <c r="E70" s="46"/>
      <c r="F70" s="46"/>
      <c r="G70" s="46"/>
      <c r="H70" s="46"/>
      <c r="I70" s="46"/>
      <c r="J70" s="46"/>
      <c r="K70" s="46"/>
      <c r="L70" s="46"/>
      <c r="M70" s="46"/>
      <c r="N70" s="47"/>
    </row>
    <row r="71" spans="1:14" ht="11.25" customHeight="1">
      <c r="A71" s="42" t="s">
        <v>556</v>
      </c>
      <c r="B71" s="43"/>
      <c r="C71" s="43"/>
      <c r="D71" s="43"/>
      <c r="E71" s="43"/>
      <c r="F71" s="43"/>
      <c r="G71" s="43"/>
      <c r="H71" s="43"/>
      <c r="I71" s="43"/>
      <c r="J71" s="43"/>
      <c r="K71" s="43"/>
      <c r="L71" s="43"/>
      <c r="M71" s="43"/>
      <c r="N71" s="44"/>
    </row>
    <row r="72" spans="1:14" ht="11.25" customHeight="1">
      <c r="A72" s="45"/>
      <c r="B72" s="46"/>
      <c r="C72" s="46"/>
      <c r="D72" s="46"/>
      <c r="E72" s="46"/>
      <c r="F72" s="46"/>
      <c r="G72" s="46"/>
      <c r="H72" s="46"/>
      <c r="I72" s="46"/>
      <c r="J72" s="46"/>
      <c r="K72" s="46"/>
      <c r="L72" s="46"/>
      <c r="M72" s="46"/>
      <c r="N72" s="47"/>
    </row>
    <row r="73" spans="1:7" ht="11.25" customHeight="1">
      <c r="A73" s="39"/>
      <c r="B73" s="39"/>
      <c r="C73" s="39"/>
      <c r="D73" s="39"/>
      <c r="E73" s="39"/>
      <c r="F73" s="39"/>
      <c r="G73" s="39"/>
    </row>
  </sheetData>
  <mergeCells count="39">
    <mergeCell ref="B3:B4"/>
    <mergeCell ref="C3:C4"/>
    <mergeCell ref="D3:D4"/>
    <mergeCell ref="B6:B11"/>
    <mergeCell ref="C6:C11"/>
    <mergeCell ref="D6:D11"/>
    <mergeCell ref="B13:B15"/>
    <mergeCell ref="C13:C15"/>
    <mergeCell ref="D13:D15"/>
    <mergeCell ref="B16:B19"/>
    <mergeCell ref="C16:C19"/>
    <mergeCell ref="D16:D19"/>
    <mergeCell ref="B23:B24"/>
    <mergeCell ref="C23:C24"/>
    <mergeCell ref="D23:D24"/>
    <mergeCell ref="B25:B26"/>
    <mergeCell ref="C25:C26"/>
    <mergeCell ref="D25:D26"/>
    <mergeCell ref="B27:B29"/>
    <mergeCell ref="C27:C29"/>
    <mergeCell ref="D27:D29"/>
    <mergeCell ref="B32:B34"/>
    <mergeCell ref="C32:C34"/>
    <mergeCell ref="D32:D34"/>
    <mergeCell ref="B35:B36"/>
    <mergeCell ref="C35:C36"/>
    <mergeCell ref="D35:D36"/>
    <mergeCell ref="B38:B43"/>
    <mergeCell ref="C38:C43"/>
    <mergeCell ref="D38:D43"/>
    <mergeCell ref="A53:N53"/>
    <mergeCell ref="A54:N54"/>
    <mergeCell ref="A55:N56"/>
    <mergeCell ref="A58:N61"/>
    <mergeCell ref="A71:N72"/>
    <mergeCell ref="A62:N63"/>
    <mergeCell ref="A64:N65"/>
    <mergeCell ref="A66:N68"/>
    <mergeCell ref="A69:N70"/>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K752"/>
  <sheetViews>
    <sheetView workbookViewId="0" topLeftCell="A1">
      <selection activeCell="C13" sqref="C13:C74"/>
    </sheetView>
  </sheetViews>
  <sheetFormatPr defaultColWidth="11.421875" defaultRowHeight="12.75"/>
  <cols>
    <col min="1" max="1" width="23.7109375" style="0" bestFit="1" customWidth="1"/>
    <col min="2" max="2" width="10.8515625" style="0" bestFit="1" customWidth="1"/>
    <col min="3" max="3" width="9.140625" style="0" bestFit="1" customWidth="1"/>
    <col min="4" max="4" width="26.421875" style="0" bestFit="1" customWidth="1"/>
    <col min="5" max="5" width="11.00390625" style="0" bestFit="1" customWidth="1"/>
    <col min="6" max="6" width="17.140625" style="0" bestFit="1" customWidth="1"/>
    <col min="7" max="7" width="12.140625" style="0" bestFit="1" customWidth="1"/>
    <col min="8" max="8" width="15.140625" style="0" bestFit="1" customWidth="1"/>
    <col min="9" max="9" width="12.57421875" style="2" bestFit="1" customWidth="1"/>
    <col min="10" max="10" width="17.00390625" style="2" bestFit="1" customWidth="1"/>
    <col min="11" max="11" width="17.57421875" style="2" customWidth="1"/>
    <col min="12" max="12" width="29.28125" style="0" bestFit="1" customWidth="1"/>
    <col min="13" max="13" width="12.8515625" style="0" bestFit="1" customWidth="1"/>
    <col min="14" max="14" width="11.57421875" style="1" bestFit="1" customWidth="1"/>
    <col min="15" max="15" width="14.7109375" style="1" bestFit="1" customWidth="1"/>
    <col min="17" max="17" width="12.7109375" style="0" bestFit="1" customWidth="1"/>
  </cols>
  <sheetData>
    <row r="1" spans="1:11" ht="12.75">
      <c r="A1" s="83" t="s">
        <v>0</v>
      </c>
      <c r="B1" s="83"/>
      <c r="C1" s="83"/>
      <c r="D1" s="83"/>
      <c r="E1" s="83"/>
      <c r="F1" s="83"/>
      <c r="G1" s="83"/>
      <c r="H1" s="83"/>
      <c r="I1" s="83"/>
      <c r="J1" s="83"/>
      <c r="K1" s="83"/>
    </row>
    <row r="2" spans="1:11" ht="12.75">
      <c r="A2" s="83" t="s">
        <v>1</v>
      </c>
      <c r="B2" s="83"/>
      <c r="C2" s="83"/>
      <c r="D2" s="83"/>
      <c r="E2" s="83"/>
      <c r="F2" s="83"/>
      <c r="G2" s="83"/>
      <c r="H2" s="83"/>
      <c r="I2" s="83"/>
      <c r="J2" s="83"/>
      <c r="K2" s="83"/>
    </row>
    <row r="3" spans="1:11" ht="12.75">
      <c r="A3" s="83" t="s">
        <v>2</v>
      </c>
      <c r="B3" s="83"/>
      <c r="C3" s="83"/>
      <c r="D3" s="83"/>
      <c r="E3" s="83"/>
      <c r="F3" s="83"/>
      <c r="G3" s="83"/>
      <c r="H3" s="83"/>
      <c r="I3" s="83"/>
      <c r="J3" s="83"/>
      <c r="K3" s="83"/>
    </row>
    <row r="5" spans="1:11" ht="51">
      <c r="A5" s="3" t="s">
        <v>3</v>
      </c>
      <c r="B5" s="3" t="s">
        <v>4</v>
      </c>
      <c r="C5" s="3" t="s">
        <v>5</v>
      </c>
      <c r="D5" s="3" t="s">
        <v>6</v>
      </c>
      <c r="E5" s="3" t="s">
        <v>7</v>
      </c>
      <c r="F5" s="3" t="s">
        <v>8</v>
      </c>
      <c r="G5" s="3" t="s">
        <v>9</v>
      </c>
      <c r="H5" s="3" t="s">
        <v>10</v>
      </c>
      <c r="I5" s="3" t="s">
        <v>11</v>
      </c>
      <c r="J5" s="3" t="s">
        <v>12</v>
      </c>
      <c r="K5" s="3" t="s">
        <v>13</v>
      </c>
    </row>
    <row r="6" spans="1:11" ht="12.75">
      <c r="A6" s="79" t="s">
        <v>14</v>
      </c>
      <c r="B6" s="80" t="s">
        <v>15</v>
      </c>
      <c r="C6" s="80">
        <v>21</v>
      </c>
      <c r="D6" s="4" t="s">
        <v>16</v>
      </c>
      <c r="E6" s="4" t="s">
        <v>17</v>
      </c>
      <c r="F6" s="4" t="s">
        <v>18</v>
      </c>
      <c r="G6" s="4" t="s">
        <v>19</v>
      </c>
      <c r="H6" s="5">
        <v>5022157.5594</v>
      </c>
      <c r="I6" s="6">
        <v>5247075.036</v>
      </c>
      <c r="J6" s="6" t="s">
        <v>20</v>
      </c>
      <c r="K6" s="7" t="s">
        <v>20</v>
      </c>
    </row>
    <row r="7" spans="1:11" ht="12.75">
      <c r="A7" s="59"/>
      <c r="B7" s="81"/>
      <c r="C7" s="81"/>
      <c r="D7" s="4" t="s">
        <v>21</v>
      </c>
      <c r="E7" s="4" t="s">
        <v>17</v>
      </c>
      <c r="F7" s="4" t="s">
        <v>18</v>
      </c>
      <c r="G7" s="4" t="s">
        <v>19</v>
      </c>
      <c r="H7" s="5">
        <v>7449872.4456</v>
      </c>
      <c r="I7" s="6">
        <v>7747307.992</v>
      </c>
      <c r="J7" s="6" t="s">
        <v>20</v>
      </c>
      <c r="K7" s="7" t="s">
        <v>20</v>
      </c>
    </row>
    <row r="8" spans="1:11" ht="12.75">
      <c r="A8" s="59"/>
      <c r="B8" s="81"/>
      <c r="C8" s="81"/>
      <c r="D8" s="4" t="s">
        <v>22</v>
      </c>
      <c r="E8" s="4" t="s">
        <v>17</v>
      </c>
      <c r="F8" s="4" t="s">
        <v>18</v>
      </c>
      <c r="G8" s="4" t="s">
        <v>19</v>
      </c>
      <c r="H8" s="5">
        <v>144725276.563</v>
      </c>
      <c r="I8" s="6">
        <v>153451616.057</v>
      </c>
      <c r="J8" s="6" t="s">
        <v>20</v>
      </c>
      <c r="K8" s="7" t="s">
        <v>20</v>
      </c>
    </row>
    <row r="9" spans="1:11" ht="12.75">
      <c r="A9" s="59"/>
      <c r="B9" s="81"/>
      <c r="C9" s="81"/>
      <c r="D9" s="4" t="s">
        <v>23</v>
      </c>
      <c r="E9" s="4" t="s">
        <v>17</v>
      </c>
      <c r="F9" s="4" t="s">
        <v>18</v>
      </c>
      <c r="G9" s="4" t="s">
        <v>19</v>
      </c>
      <c r="H9" s="5">
        <v>836311.3178</v>
      </c>
      <c r="I9" s="6">
        <v>870754.207</v>
      </c>
      <c r="J9" s="6" t="s">
        <v>20</v>
      </c>
      <c r="K9" s="7" t="s">
        <v>20</v>
      </c>
    </row>
    <row r="10" spans="1:11" ht="12.75">
      <c r="A10" s="59"/>
      <c r="B10" s="81"/>
      <c r="C10" s="81"/>
      <c r="D10" s="4" t="s">
        <v>24</v>
      </c>
      <c r="E10" s="4" t="s">
        <v>25</v>
      </c>
      <c r="F10" s="4" t="s">
        <v>18</v>
      </c>
      <c r="G10" s="4" t="s">
        <v>19</v>
      </c>
      <c r="H10" s="5">
        <v>6782905.1032</v>
      </c>
      <c r="I10" s="76">
        <v>20459502.974</v>
      </c>
      <c r="J10" s="76" t="s">
        <v>20</v>
      </c>
      <c r="K10" s="78" t="s">
        <v>20</v>
      </c>
    </row>
    <row r="11" spans="1:11" ht="12.75">
      <c r="A11" s="59"/>
      <c r="B11" s="81"/>
      <c r="C11" s="81"/>
      <c r="D11" s="4" t="s">
        <v>24</v>
      </c>
      <c r="E11" s="4" t="s">
        <v>26</v>
      </c>
      <c r="F11" s="4" t="s">
        <v>18</v>
      </c>
      <c r="G11" s="4" t="s">
        <v>19</v>
      </c>
      <c r="H11" s="5">
        <v>3383126.7821</v>
      </c>
      <c r="I11" s="77"/>
      <c r="J11" s="77"/>
      <c r="K11" s="77"/>
    </row>
    <row r="12" spans="1:11" ht="12.75">
      <c r="A12" s="57"/>
      <c r="B12" s="82"/>
      <c r="C12" s="82"/>
      <c r="D12" s="4" t="s">
        <v>24</v>
      </c>
      <c r="E12" s="4" t="s">
        <v>27</v>
      </c>
      <c r="F12" s="4" t="s">
        <v>18</v>
      </c>
      <c r="G12" s="4" t="s">
        <v>19</v>
      </c>
      <c r="H12" s="5">
        <v>9271499.5944</v>
      </c>
      <c r="I12" s="77"/>
      <c r="J12" s="77"/>
      <c r="K12" s="77"/>
    </row>
    <row r="13" spans="1:11" ht="12.75" customHeight="1">
      <c r="A13" s="79" t="s">
        <v>28</v>
      </c>
      <c r="B13" s="80" t="s">
        <v>29</v>
      </c>
      <c r="C13" s="80">
        <v>3</v>
      </c>
      <c r="D13" s="4" t="s">
        <v>30</v>
      </c>
      <c r="E13" s="4" t="s">
        <v>17</v>
      </c>
      <c r="F13" s="4" t="s">
        <v>18</v>
      </c>
      <c r="G13" s="4" t="s">
        <v>19</v>
      </c>
      <c r="H13" s="5">
        <v>4649945.3257</v>
      </c>
      <c r="I13" s="6">
        <v>43842555.677</v>
      </c>
      <c r="J13" s="6" t="s">
        <v>20</v>
      </c>
      <c r="K13" s="7" t="s">
        <v>20</v>
      </c>
    </row>
    <row r="14" spans="1:11" ht="12.75">
      <c r="A14" s="59"/>
      <c r="B14" s="81"/>
      <c r="C14" s="81"/>
      <c r="D14" s="4" t="s">
        <v>31</v>
      </c>
      <c r="E14" s="4" t="s">
        <v>17</v>
      </c>
      <c r="F14" s="4" t="s">
        <v>18</v>
      </c>
      <c r="G14" s="4" t="s">
        <v>19</v>
      </c>
      <c r="H14" s="5">
        <v>24171604.7278</v>
      </c>
      <c r="I14" s="6">
        <v>38444005.463</v>
      </c>
      <c r="J14" s="6">
        <v>1511222</v>
      </c>
      <c r="K14" s="7">
        <v>0.039309691635915994</v>
      </c>
    </row>
    <row r="15" spans="1:11" ht="12.75">
      <c r="A15" s="59"/>
      <c r="B15" s="81"/>
      <c r="C15" s="81"/>
      <c r="D15" s="4" t="s">
        <v>32</v>
      </c>
      <c r="E15" s="4" t="s">
        <v>25</v>
      </c>
      <c r="F15" s="4" t="s">
        <v>18</v>
      </c>
      <c r="G15" s="4" t="s">
        <v>19</v>
      </c>
      <c r="H15" s="5">
        <v>7946826.3742</v>
      </c>
      <c r="I15" s="76">
        <v>9913678.936</v>
      </c>
      <c r="J15" s="76">
        <v>9438789</v>
      </c>
      <c r="K15" s="78">
        <v>0.9520975069834559</v>
      </c>
    </row>
    <row r="16" spans="1:11" ht="12.75">
      <c r="A16" s="59"/>
      <c r="B16" s="81"/>
      <c r="C16" s="81"/>
      <c r="D16" s="4" t="s">
        <v>32</v>
      </c>
      <c r="E16" s="4" t="s">
        <v>26</v>
      </c>
      <c r="F16" s="4" t="s">
        <v>18</v>
      </c>
      <c r="G16" s="4" t="s">
        <v>19</v>
      </c>
      <c r="H16" s="5">
        <v>688311.3515</v>
      </c>
      <c r="I16" s="77"/>
      <c r="J16" s="77"/>
      <c r="K16" s="77"/>
    </row>
    <row r="17" spans="1:11" ht="12.75">
      <c r="A17" s="59"/>
      <c r="B17" s="81"/>
      <c r="C17" s="81"/>
      <c r="D17" s="4" t="s">
        <v>32</v>
      </c>
      <c r="E17" s="4" t="s">
        <v>27</v>
      </c>
      <c r="F17" s="4" t="s">
        <v>18</v>
      </c>
      <c r="G17" s="4" t="s">
        <v>19</v>
      </c>
      <c r="H17" s="5">
        <v>40619.76</v>
      </c>
      <c r="I17" s="77"/>
      <c r="J17" s="77"/>
      <c r="K17" s="77"/>
    </row>
    <row r="18" spans="1:11" ht="12.75">
      <c r="A18" s="59"/>
      <c r="B18" s="81"/>
      <c r="C18" s="81"/>
      <c r="D18" s="4" t="s">
        <v>33</v>
      </c>
      <c r="E18" s="4" t="s">
        <v>17</v>
      </c>
      <c r="F18" s="4" t="s">
        <v>18</v>
      </c>
      <c r="G18" s="4" t="s">
        <v>19</v>
      </c>
      <c r="H18" s="5">
        <v>13014021.5959</v>
      </c>
      <c r="I18" s="6">
        <v>13031913.686</v>
      </c>
      <c r="J18" s="6" t="s">
        <v>20</v>
      </c>
      <c r="K18" s="7" t="s">
        <v>20</v>
      </c>
    </row>
    <row r="19" spans="1:11" ht="12.75">
      <c r="A19" s="59"/>
      <c r="B19" s="81"/>
      <c r="C19" s="81"/>
      <c r="D19" s="4" t="s">
        <v>34</v>
      </c>
      <c r="E19" s="4" t="s">
        <v>25</v>
      </c>
      <c r="F19" s="4" t="s">
        <v>18</v>
      </c>
      <c r="G19" s="4" t="s">
        <v>19</v>
      </c>
      <c r="H19" s="5">
        <v>4963963.0954</v>
      </c>
      <c r="I19" s="76">
        <v>5121963.246</v>
      </c>
      <c r="J19" s="76" t="s">
        <v>20</v>
      </c>
      <c r="K19" s="78" t="s">
        <v>20</v>
      </c>
    </row>
    <row r="20" spans="1:11" ht="12.75">
      <c r="A20" s="59"/>
      <c r="B20" s="81"/>
      <c r="C20" s="81"/>
      <c r="D20" s="4" t="s">
        <v>34</v>
      </c>
      <c r="E20" s="4" t="s">
        <v>26</v>
      </c>
      <c r="F20" s="4" t="s">
        <v>18</v>
      </c>
      <c r="G20" s="4" t="s">
        <v>19</v>
      </c>
      <c r="H20" s="5">
        <v>13908.1064</v>
      </c>
      <c r="I20" s="77"/>
      <c r="J20" s="77"/>
      <c r="K20" s="77"/>
    </row>
    <row r="21" spans="1:11" ht="12.75">
      <c r="A21" s="59"/>
      <c r="B21" s="81"/>
      <c r="C21" s="81"/>
      <c r="D21" s="4" t="s">
        <v>35</v>
      </c>
      <c r="E21" s="4" t="s">
        <v>17</v>
      </c>
      <c r="F21" s="4" t="s">
        <v>18</v>
      </c>
      <c r="G21" s="4" t="s">
        <v>19</v>
      </c>
      <c r="H21" s="5">
        <v>8268076.3127</v>
      </c>
      <c r="I21" s="6">
        <v>8421077.486</v>
      </c>
      <c r="J21" s="6" t="s">
        <v>20</v>
      </c>
      <c r="K21" s="7" t="s">
        <v>20</v>
      </c>
    </row>
    <row r="22" spans="1:11" ht="12.75">
      <c r="A22" s="59"/>
      <c r="B22" s="81"/>
      <c r="C22" s="81"/>
      <c r="D22" s="4" t="s">
        <v>36</v>
      </c>
      <c r="E22" s="4" t="s">
        <v>25</v>
      </c>
      <c r="F22" s="4" t="s">
        <v>18</v>
      </c>
      <c r="G22" s="4" t="s">
        <v>19</v>
      </c>
      <c r="H22" s="5">
        <v>1842915.9179</v>
      </c>
      <c r="I22" s="6">
        <v>1908280.564</v>
      </c>
      <c r="J22" s="6" t="s">
        <v>20</v>
      </c>
      <c r="K22" s="7" t="s">
        <v>20</v>
      </c>
    </row>
    <row r="23" spans="1:11" ht="12.75">
      <c r="A23" s="59"/>
      <c r="B23" s="81"/>
      <c r="C23" s="81"/>
      <c r="D23" s="4" t="s">
        <v>36</v>
      </c>
      <c r="E23" s="4" t="s">
        <v>26</v>
      </c>
      <c r="F23" s="4" t="s">
        <v>18</v>
      </c>
      <c r="G23" s="4" t="s">
        <v>19</v>
      </c>
      <c r="H23" s="5">
        <v>369.0167</v>
      </c>
      <c r="I23" s="6">
        <v>1908280.564</v>
      </c>
      <c r="J23" s="6" t="s">
        <v>20</v>
      </c>
      <c r="K23" s="7" t="s">
        <v>20</v>
      </c>
    </row>
    <row r="24" spans="1:11" ht="12.75">
      <c r="A24" s="59"/>
      <c r="B24" s="81"/>
      <c r="C24" s="81"/>
      <c r="D24" s="4" t="s">
        <v>37</v>
      </c>
      <c r="E24" s="4" t="s">
        <v>17</v>
      </c>
      <c r="F24" s="4" t="s">
        <v>18</v>
      </c>
      <c r="G24" s="4" t="s">
        <v>38</v>
      </c>
      <c r="H24" s="5">
        <v>31523.7541</v>
      </c>
      <c r="I24" s="6">
        <v>3265.21147</v>
      </c>
      <c r="J24" s="6">
        <v>898</v>
      </c>
      <c r="K24" s="7">
        <v>0.27502047210436875</v>
      </c>
    </row>
    <row r="25" spans="1:11" ht="12.75">
      <c r="A25" s="59"/>
      <c r="B25" s="81"/>
      <c r="C25" s="81"/>
      <c r="D25" s="4" t="s">
        <v>39</v>
      </c>
      <c r="E25" s="4" t="s">
        <v>25</v>
      </c>
      <c r="F25" s="4" t="s">
        <v>18</v>
      </c>
      <c r="G25" s="4" t="s">
        <v>19</v>
      </c>
      <c r="H25" s="5">
        <v>25587096.4378</v>
      </c>
      <c r="I25" s="76">
        <v>96513279.091</v>
      </c>
      <c r="J25" s="76" t="s">
        <v>20</v>
      </c>
      <c r="K25" s="78" t="s">
        <v>20</v>
      </c>
    </row>
    <row r="26" spans="1:11" ht="12.75">
      <c r="A26" s="59"/>
      <c r="B26" s="81"/>
      <c r="C26" s="81"/>
      <c r="D26" s="4" t="s">
        <v>39</v>
      </c>
      <c r="E26" s="4" t="s">
        <v>26</v>
      </c>
      <c r="F26" s="4" t="s">
        <v>18</v>
      </c>
      <c r="G26" s="4" t="s">
        <v>19</v>
      </c>
      <c r="H26" s="5">
        <v>1673256.7524</v>
      </c>
      <c r="I26" s="77"/>
      <c r="J26" s="77"/>
      <c r="K26" s="77"/>
    </row>
    <row r="27" spans="1:11" ht="12.75">
      <c r="A27" s="59"/>
      <c r="B27" s="81"/>
      <c r="C27" s="81"/>
      <c r="D27" s="4" t="s">
        <v>40</v>
      </c>
      <c r="E27" s="4" t="s">
        <v>17</v>
      </c>
      <c r="F27" s="4" t="s">
        <v>18</v>
      </c>
      <c r="G27" s="4" t="s">
        <v>19</v>
      </c>
      <c r="H27" s="5">
        <v>19644487.4338</v>
      </c>
      <c r="I27" s="6">
        <v>23276581.65</v>
      </c>
      <c r="J27" s="6">
        <v>4452978</v>
      </c>
      <c r="K27" s="7">
        <f>J27/I27</f>
        <v>0.19130721456258162</v>
      </c>
    </row>
    <row r="28" spans="1:11" ht="12.75">
      <c r="A28" s="59"/>
      <c r="B28" s="81"/>
      <c r="C28" s="81"/>
      <c r="D28" s="4" t="s">
        <v>41</v>
      </c>
      <c r="E28" s="4" t="s">
        <v>17</v>
      </c>
      <c r="F28" s="4" t="s">
        <v>18</v>
      </c>
      <c r="G28" s="4" t="s">
        <v>19</v>
      </c>
      <c r="H28" s="5">
        <v>7992104.5422</v>
      </c>
      <c r="I28" s="6">
        <v>8002702.715</v>
      </c>
      <c r="J28" s="6" t="s">
        <v>20</v>
      </c>
      <c r="K28" s="7" t="s">
        <v>20</v>
      </c>
    </row>
    <row r="29" spans="1:11" ht="12.75">
      <c r="A29" s="59"/>
      <c r="B29" s="81"/>
      <c r="C29" s="81"/>
      <c r="D29" s="4" t="s">
        <v>42</v>
      </c>
      <c r="E29" s="4" t="s">
        <v>17</v>
      </c>
      <c r="F29" s="4" t="s">
        <v>18</v>
      </c>
      <c r="G29" s="4" t="s">
        <v>19</v>
      </c>
      <c r="H29" s="5">
        <v>17317196.4158</v>
      </c>
      <c r="I29" s="6">
        <v>6730828.952</v>
      </c>
      <c r="J29" s="6" t="s">
        <v>20</v>
      </c>
      <c r="K29" s="7" t="s">
        <v>20</v>
      </c>
    </row>
    <row r="30" spans="1:11" ht="12.75">
      <c r="A30" s="59"/>
      <c r="B30" s="81"/>
      <c r="C30" s="81"/>
      <c r="D30" s="4" t="s">
        <v>43</v>
      </c>
      <c r="E30" s="4" t="s">
        <v>17</v>
      </c>
      <c r="F30" s="4" t="s">
        <v>18</v>
      </c>
      <c r="G30" s="4" t="s">
        <v>19</v>
      </c>
      <c r="H30" s="5">
        <v>2039020.8629</v>
      </c>
      <c r="I30" s="6">
        <v>3121061.36</v>
      </c>
      <c r="J30" s="6">
        <v>1301618</v>
      </c>
      <c r="K30" s="7">
        <v>0.4170433868048016</v>
      </c>
    </row>
    <row r="31" spans="1:11" ht="12.75">
      <c r="A31" s="59"/>
      <c r="B31" s="81"/>
      <c r="C31" s="81"/>
      <c r="D31" s="4" t="s">
        <v>44</v>
      </c>
      <c r="E31" s="4" t="s">
        <v>17</v>
      </c>
      <c r="F31" s="4" t="s">
        <v>18</v>
      </c>
      <c r="G31" s="4" t="s">
        <v>38</v>
      </c>
      <c r="H31" s="5">
        <v>234175.5403</v>
      </c>
      <c r="I31" s="6">
        <v>250473.59884</v>
      </c>
      <c r="J31" s="6">
        <v>8270</v>
      </c>
      <c r="K31" s="7">
        <v>0.03301745189233614</v>
      </c>
    </row>
    <row r="32" spans="1:11" ht="12.75">
      <c r="A32" s="59"/>
      <c r="B32" s="81"/>
      <c r="C32" s="81"/>
      <c r="D32" s="4" t="s">
        <v>45</v>
      </c>
      <c r="E32" s="4" t="s">
        <v>17</v>
      </c>
      <c r="F32" s="4" t="s">
        <v>18</v>
      </c>
      <c r="G32" s="4" t="s">
        <v>19</v>
      </c>
      <c r="H32" s="5">
        <v>10005696.1145</v>
      </c>
      <c r="I32" s="6">
        <v>196516881.953</v>
      </c>
      <c r="J32" s="6" t="s">
        <v>20</v>
      </c>
      <c r="K32" s="7" t="s">
        <v>20</v>
      </c>
    </row>
    <row r="33" spans="1:11" ht="12.75">
      <c r="A33" s="59"/>
      <c r="B33" s="81"/>
      <c r="C33" s="81"/>
      <c r="D33" s="4" t="s">
        <v>46</v>
      </c>
      <c r="E33" s="4" t="s">
        <v>17</v>
      </c>
      <c r="F33" s="4" t="s">
        <v>18</v>
      </c>
      <c r="G33" s="4" t="s">
        <v>19</v>
      </c>
      <c r="H33" s="5">
        <v>1003485.8952</v>
      </c>
      <c r="I33" s="6">
        <v>22827757.806</v>
      </c>
      <c r="J33" s="6" t="s">
        <v>20</v>
      </c>
      <c r="K33" s="7" t="s">
        <v>20</v>
      </c>
    </row>
    <row r="34" spans="1:11" ht="12.75">
      <c r="A34" s="59"/>
      <c r="B34" s="81"/>
      <c r="C34" s="81"/>
      <c r="D34" s="4" t="s">
        <v>47</v>
      </c>
      <c r="E34" s="4" t="s">
        <v>17</v>
      </c>
      <c r="F34" s="4" t="s">
        <v>18</v>
      </c>
      <c r="G34" s="4" t="s">
        <v>19</v>
      </c>
      <c r="H34" s="5">
        <v>10321946.4246</v>
      </c>
      <c r="I34" s="6">
        <v>10271095.494</v>
      </c>
      <c r="J34" s="6">
        <v>846977</v>
      </c>
      <c r="K34" s="7">
        <f>J34/I34</f>
        <v>0.08246218726082072</v>
      </c>
    </row>
    <row r="35" spans="1:11" ht="12.75">
      <c r="A35" s="59"/>
      <c r="B35" s="81"/>
      <c r="C35" s="81"/>
      <c r="D35" s="4" t="s">
        <v>48</v>
      </c>
      <c r="E35" s="4" t="s">
        <v>17</v>
      </c>
      <c r="F35" s="4" t="s">
        <v>18</v>
      </c>
      <c r="G35" s="4" t="s">
        <v>19</v>
      </c>
      <c r="H35" s="5">
        <v>137446935.3563</v>
      </c>
      <c r="I35" s="6">
        <v>183637103.869</v>
      </c>
      <c r="J35" s="6" t="s">
        <v>20</v>
      </c>
      <c r="K35" s="7" t="s">
        <v>20</v>
      </c>
    </row>
    <row r="36" spans="1:11" ht="12.75">
      <c r="A36" s="59"/>
      <c r="B36" s="81"/>
      <c r="C36" s="81"/>
      <c r="D36" s="4" t="s">
        <v>49</v>
      </c>
      <c r="E36" s="4" t="s">
        <v>17</v>
      </c>
      <c r="F36" s="4" t="s">
        <v>18</v>
      </c>
      <c r="G36" s="4" t="s">
        <v>19</v>
      </c>
      <c r="H36" s="5">
        <v>886746.1431</v>
      </c>
      <c r="I36" s="6">
        <v>25354868.837</v>
      </c>
      <c r="J36" s="6" t="s">
        <v>20</v>
      </c>
      <c r="K36" s="7" t="s">
        <v>20</v>
      </c>
    </row>
    <row r="37" spans="1:11" ht="12.75">
      <c r="A37" s="59"/>
      <c r="B37" s="81"/>
      <c r="C37" s="81"/>
      <c r="D37" s="4" t="s">
        <v>50</v>
      </c>
      <c r="E37" s="4" t="s">
        <v>17</v>
      </c>
      <c r="F37" s="4" t="s">
        <v>18</v>
      </c>
      <c r="G37" s="4" t="s">
        <v>38</v>
      </c>
      <c r="H37" s="5">
        <v>154226.2224</v>
      </c>
      <c r="I37" s="6">
        <v>28697.57125</v>
      </c>
      <c r="J37" s="6">
        <v>27699</v>
      </c>
      <c r="K37" s="7">
        <v>0.9652036319972548</v>
      </c>
    </row>
    <row r="38" spans="1:11" ht="12.75">
      <c r="A38" s="59"/>
      <c r="B38" s="81"/>
      <c r="C38" s="81"/>
      <c r="D38" s="4" t="s">
        <v>51</v>
      </c>
      <c r="E38" s="4" t="s">
        <v>25</v>
      </c>
      <c r="F38" s="4" t="s">
        <v>18</v>
      </c>
      <c r="G38" s="4" t="s">
        <v>19</v>
      </c>
      <c r="H38" s="5">
        <v>8428336.1425</v>
      </c>
      <c r="I38" s="76">
        <v>15207143.329</v>
      </c>
      <c r="J38" s="76">
        <v>14815554</v>
      </c>
      <c r="K38" s="78">
        <v>0.9742496456745272</v>
      </c>
    </row>
    <row r="39" spans="1:11" ht="12.75">
      <c r="A39" s="59"/>
      <c r="B39" s="81"/>
      <c r="C39" s="81"/>
      <c r="D39" s="4" t="s">
        <v>51</v>
      </c>
      <c r="E39" s="4" t="s">
        <v>26</v>
      </c>
      <c r="F39" s="4" t="s">
        <v>18</v>
      </c>
      <c r="G39" s="4" t="s">
        <v>19</v>
      </c>
      <c r="H39" s="5">
        <v>485959.2579</v>
      </c>
      <c r="I39" s="77"/>
      <c r="J39" s="77"/>
      <c r="K39" s="77"/>
    </row>
    <row r="40" spans="1:11" ht="12.75">
      <c r="A40" s="59"/>
      <c r="B40" s="81"/>
      <c r="C40" s="81"/>
      <c r="D40" s="4" t="s">
        <v>51</v>
      </c>
      <c r="E40" s="4" t="s">
        <v>27</v>
      </c>
      <c r="F40" s="4" t="s">
        <v>18</v>
      </c>
      <c r="G40" s="4" t="s">
        <v>19</v>
      </c>
      <c r="H40" s="5">
        <v>200807.9887</v>
      </c>
      <c r="I40" s="77"/>
      <c r="J40" s="77"/>
      <c r="K40" s="77"/>
    </row>
    <row r="41" spans="1:11" ht="12.75">
      <c r="A41" s="59"/>
      <c r="B41" s="81"/>
      <c r="C41" s="81"/>
      <c r="D41" s="4" t="s">
        <v>52</v>
      </c>
      <c r="E41" s="4" t="s">
        <v>17</v>
      </c>
      <c r="F41" s="4" t="s">
        <v>18</v>
      </c>
      <c r="G41" s="4" t="s">
        <v>19</v>
      </c>
      <c r="H41" s="5">
        <v>103390592.0092</v>
      </c>
      <c r="I41" s="6">
        <v>172163094.331</v>
      </c>
      <c r="J41" s="6" t="s">
        <v>20</v>
      </c>
      <c r="K41" s="7" t="s">
        <v>20</v>
      </c>
    </row>
    <row r="42" spans="1:11" ht="12.75">
      <c r="A42" s="59"/>
      <c r="B42" s="81"/>
      <c r="C42" s="81"/>
      <c r="D42" s="4" t="s">
        <v>53</v>
      </c>
      <c r="E42" s="4" t="s">
        <v>17</v>
      </c>
      <c r="F42" s="4" t="s">
        <v>18</v>
      </c>
      <c r="G42" s="4" t="s">
        <v>54</v>
      </c>
      <c r="H42" s="5">
        <v>13506.7083</v>
      </c>
      <c r="I42" s="6">
        <v>13888.06229</v>
      </c>
      <c r="J42" s="6">
        <v>8083</v>
      </c>
      <c r="K42" s="7">
        <v>0.5820106384329876</v>
      </c>
    </row>
    <row r="43" spans="1:11" ht="12.75">
      <c r="A43" s="59"/>
      <c r="B43" s="81"/>
      <c r="C43" s="81"/>
      <c r="D43" s="4" t="s">
        <v>55</v>
      </c>
      <c r="E43" s="4" t="s">
        <v>17</v>
      </c>
      <c r="F43" s="4" t="s">
        <v>18</v>
      </c>
      <c r="G43" s="4" t="s">
        <v>19</v>
      </c>
      <c r="H43" s="5">
        <v>439106.137</v>
      </c>
      <c r="I43" s="6">
        <v>210706.202</v>
      </c>
      <c r="J43" s="6">
        <v>182106</v>
      </c>
      <c r="K43" s="7">
        <v>0.8642650205426796</v>
      </c>
    </row>
    <row r="44" spans="1:11" ht="12.75">
      <c r="A44" s="59"/>
      <c r="B44" s="81"/>
      <c r="C44" s="81"/>
      <c r="D44" s="4" t="s">
        <v>56</v>
      </c>
      <c r="E44" s="4" t="s">
        <v>25</v>
      </c>
      <c r="F44" s="4" t="s">
        <v>18</v>
      </c>
      <c r="G44" s="4" t="s">
        <v>19</v>
      </c>
      <c r="H44" s="5">
        <v>643649.765</v>
      </c>
      <c r="I44" s="76">
        <v>631211.573</v>
      </c>
      <c r="J44" s="76">
        <v>526531</v>
      </c>
      <c r="K44" s="78">
        <v>0.8341592938442528</v>
      </c>
    </row>
    <row r="45" spans="1:11" ht="12.75">
      <c r="A45" s="59"/>
      <c r="B45" s="81"/>
      <c r="C45" s="81"/>
      <c r="D45" s="4" t="s">
        <v>56</v>
      </c>
      <c r="E45" s="4" t="s">
        <v>26</v>
      </c>
      <c r="F45" s="4" t="s">
        <v>18</v>
      </c>
      <c r="G45" s="4" t="s">
        <v>19</v>
      </c>
      <c r="H45" s="5">
        <v>18707.4285</v>
      </c>
      <c r="I45" s="77"/>
      <c r="J45" s="77"/>
      <c r="K45" s="77"/>
    </row>
    <row r="46" spans="1:11" ht="12.75">
      <c r="A46" s="59"/>
      <c r="B46" s="81"/>
      <c r="C46" s="81"/>
      <c r="D46" s="4" t="s">
        <v>57</v>
      </c>
      <c r="E46" s="4" t="s">
        <v>17</v>
      </c>
      <c r="F46" s="4" t="s">
        <v>18</v>
      </c>
      <c r="G46" s="4" t="s">
        <v>19</v>
      </c>
      <c r="H46" s="5">
        <v>20073612.9084</v>
      </c>
      <c r="I46" s="6">
        <v>21134778.35</v>
      </c>
      <c r="J46" s="6">
        <v>1390076</v>
      </c>
      <c r="K46" s="7">
        <f>J46/I46</f>
        <v>0.06577196964074146</v>
      </c>
    </row>
    <row r="47" spans="1:11" ht="12.75">
      <c r="A47" s="59"/>
      <c r="B47" s="81"/>
      <c r="C47" s="81"/>
      <c r="D47" s="4" t="s">
        <v>58</v>
      </c>
      <c r="E47" s="4" t="s">
        <v>17</v>
      </c>
      <c r="F47" s="4" t="s">
        <v>18</v>
      </c>
      <c r="G47" s="4" t="s">
        <v>38</v>
      </c>
      <c r="H47" s="5">
        <v>27984.1779</v>
      </c>
      <c r="I47" s="6">
        <v>3569.00864</v>
      </c>
      <c r="J47" s="6">
        <v>3293</v>
      </c>
      <c r="K47" s="7">
        <v>0.9226651802109395</v>
      </c>
    </row>
    <row r="48" spans="1:11" ht="12.75">
      <c r="A48" s="59"/>
      <c r="B48" s="81"/>
      <c r="C48" s="81"/>
      <c r="D48" s="4" t="s">
        <v>59</v>
      </c>
      <c r="E48" s="4" t="s">
        <v>25</v>
      </c>
      <c r="F48" s="4" t="s">
        <v>18</v>
      </c>
      <c r="G48" s="4" t="s">
        <v>19</v>
      </c>
      <c r="H48" s="5">
        <v>102162.4832</v>
      </c>
      <c r="I48" s="76">
        <v>955413.735</v>
      </c>
      <c r="J48" s="76">
        <v>925512</v>
      </c>
      <c r="K48" s="78">
        <v>0.9687028416019161</v>
      </c>
    </row>
    <row r="49" spans="1:11" ht="12.75">
      <c r="A49" s="59"/>
      <c r="B49" s="81"/>
      <c r="C49" s="81"/>
      <c r="D49" s="4" t="s">
        <v>59</v>
      </c>
      <c r="E49" s="4" t="s">
        <v>26</v>
      </c>
      <c r="F49" s="4" t="s">
        <v>18</v>
      </c>
      <c r="G49" s="4" t="s">
        <v>19</v>
      </c>
      <c r="H49" s="5">
        <v>3054.3985</v>
      </c>
      <c r="I49" s="77"/>
      <c r="J49" s="77"/>
      <c r="K49" s="77"/>
    </row>
    <row r="50" spans="1:11" ht="12.75">
      <c r="A50" s="59"/>
      <c r="B50" s="81"/>
      <c r="C50" s="81"/>
      <c r="D50" s="4" t="s">
        <v>59</v>
      </c>
      <c r="E50" s="4" t="s">
        <v>27</v>
      </c>
      <c r="F50" s="4" t="s">
        <v>18</v>
      </c>
      <c r="G50" s="4" t="s">
        <v>19</v>
      </c>
      <c r="H50" s="5">
        <v>0</v>
      </c>
      <c r="I50" s="77"/>
      <c r="J50" s="77"/>
      <c r="K50" s="77"/>
    </row>
    <row r="51" spans="1:11" ht="12.75">
      <c r="A51" s="59"/>
      <c r="B51" s="81"/>
      <c r="C51" s="81"/>
      <c r="D51" s="4" t="s">
        <v>60</v>
      </c>
      <c r="E51" s="4" t="s">
        <v>17</v>
      </c>
      <c r="F51" s="4" t="s">
        <v>18</v>
      </c>
      <c r="G51" s="4" t="s">
        <v>19</v>
      </c>
      <c r="H51" s="5">
        <v>3674713.0516</v>
      </c>
      <c r="I51" s="6">
        <v>72887321.701</v>
      </c>
      <c r="J51" s="6" t="s">
        <v>20</v>
      </c>
      <c r="K51" s="7" t="s">
        <v>20</v>
      </c>
    </row>
    <row r="52" spans="1:11" ht="12.75">
      <c r="A52" s="59"/>
      <c r="B52" s="81"/>
      <c r="C52" s="81"/>
      <c r="D52" s="4" t="s">
        <v>61</v>
      </c>
      <c r="E52" s="4" t="s">
        <v>17</v>
      </c>
      <c r="F52" s="4" t="s">
        <v>18</v>
      </c>
      <c r="G52" s="4" t="s">
        <v>19</v>
      </c>
      <c r="H52" s="5">
        <v>409757.4864</v>
      </c>
      <c r="I52" s="6">
        <v>303753.752</v>
      </c>
      <c r="J52" s="6">
        <v>271451</v>
      </c>
      <c r="K52" s="7">
        <v>0.8936548049618824</v>
      </c>
    </row>
    <row r="53" spans="1:11" ht="12.75">
      <c r="A53" s="59"/>
      <c r="B53" s="81"/>
      <c r="C53" s="81"/>
      <c r="D53" s="4" t="s">
        <v>62</v>
      </c>
      <c r="E53" s="4" t="s">
        <v>17</v>
      </c>
      <c r="F53" s="4" t="s">
        <v>18</v>
      </c>
      <c r="G53" s="4" t="s">
        <v>19</v>
      </c>
      <c r="H53" s="5">
        <v>2009456.9113</v>
      </c>
      <c r="I53" s="6">
        <v>48148337.383</v>
      </c>
      <c r="J53" s="6" t="s">
        <v>20</v>
      </c>
      <c r="K53" s="7" t="s">
        <v>20</v>
      </c>
    </row>
    <row r="54" spans="1:11" ht="12.75">
      <c r="A54" s="59"/>
      <c r="B54" s="81"/>
      <c r="C54" s="81"/>
      <c r="D54" s="4" t="s">
        <v>63</v>
      </c>
      <c r="E54" s="4" t="s">
        <v>17</v>
      </c>
      <c r="F54" s="4" t="s">
        <v>18</v>
      </c>
      <c r="G54" s="4" t="s">
        <v>38</v>
      </c>
      <c r="H54" s="5">
        <v>20999.767</v>
      </c>
      <c r="I54" s="6">
        <v>26749.45934</v>
      </c>
      <c r="J54" s="6">
        <v>13626</v>
      </c>
      <c r="K54" s="7">
        <v>0.509393473221504</v>
      </c>
    </row>
    <row r="55" spans="1:11" ht="12.75">
      <c r="A55" s="59"/>
      <c r="B55" s="81"/>
      <c r="C55" s="81"/>
      <c r="D55" s="4" t="s">
        <v>64</v>
      </c>
      <c r="E55" s="4" t="s">
        <v>25</v>
      </c>
      <c r="F55" s="4" t="s">
        <v>18</v>
      </c>
      <c r="G55" s="4" t="s">
        <v>19</v>
      </c>
      <c r="H55" s="5">
        <v>5494307.9399</v>
      </c>
      <c r="I55" s="76">
        <v>6018515.07</v>
      </c>
      <c r="J55" s="76" t="s">
        <v>20</v>
      </c>
      <c r="K55" s="78" t="s">
        <v>20</v>
      </c>
    </row>
    <row r="56" spans="1:11" ht="12.75">
      <c r="A56" s="59"/>
      <c r="B56" s="81"/>
      <c r="C56" s="81"/>
      <c r="D56" s="4" t="s">
        <v>64</v>
      </c>
      <c r="E56" s="4" t="s">
        <v>26</v>
      </c>
      <c r="F56" s="4" t="s">
        <v>18</v>
      </c>
      <c r="G56" s="4" t="s">
        <v>19</v>
      </c>
      <c r="H56" s="5">
        <v>63664.9351</v>
      </c>
      <c r="I56" s="77"/>
      <c r="J56" s="77"/>
      <c r="K56" s="77"/>
    </row>
    <row r="57" spans="1:11" ht="12.75">
      <c r="A57" s="59"/>
      <c r="B57" s="81"/>
      <c r="C57" s="81"/>
      <c r="D57" s="4" t="s">
        <v>65</v>
      </c>
      <c r="E57" s="4" t="s">
        <v>25</v>
      </c>
      <c r="F57" s="4" t="s">
        <v>18</v>
      </c>
      <c r="G57" s="4" t="s">
        <v>19</v>
      </c>
      <c r="H57" s="5">
        <v>14731029.9801</v>
      </c>
      <c r="I57" s="76">
        <v>33128438.504</v>
      </c>
      <c r="J57" s="76">
        <v>30790570</v>
      </c>
      <c r="K57" s="78">
        <v>0.9294301630389938</v>
      </c>
    </row>
    <row r="58" spans="1:11" ht="12.75">
      <c r="A58" s="59"/>
      <c r="B58" s="81"/>
      <c r="C58" s="81"/>
      <c r="D58" s="4" t="s">
        <v>65</v>
      </c>
      <c r="E58" s="4" t="s">
        <v>26</v>
      </c>
      <c r="F58" s="4" t="s">
        <v>18</v>
      </c>
      <c r="G58" s="4" t="s">
        <v>19</v>
      </c>
      <c r="H58" s="5">
        <v>714565.69</v>
      </c>
      <c r="I58" s="77"/>
      <c r="J58" s="77"/>
      <c r="K58" s="77"/>
    </row>
    <row r="59" spans="1:11" ht="12.75">
      <c r="A59" s="59"/>
      <c r="B59" s="81"/>
      <c r="C59" s="81"/>
      <c r="D59" s="4" t="s">
        <v>65</v>
      </c>
      <c r="E59" s="4" t="s">
        <v>27</v>
      </c>
      <c r="F59" s="4" t="s">
        <v>18</v>
      </c>
      <c r="G59" s="4" t="s">
        <v>19</v>
      </c>
      <c r="H59" s="5">
        <v>128378.5827</v>
      </c>
      <c r="I59" s="77"/>
      <c r="J59" s="77"/>
      <c r="K59" s="77"/>
    </row>
    <row r="60" spans="1:11" ht="12.75">
      <c r="A60" s="59"/>
      <c r="B60" s="81"/>
      <c r="C60" s="81"/>
      <c r="D60" s="4" t="s">
        <v>66</v>
      </c>
      <c r="E60" s="4" t="s">
        <v>17</v>
      </c>
      <c r="F60" s="4" t="s">
        <v>18</v>
      </c>
      <c r="G60" s="4" t="s">
        <v>19</v>
      </c>
      <c r="H60" s="5">
        <v>232273515.8852</v>
      </c>
      <c r="I60" s="6">
        <v>407704081.478</v>
      </c>
      <c r="J60" s="6" t="s">
        <v>20</v>
      </c>
      <c r="K60" s="7" t="s">
        <v>20</v>
      </c>
    </row>
    <row r="61" spans="1:11" ht="12.75">
      <c r="A61" s="59"/>
      <c r="B61" s="81"/>
      <c r="C61" s="81"/>
      <c r="D61" s="4" t="s">
        <v>67</v>
      </c>
      <c r="E61" s="4" t="s">
        <v>17</v>
      </c>
      <c r="F61" s="4" t="s">
        <v>18</v>
      </c>
      <c r="G61" s="4" t="s">
        <v>19</v>
      </c>
      <c r="H61" s="5">
        <v>262463.607</v>
      </c>
      <c r="I61" s="6">
        <v>199242.256</v>
      </c>
      <c r="J61" s="6">
        <v>193614</v>
      </c>
      <c r="K61" s="7">
        <v>0.9717516950821918</v>
      </c>
    </row>
    <row r="62" spans="1:11" ht="12.75">
      <c r="A62" s="59"/>
      <c r="B62" s="81"/>
      <c r="C62" s="81"/>
      <c r="D62" s="4" t="s">
        <v>68</v>
      </c>
      <c r="E62" s="4" t="s">
        <v>17</v>
      </c>
      <c r="F62" s="4" t="s">
        <v>18</v>
      </c>
      <c r="G62" s="4" t="s">
        <v>19</v>
      </c>
      <c r="H62" s="5">
        <v>1981689.9638</v>
      </c>
      <c r="I62" s="6">
        <v>15021533.102</v>
      </c>
      <c r="J62" s="6" t="s">
        <v>20</v>
      </c>
      <c r="K62" s="7" t="s">
        <v>20</v>
      </c>
    </row>
    <row r="63" spans="1:11" ht="12.75">
      <c r="A63" s="59"/>
      <c r="B63" s="81"/>
      <c r="C63" s="81"/>
      <c r="D63" s="4" t="s">
        <v>69</v>
      </c>
      <c r="E63" s="4" t="s">
        <v>17</v>
      </c>
      <c r="F63" s="4" t="s">
        <v>18</v>
      </c>
      <c r="G63" s="4" t="s">
        <v>19</v>
      </c>
      <c r="H63" s="5">
        <v>10852081.1661</v>
      </c>
      <c r="I63" s="6">
        <v>94774871.184</v>
      </c>
      <c r="J63" s="6" t="s">
        <v>20</v>
      </c>
      <c r="K63" s="7" t="s">
        <v>20</v>
      </c>
    </row>
    <row r="64" spans="1:11" ht="12.75">
      <c r="A64" s="59"/>
      <c r="B64" s="81"/>
      <c r="C64" s="81"/>
      <c r="D64" s="4" t="s">
        <v>70</v>
      </c>
      <c r="E64" s="4" t="s">
        <v>17</v>
      </c>
      <c r="F64" s="4" t="s">
        <v>18</v>
      </c>
      <c r="G64" s="4" t="s">
        <v>19</v>
      </c>
      <c r="H64" s="5">
        <v>20475915.4144</v>
      </c>
      <c r="I64" s="6">
        <v>54240660.573</v>
      </c>
      <c r="J64" s="6" t="s">
        <v>20</v>
      </c>
      <c r="K64" s="7" t="s">
        <v>20</v>
      </c>
    </row>
    <row r="65" spans="1:11" ht="12.75">
      <c r="A65" s="59"/>
      <c r="B65" s="81"/>
      <c r="C65" s="81"/>
      <c r="D65" s="4" t="s">
        <v>71</v>
      </c>
      <c r="E65" s="4" t="s">
        <v>17</v>
      </c>
      <c r="F65" s="4" t="s">
        <v>18</v>
      </c>
      <c r="G65" s="4" t="s">
        <v>19</v>
      </c>
      <c r="H65" s="5">
        <v>10519720.7689</v>
      </c>
      <c r="I65" s="6">
        <v>12438613.884</v>
      </c>
      <c r="J65" s="6" t="s">
        <v>20</v>
      </c>
      <c r="K65" s="7" t="s">
        <v>20</v>
      </c>
    </row>
    <row r="66" spans="1:11" ht="12.75">
      <c r="A66" s="59"/>
      <c r="B66" s="81"/>
      <c r="C66" s="81"/>
      <c r="D66" s="4" t="s">
        <v>72</v>
      </c>
      <c r="E66" s="4" t="s">
        <v>17</v>
      </c>
      <c r="F66" s="4" t="s">
        <v>18</v>
      </c>
      <c r="G66" s="4" t="s">
        <v>19</v>
      </c>
      <c r="H66" s="5">
        <v>680751.4509</v>
      </c>
      <c r="I66" s="6">
        <v>225762.005</v>
      </c>
      <c r="J66" s="6">
        <v>214506</v>
      </c>
      <c r="K66" s="7">
        <v>0.9501421640900115</v>
      </c>
    </row>
    <row r="67" spans="1:11" ht="12.75">
      <c r="A67" s="59"/>
      <c r="B67" s="81"/>
      <c r="C67" s="81"/>
      <c r="D67" s="4" t="s">
        <v>73</v>
      </c>
      <c r="E67" s="4" t="s">
        <v>17</v>
      </c>
      <c r="F67" s="4" t="s">
        <v>18</v>
      </c>
      <c r="G67" s="4" t="s">
        <v>19</v>
      </c>
      <c r="H67" s="5">
        <v>417040.7317</v>
      </c>
      <c r="I67" s="6">
        <v>244469.612</v>
      </c>
      <c r="J67" s="6">
        <v>228833</v>
      </c>
      <c r="K67" s="7">
        <v>0.9360386271648355</v>
      </c>
    </row>
    <row r="68" spans="1:11" ht="12.75">
      <c r="A68" s="59"/>
      <c r="B68" s="81"/>
      <c r="C68" s="81"/>
      <c r="D68" s="4" t="s">
        <v>74</v>
      </c>
      <c r="E68" s="4" t="s">
        <v>17</v>
      </c>
      <c r="F68" s="4" t="s">
        <v>18</v>
      </c>
      <c r="G68" s="4" t="s">
        <v>38</v>
      </c>
      <c r="H68" s="5">
        <v>19096.2028</v>
      </c>
      <c r="I68" s="6">
        <v>2089.25906</v>
      </c>
      <c r="J68" s="6">
        <v>1953</v>
      </c>
      <c r="K68" s="7">
        <v>0.9347811563397026</v>
      </c>
    </row>
    <row r="69" spans="1:11" ht="12.75">
      <c r="A69" s="59"/>
      <c r="B69" s="81"/>
      <c r="C69" s="81"/>
      <c r="D69" s="4" t="s">
        <v>75</v>
      </c>
      <c r="E69" s="4" t="s">
        <v>25</v>
      </c>
      <c r="F69" s="4" t="s">
        <v>18</v>
      </c>
      <c r="G69" s="4" t="s">
        <v>19</v>
      </c>
      <c r="H69" s="5">
        <v>1821243.421</v>
      </c>
      <c r="I69" s="76">
        <v>1330637.951</v>
      </c>
      <c r="J69" s="76">
        <v>1305952</v>
      </c>
      <c r="K69" s="78">
        <v>0.9814480332674654</v>
      </c>
    </row>
    <row r="70" spans="1:11" ht="12.75">
      <c r="A70" s="59"/>
      <c r="B70" s="81"/>
      <c r="C70" s="81"/>
      <c r="D70" s="4" t="s">
        <v>75</v>
      </c>
      <c r="E70" s="4" t="s">
        <v>26</v>
      </c>
      <c r="F70" s="4" t="s">
        <v>18</v>
      </c>
      <c r="G70" s="4" t="s">
        <v>19</v>
      </c>
      <c r="H70" s="5">
        <v>28835.1997</v>
      </c>
      <c r="I70" s="77"/>
      <c r="J70" s="77"/>
      <c r="K70" s="77"/>
    </row>
    <row r="71" spans="1:11" ht="12.75">
      <c r="A71" s="59"/>
      <c r="B71" s="81"/>
      <c r="C71" s="81"/>
      <c r="D71" s="4" t="s">
        <v>75</v>
      </c>
      <c r="E71" s="4" t="s">
        <v>27</v>
      </c>
      <c r="F71" s="4" t="s">
        <v>18</v>
      </c>
      <c r="G71" s="4" t="s">
        <v>19</v>
      </c>
      <c r="H71" s="5">
        <v>80201.4066</v>
      </c>
      <c r="I71" s="77"/>
      <c r="J71" s="77"/>
      <c r="K71" s="77"/>
    </row>
    <row r="72" spans="1:11" ht="12.75">
      <c r="A72" s="59"/>
      <c r="B72" s="81"/>
      <c r="C72" s="81"/>
      <c r="D72" s="4" t="s">
        <v>76</v>
      </c>
      <c r="E72" s="4" t="s">
        <v>17</v>
      </c>
      <c r="F72" s="4" t="s">
        <v>18</v>
      </c>
      <c r="G72" s="4" t="s">
        <v>19</v>
      </c>
      <c r="H72" s="5">
        <v>621207.6687</v>
      </c>
      <c r="I72" s="6">
        <v>377531.635</v>
      </c>
      <c r="J72" s="6">
        <v>367998</v>
      </c>
      <c r="K72" s="7">
        <v>0.9747474539451508</v>
      </c>
    </row>
    <row r="73" spans="1:11" ht="12.75">
      <c r="A73" s="59"/>
      <c r="B73" s="81"/>
      <c r="C73" s="81"/>
      <c r="D73" s="4" t="s">
        <v>77</v>
      </c>
      <c r="E73" s="4" t="s">
        <v>17</v>
      </c>
      <c r="F73" s="4" t="s">
        <v>18</v>
      </c>
      <c r="G73" s="4" t="s">
        <v>19</v>
      </c>
      <c r="H73" s="5">
        <v>342444.7861</v>
      </c>
      <c r="I73" s="6">
        <v>343037.149</v>
      </c>
      <c r="J73" s="6">
        <v>329246</v>
      </c>
      <c r="K73" s="7">
        <v>0.9597969227525268</v>
      </c>
    </row>
    <row r="74" spans="1:11" ht="12.75">
      <c r="A74" s="57"/>
      <c r="B74" s="82"/>
      <c r="C74" s="82"/>
      <c r="D74" s="4" t="s">
        <v>78</v>
      </c>
      <c r="E74" s="4" t="s">
        <v>17</v>
      </c>
      <c r="F74" s="4" t="s">
        <v>18</v>
      </c>
      <c r="G74" s="4" t="s">
        <v>19</v>
      </c>
      <c r="H74" s="5">
        <v>98864300.9114</v>
      </c>
      <c r="I74" s="6">
        <v>152201062.602</v>
      </c>
      <c r="J74" s="6" t="s">
        <v>20</v>
      </c>
      <c r="K74" s="7" t="s">
        <v>20</v>
      </c>
    </row>
    <row r="75" spans="1:11" ht="12.75">
      <c r="A75" s="79" t="s">
        <v>79</v>
      </c>
      <c r="B75" s="80" t="s">
        <v>80</v>
      </c>
      <c r="C75" s="80">
        <v>48</v>
      </c>
      <c r="D75" s="4" t="s">
        <v>81</v>
      </c>
      <c r="E75" s="4" t="s">
        <v>25</v>
      </c>
      <c r="F75" s="4" t="s">
        <v>18</v>
      </c>
      <c r="G75" s="4" t="s">
        <v>38</v>
      </c>
      <c r="H75" s="5">
        <v>2573.285</v>
      </c>
      <c r="I75" s="76">
        <v>3054.34503</v>
      </c>
      <c r="J75" s="76" t="s">
        <v>20</v>
      </c>
      <c r="K75" s="78" t="s">
        <v>20</v>
      </c>
    </row>
    <row r="76" spans="1:11" ht="12.75">
      <c r="A76" s="59"/>
      <c r="B76" s="81"/>
      <c r="C76" s="81"/>
      <c r="D76" s="4" t="s">
        <v>81</v>
      </c>
      <c r="E76" s="4" t="s">
        <v>26</v>
      </c>
      <c r="F76" s="4" t="s">
        <v>18</v>
      </c>
      <c r="G76" s="4" t="s">
        <v>38</v>
      </c>
      <c r="H76" s="5">
        <v>3387.466</v>
      </c>
      <c r="I76" s="77"/>
      <c r="J76" s="77"/>
      <c r="K76" s="77"/>
    </row>
    <row r="77" spans="1:11" ht="12.75">
      <c r="A77" s="59"/>
      <c r="B77" s="81"/>
      <c r="C77" s="81"/>
      <c r="D77" s="4" t="s">
        <v>82</v>
      </c>
      <c r="E77" s="4" t="s">
        <v>17</v>
      </c>
      <c r="F77" s="4" t="s">
        <v>18</v>
      </c>
      <c r="G77" s="4" t="s">
        <v>19</v>
      </c>
      <c r="H77" s="5">
        <v>2394215.6626</v>
      </c>
      <c r="I77" s="6">
        <v>2525343.721</v>
      </c>
      <c r="J77" s="6" t="s">
        <v>20</v>
      </c>
      <c r="K77" s="7" t="s">
        <v>20</v>
      </c>
    </row>
    <row r="78" spans="1:11" ht="12.75">
      <c r="A78" s="59"/>
      <c r="B78" s="81"/>
      <c r="C78" s="81"/>
      <c r="D78" s="4" t="s">
        <v>83</v>
      </c>
      <c r="E78" s="4" t="s">
        <v>17</v>
      </c>
      <c r="F78" s="4" t="s">
        <v>18</v>
      </c>
      <c r="G78" s="4" t="s">
        <v>19</v>
      </c>
      <c r="H78" s="5">
        <v>3657296.5393</v>
      </c>
      <c r="I78" s="6">
        <v>5054088.132</v>
      </c>
      <c r="J78" s="6">
        <v>493487</v>
      </c>
      <c r="K78" s="7">
        <v>0.09764115446968229</v>
      </c>
    </row>
    <row r="79" spans="1:11" ht="12.75">
      <c r="A79" s="59"/>
      <c r="B79" s="81"/>
      <c r="C79" s="81"/>
      <c r="D79" s="4" t="s">
        <v>84</v>
      </c>
      <c r="E79" s="4" t="s">
        <v>17</v>
      </c>
      <c r="F79" s="4" t="s">
        <v>18</v>
      </c>
      <c r="G79" s="4" t="s">
        <v>19</v>
      </c>
      <c r="H79" s="5">
        <v>63397999.0339</v>
      </c>
      <c r="I79" s="6">
        <v>62589711.578</v>
      </c>
      <c r="J79" s="6" t="s">
        <v>20</v>
      </c>
      <c r="K79" s="7" t="s">
        <v>20</v>
      </c>
    </row>
    <row r="80" spans="1:11" ht="12.75">
      <c r="A80" s="57"/>
      <c r="B80" s="82"/>
      <c r="C80" s="82"/>
      <c r="D80" s="4" t="s">
        <v>85</v>
      </c>
      <c r="E80" s="4" t="s">
        <v>17</v>
      </c>
      <c r="F80" s="4" t="s">
        <v>18</v>
      </c>
      <c r="G80" s="4" t="s">
        <v>19</v>
      </c>
      <c r="H80" s="5">
        <v>19487187.0818</v>
      </c>
      <c r="I80" s="6">
        <v>22315605.47</v>
      </c>
      <c r="J80" s="6" t="s">
        <v>20</v>
      </c>
      <c r="K80" s="7" t="s">
        <v>20</v>
      </c>
    </row>
    <row r="81" spans="1:11" ht="12.75">
      <c r="A81" s="79" t="s">
        <v>86</v>
      </c>
      <c r="B81" s="80" t="s">
        <v>87</v>
      </c>
      <c r="C81" s="80">
        <v>37</v>
      </c>
      <c r="D81" s="4" t="s">
        <v>88</v>
      </c>
      <c r="E81" s="4" t="s">
        <v>25</v>
      </c>
      <c r="F81" s="4" t="s">
        <v>18</v>
      </c>
      <c r="G81" s="4" t="s">
        <v>19</v>
      </c>
      <c r="H81" s="5">
        <v>4423127.3793</v>
      </c>
      <c r="I81" s="76">
        <v>4583150.064</v>
      </c>
      <c r="J81" s="76">
        <v>4476947</v>
      </c>
      <c r="K81" s="78">
        <v>0.9768274958234053</v>
      </c>
    </row>
    <row r="82" spans="1:11" ht="12.75">
      <c r="A82" s="59"/>
      <c r="B82" s="81"/>
      <c r="C82" s="81"/>
      <c r="D82" s="4" t="s">
        <v>88</v>
      </c>
      <c r="E82" s="4" t="s">
        <v>26</v>
      </c>
      <c r="F82" s="4" t="s">
        <v>18</v>
      </c>
      <c r="G82" s="4" t="s">
        <v>19</v>
      </c>
      <c r="H82" s="5">
        <v>0</v>
      </c>
      <c r="I82" s="77"/>
      <c r="J82" s="77"/>
      <c r="K82" s="77"/>
    </row>
    <row r="83" spans="1:11" ht="12.75">
      <c r="A83" s="59"/>
      <c r="B83" s="81"/>
      <c r="C83" s="81"/>
      <c r="D83" s="4" t="s">
        <v>89</v>
      </c>
      <c r="E83" s="4" t="s">
        <v>25</v>
      </c>
      <c r="F83" s="4" t="s">
        <v>18</v>
      </c>
      <c r="G83" s="4" t="s">
        <v>19</v>
      </c>
      <c r="H83" s="5">
        <v>4520487.4242</v>
      </c>
      <c r="I83" s="76">
        <v>9481856.065</v>
      </c>
      <c r="J83" s="76" t="s">
        <v>20</v>
      </c>
      <c r="K83" s="78" t="s">
        <v>20</v>
      </c>
    </row>
    <row r="84" spans="1:11" ht="12.75">
      <c r="A84" s="59"/>
      <c r="B84" s="81"/>
      <c r="C84" s="81"/>
      <c r="D84" s="4" t="s">
        <v>89</v>
      </c>
      <c r="E84" s="4" t="s">
        <v>26</v>
      </c>
      <c r="F84" s="4" t="s">
        <v>18</v>
      </c>
      <c r="G84" s="4" t="s">
        <v>19</v>
      </c>
      <c r="H84" s="5">
        <v>2680296.7679</v>
      </c>
      <c r="I84" s="77"/>
      <c r="J84" s="77"/>
      <c r="K84" s="77"/>
    </row>
    <row r="85" spans="1:11" ht="12.75">
      <c r="A85" s="59"/>
      <c r="B85" s="81"/>
      <c r="C85" s="81"/>
      <c r="D85" s="4" t="s">
        <v>90</v>
      </c>
      <c r="E85" s="4" t="s">
        <v>17</v>
      </c>
      <c r="F85" s="4" t="s">
        <v>18</v>
      </c>
      <c r="G85" s="4" t="s">
        <v>54</v>
      </c>
      <c r="H85" s="5">
        <v>887.8598</v>
      </c>
      <c r="I85" s="6">
        <v>896.6679</v>
      </c>
      <c r="J85" s="6">
        <v>505</v>
      </c>
      <c r="K85" s="7">
        <v>0.5631962513657509</v>
      </c>
    </row>
    <row r="86" spans="1:11" ht="12.75">
      <c r="A86" s="59"/>
      <c r="B86" s="81"/>
      <c r="C86" s="81"/>
      <c r="D86" s="4" t="s">
        <v>91</v>
      </c>
      <c r="E86" s="4" t="s">
        <v>17</v>
      </c>
      <c r="F86" s="4" t="s">
        <v>18</v>
      </c>
      <c r="G86" s="4" t="s">
        <v>19</v>
      </c>
      <c r="H86" s="5">
        <v>13951402.7047</v>
      </c>
      <c r="I86" s="6">
        <v>22866225.55</v>
      </c>
      <c r="J86" s="6" t="s">
        <v>20</v>
      </c>
      <c r="K86" s="7" t="s">
        <v>20</v>
      </c>
    </row>
    <row r="87" spans="1:11" ht="12.75">
      <c r="A87" s="59"/>
      <c r="B87" s="81"/>
      <c r="C87" s="81"/>
      <c r="D87" s="4" t="s">
        <v>92</v>
      </c>
      <c r="E87" s="4" t="s">
        <v>17</v>
      </c>
      <c r="F87" s="4" t="s">
        <v>18</v>
      </c>
      <c r="G87" s="4" t="s">
        <v>19</v>
      </c>
      <c r="H87" s="5">
        <v>5896047.4225</v>
      </c>
      <c r="I87" s="6">
        <v>6825872.378</v>
      </c>
      <c r="J87" s="10">
        <v>1166249</v>
      </c>
      <c r="K87" s="7">
        <v>0.17085713523722726</v>
      </c>
    </row>
    <row r="88" spans="1:11" ht="12.75">
      <c r="A88" s="59"/>
      <c r="B88" s="81"/>
      <c r="C88" s="81"/>
      <c r="D88" s="4" t="s">
        <v>93</v>
      </c>
      <c r="E88" s="4" t="s">
        <v>17</v>
      </c>
      <c r="F88" s="4" t="s">
        <v>18</v>
      </c>
      <c r="G88" s="4" t="s">
        <v>19</v>
      </c>
      <c r="H88" s="5">
        <v>15957706.8029</v>
      </c>
      <c r="I88" s="6">
        <v>18076903.467</v>
      </c>
      <c r="J88" s="6" t="s">
        <v>20</v>
      </c>
      <c r="K88" s="7" t="s">
        <v>20</v>
      </c>
    </row>
    <row r="89" spans="1:11" ht="12.75">
      <c r="A89" s="59"/>
      <c r="B89" s="81"/>
      <c r="C89" s="81"/>
      <c r="D89" s="4" t="s">
        <v>94</v>
      </c>
      <c r="E89" s="4" t="s">
        <v>17</v>
      </c>
      <c r="F89" s="4" t="s">
        <v>18</v>
      </c>
      <c r="G89" s="4" t="s">
        <v>19</v>
      </c>
      <c r="H89" s="5">
        <v>668105.7622</v>
      </c>
      <c r="I89" s="6">
        <v>963685.169</v>
      </c>
      <c r="J89" s="6">
        <v>446724</v>
      </c>
      <c r="K89" s="7">
        <v>0.4635580315753516</v>
      </c>
    </row>
    <row r="90" spans="1:11" ht="12.75">
      <c r="A90" s="59"/>
      <c r="B90" s="81"/>
      <c r="C90" s="81"/>
      <c r="D90" s="4" t="s">
        <v>95</v>
      </c>
      <c r="E90" s="4" t="s">
        <v>25</v>
      </c>
      <c r="F90" s="4" t="s">
        <v>18</v>
      </c>
      <c r="G90" s="4" t="s">
        <v>19</v>
      </c>
      <c r="H90" s="5">
        <v>8331996.2928</v>
      </c>
      <c r="I90" s="76">
        <v>47055254.478</v>
      </c>
      <c r="J90" s="76" t="s">
        <v>20</v>
      </c>
      <c r="K90" s="78" t="s">
        <v>20</v>
      </c>
    </row>
    <row r="91" spans="1:11" ht="12.75">
      <c r="A91" s="59"/>
      <c r="B91" s="81"/>
      <c r="C91" s="81"/>
      <c r="D91" s="4" t="s">
        <v>95</v>
      </c>
      <c r="E91" s="4" t="s">
        <v>26</v>
      </c>
      <c r="F91" s="4" t="s">
        <v>18</v>
      </c>
      <c r="G91" s="4" t="s">
        <v>19</v>
      </c>
      <c r="H91" s="5">
        <v>32418103.9562</v>
      </c>
      <c r="I91" s="77"/>
      <c r="J91" s="77"/>
      <c r="K91" s="77"/>
    </row>
    <row r="92" spans="1:11" ht="12.75">
      <c r="A92" s="59"/>
      <c r="B92" s="81"/>
      <c r="C92" s="81"/>
      <c r="D92" s="4" t="s">
        <v>96</v>
      </c>
      <c r="E92" s="4" t="s">
        <v>25</v>
      </c>
      <c r="F92" s="4" t="s">
        <v>18</v>
      </c>
      <c r="G92" s="4" t="s">
        <v>19</v>
      </c>
      <c r="H92" s="5">
        <v>14679546.3509</v>
      </c>
      <c r="I92" s="76">
        <v>28501630.489</v>
      </c>
      <c r="J92" s="76" t="s">
        <v>20</v>
      </c>
      <c r="K92" s="78" t="s">
        <v>20</v>
      </c>
    </row>
    <row r="93" spans="1:11" ht="12.75">
      <c r="A93" s="59"/>
      <c r="B93" s="81"/>
      <c r="C93" s="81"/>
      <c r="D93" s="4" t="s">
        <v>96</v>
      </c>
      <c r="E93" s="4" t="s">
        <v>26</v>
      </c>
      <c r="F93" s="4" t="s">
        <v>18</v>
      </c>
      <c r="G93" s="4" t="s">
        <v>19</v>
      </c>
      <c r="H93" s="5">
        <v>65686.3813</v>
      </c>
      <c r="I93" s="77"/>
      <c r="J93" s="77"/>
      <c r="K93" s="77"/>
    </row>
    <row r="94" spans="1:11" ht="12.75">
      <c r="A94" s="59"/>
      <c r="B94" s="81"/>
      <c r="C94" s="81"/>
      <c r="D94" s="4" t="s">
        <v>97</v>
      </c>
      <c r="E94" s="4" t="s">
        <v>17</v>
      </c>
      <c r="F94" s="4" t="s">
        <v>18</v>
      </c>
      <c r="G94" s="4" t="s">
        <v>19</v>
      </c>
      <c r="H94" s="5">
        <v>3151768.2223</v>
      </c>
      <c r="I94" s="6">
        <v>4776939.648</v>
      </c>
      <c r="J94" s="6" t="s">
        <v>20</v>
      </c>
      <c r="K94" s="7" t="s">
        <v>20</v>
      </c>
    </row>
    <row r="95" spans="1:11" ht="12.75">
      <c r="A95" s="59"/>
      <c r="B95" s="81"/>
      <c r="C95" s="81"/>
      <c r="D95" s="4" t="s">
        <v>98</v>
      </c>
      <c r="E95" s="4" t="s">
        <v>17</v>
      </c>
      <c r="F95" s="4" t="s">
        <v>18</v>
      </c>
      <c r="G95" s="4" t="s">
        <v>19</v>
      </c>
      <c r="H95" s="5">
        <v>8639762.9496</v>
      </c>
      <c r="I95" s="6">
        <v>8380844.33</v>
      </c>
      <c r="J95" s="6">
        <v>405552</v>
      </c>
      <c r="K95" s="7">
        <f>J95/I95</f>
        <v>0.048390351142579925</v>
      </c>
    </row>
    <row r="96" spans="1:11" ht="12.75">
      <c r="A96" s="59"/>
      <c r="B96" s="81"/>
      <c r="C96" s="81"/>
      <c r="D96" s="4" t="s">
        <v>99</v>
      </c>
      <c r="E96" s="4" t="s">
        <v>25</v>
      </c>
      <c r="F96" s="4" t="s">
        <v>18</v>
      </c>
      <c r="G96" s="4" t="s">
        <v>19</v>
      </c>
      <c r="H96" s="5">
        <v>6910339.9827</v>
      </c>
      <c r="I96" s="76">
        <v>7066326.92</v>
      </c>
      <c r="J96" s="76" t="s">
        <v>20</v>
      </c>
      <c r="K96" s="78" t="s">
        <v>20</v>
      </c>
    </row>
    <row r="97" spans="1:11" ht="12.75">
      <c r="A97" s="59"/>
      <c r="B97" s="81"/>
      <c r="C97" s="81"/>
      <c r="D97" s="4" t="s">
        <v>99</v>
      </c>
      <c r="E97" s="4" t="s">
        <v>26</v>
      </c>
      <c r="F97" s="4" t="s">
        <v>18</v>
      </c>
      <c r="G97" s="4" t="s">
        <v>19</v>
      </c>
      <c r="H97" s="5">
        <v>0</v>
      </c>
      <c r="I97" s="77"/>
      <c r="J97" s="77"/>
      <c r="K97" s="77"/>
    </row>
    <row r="98" spans="1:11" ht="12.75">
      <c r="A98" s="59"/>
      <c r="B98" s="81"/>
      <c r="C98" s="81"/>
      <c r="D98" s="4" t="s">
        <v>100</v>
      </c>
      <c r="E98" s="4" t="s">
        <v>17</v>
      </c>
      <c r="F98" s="4" t="s">
        <v>18</v>
      </c>
      <c r="G98" s="4" t="s">
        <v>19</v>
      </c>
      <c r="H98" s="5">
        <v>4250679.2103</v>
      </c>
      <c r="I98" s="6">
        <v>4226326.479</v>
      </c>
      <c r="J98" s="6">
        <v>210668</v>
      </c>
      <c r="K98" s="7">
        <v>0.04984659870617629</v>
      </c>
    </row>
    <row r="99" spans="1:11" ht="12.75">
      <c r="A99" s="59"/>
      <c r="B99" s="81"/>
      <c r="C99" s="81"/>
      <c r="D99" s="4" t="s">
        <v>101</v>
      </c>
      <c r="E99" s="4" t="s">
        <v>25</v>
      </c>
      <c r="F99" s="4" t="s">
        <v>18</v>
      </c>
      <c r="G99" s="4" t="s">
        <v>38</v>
      </c>
      <c r="H99" s="5">
        <v>6718.4047</v>
      </c>
      <c r="I99" s="76">
        <v>20590.33264</v>
      </c>
      <c r="J99" s="76">
        <v>13676</v>
      </c>
      <c r="K99" s="78">
        <v>0.6641951948572308</v>
      </c>
    </row>
    <row r="100" spans="1:11" ht="12.75">
      <c r="A100" s="59"/>
      <c r="B100" s="81"/>
      <c r="C100" s="81"/>
      <c r="D100" s="4" t="s">
        <v>101</v>
      </c>
      <c r="E100" s="4" t="s">
        <v>26</v>
      </c>
      <c r="F100" s="4" t="s">
        <v>18</v>
      </c>
      <c r="G100" s="4" t="s">
        <v>38</v>
      </c>
      <c r="H100" s="5">
        <v>12976.6074</v>
      </c>
      <c r="I100" s="77"/>
      <c r="J100" s="77"/>
      <c r="K100" s="77"/>
    </row>
    <row r="101" spans="1:11" ht="12.75">
      <c r="A101" s="59"/>
      <c r="B101" s="81"/>
      <c r="C101" s="81"/>
      <c r="D101" s="4" t="s">
        <v>102</v>
      </c>
      <c r="E101" s="4" t="s">
        <v>17</v>
      </c>
      <c r="F101" s="4" t="s">
        <v>18</v>
      </c>
      <c r="G101" s="4" t="s">
        <v>38</v>
      </c>
      <c r="H101" s="5">
        <v>12758.3135</v>
      </c>
      <c r="I101" s="6">
        <v>15237.62111</v>
      </c>
      <c r="J101" s="6">
        <v>5992</v>
      </c>
      <c r="K101" s="7">
        <v>0.3932372354414055</v>
      </c>
    </row>
    <row r="102" spans="1:11" ht="12.75">
      <c r="A102" s="59"/>
      <c r="B102" s="81"/>
      <c r="C102" s="81"/>
      <c r="D102" s="4" t="s">
        <v>103</v>
      </c>
      <c r="E102" s="4" t="s">
        <v>25</v>
      </c>
      <c r="F102" s="4" t="s">
        <v>104</v>
      </c>
      <c r="G102" s="4" t="s">
        <v>19</v>
      </c>
      <c r="H102" s="5">
        <v>12389516.4179</v>
      </c>
      <c r="I102" s="76">
        <v>111527368.003</v>
      </c>
      <c r="J102" s="76" t="s">
        <v>20</v>
      </c>
      <c r="K102" s="78" t="s">
        <v>20</v>
      </c>
    </row>
    <row r="103" spans="1:11" ht="12.75">
      <c r="A103" s="59"/>
      <c r="B103" s="81"/>
      <c r="C103" s="81"/>
      <c r="D103" s="4" t="s">
        <v>103</v>
      </c>
      <c r="E103" s="4" t="s">
        <v>26</v>
      </c>
      <c r="F103" s="4" t="s">
        <v>104</v>
      </c>
      <c r="G103" s="4" t="s">
        <v>19</v>
      </c>
      <c r="H103" s="5">
        <v>75539902.9365</v>
      </c>
      <c r="I103" s="77"/>
      <c r="J103" s="77"/>
      <c r="K103" s="77"/>
    </row>
    <row r="104" spans="1:11" ht="12.75">
      <c r="A104" s="59"/>
      <c r="B104" s="81"/>
      <c r="C104" s="81"/>
      <c r="D104" s="4" t="s">
        <v>103</v>
      </c>
      <c r="E104" s="4" t="s">
        <v>27</v>
      </c>
      <c r="F104" s="4" t="s">
        <v>104</v>
      </c>
      <c r="G104" s="4" t="s">
        <v>19</v>
      </c>
      <c r="H104" s="5">
        <v>10824076.5491</v>
      </c>
      <c r="I104" s="77"/>
      <c r="J104" s="77"/>
      <c r="K104" s="77"/>
    </row>
    <row r="105" spans="1:11" ht="12.75">
      <c r="A105" s="59"/>
      <c r="B105" s="81"/>
      <c r="C105" s="81"/>
      <c r="D105" s="4" t="s">
        <v>105</v>
      </c>
      <c r="E105" s="4" t="s">
        <v>25</v>
      </c>
      <c r="F105" s="4" t="s">
        <v>18</v>
      </c>
      <c r="G105" s="4" t="s">
        <v>19</v>
      </c>
      <c r="H105" s="5">
        <v>2113076.4268</v>
      </c>
      <c r="I105" s="76">
        <v>3051372.487</v>
      </c>
      <c r="J105" s="76">
        <v>1578679</v>
      </c>
      <c r="K105" s="78">
        <v>0.5173668592496554</v>
      </c>
    </row>
    <row r="106" spans="1:11" ht="12.75">
      <c r="A106" s="57"/>
      <c r="B106" s="82"/>
      <c r="C106" s="82"/>
      <c r="D106" s="4" t="s">
        <v>105</v>
      </c>
      <c r="E106" s="4" t="s">
        <v>26</v>
      </c>
      <c r="F106" s="4" t="s">
        <v>18</v>
      </c>
      <c r="G106" s="4" t="s">
        <v>19</v>
      </c>
      <c r="H106" s="5">
        <v>7430.7055</v>
      </c>
      <c r="I106" s="77"/>
      <c r="J106" s="77"/>
      <c r="K106" s="77"/>
    </row>
    <row r="107" spans="1:11" ht="12.75">
      <c r="A107" s="79" t="s">
        <v>106</v>
      </c>
      <c r="B107" s="80" t="s">
        <v>107</v>
      </c>
      <c r="C107" s="80">
        <v>13</v>
      </c>
      <c r="D107" s="4" t="s">
        <v>108</v>
      </c>
      <c r="E107" s="4" t="s">
        <v>109</v>
      </c>
      <c r="F107" s="4" t="s">
        <v>18</v>
      </c>
      <c r="G107" s="4" t="s">
        <v>19</v>
      </c>
      <c r="H107" s="5">
        <v>52138621.446</v>
      </c>
      <c r="I107" s="76">
        <v>58613252.162</v>
      </c>
      <c r="J107" s="76" t="s">
        <v>20</v>
      </c>
      <c r="K107" s="78" t="s">
        <v>20</v>
      </c>
    </row>
    <row r="108" spans="1:11" ht="12.75">
      <c r="A108" s="59"/>
      <c r="B108" s="81"/>
      <c r="C108" s="81"/>
      <c r="D108" s="4" t="s">
        <v>108</v>
      </c>
      <c r="E108" s="4" t="s">
        <v>110</v>
      </c>
      <c r="F108" s="4" t="s">
        <v>18</v>
      </c>
      <c r="G108" s="4" t="s">
        <v>19</v>
      </c>
      <c r="H108" s="5">
        <v>94440.1263</v>
      </c>
      <c r="I108" s="77"/>
      <c r="J108" s="77"/>
      <c r="K108" s="77"/>
    </row>
    <row r="109" spans="1:11" ht="12.75">
      <c r="A109" s="59"/>
      <c r="B109" s="81"/>
      <c r="C109" s="81"/>
      <c r="D109" s="4" t="s">
        <v>108</v>
      </c>
      <c r="E109" s="4" t="s">
        <v>111</v>
      </c>
      <c r="F109" s="4" t="s">
        <v>18</v>
      </c>
      <c r="G109" s="4" t="s">
        <v>19</v>
      </c>
      <c r="H109" s="5">
        <v>840.5449</v>
      </c>
      <c r="I109" s="77"/>
      <c r="J109" s="77"/>
      <c r="K109" s="77"/>
    </row>
    <row r="110" spans="1:11" ht="12.75">
      <c r="A110" s="59"/>
      <c r="B110" s="81"/>
      <c r="C110" s="81"/>
      <c r="D110" s="4" t="s">
        <v>108</v>
      </c>
      <c r="E110" s="4" t="s">
        <v>112</v>
      </c>
      <c r="F110" s="4" t="s">
        <v>18</v>
      </c>
      <c r="G110" s="4" t="s">
        <v>19</v>
      </c>
      <c r="H110" s="5">
        <v>396561.6388</v>
      </c>
      <c r="I110" s="77"/>
      <c r="J110" s="77"/>
      <c r="K110" s="77"/>
    </row>
    <row r="111" spans="1:11" ht="12.75">
      <c r="A111" s="59"/>
      <c r="B111" s="81"/>
      <c r="C111" s="81"/>
      <c r="D111" s="4" t="s">
        <v>113</v>
      </c>
      <c r="E111" s="4" t="s">
        <v>109</v>
      </c>
      <c r="F111" s="4" t="s">
        <v>18</v>
      </c>
      <c r="G111" s="4" t="s">
        <v>19</v>
      </c>
      <c r="H111" s="5">
        <v>3240036.7946</v>
      </c>
      <c r="I111" s="76">
        <v>1003624.977</v>
      </c>
      <c r="J111" s="76">
        <v>887849</v>
      </c>
      <c r="K111" s="78">
        <v>0.884642192399323</v>
      </c>
    </row>
    <row r="112" spans="1:11" ht="12.75">
      <c r="A112" s="59"/>
      <c r="B112" s="81"/>
      <c r="C112" s="81"/>
      <c r="D112" s="4" t="s">
        <v>113</v>
      </c>
      <c r="E112" s="4" t="s">
        <v>110</v>
      </c>
      <c r="F112" s="4" t="s">
        <v>18</v>
      </c>
      <c r="G112" s="4" t="s">
        <v>19</v>
      </c>
      <c r="H112" s="5">
        <v>26.1864</v>
      </c>
      <c r="I112" s="77"/>
      <c r="J112" s="77"/>
      <c r="K112" s="77"/>
    </row>
    <row r="113" spans="1:11" ht="12.75">
      <c r="A113" s="59"/>
      <c r="B113" s="81"/>
      <c r="C113" s="81"/>
      <c r="D113" s="4" t="s">
        <v>113</v>
      </c>
      <c r="E113" s="4" t="s">
        <v>111</v>
      </c>
      <c r="F113" s="4" t="s">
        <v>18</v>
      </c>
      <c r="G113" s="4" t="s">
        <v>19</v>
      </c>
      <c r="H113" s="5">
        <v>1309.3225</v>
      </c>
      <c r="I113" s="77"/>
      <c r="J113" s="77"/>
      <c r="K113" s="77"/>
    </row>
    <row r="114" spans="1:11" ht="12.75">
      <c r="A114" s="59"/>
      <c r="B114" s="81"/>
      <c r="C114" s="81"/>
      <c r="D114" s="4" t="s">
        <v>113</v>
      </c>
      <c r="E114" s="4" t="s">
        <v>112</v>
      </c>
      <c r="F114" s="4" t="s">
        <v>18</v>
      </c>
      <c r="G114" s="4" t="s">
        <v>19</v>
      </c>
      <c r="H114" s="5">
        <v>112752.126</v>
      </c>
      <c r="I114" s="77"/>
      <c r="J114" s="77"/>
      <c r="K114" s="77"/>
    </row>
    <row r="115" spans="1:11" ht="12.75">
      <c r="A115" s="59"/>
      <c r="B115" s="81"/>
      <c r="C115" s="81"/>
      <c r="D115" s="4" t="s">
        <v>114</v>
      </c>
      <c r="E115" s="4" t="s">
        <v>109</v>
      </c>
      <c r="F115" s="4" t="s">
        <v>18</v>
      </c>
      <c r="G115" s="4" t="s">
        <v>19</v>
      </c>
      <c r="H115" s="5">
        <v>14743567.1319</v>
      </c>
      <c r="I115" s="76">
        <v>15496103.759</v>
      </c>
      <c r="J115" s="76" t="s">
        <v>20</v>
      </c>
      <c r="K115" s="78" t="s">
        <v>20</v>
      </c>
    </row>
    <row r="116" spans="1:11" ht="12.75">
      <c r="A116" s="59"/>
      <c r="B116" s="81"/>
      <c r="C116" s="81"/>
      <c r="D116" s="4" t="s">
        <v>114</v>
      </c>
      <c r="E116" s="4" t="s">
        <v>110</v>
      </c>
      <c r="F116" s="4" t="s">
        <v>18</v>
      </c>
      <c r="G116" s="4" t="s">
        <v>19</v>
      </c>
      <c r="H116" s="5">
        <v>29.997</v>
      </c>
      <c r="I116" s="77"/>
      <c r="J116" s="77"/>
      <c r="K116" s="77"/>
    </row>
    <row r="117" spans="1:11" ht="12.75">
      <c r="A117" s="59"/>
      <c r="B117" s="81"/>
      <c r="C117" s="81"/>
      <c r="D117" s="4" t="s">
        <v>114</v>
      </c>
      <c r="E117" s="4" t="s">
        <v>112</v>
      </c>
      <c r="F117" s="4" t="s">
        <v>18</v>
      </c>
      <c r="G117" s="4" t="s">
        <v>19</v>
      </c>
      <c r="H117" s="5">
        <v>1000</v>
      </c>
      <c r="I117" s="77"/>
      <c r="J117" s="77"/>
      <c r="K117" s="77"/>
    </row>
    <row r="118" spans="1:11" ht="12.75">
      <c r="A118" s="59"/>
      <c r="B118" s="81"/>
      <c r="C118" s="81"/>
      <c r="D118" s="4" t="s">
        <v>115</v>
      </c>
      <c r="E118" s="4" t="s">
        <v>109</v>
      </c>
      <c r="F118" s="4" t="s">
        <v>18</v>
      </c>
      <c r="G118" s="4" t="s">
        <v>38</v>
      </c>
      <c r="H118" s="5">
        <v>535.1373</v>
      </c>
      <c r="I118" s="76">
        <v>555.52223</v>
      </c>
      <c r="J118" s="76">
        <v>416</v>
      </c>
      <c r="K118" s="78">
        <v>0.7488449202113837</v>
      </c>
    </row>
    <row r="119" spans="1:11" ht="12.75">
      <c r="A119" s="59"/>
      <c r="B119" s="81"/>
      <c r="C119" s="81"/>
      <c r="D119" s="4" t="s">
        <v>115</v>
      </c>
      <c r="E119" s="4" t="s">
        <v>111</v>
      </c>
      <c r="F119" s="4" t="s">
        <v>18</v>
      </c>
      <c r="G119" s="4" t="s">
        <v>38</v>
      </c>
      <c r="H119" s="5">
        <v>1</v>
      </c>
      <c r="I119" s="77"/>
      <c r="J119" s="77"/>
      <c r="K119" s="77"/>
    </row>
    <row r="120" spans="1:11" ht="12.75">
      <c r="A120" s="59"/>
      <c r="B120" s="81"/>
      <c r="C120" s="81"/>
      <c r="D120" s="4" t="s">
        <v>115</v>
      </c>
      <c r="E120" s="4" t="s">
        <v>112</v>
      </c>
      <c r="F120" s="4" t="s">
        <v>18</v>
      </c>
      <c r="G120" s="4" t="s">
        <v>38</v>
      </c>
      <c r="H120" s="5">
        <v>1</v>
      </c>
      <c r="I120" s="77"/>
      <c r="J120" s="77"/>
      <c r="K120" s="77"/>
    </row>
    <row r="121" spans="1:11" ht="12.75">
      <c r="A121" s="59"/>
      <c r="B121" s="81"/>
      <c r="C121" s="81"/>
      <c r="D121" s="4" t="s">
        <v>116</v>
      </c>
      <c r="E121" s="4" t="s">
        <v>17</v>
      </c>
      <c r="F121" s="4" t="s">
        <v>18</v>
      </c>
      <c r="G121" s="4" t="s">
        <v>19</v>
      </c>
      <c r="H121" s="5">
        <v>15221894.1954</v>
      </c>
      <c r="I121" s="6">
        <v>15743776.82</v>
      </c>
      <c r="J121" s="6">
        <v>1561096</v>
      </c>
      <c r="K121" s="7">
        <f>J121/I121</f>
        <v>0.09915638527198076</v>
      </c>
    </row>
    <row r="122" spans="1:11" ht="12.75">
      <c r="A122" s="59"/>
      <c r="B122" s="81"/>
      <c r="C122" s="81"/>
      <c r="D122" s="4" t="s">
        <v>117</v>
      </c>
      <c r="E122" s="4" t="s">
        <v>109</v>
      </c>
      <c r="F122" s="4" t="s">
        <v>18</v>
      </c>
      <c r="G122" s="4" t="s">
        <v>19</v>
      </c>
      <c r="H122" s="5">
        <v>3710943.4588</v>
      </c>
      <c r="I122" s="76">
        <v>66501665.14</v>
      </c>
      <c r="J122" s="76" t="s">
        <v>20</v>
      </c>
      <c r="K122" s="78" t="s">
        <v>20</v>
      </c>
    </row>
    <row r="123" spans="1:11" ht="12.75">
      <c r="A123" s="59"/>
      <c r="B123" s="81"/>
      <c r="C123" s="81"/>
      <c r="D123" s="4" t="s">
        <v>117</v>
      </c>
      <c r="E123" s="4" t="s">
        <v>110</v>
      </c>
      <c r="F123" s="4" t="s">
        <v>18</v>
      </c>
      <c r="G123" s="4" t="s">
        <v>19</v>
      </c>
      <c r="H123" s="5">
        <v>14.0015</v>
      </c>
      <c r="I123" s="77"/>
      <c r="J123" s="77"/>
      <c r="K123" s="77"/>
    </row>
    <row r="124" spans="1:11" ht="12.75">
      <c r="A124" s="59"/>
      <c r="B124" s="81"/>
      <c r="C124" s="81"/>
      <c r="D124" s="4" t="s">
        <v>117</v>
      </c>
      <c r="E124" s="4" t="s">
        <v>112</v>
      </c>
      <c r="F124" s="4" t="s">
        <v>18</v>
      </c>
      <c r="G124" s="4" t="s">
        <v>19</v>
      </c>
      <c r="H124" s="5">
        <v>22662.0677</v>
      </c>
      <c r="I124" s="77"/>
      <c r="J124" s="77"/>
      <c r="K124" s="77"/>
    </row>
    <row r="125" spans="1:11" ht="12.75">
      <c r="A125" s="59"/>
      <c r="B125" s="81"/>
      <c r="C125" s="81"/>
      <c r="D125" s="4" t="s">
        <v>118</v>
      </c>
      <c r="E125" s="4" t="s">
        <v>109</v>
      </c>
      <c r="F125" s="4" t="s">
        <v>18</v>
      </c>
      <c r="G125" s="4" t="s">
        <v>19</v>
      </c>
      <c r="H125" s="5">
        <v>2392973.2146</v>
      </c>
      <c r="I125" s="76">
        <v>10141694.407</v>
      </c>
      <c r="J125" s="76" t="s">
        <v>20</v>
      </c>
      <c r="K125" s="78" t="s">
        <v>20</v>
      </c>
    </row>
    <row r="126" spans="1:11" ht="12.75">
      <c r="A126" s="59"/>
      <c r="B126" s="81"/>
      <c r="C126" s="81"/>
      <c r="D126" s="4" t="s">
        <v>118</v>
      </c>
      <c r="E126" s="4" t="s">
        <v>110</v>
      </c>
      <c r="F126" s="4" t="s">
        <v>18</v>
      </c>
      <c r="G126" s="4" t="s">
        <v>19</v>
      </c>
      <c r="H126" s="5">
        <v>3.02</v>
      </c>
      <c r="I126" s="77"/>
      <c r="J126" s="77"/>
      <c r="K126" s="77"/>
    </row>
    <row r="127" spans="1:11" ht="12.75">
      <c r="A127" s="59"/>
      <c r="B127" s="81"/>
      <c r="C127" s="81"/>
      <c r="D127" s="4" t="s">
        <v>118</v>
      </c>
      <c r="E127" s="4" t="s">
        <v>111</v>
      </c>
      <c r="F127" s="4" t="s">
        <v>18</v>
      </c>
      <c r="G127" s="4" t="s">
        <v>19</v>
      </c>
      <c r="H127" s="5">
        <v>0</v>
      </c>
      <c r="I127" s="77"/>
      <c r="J127" s="77"/>
      <c r="K127" s="77"/>
    </row>
    <row r="128" spans="1:11" ht="12.75">
      <c r="A128" s="59"/>
      <c r="B128" s="81"/>
      <c r="C128" s="81"/>
      <c r="D128" s="4" t="s">
        <v>118</v>
      </c>
      <c r="E128" s="4" t="s">
        <v>112</v>
      </c>
      <c r="F128" s="4" t="s">
        <v>18</v>
      </c>
      <c r="G128" s="4" t="s">
        <v>19</v>
      </c>
      <c r="H128" s="5">
        <v>404939.3285</v>
      </c>
      <c r="I128" s="77"/>
      <c r="J128" s="77"/>
      <c r="K128" s="77"/>
    </row>
    <row r="129" spans="1:11" ht="12.75">
      <c r="A129" s="59"/>
      <c r="B129" s="81"/>
      <c r="C129" s="81"/>
      <c r="D129" s="4" t="s">
        <v>119</v>
      </c>
      <c r="E129" s="4" t="s">
        <v>109</v>
      </c>
      <c r="F129" s="4" t="s">
        <v>18</v>
      </c>
      <c r="G129" s="4" t="s">
        <v>19</v>
      </c>
      <c r="H129" s="5">
        <v>19521657.4189</v>
      </c>
      <c r="I129" s="76">
        <v>59087610.427</v>
      </c>
      <c r="J129" s="76">
        <v>153312</v>
      </c>
      <c r="K129" s="78">
        <v>0.002594655612100101</v>
      </c>
    </row>
    <row r="130" spans="1:11" ht="12.75">
      <c r="A130" s="59"/>
      <c r="B130" s="81"/>
      <c r="C130" s="81"/>
      <c r="D130" s="4" t="s">
        <v>119</v>
      </c>
      <c r="E130" s="4" t="s">
        <v>110</v>
      </c>
      <c r="F130" s="4" t="s">
        <v>18</v>
      </c>
      <c r="G130" s="4" t="s">
        <v>19</v>
      </c>
      <c r="H130" s="5">
        <v>15678.9731</v>
      </c>
      <c r="I130" s="77"/>
      <c r="J130" s="77"/>
      <c r="K130" s="77"/>
    </row>
    <row r="131" spans="1:11" ht="12.75">
      <c r="A131" s="59"/>
      <c r="B131" s="81"/>
      <c r="C131" s="81"/>
      <c r="D131" s="4" t="s">
        <v>119</v>
      </c>
      <c r="E131" s="4" t="s">
        <v>111</v>
      </c>
      <c r="F131" s="4" t="s">
        <v>18</v>
      </c>
      <c r="G131" s="4" t="s">
        <v>19</v>
      </c>
      <c r="H131" s="5">
        <v>369.9759</v>
      </c>
      <c r="I131" s="77"/>
      <c r="J131" s="77"/>
      <c r="K131" s="77"/>
    </row>
    <row r="132" spans="1:11" ht="12.75">
      <c r="A132" s="59"/>
      <c r="B132" s="81"/>
      <c r="C132" s="81"/>
      <c r="D132" s="4" t="s">
        <v>119</v>
      </c>
      <c r="E132" s="4" t="s">
        <v>112</v>
      </c>
      <c r="F132" s="4" t="s">
        <v>18</v>
      </c>
      <c r="G132" s="4" t="s">
        <v>19</v>
      </c>
      <c r="H132" s="5">
        <v>369.9759</v>
      </c>
      <c r="I132" s="77"/>
      <c r="J132" s="77"/>
      <c r="K132" s="77"/>
    </row>
    <row r="133" spans="1:11" ht="12.75">
      <c r="A133" s="59"/>
      <c r="B133" s="81"/>
      <c r="C133" s="81"/>
      <c r="D133" s="4" t="s">
        <v>120</v>
      </c>
      <c r="E133" s="4" t="s">
        <v>109</v>
      </c>
      <c r="F133" s="4" t="s">
        <v>18</v>
      </c>
      <c r="G133" s="4" t="s">
        <v>38</v>
      </c>
      <c r="H133" s="5">
        <v>161024.4541</v>
      </c>
      <c r="I133" s="76">
        <v>17414.40412</v>
      </c>
      <c r="J133" s="76">
        <v>3226</v>
      </c>
      <c r="K133" s="78">
        <v>0.18524894551488105</v>
      </c>
    </row>
    <row r="134" spans="1:11" ht="12.75">
      <c r="A134" s="59"/>
      <c r="B134" s="81"/>
      <c r="C134" s="81"/>
      <c r="D134" s="4" t="s">
        <v>120</v>
      </c>
      <c r="E134" s="4" t="s">
        <v>111</v>
      </c>
      <c r="F134" s="4" t="s">
        <v>18</v>
      </c>
      <c r="G134" s="4" t="s">
        <v>38</v>
      </c>
      <c r="H134" s="5">
        <v>10</v>
      </c>
      <c r="I134" s="77"/>
      <c r="J134" s="77"/>
      <c r="K134" s="77"/>
    </row>
    <row r="135" spans="1:11" ht="12.75">
      <c r="A135" s="59"/>
      <c r="B135" s="81"/>
      <c r="C135" s="81"/>
      <c r="D135" s="4" t="s">
        <v>120</v>
      </c>
      <c r="E135" s="4" t="s">
        <v>112</v>
      </c>
      <c r="F135" s="4" t="s">
        <v>18</v>
      </c>
      <c r="G135" s="4" t="s">
        <v>38</v>
      </c>
      <c r="H135" s="5">
        <v>10</v>
      </c>
      <c r="I135" s="77"/>
      <c r="J135" s="77"/>
      <c r="K135" s="77"/>
    </row>
    <row r="136" spans="1:11" ht="12.75">
      <c r="A136" s="59"/>
      <c r="B136" s="81"/>
      <c r="C136" s="81"/>
      <c r="D136" s="4" t="s">
        <v>121</v>
      </c>
      <c r="E136" s="4" t="s">
        <v>109</v>
      </c>
      <c r="F136" s="4" t="s">
        <v>18</v>
      </c>
      <c r="G136" s="4" t="s">
        <v>19</v>
      </c>
      <c r="H136" s="5">
        <v>531642.3</v>
      </c>
      <c r="I136" s="76">
        <v>380475966.327</v>
      </c>
      <c r="J136" s="76" t="s">
        <v>20</v>
      </c>
      <c r="K136" s="78" t="s">
        <v>20</v>
      </c>
    </row>
    <row r="137" spans="1:11" ht="12.75">
      <c r="A137" s="59"/>
      <c r="B137" s="81"/>
      <c r="C137" s="81"/>
      <c r="D137" s="4" t="s">
        <v>121</v>
      </c>
      <c r="E137" s="4" t="s">
        <v>110</v>
      </c>
      <c r="F137" s="4" t="s">
        <v>18</v>
      </c>
      <c r="G137" s="4" t="s">
        <v>19</v>
      </c>
      <c r="H137" s="5">
        <v>24.9115</v>
      </c>
      <c r="I137" s="77"/>
      <c r="J137" s="77"/>
      <c r="K137" s="77"/>
    </row>
    <row r="138" spans="1:11" ht="12.75">
      <c r="A138" s="59"/>
      <c r="B138" s="81"/>
      <c r="C138" s="81"/>
      <c r="D138" s="4" t="s">
        <v>121</v>
      </c>
      <c r="E138" s="4" t="s">
        <v>112</v>
      </c>
      <c r="F138" s="4" t="s">
        <v>18</v>
      </c>
      <c r="G138" s="4" t="s">
        <v>19</v>
      </c>
      <c r="H138" s="5">
        <v>394250.574</v>
      </c>
      <c r="I138" s="77"/>
      <c r="J138" s="77"/>
      <c r="K138" s="77"/>
    </row>
    <row r="139" spans="1:11" ht="12.75">
      <c r="A139" s="59"/>
      <c r="B139" s="81"/>
      <c r="C139" s="81"/>
      <c r="D139" s="4" t="s">
        <v>122</v>
      </c>
      <c r="E139" s="4" t="s">
        <v>109</v>
      </c>
      <c r="F139" s="4" t="s">
        <v>18</v>
      </c>
      <c r="G139" s="4" t="s">
        <v>19</v>
      </c>
      <c r="H139" s="5">
        <v>36221424.1178</v>
      </c>
      <c r="I139" s="76">
        <v>46639576.61</v>
      </c>
      <c r="J139" s="76" t="s">
        <v>20</v>
      </c>
      <c r="K139" s="78" t="s">
        <v>20</v>
      </c>
    </row>
    <row r="140" spans="1:11" ht="12.75">
      <c r="A140" s="59"/>
      <c r="B140" s="81"/>
      <c r="C140" s="81"/>
      <c r="D140" s="4" t="s">
        <v>122</v>
      </c>
      <c r="E140" s="4" t="s">
        <v>110</v>
      </c>
      <c r="F140" s="4" t="s">
        <v>18</v>
      </c>
      <c r="G140" s="4" t="s">
        <v>19</v>
      </c>
      <c r="H140" s="5">
        <v>25701.4072</v>
      </c>
      <c r="I140" s="77"/>
      <c r="J140" s="77"/>
      <c r="K140" s="77"/>
    </row>
    <row r="141" spans="1:11" ht="12.75">
      <c r="A141" s="59"/>
      <c r="B141" s="81"/>
      <c r="C141" s="81"/>
      <c r="D141" s="4" t="s">
        <v>122</v>
      </c>
      <c r="E141" s="4" t="s">
        <v>111</v>
      </c>
      <c r="F141" s="4" t="s">
        <v>18</v>
      </c>
      <c r="G141" s="4" t="s">
        <v>19</v>
      </c>
      <c r="H141" s="5">
        <v>258577.54</v>
      </c>
      <c r="I141" s="77"/>
      <c r="J141" s="77"/>
      <c r="K141" s="77"/>
    </row>
    <row r="142" spans="1:11" ht="12.75">
      <c r="A142" s="59"/>
      <c r="B142" s="81"/>
      <c r="C142" s="81"/>
      <c r="D142" s="4" t="s">
        <v>122</v>
      </c>
      <c r="E142" s="4" t="s">
        <v>112</v>
      </c>
      <c r="F142" s="4" t="s">
        <v>18</v>
      </c>
      <c r="G142" s="4" t="s">
        <v>19</v>
      </c>
      <c r="H142" s="5">
        <v>869.1847</v>
      </c>
      <c r="I142" s="77"/>
      <c r="J142" s="77"/>
      <c r="K142" s="77"/>
    </row>
    <row r="143" spans="1:11" ht="12.75">
      <c r="A143" s="59"/>
      <c r="B143" s="81"/>
      <c r="C143" s="81"/>
      <c r="D143" s="4" t="s">
        <v>123</v>
      </c>
      <c r="E143" s="4" t="s">
        <v>109</v>
      </c>
      <c r="F143" s="4" t="s">
        <v>18</v>
      </c>
      <c r="G143" s="4" t="s">
        <v>38</v>
      </c>
      <c r="H143" s="5">
        <v>909557.1919</v>
      </c>
      <c r="I143" s="76">
        <v>96740.77381999999</v>
      </c>
      <c r="J143" s="76">
        <v>3994</v>
      </c>
      <c r="K143" s="78">
        <v>0.04128559078337958</v>
      </c>
    </row>
    <row r="144" spans="1:11" ht="12.75">
      <c r="A144" s="59"/>
      <c r="B144" s="81"/>
      <c r="C144" s="81"/>
      <c r="D144" s="4" t="s">
        <v>123</v>
      </c>
      <c r="E144" s="4" t="s">
        <v>112</v>
      </c>
      <c r="F144" s="4" t="s">
        <v>18</v>
      </c>
      <c r="G144" s="4" t="s">
        <v>38</v>
      </c>
      <c r="H144" s="5">
        <v>10</v>
      </c>
      <c r="I144" s="77"/>
      <c r="J144" s="77"/>
      <c r="K144" s="77"/>
    </row>
    <row r="145" spans="1:11" ht="12.75">
      <c r="A145" s="59"/>
      <c r="B145" s="81"/>
      <c r="C145" s="81"/>
      <c r="D145" s="4" t="s">
        <v>124</v>
      </c>
      <c r="E145" s="4" t="s">
        <v>109</v>
      </c>
      <c r="F145" s="4" t="s">
        <v>18</v>
      </c>
      <c r="G145" s="4" t="s">
        <v>19</v>
      </c>
      <c r="H145" s="5">
        <v>429816.1906</v>
      </c>
      <c r="I145" s="76">
        <v>316354.233</v>
      </c>
      <c r="J145" s="76">
        <v>295332</v>
      </c>
      <c r="K145" s="78">
        <v>0.933548437772919</v>
      </c>
    </row>
    <row r="146" spans="1:11" ht="12.75">
      <c r="A146" s="59"/>
      <c r="B146" s="81"/>
      <c r="C146" s="81"/>
      <c r="D146" s="4" t="s">
        <v>124</v>
      </c>
      <c r="E146" s="4" t="s">
        <v>110</v>
      </c>
      <c r="F146" s="4" t="s">
        <v>18</v>
      </c>
      <c r="G146" s="4" t="s">
        <v>19</v>
      </c>
      <c r="H146" s="5">
        <v>20821.7951</v>
      </c>
      <c r="I146" s="77"/>
      <c r="J146" s="77"/>
      <c r="K146" s="77"/>
    </row>
    <row r="147" spans="1:11" ht="12.75">
      <c r="A147" s="59"/>
      <c r="B147" s="81"/>
      <c r="C147" s="81"/>
      <c r="D147" s="4" t="s">
        <v>124</v>
      </c>
      <c r="E147" s="4" t="s">
        <v>111</v>
      </c>
      <c r="F147" s="4" t="s">
        <v>18</v>
      </c>
      <c r="G147" s="4" t="s">
        <v>19</v>
      </c>
      <c r="H147" s="5">
        <v>684.7273</v>
      </c>
      <c r="I147" s="77"/>
      <c r="J147" s="77"/>
      <c r="K147" s="77"/>
    </row>
    <row r="148" spans="1:11" ht="12.75">
      <c r="A148" s="59"/>
      <c r="B148" s="81"/>
      <c r="C148" s="81"/>
      <c r="D148" s="4" t="s">
        <v>124</v>
      </c>
      <c r="E148" s="4" t="s">
        <v>112</v>
      </c>
      <c r="F148" s="4" t="s">
        <v>18</v>
      </c>
      <c r="G148" s="4" t="s">
        <v>19</v>
      </c>
      <c r="H148" s="5">
        <v>684.7273</v>
      </c>
      <c r="I148" s="77"/>
      <c r="J148" s="77"/>
      <c r="K148" s="77"/>
    </row>
    <row r="149" spans="1:11" ht="12.75">
      <c r="A149" s="59"/>
      <c r="B149" s="81"/>
      <c r="C149" s="81"/>
      <c r="D149" s="4" t="s">
        <v>125</v>
      </c>
      <c r="E149" s="4" t="s">
        <v>109</v>
      </c>
      <c r="F149" s="4" t="s">
        <v>18</v>
      </c>
      <c r="G149" s="4" t="s">
        <v>19</v>
      </c>
      <c r="H149" s="5">
        <v>2084417.8321</v>
      </c>
      <c r="I149" s="76">
        <v>2980052.371</v>
      </c>
      <c r="J149" s="76" t="s">
        <v>20</v>
      </c>
      <c r="K149" s="78" t="s">
        <v>20</v>
      </c>
    </row>
    <row r="150" spans="1:11" ht="12.75">
      <c r="A150" s="59"/>
      <c r="B150" s="81"/>
      <c r="C150" s="81"/>
      <c r="D150" s="4" t="s">
        <v>125</v>
      </c>
      <c r="E150" s="4" t="s">
        <v>110</v>
      </c>
      <c r="F150" s="4" t="s">
        <v>18</v>
      </c>
      <c r="G150" s="4" t="s">
        <v>19</v>
      </c>
      <c r="H150" s="5">
        <v>15883.2692</v>
      </c>
      <c r="I150" s="77"/>
      <c r="J150" s="77"/>
      <c r="K150" s="77"/>
    </row>
    <row r="151" spans="1:11" ht="12.75">
      <c r="A151" s="59"/>
      <c r="B151" s="81"/>
      <c r="C151" s="81"/>
      <c r="D151" s="4" t="s">
        <v>125</v>
      </c>
      <c r="E151" s="4" t="s">
        <v>111</v>
      </c>
      <c r="F151" s="4" t="s">
        <v>18</v>
      </c>
      <c r="G151" s="4" t="s">
        <v>19</v>
      </c>
      <c r="H151" s="5">
        <v>614.4575</v>
      </c>
      <c r="I151" s="77"/>
      <c r="J151" s="77"/>
      <c r="K151" s="77"/>
    </row>
    <row r="152" spans="1:11" ht="12.75">
      <c r="A152" s="59"/>
      <c r="B152" s="81"/>
      <c r="C152" s="81"/>
      <c r="D152" s="4" t="s">
        <v>125</v>
      </c>
      <c r="E152" s="4" t="s">
        <v>112</v>
      </c>
      <c r="F152" s="4" t="s">
        <v>18</v>
      </c>
      <c r="G152" s="4" t="s">
        <v>19</v>
      </c>
      <c r="H152" s="5">
        <v>7480.3495</v>
      </c>
      <c r="I152" s="77"/>
      <c r="J152" s="77"/>
      <c r="K152" s="77"/>
    </row>
    <row r="153" spans="1:11" ht="12.75">
      <c r="A153" s="59"/>
      <c r="B153" s="81"/>
      <c r="C153" s="81"/>
      <c r="D153" s="4" t="s">
        <v>126</v>
      </c>
      <c r="E153" s="4" t="s">
        <v>109</v>
      </c>
      <c r="F153" s="4" t="s">
        <v>18</v>
      </c>
      <c r="G153" s="4" t="s">
        <v>19</v>
      </c>
      <c r="H153" s="5">
        <v>45490436.236</v>
      </c>
      <c r="I153" s="76">
        <v>89174920.486</v>
      </c>
      <c r="J153" s="76">
        <v>791057</v>
      </c>
      <c r="K153" s="78">
        <v>0.00887084614921739</v>
      </c>
    </row>
    <row r="154" spans="1:11" ht="12.75">
      <c r="A154" s="59"/>
      <c r="B154" s="81"/>
      <c r="C154" s="81"/>
      <c r="D154" s="4" t="s">
        <v>126</v>
      </c>
      <c r="E154" s="4" t="s">
        <v>110</v>
      </c>
      <c r="F154" s="4" t="s">
        <v>18</v>
      </c>
      <c r="G154" s="4" t="s">
        <v>19</v>
      </c>
      <c r="H154" s="5">
        <v>234899.8438</v>
      </c>
      <c r="I154" s="77"/>
      <c r="J154" s="77"/>
      <c r="K154" s="77"/>
    </row>
    <row r="155" spans="1:11" ht="12.75">
      <c r="A155" s="59"/>
      <c r="B155" s="81"/>
      <c r="C155" s="81"/>
      <c r="D155" s="4" t="s">
        <v>126</v>
      </c>
      <c r="E155" s="4" t="s">
        <v>111</v>
      </c>
      <c r="F155" s="4" t="s">
        <v>18</v>
      </c>
      <c r="G155" s="4" t="s">
        <v>19</v>
      </c>
      <c r="H155" s="5">
        <v>1588.2525</v>
      </c>
      <c r="I155" s="77"/>
      <c r="J155" s="77"/>
      <c r="K155" s="77"/>
    </row>
    <row r="156" spans="1:11" ht="12.75">
      <c r="A156" s="59"/>
      <c r="B156" s="81"/>
      <c r="C156" s="81"/>
      <c r="D156" s="4" t="s">
        <v>126</v>
      </c>
      <c r="E156" s="4" t="s">
        <v>112</v>
      </c>
      <c r="F156" s="4" t="s">
        <v>18</v>
      </c>
      <c r="G156" s="4" t="s">
        <v>19</v>
      </c>
      <c r="H156" s="5">
        <v>9912.0765</v>
      </c>
      <c r="I156" s="77"/>
      <c r="J156" s="77"/>
      <c r="K156" s="77"/>
    </row>
    <row r="157" spans="1:11" ht="12.75">
      <c r="A157" s="59"/>
      <c r="B157" s="81"/>
      <c r="C157" s="81"/>
      <c r="D157" s="4" t="s">
        <v>127</v>
      </c>
      <c r="E157" s="4" t="s">
        <v>17</v>
      </c>
      <c r="F157" s="4" t="s">
        <v>18</v>
      </c>
      <c r="G157" s="4" t="s">
        <v>19</v>
      </c>
      <c r="H157" s="5">
        <v>8647133.1103</v>
      </c>
      <c r="I157" s="8">
        <v>9325118.833</v>
      </c>
      <c r="J157" s="8">
        <v>1474877</v>
      </c>
      <c r="K157" s="9">
        <f>J157/I157</f>
        <v>0.15816173781943266</v>
      </c>
    </row>
    <row r="158" spans="1:11" ht="12.75">
      <c r="A158" s="59"/>
      <c r="B158" s="81"/>
      <c r="C158" s="81"/>
      <c r="D158" s="4" t="s">
        <v>128</v>
      </c>
      <c r="E158" s="4" t="s">
        <v>109</v>
      </c>
      <c r="F158" s="4" t="s">
        <v>18</v>
      </c>
      <c r="G158" s="4" t="s">
        <v>19</v>
      </c>
      <c r="H158" s="5">
        <v>1303085.6957</v>
      </c>
      <c r="I158" s="76">
        <v>484227.584</v>
      </c>
      <c r="J158" s="76">
        <v>447447</v>
      </c>
      <c r="K158" s="78">
        <v>0.9240427740688147</v>
      </c>
    </row>
    <row r="159" spans="1:11" ht="12.75">
      <c r="A159" s="59"/>
      <c r="B159" s="81"/>
      <c r="C159" s="81"/>
      <c r="D159" s="4" t="s">
        <v>128</v>
      </c>
      <c r="E159" s="4" t="s">
        <v>110</v>
      </c>
      <c r="F159" s="4" t="s">
        <v>18</v>
      </c>
      <c r="G159" s="4" t="s">
        <v>19</v>
      </c>
      <c r="H159" s="5">
        <v>29248.8771</v>
      </c>
      <c r="I159" s="77"/>
      <c r="J159" s="77"/>
      <c r="K159" s="77"/>
    </row>
    <row r="160" spans="1:11" ht="12.75">
      <c r="A160" s="59"/>
      <c r="B160" s="81"/>
      <c r="C160" s="81"/>
      <c r="D160" s="4" t="s">
        <v>128</v>
      </c>
      <c r="E160" s="4" t="s">
        <v>111</v>
      </c>
      <c r="F160" s="4" t="s">
        <v>18</v>
      </c>
      <c r="G160" s="4" t="s">
        <v>19</v>
      </c>
      <c r="H160" s="5">
        <v>1176.5794</v>
      </c>
      <c r="I160" s="77"/>
      <c r="J160" s="77"/>
      <c r="K160" s="77"/>
    </row>
    <row r="161" spans="1:11" ht="12.75">
      <c r="A161" s="59"/>
      <c r="B161" s="81"/>
      <c r="C161" s="81"/>
      <c r="D161" s="4" t="s">
        <v>128</v>
      </c>
      <c r="E161" s="4" t="s">
        <v>112</v>
      </c>
      <c r="F161" s="4" t="s">
        <v>18</v>
      </c>
      <c r="G161" s="4" t="s">
        <v>19</v>
      </c>
      <c r="H161" s="5">
        <v>58369.3042</v>
      </c>
      <c r="I161" s="77"/>
      <c r="J161" s="77"/>
      <c r="K161" s="77"/>
    </row>
    <row r="162" spans="1:11" ht="12.75">
      <c r="A162" s="59"/>
      <c r="B162" s="81"/>
      <c r="C162" s="81"/>
      <c r="D162" s="4" t="s">
        <v>129</v>
      </c>
      <c r="E162" s="4" t="s">
        <v>109</v>
      </c>
      <c r="F162" s="4" t="s">
        <v>18</v>
      </c>
      <c r="G162" s="4" t="s">
        <v>19</v>
      </c>
      <c r="H162" s="5">
        <v>261987.7466</v>
      </c>
      <c r="I162" s="76">
        <v>247330.39</v>
      </c>
      <c r="J162" s="76" t="s">
        <v>20</v>
      </c>
      <c r="K162" s="78" t="s">
        <v>20</v>
      </c>
    </row>
    <row r="163" spans="1:11" ht="12.75">
      <c r="A163" s="59"/>
      <c r="B163" s="81"/>
      <c r="C163" s="81"/>
      <c r="D163" s="4" t="s">
        <v>129</v>
      </c>
      <c r="E163" s="4" t="s">
        <v>110</v>
      </c>
      <c r="F163" s="4" t="s">
        <v>18</v>
      </c>
      <c r="G163" s="4" t="s">
        <v>19</v>
      </c>
      <c r="H163" s="5">
        <v>11698.1298</v>
      </c>
      <c r="I163" s="77"/>
      <c r="J163" s="77"/>
      <c r="K163" s="77"/>
    </row>
    <row r="164" spans="1:11" ht="12.75">
      <c r="A164" s="59"/>
      <c r="B164" s="81"/>
      <c r="C164" s="81"/>
      <c r="D164" s="4" t="s">
        <v>129</v>
      </c>
      <c r="E164" s="4" t="s">
        <v>111</v>
      </c>
      <c r="F164" s="4" t="s">
        <v>18</v>
      </c>
      <c r="G164" s="4" t="s">
        <v>19</v>
      </c>
      <c r="H164" s="5">
        <v>572.9803</v>
      </c>
      <c r="I164" s="77"/>
      <c r="J164" s="77"/>
      <c r="K164" s="77"/>
    </row>
    <row r="165" spans="1:11" ht="12.75">
      <c r="A165" s="59"/>
      <c r="B165" s="81"/>
      <c r="C165" s="81"/>
      <c r="D165" s="4" t="s">
        <v>129</v>
      </c>
      <c r="E165" s="4" t="s">
        <v>112</v>
      </c>
      <c r="F165" s="4" t="s">
        <v>18</v>
      </c>
      <c r="G165" s="4" t="s">
        <v>19</v>
      </c>
      <c r="H165" s="5">
        <v>572.9803</v>
      </c>
      <c r="I165" s="77"/>
      <c r="J165" s="77"/>
      <c r="K165" s="77"/>
    </row>
    <row r="166" spans="1:11" ht="12.75">
      <c r="A166" s="59"/>
      <c r="B166" s="81"/>
      <c r="C166" s="81"/>
      <c r="D166" s="4" t="s">
        <v>130</v>
      </c>
      <c r="E166" s="4" t="s">
        <v>109</v>
      </c>
      <c r="F166" s="4" t="s">
        <v>18</v>
      </c>
      <c r="G166" s="4" t="s">
        <v>19</v>
      </c>
      <c r="H166" s="5">
        <v>1167347.2713</v>
      </c>
      <c r="I166" s="76">
        <v>33037461.225</v>
      </c>
      <c r="J166" s="76" t="s">
        <v>20</v>
      </c>
      <c r="K166" s="78" t="s">
        <v>20</v>
      </c>
    </row>
    <row r="167" spans="1:11" ht="12.75">
      <c r="A167" s="59"/>
      <c r="B167" s="81"/>
      <c r="C167" s="81"/>
      <c r="D167" s="4" t="s">
        <v>130</v>
      </c>
      <c r="E167" s="4" t="s">
        <v>110</v>
      </c>
      <c r="F167" s="4" t="s">
        <v>18</v>
      </c>
      <c r="G167" s="4" t="s">
        <v>19</v>
      </c>
      <c r="H167" s="5">
        <v>0.3775</v>
      </c>
      <c r="I167" s="77"/>
      <c r="J167" s="77"/>
      <c r="K167" s="77"/>
    </row>
    <row r="168" spans="1:11" ht="12.75">
      <c r="A168" s="59"/>
      <c r="B168" s="81"/>
      <c r="C168" s="81"/>
      <c r="D168" s="4" t="s">
        <v>130</v>
      </c>
      <c r="E168" s="4" t="s">
        <v>112</v>
      </c>
      <c r="F168" s="4" t="s">
        <v>18</v>
      </c>
      <c r="G168" s="4" t="s">
        <v>19</v>
      </c>
      <c r="H168" s="5">
        <v>37.7517</v>
      </c>
      <c r="I168" s="77"/>
      <c r="J168" s="77"/>
      <c r="K168" s="77"/>
    </row>
    <row r="169" spans="1:11" ht="12.75">
      <c r="A169" s="59"/>
      <c r="B169" s="81"/>
      <c r="C169" s="81"/>
      <c r="D169" s="4" t="s">
        <v>131</v>
      </c>
      <c r="E169" s="4" t="s">
        <v>109</v>
      </c>
      <c r="F169" s="4" t="s">
        <v>18</v>
      </c>
      <c r="G169" s="4" t="s">
        <v>19</v>
      </c>
      <c r="H169" s="5">
        <v>17467419.3388</v>
      </c>
      <c r="I169" s="76">
        <v>2107673.84</v>
      </c>
      <c r="J169" s="76">
        <v>1992635</v>
      </c>
      <c r="K169" s="78">
        <v>0.945419050226481</v>
      </c>
    </row>
    <row r="170" spans="1:11" ht="12.75">
      <c r="A170" s="59"/>
      <c r="B170" s="81"/>
      <c r="C170" s="81"/>
      <c r="D170" s="4" t="s">
        <v>131</v>
      </c>
      <c r="E170" s="4" t="s">
        <v>110</v>
      </c>
      <c r="F170" s="4" t="s">
        <v>18</v>
      </c>
      <c r="G170" s="4" t="s">
        <v>19</v>
      </c>
      <c r="H170" s="5">
        <v>275788.4028</v>
      </c>
      <c r="I170" s="77"/>
      <c r="J170" s="77"/>
      <c r="K170" s="77"/>
    </row>
    <row r="171" spans="1:11" ht="12.75">
      <c r="A171" s="59"/>
      <c r="B171" s="81"/>
      <c r="C171" s="81"/>
      <c r="D171" s="4" t="s">
        <v>131</v>
      </c>
      <c r="E171" s="4" t="s">
        <v>111</v>
      </c>
      <c r="F171" s="4" t="s">
        <v>18</v>
      </c>
      <c r="G171" s="4" t="s">
        <v>19</v>
      </c>
      <c r="H171" s="5">
        <v>4536.7481</v>
      </c>
      <c r="I171" s="77"/>
      <c r="J171" s="77"/>
      <c r="K171" s="77"/>
    </row>
    <row r="172" spans="1:11" ht="12.75">
      <c r="A172" s="59"/>
      <c r="B172" s="81"/>
      <c r="C172" s="81"/>
      <c r="D172" s="4" t="s">
        <v>131</v>
      </c>
      <c r="E172" s="4" t="s">
        <v>112</v>
      </c>
      <c r="F172" s="4" t="s">
        <v>18</v>
      </c>
      <c r="G172" s="4" t="s">
        <v>19</v>
      </c>
      <c r="H172" s="5">
        <v>110995.2012</v>
      </c>
      <c r="I172" s="77"/>
      <c r="J172" s="77"/>
      <c r="K172" s="77"/>
    </row>
    <row r="173" spans="1:11" ht="12.75">
      <c r="A173" s="59"/>
      <c r="B173" s="81"/>
      <c r="C173" s="81"/>
      <c r="D173" s="4" t="s">
        <v>132</v>
      </c>
      <c r="E173" s="4" t="s">
        <v>17</v>
      </c>
      <c r="F173" s="4" t="s">
        <v>18</v>
      </c>
      <c r="G173" s="4" t="s">
        <v>38</v>
      </c>
      <c r="H173" s="5">
        <v>15435.4031</v>
      </c>
      <c r="I173" s="6">
        <v>15909.7049</v>
      </c>
      <c r="J173" s="6">
        <v>1065</v>
      </c>
      <c r="K173" s="7">
        <v>0.06694027366906095</v>
      </c>
    </row>
    <row r="174" spans="1:11" ht="12.75">
      <c r="A174" s="57"/>
      <c r="B174" s="82"/>
      <c r="C174" s="82"/>
      <c r="D174" s="4" t="s">
        <v>133</v>
      </c>
      <c r="E174" s="4" t="s">
        <v>17</v>
      </c>
      <c r="F174" s="4" t="s">
        <v>18</v>
      </c>
      <c r="G174" s="4" t="s">
        <v>38</v>
      </c>
      <c r="H174" s="5">
        <v>15249.3862</v>
      </c>
      <c r="I174" s="6">
        <v>15401.25826</v>
      </c>
      <c r="J174" s="6">
        <v>619</v>
      </c>
      <c r="K174" s="7">
        <v>0.040191521338724695</v>
      </c>
    </row>
    <row r="175" spans="1:11" ht="12.75">
      <c r="A175" s="79" t="s">
        <v>134</v>
      </c>
      <c r="B175" s="80" t="s">
        <v>135</v>
      </c>
      <c r="C175" s="80">
        <v>2</v>
      </c>
      <c r="D175" s="4" t="s">
        <v>136</v>
      </c>
      <c r="E175" s="4" t="s">
        <v>25</v>
      </c>
      <c r="F175" s="4" t="s">
        <v>18</v>
      </c>
      <c r="G175" s="4" t="s">
        <v>19</v>
      </c>
      <c r="H175" s="5">
        <v>6385099.6135</v>
      </c>
      <c r="I175" s="76">
        <v>8478164.14</v>
      </c>
      <c r="J175" s="76">
        <v>8051420</v>
      </c>
      <c r="K175" s="78">
        <v>0.9496655015221255</v>
      </c>
    </row>
    <row r="176" spans="1:11" ht="12.75">
      <c r="A176" s="59"/>
      <c r="B176" s="81"/>
      <c r="C176" s="81"/>
      <c r="D176" s="4" t="s">
        <v>136</v>
      </c>
      <c r="E176" s="4" t="s">
        <v>26</v>
      </c>
      <c r="F176" s="4" t="s">
        <v>18</v>
      </c>
      <c r="G176" s="4" t="s">
        <v>19</v>
      </c>
      <c r="H176" s="5">
        <v>711011.0301</v>
      </c>
      <c r="I176" s="77"/>
      <c r="J176" s="77"/>
      <c r="K176" s="77"/>
    </row>
    <row r="177" spans="1:11" ht="12.75">
      <c r="A177" s="59"/>
      <c r="B177" s="81"/>
      <c r="C177" s="81"/>
      <c r="D177" s="4" t="s">
        <v>136</v>
      </c>
      <c r="E177" s="4" t="s">
        <v>137</v>
      </c>
      <c r="F177" s="4" t="s">
        <v>18</v>
      </c>
      <c r="G177" s="4" t="s">
        <v>19</v>
      </c>
      <c r="H177" s="5">
        <v>386147.5205</v>
      </c>
      <c r="I177" s="77"/>
      <c r="J177" s="77"/>
      <c r="K177" s="77"/>
    </row>
    <row r="178" spans="1:11" ht="12.75">
      <c r="A178" s="59"/>
      <c r="B178" s="81"/>
      <c r="C178" s="81"/>
      <c r="D178" s="4" t="s">
        <v>138</v>
      </c>
      <c r="E178" s="4" t="s">
        <v>25</v>
      </c>
      <c r="F178" s="4" t="s">
        <v>18</v>
      </c>
      <c r="G178" s="4" t="s">
        <v>19</v>
      </c>
      <c r="H178" s="5">
        <v>1060930.9189</v>
      </c>
      <c r="I178" s="76">
        <v>1741604.852</v>
      </c>
      <c r="J178" s="76">
        <v>1622779</v>
      </c>
      <c r="K178" s="78">
        <v>0.9317722089120593</v>
      </c>
    </row>
    <row r="179" spans="1:11" ht="12.75">
      <c r="A179" s="59"/>
      <c r="B179" s="81"/>
      <c r="C179" s="81"/>
      <c r="D179" s="4" t="s">
        <v>138</v>
      </c>
      <c r="E179" s="4" t="s">
        <v>26</v>
      </c>
      <c r="F179" s="4" t="s">
        <v>18</v>
      </c>
      <c r="G179" s="4" t="s">
        <v>19</v>
      </c>
      <c r="H179" s="5">
        <v>134369.6138</v>
      </c>
      <c r="I179" s="77"/>
      <c r="J179" s="77"/>
      <c r="K179" s="77"/>
    </row>
    <row r="180" spans="1:11" ht="12.75">
      <c r="A180" s="59"/>
      <c r="B180" s="81"/>
      <c r="C180" s="81"/>
      <c r="D180" s="4" t="s">
        <v>138</v>
      </c>
      <c r="E180" s="4" t="s">
        <v>137</v>
      </c>
      <c r="F180" s="4" t="s">
        <v>18</v>
      </c>
      <c r="G180" s="4" t="s">
        <v>19</v>
      </c>
      <c r="H180" s="5">
        <v>49707.4332</v>
      </c>
      <c r="I180" s="77"/>
      <c r="J180" s="77"/>
      <c r="K180" s="77"/>
    </row>
    <row r="181" spans="1:11" ht="12.75">
      <c r="A181" s="59"/>
      <c r="B181" s="81"/>
      <c r="C181" s="81"/>
      <c r="D181" s="4" t="s">
        <v>139</v>
      </c>
      <c r="E181" s="4" t="s">
        <v>25</v>
      </c>
      <c r="F181" s="4" t="s">
        <v>18</v>
      </c>
      <c r="G181" s="4" t="s">
        <v>19</v>
      </c>
      <c r="H181" s="5">
        <v>1514272.9517</v>
      </c>
      <c r="I181" s="76">
        <v>1959645.939</v>
      </c>
      <c r="J181" s="76">
        <v>1822458</v>
      </c>
      <c r="K181" s="78">
        <v>0.9299935073628625</v>
      </c>
    </row>
    <row r="182" spans="1:11" ht="12.75">
      <c r="A182" s="59"/>
      <c r="B182" s="81"/>
      <c r="C182" s="81"/>
      <c r="D182" s="4" t="s">
        <v>139</v>
      </c>
      <c r="E182" s="4" t="s">
        <v>26</v>
      </c>
      <c r="F182" s="4" t="s">
        <v>18</v>
      </c>
      <c r="G182" s="4" t="s">
        <v>19</v>
      </c>
      <c r="H182" s="5">
        <v>288072.0183</v>
      </c>
      <c r="I182" s="77"/>
      <c r="J182" s="77"/>
      <c r="K182" s="77"/>
    </row>
    <row r="183" spans="1:11" ht="12.75">
      <c r="A183" s="59"/>
      <c r="B183" s="81"/>
      <c r="C183" s="81"/>
      <c r="D183" s="4" t="s">
        <v>139</v>
      </c>
      <c r="E183" s="4" t="s">
        <v>137</v>
      </c>
      <c r="F183" s="4" t="s">
        <v>18</v>
      </c>
      <c r="G183" s="4" t="s">
        <v>19</v>
      </c>
      <c r="H183" s="5">
        <v>245222.3607</v>
      </c>
      <c r="I183" s="77"/>
      <c r="J183" s="77"/>
      <c r="K183" s="77"/>
    </row>
    <row r="184" spans="1:11" ht="12.75">
      <c r="A184" s="59"/>
      <c r="B184" s="81"/>
      <c r="C184" s="81"/>
      <c r="D184" s="4" t="s">
        <v>140</v>
      </c>
      <c r="E184" s="4" t="s">
        <v>25</v>
      </c>
      <c r="F184" s="4" t="s">
        <v>18</v>
      </c>
      <c r="G184" s="4" t="s">
        <v>19</v>
      </c>
      <c r="H184" s="5">
        <v>26594632.3395</v>
      </c>
      <c r="I184" s="76">
        <v>41211050.677</v>
      </c>
      <c r="J184" s="76" t="s">
        <v>20</v>
      </c>
      <c r="K184" s="78" t="s">
        <v>20</v>
      </c>
    </row>
    <row r="185" spans="1:11" ht="12.75">
      <c r="A185" s="59"/>
      <c r="B185" s="81"/>
      <c r="C185" s="81"/>
      <c r="D185" s="4" t="s">
        <v>140</v>
      </c>
      <c r="E185" s="4" t="s">
        <v>137</v>
      </c>
      <c r="F185" s="4" t="s">
        <v>18</v>
      </c>
      <c r="G185" s="4" t="s">
        <v>19</v>
      </c>
      <c r="H185" s="5">
        <v>438776.3649</v>
      </c>
      <c r="I185" s="77"/>
      <c r="J185" s="77"/>
      <c r="K185" s="77"/>
    </row>
    <row r="186" spans="1:11" ht="12.75">
      <c r="A186" s="59"/>
      <c r="B186" s="81"/>
      <c r="C186" s="81"/>
      <c r="D186" s="4" t="s">
        <v>141</v>
      </c>
      <c r="E186" s="4" t="s">
        <v>25</v>
      </c>
      <c r="F186" s="4" t="s">
        <v>18</v>
      </c>
      <c r="G186" s="4" t="s">
        <v>19</v>
      </c>
      <c r="H186" s="5">
        <v>460375.0545</v>
      </c>
      <c r="I186" s="76">
        <v>2708127.023</v>
      </c>
      <c r="J186" s="76" t="s">
        <v>20</v>
      </c>
      <c r="K186" s="78" t="s">
        <v>20</v>
      </c>
    </row>
    <row r="187" spans="1:11" ht="12.75">
      <c r="A187" s="59"/>
      <c r="B187" s="81"/>
      <c r="C187" s="81"/>
      <c r="D187" s="4" t="s">
        <v>141</v>
      </c>
      <c r="E187" s="4" t="s">
        <v>137</v>
      </c>
      <c r="F187" s="4" t="s">
        <v>18</v>
      </c>
      <c r="G187" s="4" t="s">
        <v>19</v>
      </c>
      <c r="H187" s="5">
        <v>54141.0463</v>
      </c>
      <c r="I187" s="77"/>
      <c r="J187" s="77"/>
      <c r="K187" s="77"/>
    </row>
    <row r="188" spans="1:11" ht="12.75">
      <c r="A188" s="59"/>
      <c r="B188" s="81"/>
      <c r="C188" s="81"/>
      <c r="D188" s="4" t="s">
        <v>142</v>
      </c>
      <c r="E188" s="4" t="s">
        <v>25</v>
      </c>
      <c r="F188" s="4" t="s">
        <v>18</v>
      </c>
      <c r="G188" s="4" t="s">
        <v>19</v>
      </c>
      <c r="H188" s="5">
        <v>77932898.1745</v>
      </c>
      <c r="I188" s="76">
        <v>114662723.983</v>
      </c>
      <c r="J188" s="76" t="s">
        <v>20</v>
      </c>
      <c r="K188" s="78" t="s">
        <v>20</v>
      </c>
    </row>
    <row r="189" spans="1:11" ht="12.75">
      <c r="A189" s="59"/>
      <c r="B189" s="81"/>
      <c r="C189" s="81"/>
      <c r="D189" s="4" t="s">
        <v>142</v>
      </c>
      <c r="E189" s="4" t="s">
        <v>26</v>
      </c>
      <c r="F189" s="4" t="s">
        <v>18</v>
      </c>
      <c r="G189" s="4" t="s">
        <v>19</v>
      </c>
      <c r="H189" s="5">
        <v>188186.1903</v>
      </c>
      <c r="I189" s="77"/>
      <c r="J189" s="77"/>
      <c r="K189" s="77"/>
    </row>
    <row r="190" spans="1:11" ht="12.75">
      <c r="A190" s="59"/>
      <c r="B190" s="81"/>
      <c r="C190" s="81"/>
      <c r="D190" s="4" t="s">
        <v>142</v>
      </c>
      <c r="E190" s="4" t="s">
        <v>137</v>
      </c>
      <c r="F190" s="4" t="s">
        <v>18</v>
      </c>
      <c r="G190" s="4" t="s">
        <v>19</v>
      </c>
      <c r="H190" s="5">
        <v>473262.1588</v>
      </c>
      <c r="I190" s="77"/>
      <c r="J190" s="77"/>
      <c r="K190" s="77"/>
    </row>
    <row r="191" spans="1:11" ht="12.75">
      <c r="A191" s="59"/>
      <c r="B191" s="81"/>
      <c r="C191" s="81"/>
      <c r="D191" s="4" t="s">
        <v>143</v>
      </c>
      <c r="E191" s="4" t="s">
        <v>17</v>
      </c>
      <c r="F191" s="4" t="s">
        <v>18</v>
      </c>
      <c r="G191" s="4" t="s">
        <v>38</v>
      </c>
      <c r="H191" s="5">
        <v>10956745.9368</v>
      </c>
      <c r="I191" s="6">
        <v>17492.30598</v>
      </c>
      <c r="J191" s="6">
        <v>6450</v>
      </c>
      <c r="K191" s="7">
        <v>0.36873354532985364</v>
      </c>
    </row>
    <row r="192" spans="1:11" ht="12.75">
      <c r="A192" s="59"/>
      <c r="B192" s="81"/>
      <c r="C192" s="81"/>
      <c r="D192" s="4" t="s">
        <v>144</v>
      </c>
      <c r="E192" s="4" t="s">
        <v>25</v>
      </c>
      <c r="F192" s="4" t="s">
        <v>18</v>
      </c>
      <c r="G192" s="4" t="s">
        <v>19</v>
      </c>
      <c r="H192" s="5">
        <v>10462824.6369</v>
      </c>
      <c r="I192" s="76">
        <v>27148606.606</v>
      </c>
      <c r="J192" s="76" t="s">
        <v>20</v>
      </c>
      <c r="K192" s="78" t="s">
        <v>20</v>
      </c>
    </row>
    <row r="193" spans="1:11" ht="12.75">
      <c r="A193" s="59"/>
      <c r="B193" s="81"/>
      <c r="C193" s="81"/>
      <c r="D193" s="4" t="s">
        <v>144</v>
      </c>
      <c r="E193" s="4" t="s">
        <v>137</v>
      </c>
      <c r="F193" s="4" t="s">
        <v>18</v>
      </c>
      <c r="G193" s="4" t="s">
        <v>19</v>
      </c>
      <c r="H193" s="5">
        <v>38624.5349</v>
      </c>
      <c r="I193" s="77"/>
      <c r="J193" s="77"/>
      <c r="K193" s="77"/>
    </row>
    <row r="194" spans="1:11" ht="12.75">
      <c r="A194" s="59"/>
      <c r="B194" s="81"/>
      <c r="C194" s="81"/>
      <c r="D194" s="4" t="s">
        <v>145</v>
      </c>
      <c r="E194" s="4" t="s">
        <v>25</v>
      </c>
      <c r="F194" s="4" t="s">
        <v>104</v>
      </c>
      <c r="G194" s="4" t="s">
        <v>19</v>
      </c>
      <c r="H194" s="5">
        <v>39429629.0048</v>
      </c>
      <c r="I194" s="76">
        <v>155670978.727</v>
      </c>
      <c r="J194" s="76" t="s">
        <v>20</v>
      </c>
      <c r="K194" s="78" t="s">
        <v>20</v>
      </c>
    </row>
    <row r="195" spans="1:11" ht="12.75">
      <c r="A195" s="59"/>
      <c r="B195" s="81"/>
      <c r="C195" s="81"/>
      <c r="D195" s="4" t="s">
        <v>145</v>
      </c>
      <c r="E195" s="4" t="s">
        <v>146</v>
      </c>
      <c r="F195" s="4" t="s">
        <v>104</v>
      </c>
      <c r="G195" s="4" t="s">
        <v>19</v>
      </c>
      <c r="H195" s="5">
        <v>74946556.9489</v>
      </c>
      <c r="I195" s="77"/>
      <c r="J195" s="77"/>
      <c r="K195" s="77"/>
    </row>
    <row r="196" spans="1:11" ht="12.75">
      <c r="A196" s="59"/>
      <c r="B196" s="81"/>
      <c r="C196" s="81"/>
      <c r="D196" s="4" t="s">
        <v>147</v>
      </c>
      <c r="E196" s="4" t="s">
        <v>25</v>
      </c>
      <c r="F196" s="4" t="s">
        <v>18</v>
      </c>
      <c r="G196" s="4" t="s">
        <v>19</v>
      </c>
      <c r="H196" s="5">
        <v>11975924.1285</v>
      </c>
      <c r="I196" s="76">
        <v>26270615.926</v>
      </c>
      <c r="J196" s="76" t="s">
        <v>20</v>
      </c>
      <c r="K196" s="78" t="s">
        <v>20</v>
      </c>
    </row>
    <row r="197" spans="1:11" ht="12.75">
      <c r="A197" s="59"/>
      <c r="B197" s="81"/>
      <c r="C197" s="81"/>
      <c r="D197" s="4" t="s">
        <v>147</v>
      </c>
      <c r="E197" s="4" t="s">
        <v>26</v>
      </c>
      <c r="F197" s="4" t="s">
        <v>18</v>
      </c>
      <c r="G197" s="4" t="s">
        <v>19</v>
      </c>
      <c r="H197" s="5">
        <v>691364.3733</v>
      </c>
      <c r="I197" s="77"/>
      <c r="J197" s="77"/>
      <c r="K197" s="77"/>
    </row>
    <row r="198" spans="1:11" ht="12.75">
      <c r="A198" s="59"/>
      <c r="B198" s="81"/>
      <c r="C198" s="81"/>
      <c r="D198" s="4" t="s">
        <v>148</v>
      </c>
      <c r="E198" s="4" t="s">
        <v>25</v>
      </c>
      <c r="F198" s="4" t="s">
        <v>18</v>
      </c>
      <c r="G198" s="4" t="s">
        <v>19</v>
      </c>
      <c r="H198" s="5">
        <v>62385526.6968</v>
      </c>
      <c r="I198" s="76">
        <v>70806440.365</v>
      </c>
      <c r="J198" s="76" t="s">
        <v>20</v>
      </c>
      <c r="K198" s="78" t="s">
        <v>20</v>
      </c>
    </row>
    <row r="199" spans="1:11" ht="12.75">
      <c r="A199" s="59"/>
      <c r="B199" s="81"/>
      <c r="C199" s="81"/>
      <c r="D199" s="4" t="s">
        <v>148</v>
      </c>
      <c r="E199" s="4" t="s">
        <v>26</v>
      </c>
      <c r="F199" s="4" t="s">
        <v>18</v>
      </c>
      <c r="G199" s="4" t="s">
        <v>19</v>
      </c>
      <c r="H199" s="5">
        <v>1027254.5419</v>
      </c>
      <c r="I199" s="77"/>
      <c r="J199" s="77"/>
      <c r="K199" s="77"/>
    </row>
    <row r="200" spans="1:11" ht="12.75">
      <c r="A200" s="59"/>
      <c r="B200" s="81"/>
      <c r="C200" s="81"/>
      <c r="D200" s="4" t="s">
        <v>148</v>
      </c>
      <c r="E200" s="4" t="s">
        <v>137</v>
      </c>
      <c r="F200" s="4" t="s">
        <v>18</v>
      </c>
      <c r="G200" s="4" t="s">
        <v>19</v>
      </c>
      <c r="H200" s="5">
        <v>633161.2943</v>
      </c>
      <c r="I200" s="77"/>
      <c r="J200" s="77"/>
      <c r="K200" s="77"/>
    </row>
    <row r="201" spans="1:11" ht="12.75">
      <c r="A201" s="59"/>
      <c r="B201" s="81"/>
      <c r="C201" s="81"/>
      <c r="D201" s="4" t="s">
        <v>149</v>
      </c>
      <c r="E201" s="4" t="s">
        <v>25</v>
      </c>
      <c r="F201" s="4" t="s">
        <v>18</v>
      </c>
      <c r="G201" s="4" t="s">
        <v>19</v>
      </c>
      <c r="H201" s="5">
        <v>898041.8899</v>
      </c>
      <c r="I201" s="76">
        <v>7953309.871</v>
      </c>
      <c r="J201" s="76">
        <v>1381198</v>
      </c>
      <c r="K201" s="78">
        <v>0.17366329520697232</v>
      </c>
    </row>
    <row r="202" spans="1:11" ht="12.75">
      <c r="A202" s="59"/>
      <c r="B202" s="81"/>
      <c r="C202" s="81"/>
      <c r="D202" s="4" t="s">
        <v>149</v>
      </c>
      <c r="E202" s="4" t="s">
        <v>26</v>
      </c>
      <c r="F202" s="4" t="s">
        <v>18</v>
      </c>
      <c r="G202" s="4" t="s">
        <v>19</v>
      </c>
      <c r="H202" s="5">
        <v>40927.4753</v>
      </c>
      <c r="I202" s="77"/>
      <c r="J202" s="77"/>
      <c r="K202" s="77"/>
    </row>
    <row r="203" spans="1:11" ht="12.75">
      <c r="A203" s="57"/>
      <c r="B203" s="82"/>
      <c r="C203" s="82"/>
      <c r="D203" s="4" t="s">
        <v>149</v>
      </c>
      <c r="E203" s="4" t="s">
        <v>137</v>
      </c>
      <c r="F203" s="4" t="s">
        <v>18</v>
      </c>
      <c r="G203" s="4" t="s">
        <v>19</v>
      </c>
      <c r="H203" s="5">
        <v>1137467.2355</v>
      </c>
      <c r="I203" s="77"/>
      <c r="J203" s="77"/>
      <c r="K203" s="77"/>
    </row>
    <row r="204" spans="1:11" ht="12.75">
      <c r="A204" s="79" t="s">
        <v>150</v>
      </c>
      <c r="B204" s="80" t="s">
        <v>151</v>
      </c>
      <c r="C204" s="80">
        <v>76</v>
      </c>
      <c r="D204" s="4" t="s">
        <v>152</v>
      </c>
      <c r="E204" s="4" t="s">
        <v>17</v>
      </c>
      <c r="F204" s="4" t="s">
        <v>18</v>
      </c>
      <c r="G204" s="4" t="s">
        <v>38</v>
      </c>
      <c r="H204" s="5">
        <v>19585.465</v>
      </c>
      <c r="I204" s="6">
        <v>20318.55795</v>
      </c>
      <c r="J204" s="6">
        <v>701</v>
      </c>
      <c r="K204" s="7">
        <v>0.03450047989257033</v>
      </c>
    </row>
    <row r="205" spans="1:11" ht="12.75">
      <c r="A205" s="59"/>
      <c r="B205" s="81"/>
      <c r="C205" s="81"/>
      <c r="D205" s="4" t="s">
        <v>153</v>
      </c>
      <c r="E205" s="4" t="s">
        <v>25</v>
      </c>
      <c r="F205" s="4" t="s">
        <v>18</v>
      </c>
      <c r="G205" s="4" t="s">
        <v>19</v>
      </c>
      <c r="H205" s="5">
        <v>1347419.0984</v>
      </c>
      <c r="I205" s="76">
        <v>1143239.506</v>
      </c>
      <c r="J205" s="76">
        <v>216020</v>
      </c>
      <c r="K205" s="78">
        <v>0.18895428199102138</v>
      </c>
    </row>
    <row r="206" spans="1:11" ht="12.75">
      <c r="A206" s="59"/>
      <c r="B206" s="81"/>
      <c r="C206" s="81"/>
      <c r="D206" s="4" t="s">
        <v>153</v>
      </c>
      <c r="E206" s="4" t="s">
        <v>26</v>
      </c>
      <c r="F206" s="4" t="s">
        <v>18</v>
      </c>
      <c r="G206" s="4" t="s">
        <v>19</v>
      </c>
      <c r="H206" s="5">
        <v>835.6253</v>
      </c>
      <c r="I206" s="77"/>
      <c r="J206" s="77"/>
      <c r="K206" s="77"/>
    </row>
    <row r="207" spans="1:11" ht="12.75">
      <c r="A207" s="59"/>
      <c r="B207" s="81"/>
      <c r="C207" s="81"/>
      <c r="D207" s="4" t="s">
        <v>154</v>
      </c>
      <c r="E207" s="4" t="s">
        <v>17</v>
      </c>
      <c r="F207" s="4" t="s">
        <v>18</v>
      </c>
      <c r="G207" s="4" t="s">
        <v>19</v>
      </c>
      <c r="H207" s="5">
        <v>2539197.1596</v>
      </c>
      <c r="I207" s="6">
        <v>2627837.558</v>
      </c>
      <c r="J207" s="6" t="s">
        <v>20</v>
      </c>
      <c r="K207" s="7" t="s">
        <v>20</v>
      </c>
    </row>
    <row r="208" spans="1:11" ht="12.75">
      <c r="A208" s="59"/>
      <c r="B208" s="81"/>
      <c r="C208" s="81"/>
      <c r="D208" s="4" t="s">
        <v>155</v>
      </c>
      <c r="E208" s="4" t="s">
        <v>17</v>
      </c>
      <c r="F208" s="4" t="s">
        <v>18</v>
      </c>
      <c r="G208" s="4" t="s">
        <v>19</v>
      </c>
      <c r="H208" s="5">
        <v>1238195.4697</v>
      </c>
      <c r="I208" s="6">
        <v>1281626.587</v>
      </c>
      <c r="J208" s="6" t="s">
        <v>20</v>
      </c>
      <c r="K208" s="7" t="s">
        <v>20</v>
      </c>
    </row>
    <row r="209" spans="1:11" ht="12.75">
      <c r="A209" s="59"/>
      <c r="B209" s="81"/>
      <c r="C209" s="81"/>
      <c r="D209" s="4" t="s">
        <v>156</v>
      </c>
      <c r="E209" s="4" t="s">
        <v>17</v>
      </c>
      <c r="F209" s="4" t="s">
        <v>18</v>
      </c>
      <c r="G209" s="4" t="s">
        <v>19</v>
      </c>
      <c r="H209" s="5">
        <v>3485670.7988</v>
      </c>
      <c r="I209" s="6">
        <v>3661393.024</v>
      </c>
      <c r="J209" s="6" t="s">
        <v>20</v>
      </c>
      <c r="K209" s="7" t="s">
        <v>20</v>
      </c>
    </row>
    <row r="210" spans="1:11" ht="12.75">
      <c r="A210" s="59"/>
      <c r="B210" s="81"/>
      <c r="C210" s="81"/>
      <c r="D210" s="4" t="s">
        <v>157</v>
      </c>
      <c r="E210" s="4" t="s">
        <v>17</v>
      </c>
      <c r="F210" s="4" t="s">
        <v>18</v>
      </c>
      <c r="G210" s="4" t="s">
        <v>19</v>
      </c>
      <c r="H210" s="5">
        <v>66585819.3101</v>
      </c>
      <c r="I210" s="6">
        <v>69834551.715</v>
      </c>
      <c r="J210" s="6" t="s">
        <v>20</v>
      </c>
      <c r="K210" s="7" t="s">
        <v>20</v>
      </c>
    </row>
    <row r="211" spans="1:11" ht="12.75">
      <c r="A211" s="59"/>
      <c r="B211" s="81"/>
      <c r="C211" s="81"/>
      <c r="D211" s="4" t="s">
        <v>158</v>
      </c>
      <c r="E211" s="4" t="s">
        <v>17</v>
      </c>
      <c r="F211" s="4" t="s">
        <v>18</v>
      </c>
      <c r="G211" s="4" t="s">
        <v>19</v>
      </c>
      <c r="H211" s="5">
        <v>12878470.0356</v>
      </c>
      <c r="I211" s="6">
        <v>13401435.185</v>
      </c>
      <c r="J211" s="6" t="s">
        <v>20</v>
      </c>
      <c r="K211" s="7" t="s">
        <v>20</v>
      </c>
    </row>
    <row r="212" spans="1:11" ht="12.75">
      <c r="A212" s="59"/>
      <c r="B212" s="81"/>
      <c r="C212" s="81"/>
      <c r="D212" s="4" t="s">
        <v>159</v>
      </c>
      <c r="E212" s="4" t="s">
        <v>25</v>
      </c>
      <c r="F212" s="4" t="s">
        <v>18</v>
      </c>
      <c r="G212" s="4" t="s">
        <v>19</v>
      </c>
      <c r="H212" s="5">
        <v>18467690.264</v>
      </c>
      <c r="I212" s="76">
        <v>20639171.777</v>
      </c>
      <c r="J212" s="76" t="s">
        <v>20</v>
      </c>
      <c r="K212" s="78" t="s">
        <v>20</v>
      </c>
    </row>
    <row r="213" spans="1:11" ht="12.75">
      <c r="A213" s="59"/>
      <c r="B213" s="81"/>
      <c r="C213" s="81"/>
      <c r="D213" s="4" t="s">
        <v>159</v>
      </c>
      <c r="E213" s="4" t="s">
        <v>26</v>
      </c>
      <c r="F213" s="4" t="s">
        <v>18</v>
      </c>
      <c r="G213" s="4" t="s">
        <v>19</v>
      </c>
      <c r="H213" s="5">
        <v>292675.5534</v>
      </c>
      <c r="I213" s="77"/>
      <c r="J213" s="77"/>
      <c r="K213" s="77"/>
    </row>
    <row r="214" spans="1:11" ht="12.75">
      <c r="A214" s="59"/>
      <c r="B214" s="81"/>
      <c r="C214" s="81"/>
      <c r="D214" s="4" t="s">
        <v>159</v>
      </c>
      <c r="E214" s="4" t="s">
        <v>27</v>
      </c>
      <c r="F214" s="4" t="s">
        <v>18</v>
      </c>
      <c r="G214" s="4" t="s">
        <v>19</v>
      </c>
      <c r="H214" s="5">
        <v>995708.246</v>
      </c>
      <c r="I214" s="77"/>
      <c r="J214" s="77"/>
      <c r="K214" s="77"/>
    </row>
    <row r="215" spans="1:11" ht="12.75">
      <c r="A215" s="59"/>
      <c r="B215" s="81"/>
      <c r="C215" s="81"/>
      <c r="D215" s="4" t="s">
        <v>160</v>
      </c>
      <c r="E215" s="4" t="s">
        <v>17</v>
      </c>
      <c r="F215" s="4" t="s">
        <v>18</v>
      </c>
      <c r="G215" s="4" t="s">
        <v>19</v>
      </c>
      <c r="H215" s="5">
        <v>2880018.3277</v>
      </c>
      <c r="I215" s="6">
        <v>3768972.113</v>
      </c>
      <c r="J215" s="6">
        <v>3286347</v>
      </c>
      <c r="K215" s="7">
        <v>0.8719478153379481</v>
      </c>
    </row>
    <row r="216" spans="1:11" ht="12.75">
      <c r="A216" s="59"/>
      <c r="B216" s="81"/>
      <c r="C216" s="81"/>
      <c r="D216" s="4" t="s">
        <v>161</v>
      </c>
      <c r="E216" s="4" t="s">
        <v>25</v>
      </c>
      <c r="F216" s="4" t="s">
        <v>18</v>
      </c>
      <c r="G216" s="4" t="s">
        <v>19</v>
      </c>
      <c r="H216" s="5">
        <v>13422037.0039</v>
      </c>
      <c r="I216" s="76">
        <v>14936229.777</v>
      </c>
      <c r="J216" s="76" t="s">
        <v>20</v>
      </c>
      <c r="K216" s="78" t="s">
        <v>20</v>
      </c>
    </row>
    <row r="217" spans="1:11" ht="12.75">
      <c r="A217" s="59"/>
      <c r="B217" s="81"/>
      <c r="C217" s="81"/>
      <c r="D217" s="4" t="s">
        <v>161</v>
      </c>
      <c r="E217" s="4" t="s">
        <v>26</v>
      </c>
      <c r="F217" s="4" t="s">
        <v>18</v>
      </c>
      <c r="G217" s="4" t="s">
        <v>19</v>
      </c>
      <c r="H217" s="5">
        <v>0</v>
      </c>
      <c r="I217" s="77"/>
      <c r="J217" s="77"/>
      <c r="K217" s="77"/>
    </row>
    <row r="218" spans="1:11" ht="12.75">
      <c r="A218" s="59"/>
      <c r="B218" s="81"/>
      <c r="C218" s="81"/>
      <c r="D218" s="4" t="s">
        <v>162</v>
      </c>
      <c r="E218" s="4" t="s">
        <v>17</v>
      </c>
      <c r="F218" s="4" t="s">
        <v>18</v>
      </c>
      <c r="G218" s="4" t="s">
        <v>38</v>
      </c>
      <c r="H218" s="5">
        <v>6828.3794</v>
      </c>
      <c r="I218" s="6">
        <v>7199.315009999999</v>
      </c>
      <c r="J218" s="6">
        <v>2544</v>
      </c>
      <c r="K218" s="7">
        <v>0.3533669517817085</v>
      </c>
    </row>
    <row r="219" spans="1:11" ht="12.75">
      <c r="A219" s="59"/>
      <c r="B219" s="81"/>
      <c r="C219" s="81"/>
      <c r="D219" s="4" t="s">
        <v>163</v>
      </c>
      <c r="E219" s="4" t="s">
        <v>25</v>
      </c>
      <c r="F219" s="4" t="s">
        <v>18</v>
      </c>
      <c r="G219" s="4" t="s">
        <v>19</v>
      </c>
      <c r="H219" s="5">
        <v>2616774.8349</v>
      </c>
      <c r="I219" s="76">
        <v>2103401.898</v>
      </c>
      <c r="J219" s="76">
        <v>2025381</v>
      </c>
      <c r="K219" s="78">
        <v>0.9629072798335946</v>
      </c>
    </row>
    <row r="220" spans="1:11" ht="12.75">
      <c r="A220" s="57"/>
      <c r="B220" s="82"/>
      <c r="C220" s="82"/>
      <c r="D220" s="4" t="s">
        <v>163</v>
      </c>
      <c r="E220" s="4" t="s">
        <v>26</v>
      </c>
      <c r="F220" s="4" t="s">
        <v>18</v>
      </c>
      <c r="G220" s="4" t="s">
        <v>19</v>
      </c>
      <c r="H220" s="5">
        <v>5792.4853</v>
      </c>
      <c r="I220" s="77"/>
      <c r="J220" s="77"/>
      <c r="K220" s="77"/>
    </row>
    <row r="221" spans="1:11" ht="12.75">
      <c r="A221" s="79" t="s">
        <v>164</v>
      </c>
      <c r="B221" s="80" t="s">
        <v>165</v>
      </c>
      <c r="C221" s="80">
        <v>44</v>
      </c>
      <c r="D221" s="4" t="s">
        <v>166</v>
      </c>
      <c r="E221" s="4" t="s">
        <v>25</v>
      </c>
      <c r="F221" s="4" t="s">
        <v>18</v>
      </c>
      <c r="G221" s="4" t="s">
        <v>19</v>
      </c>
      <c r="H221" s="5">
        <v>6360871.6924</v>
      </c>
      <c r="I221" s="76">
        <v>15024345.391</v>
      </c>
      <c r="J221" s="76">
        <v>14288498</v>
      </c>
      <c r="K221" s="78">
        <v>0.9510229982172272</v>
      </c>
    </row>
    <row r="222" spans="1:11" ht="12.75">
      <c r="A222" s="59"/>
      <c r="B222" s="81"/>
      <c r="C222" s="81"/>
      <c r="D222" s="4" t="s">
        <v>166</v>
      </c>
      <c r="E222" s="4" t="s">
        <v>26</v>
      </c>
      <c r="F222" s="4" t="s">
        <v>18</v>
      </c>
      <c r="G222" s="4" t="s">
        <v>19</v>
      </c>
      <c r="H222" s="5">
        <v>3381592.8132</v>
      </c>
      <c r="I222" s="77"/>
      <c r="J222" s="77"/>
      <c r="K222" s="77"/>
    </row>
    <row r="223" spans="1:11" ht="12.75">
      <c r="A223" s="59"/>
      <c r="B223" s="81"/>
      <c r="C223" s="81"/>
      <c r="D223" s="4" t="s">
        <v>166</v>
      </c>
      <c r="E223" s="4" t="s">
        <v>27</v>
      </c>
      <c r="F223" s="4" t="s">
        <v>18</v>
      </c>
      <c r="G223" s="4" t="s">
        <v>19</v>
      </c>
      <c r="H223" s="5">
        <v>506815.9772</v>
      </c>
      <c r="I223" s="77"/>
      <c r="J223" s="77"/>
      <c r="K223" s="77"/>
    </row>
    <row r="224" spans="1:11" ht="12.75">
      <c r="A224" s="59"/>
      <c r="B224" s="81"/>
      <c r="C224" s="81"/>
      <c r="D224" s="4" t="s">
        <v>166</v>
      </c>
      <c r="E224" s="4" t="s">
        <v>146</v>
      </c>
      <c r="F224" s="4" t="s">
        <v>18</v>
      </c>
      <c r="G224" s="4" t="s">
        <v>19</v>
      </c>
      <c r="H224" s="5">
        <v>2727054.6628</v>
      </c>
      <c r="I224" s="77"/>
      <c r="J224" s="77"/>
      <c r="K224" s="77"/>
    </row>
    <row r="225" spans="1:11" ht="12.75">
      <c r="A225" s="59"/>
      <c r="B225" s="81"/>
      <c r="C225" s="81"/>
      <c r="D225" s="4" t="s">
        <v>167</v>
      </c>
      <c r="E225" s="4" t="s">
        <v>25</v>
      </c>
      <c r="F225" s="4" t="s">
        <v>18</v>
      </c>
      <c r="G225" s="4" t="s">
        <v>19</v>
      </c>
      <c r="H225" s="5">
        <v>3553526.9583</v>
      </c>
      <c r="I225" s="76">
        <v>12874914.157</v>
      </c>
      <c r="J225" s="76">
        <v>12228203</v>
      </c>
      <c r="K225" s="78">
        <v>0.9498</v>
      </c>
    </row>
    <row r="226" spans="1:11" ht="12.75">
      <c r="A226" s="59"/>
      <c r="B226" s="81"/>
      <c r="C226" s="81"/>
      <c r="D226" s="4" t="s">
        <v>167</v>
      </c>
      <c r="E226" s="4" t="s">
        <v>26</v>
      </c>
      <c r="F226" s="4" t="s">
        <v>18</v>
      </c>
      <c r="G226" s="4" t="s">
        <v>19</v>
      </c>
      <c r="H226" s="5">
        <v>2118238.4009</v>
      </c>
      <c r="I226" s="77"/>
      <c r="J226" s="77"/>
      <c r="K226" s="77"/>
    </row>
    <row r="227" spans="1:11" ht="12.75">
      <c r="A227" s="59"/>
      <c r="B227" s="81"/>
      <c r="C227" s="81"/>
      <c r="D227" s="4" t="s">
        <v>167</v>
      </c>
      <c r="E227" s="4" t="s">
        <v>27</v>
      </c>
      <c r="F227" s="4" t="s">
        <v>18</v>
      </c>
      <c r="G227" s="4" t="s">
        <v>19</v>
      </c>
      <c r="H227" s="5">
        <v>259671.8738</v>
      </c>
      <c r="I227" s="77"/>
      <c r="J227" s="77"/>
      <c r="K227" s="77"/>
    </row>
    <row r="228" spans="1:11" ht="12.75">
      <c r="A228" s="59"/>
      <c r="B228" s="81"/>
      <c r="C228" s="81"/>
      <c r="D228" s="4" t="s">
        <v>167</v>
      </c>
      <c r="E228" s="4" t="s">
        <v>146</v>
      </c>
      <c r="F228" s="4" t="s">
        <v>18</v>
      </c>
      <c r="G228" s="4" t="s">
        <v>19</v>
      </c>
      <c r="H228" s="5">
        <v>939627.3326</v>
      </c>
      <c r="I228" s="77"/>
      <c r="J228" s="77"/>
      <c r="K228" s="77"/>
    </row>
    <row r="229" spans="1:11" ht="12.75">
      <c r="A229" s="59"/>
      <c r="B229" s="81"/>
      <c r="C229" s="81"/>
      <c r="D229" s="4" t="s">
        <v>168</v>
      </c>
      <c r="E229" s="4" t="s">
        <v>25</v>
      </c>
      <c r="F229" s="4" t="s">
        <v>18</v>
      </c>
      <c r="G229" s="4" t="s">
        <v>19</v>
      </c>
      <c r="H229" s="5">
        <v>1267556.926</v>
      </c>
      <c r="I229" s="76">
        <v>2817675.293</v>
      </c>
      <c r="J229" s="76">
        <v>2500780</v>
      </c>
      <c r="K229" s="78">
        <v>0.8875330689141973</v>
      </c>
    </row>
    <row r="230" spans="1:11" ht="12.75">
      <c r="A230" s="59"/>
      <c r="B230" s="81"/>
      <c r="C230" s="81"/>
      <c r="D230" s="4" t="s">
        <v>168</v>
      </c>
      <c r="E230" s="4" t="s">
        <v>26</v>
      </c>
      <c r="F230" s="4" t="s">
        <v>18</v>
      </c>
      <c r="G230" s="4" t="s">
        <v>19</v>
      </c>
      <c r="H230" s="5">
        <v>571383.0388</v>
      </c>
      <c r="I230" s="77"/>
      <c r="J230" s="77"/>
      <c r="K230" s="77"/>
    </row>
    <row r="231" spans="1:11" ht="12.75">
      <c r="A231" s="59"/>
      <c r="B231" s="81"/>
      <c r="C231" s="81"/>
      <c r="D231" s="4" t="s">
        <v>168</v>
      </c>
      <c r="E231" s="4" t="s">
        <v>27</v>
      </c>
      <c r="F231" s="4" t="s">
        <v>18</v>
      </c>
      <c r="G231" s="4" t="s">
        <v>19</v>
      </c>
      <c r="H231" s="5">
        <v>94959.4448</v>
      </c>
      <c r="I231" s="77"/>
      <c r="J231" s="77"/>
      <c r="K231" s="77"/>
    </row>
    <row r="232" spans="1:11" ht="12.75">
      <c r="A232" s="59"/>
      <c r="B232" s="81"/>
      <c r="C232" s="81"/>
      <c r="D232" s="4" t="s">
        <v>168</v>
      </c>
      <c r="E232" s="4" t="s">
        <v>146</v>
      </c>
      <c r="F232" s="4" t="s">
        <v>18</v>
      </c>
      <c r="G232" s="4" t="s">
        <v>19</v>
      </c>
      <c r="H232" s="5">
        <v>742425.5476</v>
      </c>
      <c r="I232" s="77"/>
      <c r="J232" s="77"/>
      <c r="K232" s="77"/>
    </row>
    <row r="233" spans="1:11" ht="12.75">
      <c r="A233" s="59"/>
      <c r="B233" s="81"/>
      <c r="C233" s="81"/>
      <c r="D233" s="4" t="s">
        <v>169</v>
      </c>
      <c r="E233" s="4" t="s">
        <v>25</v>
      </c>
      <c r="F233" s="4" t="s">
        <v>18</v>
      </c>
      <c r="G233" s="4" t="s">
        <v>19</v>
      </c>
      <c r="H233" s="5">
        <v>2323006.6948</v>
      </c>
      <c r="I233" s="76">
        <v>5391532.203</v>
      </c>
      <c r="J233" s="76">
        <v>4907651</v>
      </c>
      <c r="K233" s="78">
        <f>J233/I233</f>
        <v>0.9102516344554606</v>
      </c>
    </row>
    <row r="234" spans="1:11" ht="12.75">
      <c r="A234" s="59"/>
      <c r="B234" s="81"/>
      <c r="C234" s="81"/>
      <c r="D234" s="4" t="s">
        <v>169</v>
      </c>
      <c r="E234" s="4" t="s">
        <v>26</v>
      </c>
      <c r="F234" s="4" t="s">
        <v>18</v>
      </c>
      <c r="G234" s="4" t="s">
        <v>19</v>
      </c>
      <c r="H234" s="5">
        <v>1518830.6889</v>
      </c>
      <c r="I234" s="77"/>
      <c r="J234" s="77"/>
      <c r="K234" s="77"/>
    </row>
    <row r="235" spans="1:11" ht="12.75">
      <c r="A235" s="59"/>
      <c r="B235" s="81"/>
      <c r="C235" s="81"/>
      <c r="D235" s="4" t="s">
        <v>169</v>
      </c>
      <c r="E235" s="4" t="s">
        <v>27</v>
      </c>
      <c r="F235" s="4" t="s">
        <v>18</v>
      </c>
      <c r="G235" s="4" t="s">
        <v>19</v>
      </c>
      <c r="H235" s="5">
        <v>160277.0018</v>
      </c>
      <c r="I235" s="77"/>
      <c r="J235" s="77"/>
      <c r="K235" s="77"/>
    </row>
    <row r="236" spans="1:11" ht="12.75">
      <c r="A236" s="59"/>
      <c r="B236" s="81"/>
      <c r="C236" s="81"/>
      <c r="D236" s="4" t="s">
        <v>169</v>
      </c>
      <c r="E236" s="4" t="s">
        <v>146</v>
      </c>
      <c r="F236" s="4" t="s">
        <v>18</v>
      </c>
      <c r="G236" s="4" t="s">
        <v>19</v>
      </c>
      <c r="H236" s="5">
        <v>1226667.7986</v>
      </c>
      <c r="I236" s="77"/>
      <c r="J236" s="77"/>
      <c r="K236" s="77"/>
    </row>
    <row r="237" spans="1:11" ht="12.75">
      <c r="A237" s="59"/>
      <c r="B237" s="81"/>
      <c r="C237" s="81"/>
      <c r="D237" s="4" t="s">
        <v>170</v>
      </c>
      <c r="E237" s="4" t="s">
        <v>25</v>
      </c>
      <c r="F237" s="4" t="s">
        <v>18</v>
      </c>
      <c r="G237" s="4" t="s">
        <v>19</v>
      </c>
      <c r="H237" s="5">
        <v>156540.9118</v>
      </c>
      <c r="I237" s="76">
        <v>216590.244</v>
      </c>
      <c r="J237" s="76" t="s">
        <v>20</v>
      </c>
      <c r="K237" s="78" t="s">
        <v>20</v>
      </c>
    </row>
    <row r="238" spans="1:11" ht="12.75">
      <c r="A238" s="59"/>
      <c r="B238" s="81"/>
      <c r="C238" s="81"/>
      <c r="D238" s="4" t="s">
        <v>170</v>
      </c>
      <c r="E238" s="4" t="s">
        <v>26</v>
      </c>
      <c r="F238" s="4" t="s">
        <v>18</v>
      </c>
      <c r="G238" s="4" t="s">
        <v>19</v>
      </c>
      <c r="H238" s="5">
        <v>9999.99</v>
      </c>
      <c r="I238" s="77"/>
      <c r="J238" s="77"/>
      <c r="K238" s="77"/>
    </row>
    <row r="239" spans="1:11" ht="12.75">
      <c r="A239" s="59"/>
      <c r="B239" s="81"/>
      <c r="C239" s="81"/>
      <c r="D239" s="4" t="s">
        <v>170</v>
      </c>
      <c r="E239" s="4" t="s">
        <v>27</v>
      </c>
      <c r="F239" s="4" t="s">
        <v>18</v>
      </c>
      <c r="G239" s="4" t="s">
        <v>19</v>
      </c>
      <c r="H239" s="5">
        <v>0</v>
      </c>
      <c r="I239" s="77"/>
      <c r="J239" s="77"/>
      <c r="K239" s="77"/>
    </row>
    <row r="240" spans="1:11" ht="12.75">
      <c r="A240" s="59"/>
      <c r="B240" s="81"/>
      <c r="C240" s="81"/>
      <c r="D240" s="4" t="s">
        <v>170</v>
      </c>
      <c r="E240" s="4" t="s">
        <v>146</v>
      </c>
      <c r="F240" s="4" t="s">
        <v>18</v>
      </c>
      <c r="G240" s="4" t="s">
        <v>19</v>
      </c>
      <c r="H240" s="5">
        <v>50000</v>
      </c>
      <c r="I240" s="77"/>
      <c r="J240" s="77"/>
      <c r="K240" s="77"/>
    </row>
    <row r="241" spans="1:11" ht="12.75">
      <c r="A241" s="59"/>
      <c r="B241" s="81"/>
      <c r="C241" s="81"/>
      <c r="D241" s="4" t="s">
        <v>171</v>
      </c>
      <c r="E241" s="4" t="s">
        <v>25</v>
      </c>
      <c r="F241" s="4" t="s">
        <v>18</v>
      </c>
      <c r="G241" s="4" t="s">
        <v>19</v>
      </c>
      <c r="H241" s="5">
        <v>8133627.7029</v>
      </c>
      <c r="I241" s="76">
        <v>28472037.819</v>
      </c>
      <c r="J241" s="76" t="s">
        <v>20</v>
      </c>
      <c r="K241" s="78" t="s">
        <v>20</v>
      </c>
    </row>
    <row r="242" spans="1:11" ht="12.75">
      <c r="A242" s="59"/>
      <c r="B242" s="81"/>
      <c r="C242" s="81"/>
      <c r="D242" s="4" t="s">
        <v>171</v>
      </c>
      <c r="E242" s="4" t="s">
        <v>26</v>
      </c>
      <c r="F242" s="4" t="s">
        <v>18</v>
      </c>
      <c r="G242" s="4" t="s">
        <v>19</v>
      </c>
      <c r="H242" s="5">
        <v>2800294.1786</v>
      </c>
      <c r="I242" s="77"/>
      <c r="J242" s="77"/>
      <c r="K242" s="77"/>
    </row>
    <row r="243" spans="1:11" ht="12.75">
      <c r="A243" s="59"/>
      <c r="B243" s="81"/>
      <c r="C243" s="81"/>
      <c r="D243" s="4" t="s">
        <v>171</v>
      </c>
      <c r="E243" s="4" t="s">
        <v>27</v>
      </c>
      <c r="F243" s="4" t="s">
        <v>18</v>
      </c>
      <c r="G243" s="4" t="s">
        <v>19</v>
      </c>
      <c r="H243" s="5">
        <v>9277.9901</v>
      </c>
      <c r="I243" s="77"/>
      <c r="J243" s="77"/>
      <c r="K243" s="77"/>
    </row>
    <row r="244" spans="1:11" ht="12.75">
      <c r="A244" s="59"/>
      <c r="B244" s="81"/>
      <c r="C244" s="81"/>
      <c r="D244" s="4" t="s">
        <v>171</v>
      </c>
      <c r="E244" s="4" t="s">
        <v>146</v>
      </c>
      <c r="F244" s="4" t="s">
        <v>18</v>
      </c>
      <c r="G244" s="4" t="s">
        <v>19</v>
      </c>
      <c r="H244" s="5">
        <v>1728245.3057</v>
      </c>
      <c r="I244" s="77"/>
      <c r="J244" s="77"/>
      <c r="K244" s="77"/>
    </row>
    <row r="245" spans="1:11" ht="12.75">
      <c r="A245" s="59"/>
      <c r="B245" s="81"/>
      <c r="C245" s="81"/>
      <c r="D245" s="4" t="s">
        <v>172</v>
      </c>
      <c r="E245" s="4" t="s">
        <v>25</v>
      </c>
      <c r="F245" s="4" t="s">
        <v>18</v>
      </c>
      <c r="G245" s="4" t="s">
        <v>19</v>
      </c>
      <c r="H245" s="5">
        <v>14856534.3063</v>
      </c>
      <c r="I245" s="76">
        <v>32849486.154</v>
      </c>
      <c r="J245" s="76" t="s">
        <v>20</v>
      </c>
      <c r="K245" s="78" t="s">
        <v>20</v>
      </c>
    </row>
    <row r="246" spans="1:11" ht="12.75">
      <c r="A246" s="59"/>
      <c r="B246" s="81"/>
      <c r="C246" s="81"/>
      <c r="D246" s="4" t="s">
        <v>172</v>
      </c>
      <c r="E246" s="4" t="s">
        <v>146</v>
      </c>
      <c r="F246" s="4" t="s">
        <v>18</v>
      </c>
      <c r="G246" s="4" t="s">
        <v>19</v>
      </c>
      <c r="H246" s="5">
        <v>14625597.491</v>
      </c>
      <c r="I246" s="77"/>
      <c r="J246" s="77"/>
      <c r="K246" s="77"/>
    </row>
    <row r="247" spans="1:11" ht="12.75">
      <c r="A247" s="59"/>
      <c r="B247" s="81"/>
      <c r="C247" s="81"/>
      <c r="D247" s="4" t="s">
        <v>173</v>
      </c>
      <c r="E247" s="4" t="s">
        <v>25</v>
      </c>
      <c r="F247" s="4" t="s">
        <v>18</v>
      </c>
      <c r="G247" s="4" t="s">
        <v>19</v>
      </c>
      <c r="H247" s="5">
        <v>25407114.6371</v>
      </c>
      <c r="I247" s="76">
        <v>45447264.637</v>
      </c>
      <c r="J247" s="76" t="s">
        <v>20</v>
      </c>
      <c r="K247" s="78" t="s">
        <v>20</v>
      </c>
    </row>
    <row r="248" spans="1:11" ht="12.75">
      <c r="A248" s="59"/>
      <c r="B248" s="81"/>
      <c r="C248" s="81"/>
      <c r="D248" s="4" t="s">
        <v>173</v>
      </c>
      <c r="E248" s="4" t="s">
        <v>26</v>
      </c>
      <c r="F248" s="4" t="s">
        <v>18</v>
      </c>
      <c r="G248" s="4" t="s">
        <v>19</v>
      </c>
      <c r="H248" s="5">
        <v>2885700.6168</v>
      </c>
      <c r="I248" s="77"/>
      <c r="J248" s="77"/>
      <c r="K248" s="77"/>
    </row>
    <row r="249" spans="1:11" ht="12.75">
      <c r="A249" s="59"/>
      <c r="B249" s="81"/>
      <c r="C249" s="81"/>
      <c r="D249" s="4" t="s">
        <v>173</v>
      </c>
      <c r="E249" s="4" t="s">
        <v>27</v>
      </c>
      <c r="F249" s="4" t="s">
        <v>18</v>
      </c>
      <c r="G249" s="4" t="s">
        <v>19</v>
      </c>
      <c r="H249" s="5">
        <v>39811.8017</v>
      </c>
      <c r="I249" s="77"/>
      <c r="J249" s="77"/>
      <c r="K249" s="77"/>
    </row>
    <row r="250" spans="1:11" ht="12.75">
      <c r="A250" s="59"/>
      <c r="B250" s="81"/>
      <c r="C250" s="81"/>
      <c r="D250" s="4" t="s">
        <v>173</v>
      </c>
      <c r="E250" s="4" t="s">
        <v>146</v>
      </c>
      <c r="F250" s="4" t="s">
        <v>18</v>
      </c>
      <c r="G250" s="4" t="s">
        <v>19</v>
      </c>
      <c r="H250" s="5">
        <v>9759197.7143</v>
      </c>
      <c r="I250" s="77"/>
      <c r="J250" s="77"/>
      <c r="K250" s="77"/>
    </row>
    <row r="251" spans="1:11" ht="12.75">
      <c r="A251" s="59"/>
      <c r="B251" s="81"/>
      <c r="C251" s="81"/>
      <c r="D251" s="4" t="s">
        <v>174</v>
      </c>
      <c r="E251" s="4" t="s">
        <v>25</v>
      </c>
      <c r="F251" s="4" t="s">
        <v>104</v>
      </c>
      <c r="G251" s="4" t="s">
        <v>38</v>
      </c>
      <c r="H251" s="5">
        <v>1779081.2786</v>
      </c>
      <c r="I251" s="76">
        <v>6387.24221</v>
      </c>
      <c r="J251" s="76">
        <v>3858</v>
      </c>
      <c r="K251" s="78">
        <v>0.6040165494209433</v>
      </c>
    </row>
    <row r="252" spans="1:11" ht="12.75">
      <c r="A252" s="59"/>
      <c r="B252" s="81"/>
      <c r="C252" s="81"/>
      <c r="D252" s="4" t="s">
        <v>174</v>
      </c>
      <c r="E252" s="4" t="s">
        <v>26</v>
      </c>
      <c r="F252" s="4" t="s">
        <v>104</v>
      </c>
      <c r="G252" s="4" t="s">
        <v>38</v>
      </c>
      <c r="H252" s="5">
        <v>303815.2865</v>
      </c>
      <c r="I252" s="77"/>
      <c r="J252" s="77"/>
      <c r="K252" s="77"/>
    </row>
    <row r="253" spans="1:11" ht="12.75">
      <c r="A253" s="59"/>
      <c r="B253" s="81"/>
      <c r="C253" s="81"/>
      <c r="D253" s="4" t="s">
        <v>174</v>
      </c>
      <c r="E253" s="4" t="s">
        <v>27</v>
      </c>
      <c r="F253" s="4" t="s">
        <v>104</v>
      </c>
      <c r="G253" s="4" t="s">
        <v>38</v>
      </c>
      <c r="H253" s="5">
        <v>296759.9078</v>
      </c>
      <c r="I253" s="77"/>
      <c r="J253" s="77"/>
      <c r="K253" s="77"/>
    </row>
    <row r="254" spans="1:11" ht="12.75">
      <c r="A254" s="59"/>
      <c r="B254" s="81"/>
      <c r="C254" s="81"/>
      <c r="D254" s="4" t="s">
        <v>174</v>
      </c>
      <c r="E254" s="4" t="s">
        <v>146</v>
      </c>
      <c r="F254" s="4" t="s">
        <v>104</v>
      </c>
      <c r="G254" s="4" t="s">
        <v>38</v>
      </c>
      <c r="H254" s="5">
        <v>569168.5491</v>
      </c>
      <c r="I254" s="77"/>
      <c r="J254" s="77"/>
      <c r="K254" s="77"/>
    </row>
    <row r="255" spans="1:11" ht="12.75">
      <c r="A255" s="59"/>
      <c r="B255" s="81"/>
      <c r="C255" s="81"/>
      <c r="D255" s="4" t="s">
        <v>175</v>
      </c>
      <c r="E255" s="4" t="s">
        <v>25</v>
      </c>
      <c r="F255" s="4" t="s">
        <v>18</v>
      </c>
      <c r="G255" s="4" t="s">
        <v>38</v>
      </c>
      <c r="H255" s="5">
        <v>128824.2138</v>
      </c>
      <c r="I255" s="76">
        <v>3122.68262</v>
      </c>
      <c r="J255" s="76">
        <v>1871</v>
      </c>
      <c r="K255" s="78">
        <v>0.5991643172497626</v>
      </c>
    </row>
    <row r="256" spans="1:11" ht="12.75">
      <c r="A256" s="59"/>
      <c r="B256" s="81"/>
      <c r="C256" s="81"/>
      <c r="D256" s="4" t="s">
        <v>175</v>
      </c>
      <c r="E256" s="4" t="s">
        <v>26</v>
      </c>
      <c r="F256" s="4" t="s">
        <v>18</v>
      </c>
      <c r="G256" s="4" t="s">
        <v>38</v>
      </c>
      <c r="H256" s="5">
        <v>280964.8567</v>
      </c>
      <c r="I256" s="77"/>
      <c r="J256" s="77"/>
      <c r="K256" s="77"/>
    </row>
    <row r="257" spans="1:11" ht="12.75">
      <c r="A257" s="59"/>
      <c r="B257" s="81"/>
      <c r="C257" s="81"/>
      <c r="D257" s="4" t="s">
        <v>175</v>
      </c>
      <c r="E257" s="4" t="s">
        <v>27</v>
      </c>
      <c r="F257" s="4" t="s">
        <v>18</v>
      </c>
      <c r="G257" s="4" t="s">
        <v>38</v>
      </c>
      <c r="H257" s="5">
        <v>0</v>
      </c>
      <c r="I257" s="77"/>
      <c r="J257" s="77"/>
      <c r="K257" s="77"/>
    </row>
    <row r="258" spans="1:11" ht="12.75">
      <c r="A258" s="59"/>
      <c r="B258" s="81"/>
      <c r="C258" s="81"/>
      <c r="D258" s="4" t="s">
        <v>175</v>
      </c>
      <c r="E258" s="4" t="s">
        <v>146</v>
      </c>
      <c r="F258" s="4" t="s">
        <v>18</v>
      </c>
      <c r="G258" s="4" t="s">
        <v>38</v>
      </c>
      <c r="H258" s="5">
        <v>1059319.2089</v>
      </c>
      <c r="I258" s="77"/>
      <c r="J258" s="77"/>
      <c r="K258" s="77"/>
    </row>
    <row r="259" spans="1:11" ht="12.75">
      <c r="A259" s="59"/>
      <c r="B259" s="81"/>
      <c r="C259" s="81"/>
      <c r="D259" s="4" t="s">
        <v>176</v>
      </c>
      <c r="E259" s="4" t="s">
        <v>25</v>
      </c>
      <c r="F259" s="4" t="s">
        <v>18</v>
      </c>
      <c r="G259" s="4" t="s">
        <v>38</v>
      </c>
      <c r="H259" s="5">
        <v>1961491.9808</v>
      </c>
      <c r="I259" s="76">
        <v>7825.0354800000005</v>
      </c>
      <c r="J259" s="76">
        <v>4558</v>
      </c>
      <c r="K259" s="78">
        <v>0.5824893716648042</v>
      </c>
    </row>
    <row r="260" spans="1:11" ht="12.75">
      <c r="A260" s="59"/>
      <c r="B260" s="81"/>
      <c r="C260" s="81"/>
      <c r="D260" s="4" t="s">
        <v>176</v>
      </c>
      <c r="E260" s="4" t="s">
        <v>26</v>
      </c>
      <c r="F260" s="4" t="s">
        <v>18</v>
      </c>
      <c r="G260" s="4" t="s">
        <v>38</v>
      </c>
      <c r="H260" s="5">
        <v>418732.8357</v>
      </c>
      <c r="I260" s="77"/>
      <c r="J260" s="77"/>
      <c r="K260" s="77"/>
    </row>
    <row r="261" spans="1:11" ht="12.75">
      <c r="A261" s="59"/>
      <c r="B261" s="81"/>
      <c r="C261" s="81"/>
      <c r="D261" s="4" t="s">
        <v>176</v>
      </c>
      <c r="E261" s="4" t="s">
        <v>27</v>
      </c>
      <c r="F261" s="4" t="s">
        <v>18</v>
      </c>
      <c r="G261" s="4" t="s">
        <v>38</v>
      </c>
      <c r="H261" s="5">
        <v>49466.1727</v>
      </c>
      <c r="I261" s="77"/>
      <c r="J261" s="77"/>
      <c r="K261" s="77"/>
    </row>
    <row r="262" spans="1:11" ht="12.75">
      <c r="A262" s="59"/>
      <c r="B262" s="81"/>
      <c r="C262" s="81"/>
      <c r="D262" s="4" t="s">
        <v>176</v>
      </c>
      <c r="E262" s="4" t="s">
        <v>146</v>
      </c>
      <c r="F262" s="4" t="s">
        <v>18</v>
      </c>
      <c r="G262" s="4" t="s">
        <v>38</v>
      </c>
      <c r="H262" s="5">
        <v>1740224.3143</v>
      </c>
      <c r="I262" s="77"/>
      <c r="J262" s="77"/>
      <c r="K262" s="77"/>
    </row>
    <row r="263" spans="1:11" ht="12.75">
      <c r="A263" s="59"/>
      <c r="B263" s="81"/>
      <c r="C263" s="81"/>
      <c r="D263" s="4" t="s">
        <v>177</v>
      </c>
      <c r="E263" s="4" t="s">
        <v>25</v>
      </c>
      <c r="F263" s="4" t="s">
        <v>18</v>
      </c>
      <c r="G263" s="4" t="s">
        <v>19</v>
      </c>
      <c r="H263" s="5">
        <v>13958070.7948</v>
      </c>
      <c r="I263" s="76">
        <v>23699413.603</v>
      </c>
      <c r="J263" s="76" t="s">
        <v>20</v>
      </c>
      <c r="K263" s="78" t="s">
        <v>20</v>
      </c>
    </row>
    <row r="264" spans="1:11" ht="12.75">
      <c r="A264" s="59"/>
      <c r="B264" s="81"/>
      <c r="C264" s="81"/>
      <c r="D264" s="4" t="s">
        <v>177</v>
      </c>
      <c r="E264" s="4" t="s">
        <v>26</v>
      </c>
      <c r="F264" s="4" t="s">
        <v>18</v>
      </c>
      <c r="G264" s="4" t="s">
        <v>19</v>
      </c>
      <c r="H264" s="5">
        <v>1203841.4552</v>
      </c>
      <c r="I264" s="77"/>
      <c r="J264" s="77"/>
      <c r="K264" s="77"/>
    </row>
    <row r="265" spans="1:11" ht="12.75">
      <c r="A265" s="59"/>
      <c r="B265" s="81"/>
      <c r="C265" s="81"/>
      <c r="D265" s="4" t="s">
        <v>177</v>
      </c>
      <c r="E265" s="4" t="s">
        <v>27</v>
      </c>
      <c r="F265" s="4" t="s">
        <v>18</v>
      </c>
      <c r="G265" s="4" t="s">
        <v>19</v>
      </c>
      <c r="H265" s="5">
        <v>454.8534</v>
      </c>
      <c r="I265" s="77"/>
      <c r="J265" s="77"/>
      <c r="K265" s="77"/>
    </row>
    <row r="266" spans="1:11" ht="12.75">
      <c r="A266" s="59"/>
      <c r="B266" s="81"/>
      <c r="C266" s="81"/>
      <c r="D266" s="4" t="s">
        <v>177</v>
      </c>
      <c r="E266" s="4" t="s">
        <v>146</v>
      </c>
      <c r="F266" s="4" t="s">
        <v>18</v>
      </c>
      <c r="G266" s="4" t="s">
        <v>19</v>
      </c>
      <c r="H266" s="5">
        <v>7675470.0252</v>
      </c>
      <c r="I266" s="77"/>
      <c r="J266" s="77"/>
      <c r="K266" s="77"/>
    </row>
    <row r="267" spans="1:11" ht="12.75">
      <c r="A267" s="59"/>
      <c r="B267" s="81"/>
      <c r="C267" s="81"/>
      <c r="D267" s="4" t="s">
        <v>178</v>
      </c>
      <c r="E267" s="4" t="s">
        <v>25</v>
      </c>
      <c r="F267" s="4" t="s">
        <v>18</v>
      </c>
      <c r="G267" s="4" t="s">
        <v>19</v>
      </c>
      <c r="H267" s="5">
        <v>1321432.2859</v>
      </c>
      <c r="I267" s="76">
        <v>3698439.139</v>
      </c>
      <c r="J267" s="76">
        <v>788453</v>
      </c>
      <c r="K267" s="78">
        <v>0.2132</v>
      </c>
    </row>
    <row r="268" spans="1:11" ht="12.75">
      <c r="A268" s="59"/>
      <c r="B268" s="81"/>
      <c r="C268" s="81"/>
      <c r="D268" s="4" t="s">
        <v>178</v>
      </c>
      <c r="E268" s="4" t="s">
        <v>26</v>
      </c>
      <c r="F268" s="4" t="s">
        <v>18</v>
      </c>
      <c r="G268" s="4" t="s">
        <v>19</v>
      </c>
      <c r="H268" s="5">
        <v>153060.1735</v>
      </c>
      <c r="I268" s="77"/>
      <c r="J268" s="77"/>
      <c r="K268" s="77"/>
    </row>
    <row r="269" spans="1:11" ht="12.75">
      <c r="A269" s="59"/>
      <c r="B269" s="81"/>
      <c r="C269" s="81"/>
      <c r="D269" s="4" t="s">
        <v>178</v>
      </c>
      <c r="E269" s="4" t="s">
        <v>27</v>
      </c>
      <c r="F269" s="4" t="s">
        <v>18</v>
      </c>
      <c r="G269" s="4" t="s">
        <v>19</v>
      </c>
      <c r="H269" s="5">
        <v>0</v>
      </c>
      <c r="I269" s="77"/>
      <c r="J269" s="77"/>
      <c r="K269" s="77"/>
    </row>
    <row r="270" spans="1:11" ht="12.75">
      <c r="A270" s="57"/>
      <c r="B270" s="82"/>
      <c r="C270" s="82"/>
      <c r="D270" s="4" t="s">
        <v>178</v>
      </c>
      <c r="E270" s="4" t="s">
        <v>146</v>
      </c>
      <c r="F270" s="4" t="s">
        <v>18</v>
      </c>
      <c r="G270" s="4" t="s">
        <v>19</v>
      </c>
      <c r="H270" s="5">
        <v>374412.6738</v>
      </c>
      <c r="I270" s="77"/>
      <c r="J270" s="77"/>
      <c r="K270" s="77"/>
    </row>
    <row r="271" spans="1:11" ht="12.75">
      <c r="A271" s="79" t="s">
        <v>179</v>
      </c>
      <c r="B271" s="80" t="s">
        <v>180</v>
      </c>
      <c r="C271" s="80">
        <v>68</v>
      </c>
      <c r="D271" s="4" t="s">
        <v>181</v>
      </c>
      <c r="E271" s="4" t="s">
        <v>25</v>
      </c>
      <c r="F271" s="4" t="s">
        <v>18</v>
      </c>
      <c r="G271" s="4" t="s">
        <v>19</v>
      </c>
      <c r="H271" s="5">
        <v>1627815.7243</v>
      </c>
      <c r="I271" s="76">
        <v>4562055.236</v>
      </c>
      <c r="J271" s="76">
        <v>4006751</v>
      </c>
      <c r="K271" s="78">
        <v>0.8782776167158184</v>
      </c>
    </row>
    <row r="272" spans="1:11" ht="12.75">
      <c r="A272" s="59"/>
      <c r="B272" s="81"/>
      <c r="C272" s="81"/>
      <c r="D272" s="4" t="s">
        <v>181</v>
      </c>
      <c r="E272" s="4" t="s">
        <v>26</v>
      </c>
      <c r="F272" s="4" t="s">
        <v>18</v>
      </c>
      <c r="G272" s="4" t="s">
        <v>19</v>
      </c>
      <c r="H272" s="5">
        <v>306013.7944</v>
      </c>
      <c r="I272" s="77"/>
      <c r="J272" s="77"/>
      <c r="K272" s="77"/>
    </row>
    <row r="273" spans="1:11" ht="12.75">
      <c r="A273" s="59"/>
      <c r="B273" s="81"/>
      <c r="C273" s="81"/>
      <c r="D273" s="4" t="s">
        <v>181</v>
      </c>
      <c r="E273" s="4" t="s">
        <v>27</v>
      </c>
      <c r="F273" s="4" t="s">
        <v>18</v>
      </c>
      <c r="G273" s="4" t="s">
        <v>19</v>
      </c>
      <c r="H273" s="5">
        <v>662469.8223</v>
      </c>
      <c r="I273" s="77"/>
      <c r="J273" s="77"/>
      <c r="K273" s="77"/>
    </row>
    <row r="274" spans="1:11" ht="12.75">
      <c r="A274" s="59"/>
      <c r="B274" s="81"/>
      <c r="C274" s="81"/>
      <c r="D274" s="4" t="s">
        <v>181</v>
      </c>
      <c r="E274" s="4" t="s">
        <v>182</v>
      </c>
      <c r="F274" s="4" t="s">
        <v>18</v>
      </c>
      <c r="G274" s="4" t="s">
        <v>19</v>
      </c>
      <c r="H274" s="5">
        <v>319845.5419</v>
      </c>
      <c r="I274" s="77"/>
      <c r="J274" s="77"/>
      <c r="K274" s="77"/>
    </row>
    <row r="275" spans="1:11" ht="12.75">
      <c r="A275" s="59"/>
      <c r="B275" s="81"/>
      <c r="C275" s="81"/>
      <c r="D275" s="4" t="s">
        <v>181</v>
      </c>
      <c r="E275" s="4" t="s">
        <v>183</v>
      </c>
      <c r="F275" s="4" t="s">
        <v>18</v>
      </c>
      <c r="G275" s="4" t="s">
        <v>19</v>
      </c>
      <c r="H275" s="5">
        <v>113814.4277</v>
      </c>
      <c r="I275" s="77"/>
      <c r="J275" s="77"/>
      <c r="K275" s="77"/>
    </row>
    <row r="276" spans="1:11" ht="12.75">
      <c r="A276" s="59"/>
      <c r="B276" s="81"/>
      <c r="C276" s="81"/>
      <c r="D276" s="4" t="s">
        <v>184</v>
      </c>
      <c r="E276" s="4" t="s">
        <v>25</v>
      </c>
      <c r="F276" s="4" t="s">
        <v>18</v>
      </c>
      <c r="G276" s="4" t="s">
        <v>19</v>
      </c>
      <c r="H276" s="5">
        <v>98547.4933</v>
      </c>
      <c r="I276" s="76">
        <v>1255636.066</v>
      </c>
      <c r="J276" s="76">
        <v>965502</v>
      </c>
      <c r="K276" s="78">
        <v>0.7689345871337849</v>
      </c>
    </row>
    <row r="277" spans="1:11" ht="12.75">
      <c r="A277" s="59"/>
      <c r="B277" s="81"/>
      <c r="C277" s="81"/>
      <c r="D277" s="4" t="s">
        <v>184</v>
      </c>
      <c r="E277" s="4" t="s">
        <v>26</v>
      </c>
      <c r="F277" s="4" t="s">
        <v>18</v>
      </c>
      <c r="G277" s="4" t="s">
        <v>19</v>
      </c>
      <c r="H277" s="5">
        <v>0</v>
      </c>
      <c r="I277" s="77"/>
      <c r="J277" s="77"/>
      <c r="K277" s="77"/>
    </row>
    <row r="278" spans="1:11" ht="12.75">
      <c r="A278" s="59"/>
      <c r="B278" s="81"/>
      <c r="C278" s="81"/>
      <c r="D278" s="4" t="s">
        <v>184</v>
      </c>
      <c r="E278" s="4" t="s">
        <v>27</v>
      </c>
      <c r="F278" s="4" t="s">
        <v>18</v>
      </c>
      <c r="G278" s="4" t="s">
        <v>19</v>
      </c>
      <c r="H278" s="5">
        <v>191692.7855</v>
      </c>
      <c r="I278" s="77"/>
      <c r="J278" s="77"/>
      <c r="K278" s="77"/>
    </row>
    <row r="279" spans="1:11" ht="12.75">
      <c r="A279" s="59"/>
      <c r="B279" s="81"/>
      <c r="C279" s="81"/>
      <c r="D279" s="4" t="s">
        <v>184</v>
      </c>
      <c r="E279" s="4" t="s">
        <v>182</v>
      </c>
      <c r="F279" s="4" t="s">
        <v>18</v>
      </c>
      <c r="G279" s="4" t="s">
        <v>19</v>
      </c>
      <c r="H279" s="5">
        <v>325751.6105</v>
      </c>
      <c r="I279" s="77"/>
      <c r="J279" s="77"/>
      <c r="K279" s="77"/>
    </row>
    <row r="280" spans="1:11" ht="12.75">
      <c r="A280" s="59"/>
      <c r="B280" s="81"/>
      <c r="C280" s="81"/>
      <c r="D280" s="4" t="s">
        <v>184</v>
      </c>
      <c r="E280" s="4" t="s">
        <v>183</v>
      </c>
      <c r="F280" s="4" t="s">
        <v>18</v>
      </c>
      <c r="G280" s="4" t="s">
        <v>19</v>
      </c>
      <c r="H280" s="5">
        <v>767816.1075</v>
      </c>
      <c r="I280" s="77"/>
      <c r="J280" s="77"/>
      <c r="K280" s="77"/>
    </row>
    <row r="281" spans="1:11" ht="12.75">
      <c r="A281" s="59"/>
      <c r="B281" s="81"/>
      <c r="C281" s="81"/>
      <c r="D281" s="4" t="s">
        <v>184</v>
      </c>
      <c r="E281" s="4" t="s">
        <v>146</v>
      </c>
      <c r="F281" s="4" t="s">
        <v>18</v>
      </c>
      <c r="G281" s="4" t="s">
        <v>19</v>
      </c>
      <c r="H281" s="5">
        <v>5261.9288</v>
      </c>
      <c r="I281" s="77"/>
      <c r="J281" s="77"/>
      <c r="K281" s="77"/>
    </row>
    <row r="282" spans="1:11" ht="12.75">
      <c r="A282" s="59"/>
      <c r="B282" s="81"/>
      <c r="C282" s="81"/>
      <c r="D282" s="4" t="s">
        <v>185</v>
      </c>
      <c r="E282" s="4" t="s">
        <v>17</v>
      </c>
      <c r="F282" s="4" t="s">
        <v>18</v>
      </c>
      <c r="G282" s="4" t="s">
        <v>38</v>
      </c>
      <c r="H282" s="5">
        <v>43111.5751</v>
      </c>
      <c r="I282" s="6">
        <v>4500.42051</v>
      </c>
      <c r="J282" s="6">
        <v>1370</v>
      </c>
      <c r="K282" s="7">
        <v>0.3044159977841715</v>
      </c>
    </row>
    <row r="283" spans="1:11" ht="12.75">
      <c r="A283" s="59"/>
      <c r="B283" s="81"/>
      <c r="C283" s="81"/>
      <c r="D283" s="4" t="s">
        <v>186</v>
      </c>
      <c r="E283" s="4" t="s">
        <v>25</v>
      </c>
      <c r="F283" s="4" t="s">
        <v>18</v>
      </c>
      <c r="G283" s="4" t="s">
        <v>19</v>
      </c>
      <c r="H283" s="5">
        <v>509896.6707</v>
      </c>
      <c r="I283" s="76">
        <v>2743395.375</v>
      </c>
      <c r="J283" s="76">
        <v>2366153</v>
      </c>
      <c r="K283" s="78">
        <v>0.8624907009621243</v>
      </c>
    </row>
    <row r="284" spans="1:11" ht="12.75">
      <c r="A284" s="59"/>
      <c r="B284" s="81"/>
      <c r="C284" s="81"/>
      <c r="D284" s="4" t="s">
        <v>186</v>
      </c>
      <c r="E284" s="4" t="s">
        <v>26</v>
      </c>
      <c r="F284" s="4" t="s">
        <v>18</v>
      </c>
      <c r="G284" s="4" t="s">
        <v>19</v>
      </c>
      <c r="H284" s="5">
        <v>4165.1395</v>
      </c>
      <c r="I284" s="77"/>
      <c r="J284" s="77"/>
      <c r="K284" s="77"/>
    </row>
    <row r="285" spans="1:11" ht="12.75">
      <c r="A285" s="59"/>
      <c r="B285" s="81"/>
      <c r="C285" s="81"/>
      <c r="D285" s="4" t="s">
        <v>186</v>
      </c>
      <c r="E285" s="4" t="s">
        <v>27</v>
      </c>
      <c r="F285" s="4" t="s">
        <v>18</v>
      </c>
      <c r="G285" s="4" t="s">
        <v>19</v>
      </c>
      <c r="H285" s="5">
        <v>67116.6515</v>
      </c>
      <c r="I285" s="77"/>
      <c r="J285" s="77"/>
      <c r="K285" s="77"/>
    </row>
    <row r="286" spans="1:11" ht="12.75">
      <c r="A286" s="59"/>
      <c r="B286" s="81"/>
      <c r="C286" s="81"/>
      <c r="D286" s="4" t="s">
        <v>186</v>
      </c>
      <c r="E286" s="4" t="s">
        <v>182</v>
      </c>
      <c r="F286" s="4" t="s">
        <v>18</v>
      </c>
      <c r="G286" s="4" t="s">
        <v>19</v>
      </c>
      <c r="H286" s="5">
        <v>609989.1162</v>
      </c>
      <c r="I286" s="77"/>
      <c r="J286" s="77"/>
      <c r="K286" s="77"/>
    </row>
    <row r="287" spans="1:11" ht="12.75">
      <c r="A287" s="59"/>
      <c r="B287" s="81"/>
      <c r="C287" s="81"/>
      <c r="D287" s="4" t="s">
        <v>186</v>
      </c>
      <c r="E287" s="4" t="s">
        <v>183</v>
      </c>
      <c r="F287" s="4" t="s">
        <v>18</v>
      </c>
      <c r="G287" s="4" t="s">
        <v>19</v>
      </c>
      <c r="H287" s="5">
        <v>1593790.479</v>
      </c>
      <c r="I287" s="77"/>
      <c r="J287" s="77"/>
      <c r="K287" s="77"/>
    </row>
    <row r="288" spans="1:11" ht="12.75">
      <c r="A288" s="59"/>
      <c r="B288" s="81"/>
      <c r="C288" s="81"/>
      <c r="D288" s="4" t="s">
        <v>187</v>
      </c>
      <c r="E288" s="4" t="s">
        <v>25</v>
      </c>
      <c r="F288" s="4" t="s">
        <v>18</v>
      </c>
      <c r="G288" s="4" t="s">
        <v>19</v>
      </c>
      <c r="H288" s="5">
        <v>184133.7415</v>
      </c>
      <c r="I288" s="76">
        <v>3254045.354</v>
      </c>
      <c r="J288" s="76">
        <v>2297746</v>
      </c>
      <c r="K288" s="78">
        <v>0.7061198446959324</v>
      </c>
    </row>
    <row r="289" spans="1:11" ht="12.75">
      <c r="A289" s="59"/>
      <c r="B289" s="81"/>
      <c r="C289" s="81"/>
      <c r="D289" s="4" t="s">
        <v>187</v>
      </c>
      <c r="E289" s="4" t="s">
        <v>26</v>
      </c>
      <c r="F289" s="4" t="s">
        <v>18</v>
      </c>
      <c r="G289" s="4" t="s">
        <v>19</v>
      </c>
      <c r="H289" s="5">
        <v>0</v>
      </c>
      <c r="I289" s="77"/>
      <c r="J289" s="77"/>
      <c r="K289" s="77"/>
    </row>
    <row r="290" spans="1:11" ht="12.75">
      <c r="A290" s="59"/>
      <c r="B290" s="81"/>
      <c r="C290" s="81"/>
      <c r="D290" s="4" t="s">
        <v>187</v>
      </c>
      <c r="E290" s="4" t="s">
        <v>27</v>
      </c>
      <c r="F290" s="4" t="s">
        <v>18</v>
      </c>
      <c r="G290" s="4" t="s">
        <v>19</v>
      </c>
      <c r="H290" s="5">
        <v>33673.3677</v>
      </c>
      <c r="I290" s="77"/>
      <c r="J290" s="77"/>
      <c r="K290" s="77"/>
    </row>
    <row r="291" spans="1:11" ht="12.75">
      <c r="A291" s="59"/>
      <c r="B291" s="81"/>
      <c r="C291" s="81"/>
      <c r="D291" s="4" t="s">
        <v>187</v>
      </c>
      <c r="E291" s="4" t="s">
        <v>182</v>
      </c>
      <c r="F291" s="4" t="s">
        <v>18</v>
      </c>
      <c r="G291" s="4" t="s">
        <v>19</v>
      </c>
      <c r="H291" s="5">
        <v>459605.4446</v>
      </c>
      <c r="I291" s="77"/>
      <c r="J291" s="77"/>
      <c r="K291" s="77"/>
    </row>
    <row r="292" spans="1:11" ht="12.75">
      <c r="A292" s="59"/>
      <c r="B292" s="81"/>
      <c r="C292" s="81"/>
      <c r="D292" s="4" t="s">
        <v>187</v>
      </c>
      <c r="E292" s="4" t="s">
        <v>183</v>
      </c>
      <c r="F292" s="4" t="s">
        <v>18</v>
      </c>
      <c r="G292" s="4" t="s">
        <v>19</v>
      </c>
      <c r="H292" s="5">
        <v>2005523.5624</v>
      </c>
      <c r="I292" s="77"/>
      <c r="J292" s="77"/>
      <c r="K292" s="77"/>
    </row>
    <row r="293" spans="1:11" ht="12.75">
      <c r="A293" s="59"/>
      <c r="B293" s="81"/>
      <c r="C293" s="81"/>
      <c r="D293" s="4" t="s">
        <v>188</v>
      </c>
      <c r="E293" s="4" t="s">
        <v>25</v>
      </c>
      <c r="F293" s="4" t="s">
        <v>18</v>
      </c>
      <c r="G293" s="4" t="s">
        <v>19</v>
      </c>
      <c r="H293" s="5">
        <v>5924830.8459</v>
      </c>
      <c r="I293" s="76">
        <v>17386717.476</v>
      </c>
      <c r="J293" s="76">
        <v>2335697</v>
      </c>
      <c r="K293" s="78">
        <v>0.13433800849551458</v>
      </c>
    </row>
    <row r="294" spans="1:11" ht="12.75">
      <c r="A294" s="59"/>
      <c r="B294" s="81"/>
      <c r="C294" s="81"/>
      <c r="D294" s="4" t="s">
        <v>188</v>
      </c>
      <c r="E294" s="4" t="s">
        <v>26</v>
      </c>
      <c r="F294" s="4" t="s">
        <v>18</v>
      </c>
      <c r="G294" s="4" t="s">
        <v>19</v>
      </c>
      <c r="H294" s="5">
        <v>4655354.7283</v>
      </c>
      <c r="I294" s="77"/>
      <c r="J294" s="77"/>
      <c r="K294" s="77"/>
    </row>
    <row r="295" spans="1:11" ht="12.75">
      <c r="A295" s="59"/>
      <c r="B295" s="81"/>
      <c r="C295" s="81"/>
      <c r="D295" s="4" t="s">
        <v>188</v>
      </c>
      <c r="E295" s="4" t="s">
        <v>27</v>
      </c>
      <c r="F295" s="4" t="s">
        <v>18</v>
      </c>
      <c r="G295" s="4" t="s">
        <v>19</v>
      </c>
      <c r="H295" s="5">
        <v>2181544.8082</v>
      </c>
      <c r="I295" s="77"/>
      <c r="J295" s="77"/>
      <c r="K295" s="77"/>
    </row>
    <row r="296" spans="1:11" ht="12.75">
      <c r="A296" s="59"/>
      <c r="B296" s="81"/>
      <c r="C296" s="81"/>
      <c r="D296" s="4" t="s">
        <v>188</v>
      </c>
      <c r="E296" s="4" t="s">
        <v>182</v>
      </c>
      <c r="F296" s="4" t="s">
        <v>18</v>
      </c>
      <c r="G296" s="4" t="s">
        <v>19</v>
      </c>
      <c r="H296" s="5">
        <v>1402238.771</v>
      </c>
      <c r="I296" s="77"/>
      <c r="J296" s="77"/>
      <c r="K296" s="77"/>
    </row>
    <row r="297" spans="1:11" ht="12.75">
      <c r="A297" s="59"/>
      <c r="B297" s="81"/>
      <c r="C297" s="81"/>
      <c r="D297" s="4" t="s">
        <v>188</v>
      </c>
      <c r="E297" s="4" t="s">
        <v>183</v>
      </c>
      <c r="F297" s="4" t="s">
        <v>18</v>
      </c>
      <c r="G297" s="4" t="s">
        <v>19</v>
      </c>
      <c r="H297" s="5">
        <v>693491.094</v>
      </c>
      <c r="I297" s="77"/>
      <c r="J297" s="77"/>
      <c r="K297" s="77"/>
    </row>
    <row r="298" spans="1:11" ht="12.75">
      <c r="A298" s="59"/>
      <c r="B298" s="81"/>
      <c r="C298" s="81"/>
      <c r="D298" s="4" t="s">
        <v>188</v>
      </c>
      <c r="E298" s="4" t="s">
        <v>146</v>
      </c>
      <c r="F298" s="4" t="s">
        <v>18</v>
      </c>
      <c r="G298" s="4" t="s">
        <v>19</v>
      </c>
      <c r="H298" s="5">
        <v>29589.3722</v>
      </c>
      <c r="I298" s="77"/>
      <c r="J298" s="77"/>
      <c r="K298" s="77"/>
    </row>
    <row r="299" spans="1:11" ht="12.75">
      <c r="A299" s="59"/>
      <c r="B299" s="81"/>
      <c r="C299" s="81"/>
      <c r="D299" s="4" t="s">
        <v>189</v>
      </c>
      <c r="E299" s="4" t="s">
        <v>25</v>
      </c>
      <c r="F299" s="4" t="s">
        <v>18</v>
      </c>
      <c r="G299" s="4" t="s">
        <v>19</v>
      </c>
      <c r="H299" s="5">
        <v>9753834.78</v>
      </c>
      <c r="I299" s="76">
        <v>32864423.016</v>
      </c>
      <c r="J299" s="76">
        <v>16346492</v>
      </c>
      <c r="K299" s="78">
        <v>0.4973917233246947</v>
      </c>
    </row>
    <row r="300" spans="1:11" ht="12.75">
      <c r="A300" s="59"/>
      <c r="B300" s="81"/>
      <c r="C300" s="81"/>
      <c r="D300" s="4" t="s">
        <v>189</v>
      </c>
      <c r="E300" s="4" t="s">
        <v>26</v>
      </c>
      <c r="F300" s="4" t="s">
        <v>18</v>
      </c>
      <c r="G300" s="4" t="s">
        <v>19</v>
      </c>
      <c r="H300" s="5">
        <v>3646363.0637</v>
      </c>
      <c r="I300" s="77"/>
      <c r="J300" s="77"/>
      <c r="K300" s="77"/>
    </row>
    <row r="301" spans="1:11" ht="12.75">
      <c r="A301" s="59"/>
      <c r="B301" s="81"/>
      <c r="C301" s="81"/>
      <c r="D301" s="4" t="s">
        <v>189</v>
      </c>
      <c r="E301" s="4" t="s">
        <v>27</v>
      </c>
      <c r="F301" s="4" t="s">
        <v>18</v>
      </c>
      <c r="G301" s="4" t="s">
        <v>19</v>
      </c>
      <c r="H301" s="5">
        <v>2065742.4298</v>
      </c>
      <c r="I301" s="77"/>
      <c r="J301" s="77"/>
      <c r="K301" s="77"/>
    </row>
    <row r="302" spans="1:11" ht="12.75">
      <c r="A302" s="59"/>
      <c r="B302" s="81"/>
      <c r="C302" s="81"/>
      <c r="D302" s="4" t="s">
        <v>189</v>
      </c>
      <c r="E302" s="4" t="s">
        <v>182</v>
      </c>
      <c r="F302" s="4" t="s">
        <v>18</v>
      </c>
      <c r="G302" s="4" t="s">
        <v>19</v>
      </c>
      <c r="H302" s="5">
        <v>3571736.6006</v>
      </c>
      <c r="I302" s="77"/>
      <c r="J302" s="77"/>
      <c r="K302" s="77"/>
    </row>
    <row r="303" spans="1:11" ht="12.75">
      <c r="A303" s="59"/>
      <c r="B303" s="81"/>
      <c r="C303" s="81"/>
      <c r="D303" s="4" t="s">
        <v>189</v>
      </c>
      <c r="E303" s="4" t="s">
        <v>183</v>
      </c>
      <c r="F303" s="4" t="s">
        <v>18</v>
      </c>
      <c r="G303" s="4" t="s">
        <v>19</v>
      </c>
      <c r="H303" s="5">
        <v>5649368.5248</v>
      </c>
      <c r="I303" s="77"/>
      <c r="J303" s="77"/>
      <c r="K303" s="77"/>
    </row>
    <row r="304" spans="1:11" ht="12.75">
      <c r="A304" s="59"/>
      <c r="B304" s="81"/>
      <c r="C304" s="81"/>
      <c r="D304" s="4" t="s">
        <v>190</v>
      </c>
      <c r="E304" s="4" t="s">
        <v>25</v>
      </c>
      <c r="F304" s="4" t="s">
        <v>18</v>
      </c>
      <c r="G304" s="4" t="s">
        <v>19</v>
      </c>
      <c r="H304" s="5">
        <v>1178651.1646</v>
      </c>
      <c r="I304" s="76">
        <v>5490165.051</v>
      </c>
      <c r="J304" s="76">
        <v>459904</v>
      </c>
      <c r="K304" s="78">
        <v>0.08376870198396519</v>
      </c>
    </row>
    <row r="305" spans="1:11" ht="12.75">
      <c r="A305" s="59"/>
      <c r="B305" s="81"/>
      <c r="C305" s="81"/>
      <c r="D305" s="4" t="s">
        <v>190</v>
      </c>
      <c r="E305" s="4" t="s">
        <v>26</v>
      </c>
      <c r="F305" s="4" t="s">
        <v>18</v>
      </c>
      <c r="G305" s="4" t="s">
        <v>19</v>
      </c>
      <c r="H305" s="5">
        <v>984520.7544</v>
      </c>
      <c r="I305" s="77"/>
      <c r="J305" s="77"/>
      <c r="K305" s="77"/>
    </row>
    <row r="306" spans="1:11" ht="12.75">
      <c r="A306" s="59"/>
      <c r="B306" s="81"/>
      <c r="C306" s="81"/>
      <c r="D306" s="4" t="s">
        <v>190</v>
      </c>
      <c r="E306" s="4" t="s">
        <v>27</v>
      </c>
      <c r="F306" s="4" t="s">
        <v>18</v>
      </c>
      <c r="G306" s="4" t="s">
        <v>19</v>
      </c>
      <c r="H306" s="5">
        <v>1905030.3949</v>
      </c>
      <c r="I306" s="77"/>
      <c r="J306" s="77"/>
      <c r="K306" s="77"/>
    </row>
    <row r="307" spans="1:11" ht="12.75">
      <c r="A307" s="59"/>
      <c r="B307" s="81"/>
      <c r="C307" s="81"/>
      <c r="D307" s="4" t="s">
        <v>190</v>
      </c>
      <c r="E307" s="4" t="s">
        <v>182</v>
      </c>
      <c r="F307" s="4" t="s">
        <v>18</v>
      </c>
      <c r="G307" s="4" t="s">
        <v>19</v>
      </c>
      <c r="H307" s="5">
        <v>1224900.4091</v>
      </c>
      <c r="I307" s="77"/>
      <c r="J307" s="77"/>
      <c r="K307" s="77"/>
    </row>
    <row r="308" spans="1:11" ht="12.75">
      <c r="A308" s="59"/>
      <c r="B308" s="81"/>
      <c r="C308" s="81"/>
      <c r="D308" s="4" t="s">
        <v>190</v>
      </c>
      <c r="E308" s="4" t="s">
        <v>183</v>
      </c>
      <c r="F308" s="4" t="s">
        <v>18</v>
      </c>
      <c r="G308" s="4" t="s">
        <v>19</v>
      </c>
      <c r="H308" s="5">
        <v>40721.1064</v>
      </c>
      <c r="I308" s="77"/>
      <c r="J308" s="77"/>
      <c r="K308" s="77"/>
    </row>
    <row r="309" spans="1:11" ht="12.75">
      <c r="A309" s="59"/>
      <c r="B309" s="81"/>
      <c r="C309" s="81"/>
      <c r="D309" s="4" t="s">
        <v>191</v>
      </c>
      <c r="E309" s="4" t="s">
        <v>25</v>
      </c>
      <c r="F309" s="4" t="s">
        <v>18</v>
      </c>
      <c r="G309" s="4" t="s">
        <v>19</v>
      </c>
      <c r="H309" s="5">
        <v>5785905.3268</v>
      </c>
      <c r="I309" s="76">
        <v>14350349.44</v>
      </c>
      <c r="J309" s="76">
        <v>2734675</v>
      </c>
      <c r="K309" s="78">
        <v>0.1905650459198853</v>
      </c>
    </row>
    <row r="310" spans="1:11" ht="12.75">
      <c r="A310" s="59"/>
      <c r="B310" s="81"/>
      <c r="C310" s="81"/>
      <c r="D310" s="4" t="s">
        <v>191</v>
      </c>
      <c r="E310" s="4" t="s">
        <v>26</v>
      </c>
      <c r="F310" s="4" t="s">
        <v>18</v>
      </c>
      <c r="G310" s="4" t="s">
        <v>19</v>
      </c>
      <c r="H310" s="5">
        <v>1385111.663</v>
      </c>
      <c r="I310" s="77"/>
      <c r="J310" s="77"/>
      <c r="K310" s="77"/>
    </row>
    <row r="311" spans="1:11" ht="12.75">
      <c r="A311" s="59"/>
      <c r="B311" s="81"/>
      <c r="C311" s="81"/>
      <c r="D311" s="4" t="s">
        <v>191</v>
      </c>
      <c r="E311" s="4" t="s">
        <v>27</v>
      </c>
      <c r="F311" s="4" t="s">
        <v>18</v>
      </c>
      <c r="G311" s="4" t="s">
        <v>19</v>
      </c>
      <c r="H311" s="5">
        <v>2043129.2457</v>
      </c>
      <c r="I311" s="77"/>
      <c r="J311" s="77"/>
      <c r="K311" s="77"/>
    </row>
    <row r="312" spans="1:11" ht="12.75">
      <c r="A312" s="59"/>
      <c r="B312" s="81"/>
      <c r="C312" s="81"/>
      <c r="D312" s="4" t="s">
        <v>191</v>
      </c>
      <c r="E312" s="4" t="s">
        <v>182</v>
      </c>
      <c r="F312" s="4" t="s">
        <v>18</v>
      </c>
      <c r="G312" s="4" t="s">
        <v>19</v>
      </c>
      <c r="H312" s="5">
        <v>1116372.1798</v>
      </c>
      <c r="I312" s="77"/>
      <c r="J312" s="77"/>
      <c r="K312" s="77"/>
    </row>
    <row r="313" spans="1:11" ht="12.75">
      <c r="A313" s="59"/>
      <c r="B313" s="81"/>
      <c r="C313" s="81"/>
      <c r="D313" s="4" t="s">
        <v>191</v>
      </c>
      <c r="E313" s="4" t="s">
        <v>183</v>
      </c>
      <c r="F313" s="4" t="s">
        <v>18</v>
      </c>
      <c r="G313" s="4" t="s">
        <v>19</v>
      </c>
      <c r="H313" s="5">
        <v>1912931.447</v>
      </c>
      <c r="I313" s="77"/>
      <c r="J313" s="77"/>
      <c r="K313" s="77"/>
    </row>
    <row r="314" spans="1:11" ht="12.75">
      <c r="A314" s="59"/>
      <c r="B314" s="81"/>
      <c r="C314" s="81"/>
      <c r="D314" s="4" t="s">
        <v>192</v>
      </c>
      <c r="E314" s="4" t="s">
        <v>25</v>
      </c>
      <c r="F314" s="4" t="s">
        <v>18</v>
      </c>
      <c r="G314" s="4" t="s">
        <v>19</v>
      </c>
      <c r="H314" s="5">
        <v>27247.769</v>
      </c>
      <c r="I314" s="76">
        <v>696838.045</v>
      </c>
      <c r="J314" s="76" t="s">
        <v>20</v>
      </c>
      <c r="K314" s="78" t="s">
        <v>20</v>
      </c>
    </row>
    <row r="315" spans="1:11" ht="12.75">
      <c r="A315" s="59"/>
      <c r="B315" s="81"/>
      <c r="C315" s="81"/>
      <c r="D315" s="4" t="s">
        <v>192</v>
      </c>
      <c r="E315" s="4" t="s">
        <v>26</v>
      </c>
      <c r="F315" s="4" t="s">
        <v>18</v>
      </c>
      <c r="G315" s="4" t="s">
        <v>19</v>
      </c>
      <c r="H315" s="5">
        <v>122052.8986</v>
      </c>
      <c r="I315" s="77"/>
      <c r="J315" s="77"/>
      <c r="K315" s="77"/>
    </row>
    <row r="316" spans="1:11" ht="12.75">
      <c r="A316" s="59"/>
      <c r="B316" s="81"/>
      <c r="C316" s="81"/>
      <c r="D316" s="4" t="s">
        <v>192</v>
      </c>
      <c r="E316" s="4" t="s">
        <v>27</v>
      </c>
      <c r="F316" s="4" t="s">
        <v>18</v>
      </c>
      <c r="G316" s="4" t="s">
        <v>19</v>
      </c>
      <c r="H316" s="5">
        <v>7964.8997</v>
      </c>
      <c r="I316" s="77"/>
      <c r="J316" s="77"/>
      <c r="K316" s="77"/>
    </row>
    <row r="317" spans="1:11" ht="12.75">
      <c r="A317" s="59"/>
      <c r="B317" s="81"/>
      <c r="C317" s="81"/>
      <c r="D317" s="4" t="s">
        <v>192</v>
      </c>
      <c r="E317" s="4" t="s">
        <v>182</v>
      </c>
      <c r="F317" s="4" t="s">
        <v>18</v>
      </c>
      <c r="G317" s="4" t="s">
        <v>19</v>
      </c>
      <c r="H317" s="5">
        <v>515644.6921</v>
      </c>
      <c r="I317" s="77"/>
      <c r="J317" s="77"/>
      <c r="K317" s="77"/>
    </row>
    <row r="318" spans="1:11" ht="12.75">
      <c r="A318" s="59"/>
      <c r="B318" s="81"/>
      <c r="C318" s="81"/>
      <c r="D318" s="4" t="s">
        <v>192</v>
      </c>
      <c r="E318" s="4" t="s">
        <v>183</v>
      </c>
      <c r="F318" s="4" t="s">
        <v>18</v>
      </c>
      <c r="G318" s="4" t="s">
        <v>19</v>
      </c>
      <c r="H318" s="5">
        <v>0</v>
      </c>
      <c r="I318" s="77"/>
      <c r="J318" s="77"/>
      <c r="K318" s="77"/>
    </row>
    <row r="319" spans="1:11" ht="12.75">
      <c r="A319" s="59"/>
      <c r="B319" s="81"/>
      <c r="C319" s="81"/>
      <c r="D319" s="4" t="s">
        <v>193</v>
      </c>
      <c r="E319" s="4" t="s">
        <v>25</v>
      </c>
      <c r="F319" s="4" t="s">
        <v>18</v>
      </c>
      <c r="G319" s="4" t="s">
        <v>19</v>
      </c>
      <c r="H319" s="5">
        <v>17478932.1186</v>
      </c>
      <c r="I319" s="76">
        <v>22048037.113</v>
      </c>
      <c r="J319" s="76" t="s">
        <v>20</v>
      </c>
      <c r="K319" s="78" t="s">
        <v>20</v>
      </c>
    </row>
    <row r="320" spans="1:11" ht="12.75">
      <c r="A320" s="59"/>
      <c r="B320" s="81"/>
      <c r="C320" s="81"/>
      <c r="D320" s="4" t="s">
        <v>193</v>
      </c>
      <c r="E320" s="4" t="s">
        <v>26</v>
      </c>
      <c r="F320" s="4" t="s">
        <v>18</v>
      </c>
      <c r="G320" s="4" t="s">
        <v>19</v>
      </c>
      <c r="H320" s="5">
        <v>131302.1626</v>
      </c>
      <c r="I320" s="77"/>
      <c r="J320" s="77"/>
      <c r="K320" s="77"/>
    </row>
    <row r="321" spans="1:11" ht="12.75">
      <c r="A321" s="59"/>
      <c r="B321" s="81"/>
      <c r="C321" s="81"/>
      <c r="D321" s="4" t="s">
        <v>194</v>
      </c>
      <c r="E321" s="4" t="s">
        <v>25</v>
      </c>
      <c r="F321" s="4" t="s">
        <v>18</v>
      </c>
      <c r="G321" s="4" t="s">
        <v>19</v>
      </c>
      <c r="H321" s="5">
        <v>3616573.9588</v>
      </c>
      <c r="I321" s="76">
        <v>40159396.26</v>
      </c>
      <c r="J321" s="76" t="s">
        <v>20</v>
      </c>
      <c r="K321" s="78" t="s">
        <v>20</v>
      </c>
    </row>
    <row r="322" spans="1:11" ht="12.75">
      <c r="A322" s="59"/>
      <c r="B322" s="81"/>
      <c r="C322" s="81"/>
      <c r="D322" s="4" t="s">
        <v>194</v>
      </c>
      <c r="E322" s="4" t="s">
        <v>26</v>
      </c>
      <c r="F322" s="4" t="s">
        <v>18</v>
      </c>
      <c r="G322" s="4" t="s">
        <v>19</v>
      </c>
      <c r="H322" s="5">
        <v>3230664.5127</v>
      </c>
      <c r="I322" s="77"/>
      <c r="J322" s="77"/>
      <c r="K322" s="77"/>
    </row>
    <row r="323" spans="1:11" ht="12.75">
      <c r="A323" s="59"/>
      <c r="B323" s="81"/>
      <c r="C323" s="81"/>
      <c r="D323" s="4" t="s">
        <v>194</v>
      </c>
      <c r="E323" s="4" t="s">
        <v>27</v>
      </c>
      <c r="F323" s="4" t="s">
        <v>18</v>
      </c>
      <c r="G323" s="4" t="s">
        <v>19</v>
      </c>
      <c r="H323" s="5">
        <v>13700228.2005</v>
      </c>
      <c r="I323" s="77"/>
      <c r="J323" s="77"/>
      <c r="K323" s="77"/>
    </row>
    <row r="324" spans="1:11" ht="12.75">
      <c r="A324" s="59"/>
      <c r="B324" s="81"/>
      <c r="C324" s="81"/>
      <c r="D324" s="4" t="s">
        <v>194</v>
      </c>
      <c r="E324" s="4" t="s">
        <v>182</v>
      </c>
      <c r="F324" s="4" t="s">
        <v>18</v>
      </c>
      <c r="G324" s="4" t="s">
        <v>19</v>
      </c>
      <c r="H324" s="5">
        <v>14158619.8463</v>
      </c>
      <c r="I324" s="77"/>
      <c r="J324" s="77"/>
      <c r="K324" s="77"/>
    </row>
    <row r="325" spans="1:11" ht="12.75">
      <c r="A325" s="59"/>
      <c r="B325" s="81"/>
      <c r="C325" s="81"/>
      <c r="D325" s="4" t="s">
        <v>194</v>
      </c>
      <c r="E325" s="4" t="s">
        <v>183</v>
      </c>
      <c r="F325" s="4" t="s">
        <v>18</v>
      </c>
      <c r="G325" s="4" t="s">
        <v>19</v>
      </c>
      <c r="H325" s="5">
        <v>442157.153</v>
      </c>
      <c r="I325" s="77"/>
      <c r="J325" s="77"/>
      <c r="K325" s="77"/>
    </row>
    <row r="326" spans="1:11" ht="12.75">
      <c r="A326" s="59"/>
      <c r="B326" s="81"/>
      <c r="C326" s="81"/>
      <c r="D326" s="4" t="s">
        <v>195</v>
      </c>
      <c r="E326" s="4" t="s">
        <v>25</v>
      </c>
      <c r="F326" s="4" t="s">
        <v>18</v>
      </c>
      <c r="G326" s="4" t="s">
        <v>19</v>
      </c>
      <c r="H326" s="5">
        <v>4705973.4413</v>
      </c>
      <c r="I326" s="76">
        <v>22094742.788</v>
      </c>
      <c r="J326" s="76" t="s">
        <v>20</v>
      </c>
      <c r="K326" s="78" t="s">
        <v>20</v>
      </c>
    </row>
    <row r="327" spans="1:11" ht="12.75">
      <c r="A327" s="59"/>
      <c r="B327" s="81"/>
      <c r="C327" s="81"/>
      <c r="D327" s="4" t="s">
        <v>195</v>
      </c>
      <c r="E327" s="4" t="s">
        <v>26</v>
      </c>
      <c r="F327" s="4" t="s">
        <v>18</v>
      </c>
      <c r="G327" s="4" t="s">
        <v>19</v>
      </c>
      <c r="H327" s="5">
        <v>352056.8463</v>
      </c>
      <c r="I327" s="77"/>
      <c r="J327" s="77"/>
      <c r="K327" s="77"/>
    </row>
    <row r="328" spans="1:11" ht="12.75">
      <c r="A328" s="59"/>
      <c r="B328" s="81"/>
      <c r="C328" s="81"/>
      <c r="D328" s="4" t="s">
        <v>195</v>
      </c>
      <c r="E328" s="4" t="s">
        <v>27</v>
      </c>
      <c r="F328" s="4" t="s">
        <v>18</v>
      </c>
      <c r="G328" s="4" t="s">
        <v>19</v>
      </c>
      <c r="H328" s="5">
        <v>965974.6879</v>
      </c>
      <c r="I328" s="77"/>
      <c r="J328" s="77"/>
      <c r="K328" s="77"/>
    </row>
    <row r="329" spans="1:11" ht="12.75">
      <c r="A329" s="59"/>
      <c r="B329" s="81"/>
      <c r="C329" s="81"/>
      <c r="D329" s="4" t="s">
        <v>195</v>
      </c>
      <c r="E329" s="4" t="s">
        <v>182</v>
      </c>
      <c r="F329" s="4" t="s">
        <v>18</v>
      </c>
      <c r="G329" s="4" t="s">
        <v>19</v>
      </c>
      <c r="H329" s="5">
        <v>480340.9219</v>
      </c>
      <c r="I329" s="77"/>
      <c r="J329" s="77"/>
      <c r="K329" s="77"/>
    </row>
    <row r="330" spans="1:11" ht="12.75">
      <c r="A330" s="59"/>
      <c r="B330" s="81"/>
      <c r="C330" s="81"/>
      <c r="D330" s="4" t="s">
        <v>195</v>
      </c>
      <c r="E330" s="4" t="s">
        <v>183</v>
      </c>
      <c r="F330" s="4" t="s">
        <v>18</v>
      </c>
      <c r="G330" s="4" t="s">
        <v>19</v>
      </c>
      <c r="H330" s="5">
        <v>5361597.0854</v>
      </c>
      <c r="I330" s="77"/>
      <c r="J330" s="77"/>
      <c r="K330" s="77"/>
    </row>
    <row r="331" spans="1:11" ht="12.75">
      <c r="A331" s="59"/>
      <c r="B331" s="81"/>
      <c r="C331" s="81"/>
      <c r="D331" s="4" t="s">
        <v>195</v>
      </c>
      <c r="E331" s="4" t="s">
        <v>146</v>
      </c>
      <c r="F331" s="4" t="s">
        <v>18</v>
      </c>
      <c r="G331" s="4" t="s">
        <v>19</v>
      </c>
      <c r="H331" s="5">
        <v>2545.0753</v>
      </c>
      <c r="I331" s="77"/>
      <c r="J331" s="77"/>
      <c r="K331" s="77"/>
    </row>
    <row r="332" spans="1:11" ht="12.75">
      <c r="A332" s="59"/>
      <c r="B332" s="81"/>
      <c r="C332" s="81"/>
      <c r="D332" s="4" t="s">
        <v>196</v>
      </c>
      <c r="E332" s="4" t="s">
        <v>25</v>
      </c>
      <c r="F332" s="4" t="s">
        <v>18</v>
      </c>
      <c r="G332" s="4" t="s">
        <v>19</v>
      </c>
      <c r="H332" s="5">
        <v>5781802.1193</v>
      </c>
      <c r="I332" s="76">
        <v>37422449.274</v>
      </c>
      <c r="J332" s="76" t="s">
        <v>20</v>
      </c>
      <c r="K332" s="78" t="s">
        <v>20</v>
      </c>
    </row>
    <row r="333" spans="1:11" ht="12.75">
      <c r="A333" s="59"/>
      <c r="B333" s="81"/>
      <c r="C333" s="81"/>
      <c r="D333" s="4" t="s">
        <v>196</v>
      </c>
      <c r="E333" s="4" t="s">
        <v>26</v>
      </c>
      <c r="F333" s="4" t="s">
        <v>18</v>
      </c>
      <c r="G333" s="4" t="s">
        <v>19</v>
      </c>
      <c r="H333" s="5">
        <v>1781126.0103</v>
      </c>
      <c r="I333" s="77"/>
      <c r="J333" s="77"/>
      <c r="K333" s="77"/>
    </row>
    <row r="334" spans="1:11" ht="12.75">
      <c r="A334" s="59"/>
      <c r="B334" s="81"/>
      <c r="C334" s="81"/>
      <c r="D334" s="4" t="s">
        <v>196</v>
      </c>
      <c r="E334" s="4" t="s">
        <v>27</v>
      </c>
      <c r="F334" s="4" t="s">
        <v>18</v>
      </c>
      <c r="G334" s="4" t="s">
        <v>19</v>
      </c>
      <c r="H334" s="5">
        <v>11508811.7809</v>
      </c>
      <c r="I334" s="77"/>
      <c r="J334" s="77"/>
      <c r="K334" s="77"/>
    </row>
    <row r="335" spans="1:11" ht="12.75">
      <c r="A335" s="59"/>
      <c r="B335" s="81"/>
      <c r="C335" s="81"/>
      <c r="D335" s="4" t="s">
        <v>196</v>
      </c>
      <c r="E335" s="4" t="s">
        <v>182</v>
      </c>
      <c r="F335" s="4" t="s">
        <v>18</v>
      </c>
      <c r="G335" s="4" t="s">
        <v>19</v>
      </c>
      <c r="H335" s="5">
        <v>4140501.8238</v>
      </c>
      <c r="I335" s="77"/>
      <c r="J335" s="77"/>
      <c r="K335" s="77"/>
    </row>
    <row r="336" spans="1:11" ht="12.75">
      <c r="A336" s="57"/>
      <c r="B336" s="82"/>
      <c r="C336" s="82"/>
      <c r="D336" s="4" t="s">
        <v>196</v>
      </c>
      <c r="E336" s="4" t="s">
        <v>183</v>
      </c>
      <c r="F336" s="4" t="s">
        <v>18</v>
      </c>
      <c r="G336" s="4" t="s">
        <v>19</v>
      </c>
      <c r="H336" s="5">
        <v>3888512.5663</v>
      </c>
      <c r="I336" s="77"/>
      <c r="J336" s="77"/>
      <c r="K336" s="77"/>
    </row>
    <row r="337" spans="1:11" ht="12.75">
      <c r="A337" s="79" t="s">
        <v>197</v>
      </c>
      <c r="B337" s="80" t="s">
        <v>198</v>
      </c>
      <c r="C337" s="79">
        <v>34</v>
      </c>
      <c r="D337" s="4" t="s">
        <v>199</v>
      </c>
      <c r="E337" s="4" t="s">
        <v>17</v>
      </c>
      <c r="F337" s="4" t="s">
        <v>18</v>
      </c>
      <c r="G337" s="4" t="s">
        <v>19</v>
      </c>
      <c r="H337" s="5">
        <v>860968.982</v>
      </c>
      <c r="I337" s="6">
        <v>1000046.162</v>
      </c>
      <c r="J337" s="6">
        <v>292998</v>
      </c>
      <c r="K337" s="7">
        <v>0.29298447525065346</v>
      </c>
    </row>
    <row r="338" spans="1:11" ht="12.75">
      <c r="A338" s="59"/>
      <c r="B338" s="81"/>
      <c r="C338" s="59"/>
      <c r="D338" s="4" t="s">
        <v>200</v>
      </c>
      <c r="E338" s="4" t="s">
        <v>25</v>
      </c>
      <c r="F338" s="4" t="s">
        <v>18</v>
      </c>
      <c r="G338" s="4" t="s">
        <v>19</v>
      </c>
      <c r="H338" s="5">
        <v>7882568.6946</v>
      </c>
      <c r="I338" s="76">
        <v>6760001.15</v>
      </c>
      <c r="J338" s="76">
        <v>6321501</v>
      </c>
      <c r="K338" s="78">
        <v>0.9351331249403707</v>
      </c>
    </row>
    <row r="339" spans="1:11" ht="12.75">
      <c r="A339" s="59"/>
      <c r="B339" s="81"/>
      <c r="C339" s="59"/>
      <c r="D339" s="4" t="s">
        <v>200</v>
      </c>
      <c r="E339" s="4" t="s">
        <v>109</v>
      </c>
      <c r="F339" s="4" t="s">
        <v>18</v>
      </c>
      <c r="G339" s="4" t="s">
        <v>19</v>
      </c>
      <c r="H339" s="5">
        <v>0</v>
      </c>
      <c r="I339" s="77"/>
      <c r="J339" s="77"/>
      <c r="K339" s="77"/>
    </row>
    <row r="340" spans="1:11" ht="12.75">
      <c r="A340" s="59"/>
      <c r="B340" s="81"/>
      <c r="C340" s="59"/>
      <c r="D340" s="4" t="s">
        <v>200</v>
      </c>
      <c r="E340" s="4" t="s">
        <v>137</v>
      </c>
      <c r="F340" s="4" t="s">
        <v>18</v>
      </c>
      <c r="G340" s="4" t="s">
        <v>19</v>
      </c>
      <c r="H340" s="5">
        <v>54304.4629</v>
      </c>
      <c r="I340" s="77"/>
      <c r="J340" s="77"/>
      <c r="K340" s="77"/>
    </row>
    <row r="341" spans="1:11" ht="12.75">
      <c r="A341" s="59"/>
      <c r="B341" s="81"/>
      <c r="C341" s="59"/>
      <c r="D341" s="4" t="s">
        <v>201</v>
      </c>
      <c r="E341" s="4" t="s">
        <v>25</v>
      </c>
      <c r="F341" s="4" t="s">
        <v>18</v>
      </c>
      <c r="G341" s="4" t="s">
        <v>19</v>
      </c>
      <c r="H341" s="5">
        <v>613309.1217</v>
      </c>
      <c r="I341" s="76">
        <v>475656.255</v>
      </c>
      <c r="J341" s="76">
        <v>453777</v>
      </c>
      <c r="K341" s="78">
        <v>0.954001960932901</v>
      </c>
    </row>
    <row r="342" spans="1:11" ht="12.75">
      <c r="A342" s="59"/>
      <c r="B342" s="81"/>
      <c r="C342" s="59"/>
      <c r="D342" s="4" t="s">
        <v>201</v>
      </c>
      <c r="E342" s="4" t="s">
        <v>109</v>
      </c>
      <c r="F342" s="4" t="s">
        <v>18</v>
      </c>
      <c r="G342" s="4" t="s">
        <v>19</v>
      </c>
      <c r="H342" s="5">
        <v>0</v>
      </c>
      <c r="I342" s="77"/>
      <c r="J342" s="77"/>
      <c r="K342" s="77"/>
    </row>
    <row r="343" spans="1:11" ht="12.75">
      <c r="A343" s="59"/>
      <c r="B343" s="81"/>
      <c r="C343" s="59"/>
      <c r="D343" s="4" t="s">
        <v>202</v>
      </c>
      <c r="E343" s="4" t="s">
        <v>25</v>
      </c>
      <c r="F343" s="4" t="s">
        <v>18</v>
      </c>
      <c r="G343" s="4" t="s">
        <v>19</v>
      </c>
      <c r="H343" s="5">
        <v>2680489.4854</v>
      </c>
      <c r="I343" s="76">
        <v>3855644.427</v>
      </c>
      <c r="J343" s="76">
        <v>3693870</v>
      </c>
      <c r="K343" s="78">
        <v>0.9580421820365127</v>
      </c>
    </row>
    <row r="344" spans="1:11" ht="12.75">
      <c r="A344" s="59"/>
      <c r="B344" s="81"/>
      <c r="C344" s="59"/>
      <c r="D344" s="4" t="s">
        <v>202</v>
      </c>
      <c r="E344" s="4" t="s">
        <v>109</v>
      </c>
      <c r="F344" s="4" t="s">
        <v>18</v>
      </c>
      <c r="G344" s="4" t="s">
        <v>19</v>
      </c>
      <c r="H344" s="5">
        <v>0</v>
      </c>
      <c r="I344" s="77"/>
      <c r="J344" s="77"/>
      <c r="K344" s="77"/>
    </row>
    <row r="345" spans="1:11" ht="12.75">
      <c r="A345" s="59"/>
      <c r="B345" s="81"/>
      <c r="C345" s="59"/>
      <c r="D345" s="4" t="s">
        <v>203</v>
      </c>
      <c r="E345" s="4" t="s">
        <v>25</v>
      </c>
      <c r="F345" s="4" t="s">
        <v>18</v>
      </c>
      <c r="G345" s="4" t="s">
        <v>19</v>
      </c>
      <c r="H345" s="5">
        <v>792816.3736</v>
      </c>
      <c r="I345" s="76">
        <v>21929065.383</v>
      </c>
      <c r="J345" s="76" t="s">
        <v>20</v>
      </c>
      <c r="K345" s="78" t="s">
        <v>20</v>
      </c>
    </row>
    <row r="346" spans="1:11" ht="12.75">
      <c r="A346" s="59"/>
      <c r="B346" s="81"/>
      <c r="C346" s="59"/>
      <c r="D346" s="4" t="s">
        <v>203</v>
      </c>
      <c r="E346" s="4" t="s">
        <v>109</v>
      </c>
      <c r="F346" s="4" t="s">
        <v>18</v>
      </c>
      <c r="G346" s="4" t="s">
        <v>19</v>
      </c>
      <c r="H346" s="5">
        <v>0</v>
      </c>
      <c r="I346" s="77"/>
      <c r="J346" s="77"/>
      <c r="K346" s="77"/>
    </row>
    <row r="347" spans="1:11" ht="12.75">
      <c r="A347" s="59"/>
      <c r="B347" s="81"/>
      <c r="C347" s="59"/>
      <c r="D347" s="4" t="s">
        <v>203</v>
      </c>
      <c r="E347" s="4" t="s">
        <v>26</v>
      </c>
      <c r="F347" s="4" t="s">
        <v>18</v>
      </c>
      <c r="G347" s="4" t="s">
        <v>19</v>
      </c>
      <c r="H347" s="5">
        <v>46266.4091</v>
      </c>
      <c r="I347" s="77"/>
      <c r="J347" s="77"/>
      <c r="K347" s="77"/>
    </row>
    <row r="348" spans="1:11" ht="12.75">
      <c r="A348" s="59"/>
      <c r="B348" s="81"/>
      <c r="C348" s="59"/>
      <c r="D348" s="4" t="s">
        <v>203</v>
      </c>
      <c r="E348" s="4" t="s">
        <v>27</v>
      </c>
      <c r="F348" s="4" t="s">
        <v>18</v>
      </c>
      <c r="G348" s="4" t="s">
        <v>19</v>
      </c>
      <c r="H348" s="5">
        <v>0</v>
      </c>
      <c r="I348" s="77"/>
      <c r="J348" s="77"/>
      <c r="K348" s="77"/>
    </row>
    <row r="349" spans="1:11" ht="12.75">
      <c r="A349" s="59"/>
      <c r="B349" s="81"/>
      <c r="C349" s="59"/>
      <c r="D349" s="4" t="s">
        <v>204</v>
      </c>
      <c r="E349" s="4" t="s">
        <v>17</v>
      </c>
      <c r="F349" s="4" t="s">
        <v>18</v>
      </c>
      <c r="G349" s="4" t="s">
        <v>38</v>
      </c>
      <c r="H349" s="5">
        <v>20305.9634</v>
      </c>
      <c r="I349" s="6">
        <v>2106.23714</v>
      </c>
      <c r="J349" s="6">
        <v>1924</v>
      </c>
      <c r="K349" s="7">
        <v>0.9134773874512534</v>
      </c>
    </row>
    <row r="350" spans="1:11" ht="12.75">
      <c r="A350" s="59"/>
      <c r="B350" s="81"/>
      <c r="C350" s="59"/>
      <c r="D350" s="4" t="s">
        <v>205</v>
      </c>
      <c r="E350" s="4" t="s">
        <v>25</v>
      </c>
      <c r="F350" s="4" t="s">
        <v>18</v>
      </c>
      <c r="G350" s="4" t="s">
        <v>19</v>
      </c>
      <c r="H350" s="5">
        <v>344969.4147</v>
      </c>
      <c r="I350" s="76">
        <v>399635.633</v>
      </c>
      <c r="J350" s="76">
        <v>361848</v>
      </c>
      <c r="K350" s="78">
        <v>0.9054447855003961</v>
      </c>
    </row>
    <row r="351" spans="1:11" ht="12.75">
      <c r="A351" s="59"/>
      <c r="B351" s="81"/>
      <c r="C351" s="59"/>
      <c r="D351" s="4" t="s">
        <v>205</v>
      </c>
      <c r="E351" s="4" t="s">
        <v>109</v>
      </c>
      <c r="F351" s="4" t="s">
        <v>18</v>
      </c>
      <c r="G351" s="4" t="s">
        <v>19</v>
      </c>
      <c r="H351" s="5">
        <v>0</v>
      </c>
      <c r="I351" s="77"/>
      <c r="J351" s="77"/>
      <c r="K351" s="77"/>
    </row>
    <row r="352" spans="1:11" ht="12.75">
      <c r="A352" s="59"/>
      <c r="B352" s="81"/>
      <c r="C352" s="59"/>
      <c r="D352" s="4" t="s">
        <v>205</v>
      </c>
      <c r="E352" s="4" t="s">
        <v>137</v>
      </c>
      <c r="F352" s="4" t="s">
        <v>18</v>
      </c>
      <c r="G352" s="4" t="s">
        <v>19</v>
      </c>
      <c r="H352" s="5">
        <v>167.5</v>
      </c>
      <c r="I352" s="77"/>
      <c r="J352" s="77"/>
      <c r="K352" s="77"/>
    </row>
    <row r="353" spans="1:11" ht="12.75">
      <c r="A353" s="59"/>
      <c r="B353" s="81"/>
      <c r="C353" s="59"/>
      <c r="D353" s="4" t="s">
        <v>206</v>
      </c>
      <c r="E353" s="4" t="s">
        <v>25</v>
      </c>
      <c r="F353" s="4" t="s">
        <v>18</v>
      </c>
      <c r="G353" s="4" t="s">
        <v>19</v>
      </c>
      <c r="H353" s="5">
        <v>537221.9831</v>
      </c>
      <c r="I353" s="76">
        <v>379440.825</v>
      </c>
      <c r="J353" s="76">
        <v>375596</v>
      </c>
      <c r="K353" s="78">
        <v>0.9898671288204162</v>
      </c>
    </row>
    <row r="354" spans="1:11" ht="12.75">
      <c r="A354" s="59"/>
      <c r="B354" s="81"/>
      <c r="C354" s="59"/>
      <c r="D354" s="4" t="s">
        <v>206</v>
      </c>
      <c r="E354" s="4" t="s">
        <v>109</v>
      </c>
      <c r="F354" s="4" t="s">
        <v>18</v>
      </c>
      <c r="G354" s="4" t="s">
        <v>19</v>
      </c>
      <c r="H354" s="5">
        <v>0</v>
      </c>
      <c r="I354" s="77"/>
      <c r="J354" s="77"/>
      <c r="K354" s="77"/>
    </row>
    <row r="355" spans="1:11" ht="12.75">
      <c r="A355" s="59"/>
      <c r="B355" s="81"/>
      <c r="C355" s="59"/>
      <c r="D355" s="4" t="s">
        <v>206</v>
      </c>
      <c r="E355" s="4" t="s">
        <v>137</v>
      </c>
      <c r="F355" s="4" t="s">
        <v>18</v>
      </c>
      <c r="G355" s="4" t="s">
        <v>19</v>
      </c>
      <c r="H355" s="5">
        <v>0</v>
      </c>
      <c r="I355" s="77"/>
      <c r="J355" s="77"/>
      <c r="K355" s="77"/>
    </row>
    <row r="356" spans="1:11" ht="12.75">
      <c r="A356" s="59"/>
      <c r="B356" s="81"/>
      <c r="C356" s="59"/>
      <c r="D356" s="4" t="s">
        <v>207</v>
      </c>
      <c r="E356" s="4" t="s">
        <v>25</v>
      </c>
      <c r="F356" s="4" t="s">
        <v>18</v>
      </c>
      <c r="G356" s="4" t="s">
        <v>19</v>
      </c>
      <c r="H356" s="5">
        <v>6594591.501</v>
      </c>
      <c r="I356" s="76">
        <v>30573600.609</v>
      </c>
      <c r="J356" s="76" t="s">
        <v>20</v>
      </c>
      <c r="K356" s="78" t="s">
        <v>20</v>
      </c>
    </row>
    <row r="357" spans="1:11" ht="12.75">
      <c r="A357" s="59"/>
      <c r="B357" s="81"/>
      <c r="C357" s="59"/>
      <c r="D357" s="4" t="s">
        <v>207</v>
      </c>
      <c r="E357" s="4" t="s">
        <v>109</v>
      </c>
      <c r="F357" s="4" t="s">
        <v>18</v>
      </c>
      <c r="G357" s="4" t="s">
        <v>19</v>
      </c>
      <c r="H357" s="5">
        <v>0</v>
      </c>
      <c r="I357" s="77"/>
      <c r="J357" s="77"/>
      <c r="K357" s="77"/>
    </row>
    <row r="358" spans="1:11" ht="12.75">
      <c r="A358" s="59"/>
      <c r="B358" s="81"/>
      <c r="C358" s="59"/>
      <c r="D358" s="4" t="s">
        <v>207</v>
      </c>
      <c r="E358" s="4" t="s">
        <v>26</v>
      </c>
      <c r="F358" s="4" t="s">
        <v>18</v>
      </c>
      <c r="G358" s="4" t="s">
        <v>19</v>
      </c>
      <c r="H358" s="5">
        <v>3050384.3628</v>
      </c>
      <c r="I358" s="77"/>
      <c r="J358" s="77"/>
      <c r="K358" s="77"/>
    </row>
    <row r="359" spans="1:11" ht="12.75">
      <c r="A359" s="59"/>
      <c r="B359" s="81"/>
      <c r="C359" s="59"/>
      <c r="D359" s="4" t="s">
        <v>207</v>
      </c>
      <c r="E359" s="4" t="s">
        <v>27</v>
      </c>
      <c r="F359" s="4" t="s">
        <v>18</v>
      </c>
      <c r="G359" s="4" t="s">
        <v>19</v>
      </c>
      <c r="H359" s="5">
        <v>14706090.4542</v>
      </c>
      <c r="I359" s="77"/>
      <c r="J359" s="77"/>
      <c r="K359" s="77"/>
    </row>
    <row r="360" spans="1:11" ht="12.75">
      <c r="A360" s="59"/>
      <c r="B360" s="81"/>
      <c r="C360" s="59"/>
      <c r="D360" s="4" t="s">
        <v>208</v>
      </c>
      <c r="E360" s="4" t="s">
        <v>25</v>
      </c>
      <c r="F360" s="4" t="s">
        <v>18</v>
      </c>
      <c r="G360" s="4" t="s">
        <v>19</v>
      </c>
      <c r="H360" s="5">
        <v>15645224.4966</v>
      </c>
      <c r="I360" s="76">
        <v>30805493.525</v>
      </c>
      <c r="J360" s="76">
        <v>28326884</v>
      </c>
      <c r="K360" s="78">
        <v>0.9195400157121814</v>
      </c>
    </row>
    <row r="361" spans="1:11" ht="12.75">
      <c r="A361" s="59"/>
      <c r="B361" s="81"/>
      <c r="C361" s="59"/>
      <c r="D361" s="4" t="s">
        <v>208</v>
      </c>
      <c r="E361" s="4" t="s">
        <v>109</v>
      </c>
      <c r="F361" s="4" t="s">
        <v>18</v>
      </c>
      <c r="G361" s="4" t="s">
        <v>19</v>
      </c>
      <c r="H361" s="5">
        <v>0</v>
      </c>
      <c r="I361" s="77"/>
      <c r="J361" s="77"/>
      <c r="K361" s="77"/>
    </row>
    <row r="362" spans="1:11" ht="12.75">
      <c r="A362" s="59"/>
      <c r="B362" s="81"/>
      <c r="C362" s="59"/>
      <c r="D362" s="4" t="s">
        <v>209</v>
      </c>
      <c r="E362" s="4" t="s">
        <v>25</v>
      </c>
      <c r="F362" s="4" t="s">
        <v>18</v>
      </c>
      <c r="G362" s="4" t="s">
        <v>19</v>
      </c>
      <c r="H362" s="5">
        <v>1379757.0508</v>
      </c>
      <c r="I362" s="76">
        <v>1282909.816</v>
      </c>
      <c r="J362" s="76">
        <v>1134915</v>
      </c>
      <c r="K362" s="78">
        <v>0.8846412942248467</v>
      </c>
    </row>
    <row r="363" spans="1:11" ht="12.75">
      <c r="A363" s="59"/>
      <c r="B363" s="81"/>
      <c r="C363" s="59"/>
      <c r="D363" s="4" t="s">
        <v>209</v>
      </c>
      <c r="E363" s="4" t="s">
        <v>109</v>
      </c>
      <c r="F363" s="4" t="s">
        <v>18</v>
      </c>
      <c r="G363" s="4" t="s">
        <v>19</v>
      </c>
      <c r="H363" s="5">
        <v>0</v>
      </c>
      <c r="I363" s="77"/>
      <c r="J363" s="77"/>
      <c r="K363" s="77"/>
    </row>
    <row r="364" spans="1:11" ht="12.75">
      <c r="A364" s="59"/>
      <c r="B364" s="81"/>
      <c r="C364" s="59"/>
      <c r="D364" s="4" t="s">
        <v>210</v>
      </c>
      <c r="E364" s="4" t="s">
        <v>25</v>
      </c>
      <c r="F364" s="4" t="s">
        <v>18</v>
      </c>
      <c r="G364" s="4" t="s">
        <v>19</v>
      </c>
      <c r="H364" s="5">
        <v>1995394.3129</v>
      </c>
      <c r="I364" s="76">
        <v>1617542.283</v>
      </c>
      <c r="J364" s="76">
        <v>737383</v>
      </c>
      <c r="K364" s="78">
        <v>0.4558662903280655</v>
      </c>
    </row>
    <row r="365" spans="1:11" ht="12.75">
      <c r="A365" s="59"/>
      <c r="B365" s="81"/>
      <c r="C365" s="59"/>
      <c r="D365" s="4" t="s">
        <v>210</v>
      </c>
      <c r="E365" s="4" t="s">
        <v>109</v>
      </c>
      <c r="F365" s="4" t="s">
        <v>18</v>
      </c>
      <c r="G365" s="4" t="s">
        <v>19</v>
      </c>
      <c r="H365" s="5">
        <v>0</v>
      </c>
      <c r="I365" s="77"/>
      <c r="J365" s="77"/>
      <c r="K365" s="77"/>
    </row>
    <row r="366" spans="1:11" ht="12.75">
      <c r="A366" s="59"/>
      <c r="B366" s="81"/>
      <c r="C366" s="59"/>
      <c r="D366" s="4" t="s">
        <v>211</v>
      </c>
      <c r="E366" s="4" t="s">
        <v>25</v>
      </c>
      <c r="F366" s="4" t="s">
        <v>18</v>
      </c>
      <c r="G366" s="4" t="s">
        <v>19</v>
      </c>
      <c r="H366" s="5">
        <v>2865408.4852</v>
      </c>
      <c r="I366" s="76">
        <v>5598373.171</v>
      </c>
      <c r="J366" s="76" t="s">
        <v>20</v>
      </c>
      <c r="K366" s="78" t="s">
        <v>20</v>
      </c>
    </row>
    <row r="367" spans="1:11" ht="12.75">
      <c r="A367" s="59"/>
      <c r="B367" s="81"/>
      <c r="C367" s="59"/>
      <c r="D367" s="4" t="s">
        <v>211</v>
      </c>
      <c r="E367" s="4" t="s">
        <v>109</v>
      </c>
      <c r="F367" s="4" t="s">
        <v>18</v>
      </c>
      <c r="G367" s="4" t="s">
        <v>19</v>
      </c>
      <c r="H367" s="5">
        <v>0</v>
      </c>
      <c r="I367" s="77"/>
      <c r="J367" s="77"/>
      <c r="K367" s="77"/>
    </row>
    <row r="368" spans="1:11" ht="12.75">
      <c r="A368" s="59"/>
      <c r="B368" s="81"/>
      <c r="C368" s="59"/>
      <c r="D368" s="4" t="s">
        <v>211</v>
      </c>
      <c r="E368" s="4" t="s">
        <v>26</v>
      </c>
      <c r="F368" s="4" t="s">
        <v>18</v>
      </c>
      <c r="G368" s="4" t="s">
        <v>19</v>
      </c>
      <c r="H368" s="5">
        <v>894229.3211</v>
      </c>
      <c r="I368" s="77"/>
      <c r="J368" s="77"/>
      <c r="K368" s="77"/>
    </row>
    <row r="369" spans="1:11" ht="12.75">
      <c r="A369" s="59"/>
      <c r="B369" s="81"/>
      <c r="C369" s="59"/>
      <c r="D369" s="4" t="s">
        <v>212</v>
      </c>
      <c r="E369" s="4" t="s">
        <v>25</v>
      </c>
      <c r="F369" s="4" t="s">
        <v>18</v>
      </c>
      <c r="G369" s="4" t="s">
        <v>19</v>
      </c>
      <c r="H369" s="5">
        <v>1025685.4726</v>
      </c>
      <c r="I369" s="76">
        <v>2852257.888</v>
      </c>
      <c r="J369" s="76" t="s">
        <v>20</v>
      </c>
      <c r="K369" s="78" t="s">
        <v>20</v>
      </c>
    </row>
    <row r="370" spans="1:11" ht="12.75">
      <c r="A370" s="59"/>
      <c r="B370" s="81"/>
      <c r="C370" s="59"/>
      <c r="D370" s="4" t="s">
        <v>212</v>
      </c>
      <c r="E370" s="4" t="s">
        <v>109</v>
      </c>
      <c r="F370" s="4" t="s">
        <v>18</v>
      </c>
      <c r="G370" s="4" t="s">
        <v>19</v>
      </c>
      <c r="H370" s="5">
        <v>0</v>
      </c>
      <c r="I370" s="77"/>
      <c r="J370" s="77"/>
      <c r="K370" s="77"/>
    </row>
    <row r="371" spans="1:11" ht="12.75">
      <c r="A371" s="59"/>
      <c r="B371" s="81"/>
      <c r="C371" s="59"/>
      <c r="D371" s="4" t="s">
        <v>212</v>
      </c>
      <c r="E371" s="4" t="s">
        <v>26</v>
      </c>
      <c r="F371" s="4" t="s">
        <v>18</v>
      </c>
      <c r="G371" s="4" t="s">
        <v>19</v>
      </c>
      <c r="H371" s="5">
        <v>1093289.7594</v>
      </c>
      <c r="I371" s="77"/>
      <c r="J371" s="77"/>
      <c r="K371" s="77"/>
    </row>
    <row r="372" spans="1:11" ht="12.75">
      <c r="A372" s="59"/>
      <c r="B372" s="81"/>
      <c r="C372" s="59"/>
      <c r="D372" s="4" t="s">
        <v>213</v>
      </c>
      <c r="E372" s="4" t="s">
        <v>25</v>
      </c>
      <c r="F372" s="4" t="s">
        <v>18</v>
      </c>
      <c r="G372" s="4" t="s">
        <v>19</v>
      </c>
      <c r="H372" s="5">
        <v>1123146.6261</v>
      </c>
      <c r="I372" s="76">
        <v>3403341.159</v>
      </c>
      <c r="J372" s="76" t="s">
        <v>20</v>
      </c>
      <c r="K372" s="78" t="s">
        <v>20</v>
      </c>
    </row>
    <row r="373" spans="1:11" ht="12.75">
      <c r="A373" s="59"/>
      <c r="B373" s="81"/>
      <c r="C373" s="59"/>
      <c r="D373" s="4" t="s">
        <v>213</v>
      </c>
      <c r="E373" s="4" t="s">
        <v>109</v>
      </c>
      <c r="F373" s="4" t="s">
        <v>18</v>
      </c>
      <c r="G373" s="4" t="s">
        <v>19</v>
      </c>
      <c r="H373" s="5">
        <v>0</v>
      </c>
      <c r="I373" s="77"/>
      <c r="J373" s="77"/>
      <c r="K373" s="77"/>
    </row>
    <row r="374" spans="1:11" ht="12.75">
      <c r="A374" s="59"/>
      <c r="B374" s="81"/>
      <c r="C374" s="59"/>
      <c r="D374" s="4" t="s">
        <v>213</v>
      </c>
      <c r="E374" s="4" t="s">
        <v>26</v>
      </c>
      <c r="F374" s="4" t="s">
        <v>18</v>
      </c>
      <c r="G374" s="4" t="s">
        <v>19</v>
      </c>
      <c r="H374" s="5">
        <v>1802915.0688</v>
      </c>
      <c r="I374" s="77"/>
      <c r="J374" s="77"/>
      <c r="K374" s="77"/>
    </row>
    <row r="375" spans="1:11" ht="12.75">
      <c r="A375" s="59"/>
      <c r="B375" s="81"/>
      <c r="C375" s="59"/>
      <c r="D375" s="4" t="s">
        <v>214</v>
      </c>
      <c r="E375" s="4" t="s">
        <v>17</v>
      </c>
      <c r="F375" s="4" t="s">
        <v>18</v>
      </c>
      <c r="G375" s="4" t="s">
        <v>19</v>
      </c>
      <c r="H375" s="5">
        <v>56620090.8857</v>
      </c>
      <c r="I375" s="6">
        <v>62765116.452</v>
      </c>
      <c r="J375" s="6" t="s">
        <v>20</v>
      </c>
      <c r="K375" s="7" t="s">
        <v>20</v>
      </c>
    </row>
    <row r="376" spans="1:11" ht="12.75">
      <c r="A376" s="59"/>
      <c r="B376" s="81"/>
      <c r="C376" s="59"/>
      <c r="D376" s="4" t="s">
        <v>215</v>
      </c>
      <c r="E376" s="4" t="s">
        <v>25</v>
      </c>
      <c r="F376" s="4" t="s">
        <v>18</v>
      </c>
      <c r="G376" s="4" t="s">
        <v>19</v>
      </c>
      <c r="H376" s="5">
        <v>5580216.4077</v>
      </c>
      <c r="I376" s="76">
        <v>50703837.207</v>
      </c>
      <c r="J376" s="76" t="s">
        <v>20</v>
      </c>
      <c r="K376" s="78" t="s">
        <v>20</v>
      </c>
    </row>
    <row r="377" spans="1:11" ht="12.75">
      <c r="A377" s="59"/>
      <c r="B377" s="81"/>
      <c r="C377" s="59"/>
      <c r="D377" s="4" t="s">
        <v>215</v>
      </c>
      <c r="E377" s="4" t="s">
        <v>109</v>
      </c>
      <c r="F377" s="4" t="s">
        <v>18</v>
      </c>
      <c r="G377" s="4" t="s">
        <v>19</v>
      </c>
      <c r="H377" s="5">
        <v>0</v>
      </c>
      <c r="I377" s="77"/>
      <c r="J377" s="77"/>
      <c r="K377" s="77"/>
    </row>
    <row r="378" spans="1:11" ht="12.75">
      <c r="A378" s="59"/>
      <c r="B378" s="81"/>
      <c r="C378" s="59"/>
      <c r="D378" s="4" t="s">
        <v>215</v>
      </c>
      <c r="E378" s="4" t="s">
        <v>26</v>
      </c>
      <c r="F378" s="4" t="s">
        <v>18</v>
      </c>
      <c r="G378" s="4" t="s">
        <v>19</v>
      </c>
      <c r="H378" s="5">
        <v>36829494.2047</v>
      </c>
      <c r="I378" s="77"/>
      <c r="J378" s="77"/>
      <c r="K378" s="77"/>
    </row>
    <row r="379" spans="1:11" ht="12.75">
      <c r="A379" s="59"/>
      <c r="B379" s="81"/>
      <c r="C379" s="59"/>
      <c r="D379" s="4" t="s">
        <v>216</v>
      </c>
      <c r="E379" s="4" t="s">
        <v>25</v>
      </c>
      <c r="F379" s="4" t="s">
        <v>18</v>
      </c>
      <c r="G379" s="4" t="s">
        <v>19</v>
      </c>
      <c r="H379" s="5">
        <v>1589737.2242</v>
      </c>
      <c r="I379" s="76">
        <v>393219.025</v>
      </c>
      <c r="J379" s="76">
        <v>386765</v>
      </c>
      <c r="K379" s="78">
        <v>0.983586691920616</v>
      </c>
    </row>
    <row r="380" spans="1:11" ht="12.75">
      <c r="A380" s="57"/>
      <c r="B380" s="82"/>
      <c r="C380" s="57"/>
      <c r="D380" s="4" t="s">
        <v>216</v>
      </c>
      <c r="E380" s="4" t="s">
        <v>109</v>
      </c>
      <c r="F380" s="4" t="s">
        <v>18</v>
      </c>
      <c r="G380" s="4" t="s">
        <v>19</v>
      </c>
      <c r="H380" s="5">
        <v>0</v>
      </c>
      <c r="I380" s="77"/>
      <c r="J380" s="77"/>
      <c r="K380" s="77"/>
    </row>
    <row r="381" spans="1:11" ht="12.75">
      <c r="A381" s="79" t="s">
        <v>217</v>
      </c>
      <c r="B381" s="80" t="s">
        <v>218</v>
      </c>
      <c r="C381" s="80">
        <v>1</v>
      </c>
      <c r="D381" s="4" t="s">
        <v>219</v>
      </c>
      <c r="E381" s="4" t="s">
        <v>25</v>
      </c>
      <c r="F381" s="4" t="s">
        <v>18</v>
      </c>
      <c r="G381" s="4" t="s">
        <v>19</v>
      </c>
      <c r="H381" s="5">
        <v>364328.171</v>
      </c>
      <c r="I381" s="76">
        <v>2387188.492</v>
      </c>
      <c r="J381" s="76">
        <v>1316575</v>
      </c>
      <c r="K381" s="78">
        <v>0.5515169851112034</v>
      </c>
    </row>
    <row r="382" spans="1:11" ht="12.75">
      <c r="A382" s="59"/>
      <c r="B382" s="81"/>
      <c r="C382" s="81"/>
      <c r="D382" s="4" t="s">
        <v>219</v>
      </c>
      <c r="E382" s="4" t="s">
        <v>137</v>
      </c>
      <c r="F382" s="4" t="s">
        <v>18</v>
      </c>
      <c r="G382" s="4" t="s">
        <v>19</v>
      </c>
      <c r="H382" s="5">
        <v>848289.4602</v>
      </c>
      <c r="I382" s="77"/>
      <c r="J382" s="77"/>
      <c r="K382" s="77"/>
    </row>
    <row r="383" spans="1:11" ht="12.75">
      <c r="A383" s="59"/>
      <c r="B383" s="81"/>
      <c r="C383" s="81"/>
      <c r="D383" s="4" t="s">
        <v>219</v>
      </c>
      <c r="E383" s="4" t="s">
        <v>220</v>
      </c>
      <c r="F383" s="4" t="s">
        <v>18</v>
      </c>
      <c r="G383" s="4" t="s">
        <v>19</v>
      </c>
      <c r="H383" s="5">
        <v>692555.8075</v>
      </c>
      <c r="I383" s="77"/>
      <c r="J383" s="77"/>
      <c r="K383" s="77"/>
    </row>
    <row r="384" spans="1:11" ht="12.75">
      <c r="A384" s="59"/>
      <c r="B384" s="81"/>
      <c r="C384" s="81"/>
      <c r="D384" s="4" t="s">
        <v>221</v>
      </c>
      <c r="E384" s="4" t="s">
        <v>25</v>
      </c>
      <c r="F384" s="4" t="s">
        <v>18</v>
      </c>
      <c r="G384" s="4" t="s">
        <v>19</v>
      </c>
      <c r="H384" s="5">
        <v>317773.1033</v>
      </c>
      <c r="I384" s="76">
        <v>2241366.486</v>
      </c>
      <c r="J384" s="76">
        <v>867921</v>
      </c>
      <c r="K384" s="78">
        <v>0.38722850788623775</v>
      </c>
    </row>
    <row r="385" spans="1:11" ht="12.75">
      <c r="A385" s="59"/>
      <c r="B385" s="81"/>
      <c r="C385" s="81"/>
      <c r="D385" s="4" t="s">
        <v>221</v>
      </c>
      <c r="E385" s="4" t="s">
        <v>137</v>
      </c>
      <c r="F385" s="4" t="s">
        <v>18</v>
      </c>
      <c r="G385" s="4" t="s">
        <v>19</v>
      </c>
      <c r="H385" s="5">
        <v>1122364.401</v>
      </c>
      <c r="I385" s="77"/>
      <c r="J385" s="77"/>
      <c r="K385" s="77"/>
    </row>
    <row r="386" spans="1:11" ht="12.75">
      <c r="A386" s="59"/>
      <c r="B386" s="81"/>
      <c r="C386" s="81"/>
      <c r="D386" s="4" t="s">
        <v>221</v>
      </c>
      <c r="E386" s="4" t="s">
        <v>220</v>
      </c>
      <c r="F386" s="4" t="s">
        <v>18</v>
      </c>
      <c r="G386" s="4" t="s">
        <v>19</v>
      </c>
      <c r="H386" s="5">
        <v>449309.4546</v>
      </c>
      <c r="I386" s="77"/>
      <c r="J386" s="77"/>
      <c r="K386" s="77"/>
    </row>
    <row r="387" spans="1:11" ht="12.75">
      <c r="A387" s="59"/>
      <c r="B387" s="81"/>
      <c r="C387" s="81"/>
      <c r="D387" s="4" t="s">
        <v>222</v>
      </c>
      <c r="E387" s="4" t="s">
        <v>25</v>
      </c>
      <c r="F387" s="4" t="s">
        <v>18</v>
      </c>
      <c r="G387" s="4" t="s">
        <v>19</v>
      </c>
      <c r="H387" s="5">
        <v>640480.8632</v>
      </c>
      <c r="I387" s="76">
        <v>2741151.28</v>
      </c>
      <c r="J387" s="76">
        <v>630693</v>
      </c>
      <c r="K387" s="78">
        <v>0.23008325173501554</v>
      </c>
    </row>
    <row r="388" spans="1:11" ht="12.75">
      <c r="A388" s="59"/>
      <c r="B388" s="81"/>
      <c r="C388" s="81"/>
      <c r="D388" s="4" t="s">
        <v>222</v>
      </c>
      <c r="E388" s="4" t="s">
        <v>137</v>
      </c>
      <c r="F388" s="4" t="s">
        <v>18</v>
      </c>
      <c r="G388" s="4" t="s">
        <v>19</v>
      </c>
      <c r="H388" s="5">
        <v>1385874.483</v>
      </c>
      <c r="I388" s="77"/>
      <c r="J388" s="77"/>
      <c r="K388" s="77"/>
    </row>
    <row r="389" spans="1:11" ht="12.75">
      <c r="A389" s="59"/>
      <c r="B389" s="81"/>
      <c r="C389" s="81"/>
      <c r="D389" s="4" t="s">
        <v>222</v>
      </c>
      <c r="E389" s="4" t="s">
        <v>220</v>
      </c>
      <c r="F389" s="4" t="s">
        <v>18</v>
      </c>
      <c r="G389" s="4" t="s">
        <v>19</v>
      </c>
      <c r="H389" s="5">
        <v>365161.0553</v>
      </c>
      <c r="I389" s="77"/>
      <c r="J389" s="77"/>
      <c r="K389" s="77"/>
    </row>
    <row r="390" spans="1:11" ht="12.75">
      <c r="A390" s="59"/>
      <c r="B390" s="81"/>
      <c r="C390" s="81"/>
      <c r="D390" s="4" t="s">
        <v>223</v>
      </c>
      <c r="E390" s="4" t="s">
        <v>25</v>
      </c>
      <c r="F390" s="4" t="s">
        <v>18</v>
      </c>
      <c r="G390" s="4" t="s">
        <v>19</v>
      </c>
      <c r="H390" s="5">
        <v>3225527.9733</v>
      </c>
      <c r="I390" s="76">
        <v>3462028.393</v>
      </c>
      <c r="J390" s="76" t="s">
        <v>20</v>
      </c>
      <c r="K390" s="78" t="s">
        <v>20</v>
      </c>
    </row>
    <row r="391" spans="1:11" ht="12.75">
      <c r="A391" s="59"/>
      <c r="B391" s="81"/>
      <c r="C391" s="81"/>
      <c r="D391" s="4" t="s">
        <v>223</v>
      </c>
      <c r="E391" s="4" t="s">
        <v>137</v>
      </c>
      <c r="F391" s="4" t="s">
        <v>18</v>
      </c>
      <c r="G391" s="4" t="s">
        <v>19</v>
      </c>
      <c r="H391" s="5">
        <v>100820.6771</v>
      </c>
      <c r="I391" s="77"/>
      <c r="J391" s="77"/>
      <c r="K391" s="77"/>
    </row>
    <row r="392" spans="1:11" ht="12.75">
      <c r="A392" s="59"/>
      <c r="B392" s="81"/>
      <c r="C392" s="81"/>
      <c r="D392" s="4" t="s">
        <v>223</v>
      </c>
      <c r="E392" s="4" t="s">
        <v>220</v>
      </c>
      <c r="F392" s="4" t="s">
        <v>18</v>
      </c>
      <c r="G392" s="4" t="s">
        <v>19</v>
      </c>
      <c r="H392" s="5">
        <v>5121.4902</v>
      </c>
      <c r="I392" s="77"/>
      <c r="J392" s="77"/>
      <c r="K392" s="77"/>
    </row>
    <row r="393" spans="1:11" ht="12.75">
      <c r="A393" s="59"/>
      <c r="B393" s="81"/>
      <c r="C393" s="81"/>
      <c r="D393" s="4" t="s">
        <v>224</v>
      </c>
      <c r="E393" s="4" t="s">
        <v>25</v>
      </c>
      <c r="F393" s="4" t="s">
        <v>18</v>
      </c>
      <c r="G393" s="4" t="s">
        <v>38</v>
      </c>
      <c r="H393" s="5">
        <v>5582682.4354</v>
      </c>
      <c r="I393" s="76">
        <v>13784.80797</v>
      </c>
      <c r="J393" s="76">
        <v>7357</v>
      </c>
      <c r="K393" s="78">
        <v>0.5337034811084133</v>
      </c>
    </row>
    <row r="394" spans="1:11" ht="12.75">
      <c r="A394" s="59"/>
      <c r="B394" s="81"/>
      <c r="C394" s="81"/>
      <c r="D394" s="4" t="s">
        <v>224</v>
      </c>
      <c r="E394" s="4" t="s">
        <v>137</v>
      </c>
      <c r="F394" s="4" t="s">
        <v>18</v>
      </c>
      <c r="G394" s="4" t="s">
        <v>38</v>
      </c>
      <c r="H394" s="5">
        <v>2564339.9884</v>
      </c>
      <c r="I394" s="77"/>
      <c r="J394" s="77"/>
      <c r="K394" s="77"/>
    </row>
    <row r="395" spans="1:11" ht="12.75">
      <c r="A395" s="59"/>
      <c r="B395" s="81"/>
      <c r="C395" s="81"/>
      <c r="D395" s="4" t="s">
        <v>224</v>
      </c>
      <c r="E395" s="4" t="s">
        <v>220</v>
      </c>
      <c r="F395" s="4" t="s">
        <v>18</v>
      </c>
      <c r="G395" s="4" t="s">
        <v>38</v>
      </c>
      <c r="H395" s="5">
        <v>542386.4035</v>
      </c>
      <c r="I395" s="77"/>
      <c r="J395" s="77"/>
      <c r="K395" s="77"/>
    </row>
    <row r="396" spans="1:11" ht="12.75">
      <c r="A396" s="59"/>
      <c r="B396" s="81"/>
      <c r="C396" s="81"/>
      <c r="D396" s="4" t="s">
        <v>225</v>
      </c>
      <c r="E396" s="4" t="s">
        <v>25</v>
      </c>
      <c r="F396" s="4" t="s">
        <v>18</v>
      </c>
      <c r="G396" s="4" t="s">
        <v>19</v>
      </c>
      <c r="H396" s="5">
        <v>1708650.3418</v>
      </c>
      <c r="I396" s="76">
        <v>29338404.946</v>
      </c>
      <c r="J396" s="76" t="s">
        <v>20</v>
      </c>
      <c r="K396" s="78" t="s">
        <v>20</v>
      </c>
    </row>
    <row r="397" spans="1:11" ht="12.75">
      <c r="A397" s="59"/>
      <c r="B397" s="81"/>
      <c r="C397" s="81"/>
      <c r="D397" s="4" t="s">
        <v>225</v>
      </c>
      <c r="E397" s="4" t="s">
        <v>26</v>
      </c>
      <c r="F397" s="4" t="s">
        <v>18</v>
      </c>
      <c r="G397" s="4" t="s">
        <v>19</v>
      </c>
      <c r="H397" s="5">
        <v>3618279.6551</v>
      </c>
      <c r="I397" s="77"/>
      <c r="J397" s="77"/>
      <c r="K397" s="77"/>
    </row>
    <row r="398" spans="1:11" ht="12.75">
      <c r="A398" s="59"/>
      <c r="B398" s="81"/>
      <c r="C398" s="81"/>
      <c r="D398" s="4" t="s">
        <v>225</v>
      </c>
      <c r="E398" s="4" t="s">
        <v>137</v>
      </c>
      <c r="F398" s="4" t="s">
        <v>18</v>
      </c>
      <c r="G398" s="4" t="s">
        <v>19</v>
      </c>
      <c r="H398" s="5">
        <v>7319006.6208</v>
      </c>
      <c r="I398" s="77"/>
      <c r="J398" s="77"/>
      <c r="K398" s="77"/>
    </row>
    <row r="399" spans="1:11" ht="12.75">
      <c r="A399" s="59"/>
      <c r="B399" s="81"/>
      <c r="C399" s="81"/>
      <c r="D399" s="4" t="s">
        <v>225</v>
      </c>
      <c r="E399" s="4" t="s">
        <v>220</v>
      </c>
      <c r="F399" s="4" t="s">
        <v>18</v>
      </c>
      <c r="G399" s="4" t="s">
        <v>19</v>
      </c>
      <c r="H399" s="5">
        <v>2642138.2954</v>
      </c>
      <c r="I399" s="77"/>
      <c r="J399" s="77"/>
      <c r="K399" s="77"/>
    </row>
    <row r="400" spans="1:11" ht="12.75">
      <c r="A400" s="59"/>
      <c r="B400" s="81"/>
      <c r="C400" s="81"/>
      <c r="D400" s="4" t="s">
        <v>226</v>
      </c>
      <c r="E400" s="4" t="s">
        <v>25</v>
      </c>
      <c r="F400" s="4" t="s">
        <v>18</v>
      </c>
      <c r="G400" s="4" t="s">
        <v>38</v>
      </c>
      <c r="H400" s="5">
        <v>18350.0299</v>
      </c>
      <c r="I400" s="76">
        <v>25605.052050000002</v>
      </c>
      <c r="J400" s="76">
        <v>24961</v>
      </c>
      <c r="K400" s="78">
        <v>0.9748466806963588</v>
      </c>
    </row>
    <row r="401" spans="1:11" ht="12.75">
      <c r="A401" s="59"/>
      <c r="B401" s="81"/>
      <c r="C401" s="81"/>
      <c r="D401" s="4" t="s">
        <v>226</v>
      </c>
      <c r="E401" s="4" t="s">
        <v>26</v>
      </c>
      <c r="F401" s="4" t="s">
        <v>18</v>
      </c>
      <c r="G401" s="4" t="s">
        <v>38</v>
      </c>
      <c r="H401" s="5">
        <v>24060.9879</v>
      </c>
      <c r="I401" s="77"/>
      <c r="J401" s="77"/>
      <c r="K401" s="77"/>
    </row>
    <row r="402" spans="1:11" ht="12.75">
      <c r="A402" s="59"/>
      <c r="B402" s="81"/>
      <c r="C402" s="81"/>
      <c r="D402" s="4" t="s">
        <v>226</v>
      </c>
      <c r="E402" s="4" t="s">
        <v>137</v>
      </c>
      <c r="F402" s="4" t="s">
        <v>18</v>
      </c>
      <c r="G402" s="4" t="s">
        <v>38</v>
      </c>
      <c r="H402" s="5">
        <v>105728.0468</v>
      </c>
      <c r="I402" s="77"/>
      <c r="J402" s="77"/>
      <c r="K402" s="77"/>
    </row>
    <row r="403" spans="1:11" ht="12.75">
      <c r="A403" s="59"/>
      <c r="B403" s="81"/>
      <c r="C403" s="81"/>
      <c r="D403" s="4" t="s">
        <v>226</v>
      </c>
      <c r="E403" s="4" t="s">
        <v>220</v>
      </c>
      <c r="F403" s="4" t="s">
        <v>18</v>
      </c>
      <c r="G403" s="4" t="s">
        <v>38</v>
      </c>
      <c r="H403" s="5">
        <v>28356.274</v>
      </c>
      <c r="I403" s="77"/>
      <c r="J403" s="77"/>
      <c r="K403" s="77"/>
    </row>
    <row r="404" spans="1:11" ht="12.75">
      <c r="A404" s="59"/>
      <c r="B404" s="81"/>
      <c r="C404" s="81"/>
      <c r="D404" s="4" t="s">
        <v>227</v>
      </c>
      <c r="E404" s="4" t="s">
        <v>25</v>
      </c>
      <c r="F404" s="4" t="s">
        <v>18</v>
      </c>
      <c r="G404" s="4" t="s">
        <v>19</v>
      </c>
      <c r="H404" s="5">
        <v>23325078.0376</v>
      </c>
      <c r="I404" s="76">
        <v>28043932.912</v>
      </c>
      <c r="J404" s="76" t="s">
        <v>20</v>
      </c>
      <c r="K404" s="78" t="s">
        <v>20</v>
      </c>
    </row>
    <row r="405" spans="1:11" ht="12.75">
      <c r="A405" s="59"/>
      <c r="B405" s="81"/>
      <c r="C405" s="81"/>
      <c r="D405" s="4" t="s">
        <v>227</v>
      </c>
      <c r="E405" s="4" t="s">
        <v>26</v>
      </c>
      <c r="F405" s="4" t="s">
        <v>18</v>
      </c>
      <c r="G405" s="4" t="s">
        <v>19</v>
      </c>
      <c r="H405" s="5">
        <v>1612816.8389</v>
      </c>
      <c r="I405" s="77"/>
      <c r="J405" s="77"/>
      <c r="K405" s="77"/>
    </row>
    <row r="406" spans="1:11" ht="12.75">
      <c r="A406" s="59"/>
      <c r="B406" s="81"/>
      <c r="C406" s="81"/>
      <c r="D406" s="4" t="s">
        <v>227</v>
      </c>
      <c r="E406" s="4" t="s">
        <v>27</v>
      </c>
      <c r="F406" s="4" t="s">
        <v>18</v>
      </c>
      <c r="G406" s="4" t="s">
        <v>19</v>
      </c>
      <c r="H406" s="5">
        <v>429239.1154</v>
      </c>
      <c r="I406" s="77"/>
      <c r="J406" s="77"/>
      <c r="K406" s="77"/>
    </row>
    <row r="407" spans="1:11" ht="12.75">
      <c r="A407" s="59"/>
      <c r="B407" s="81"/>
      <c r="C407" s="81"/>
      <c r="D407" s="4" t="s">
        <v>227</v>
      </c>
      <c r="E407" s="4" t="s">
        <v>137</v>
      </c>
      <c r="F407" s="4" t="s">
        <v>18</v>
      </c>
      <c r="G407" s="4" t="s">
        <v>19</v>
      </c>
      <c r="H407" s="5">
        <v>411980.9016</v>
      </c>
      <c r="I407" s="77"/>
      <c r="J407" s="77"/>
      <c r="K407" s="77"/>
    </row>
    <row r="408" spans="1:11" ht="12.75">
      <c r="A408" s="59"/>
      <c r="B408" s="81"/>
      <c r="C408" s="81"/>
      <c r="D408" s="4" t="s">
        <v>227</v>
      </c>
      <c r="E408" s="4" t="s">
        <v>220</v>
      </c>
      <c r="F408" s="4" t="s">
        <v>18</v>
      </c>
      <c r="G408" s="4" t="s">
        <v>19</v>
      </c>
      <c r="H408" s="5">
        <v>52977.544</v>
      </c>
      <c r="I408" s="77"/>
      <c r="J408" s="77"/>
      <c r="K408" s="77"/>
    </row>
    <row r="409" spans="1:11" ht="12.75">
      <c r="A409" s="59"/>
      <c r="B409" s="81"/>
      <c r="C409" s="81"/>
      <c r="D409" s="4" t="s">
        <v>228</v>
      </c>
      <c r="E409" s="4" t="s">
        <v>25</v>
      </c>
      <c r="F409" s="4" t="s">
        <v>18</v>
      </c>
      <c r="G409" s="4" t="s">
        <v>19</v>
      </c>
      <c r="H409" s="5">
        <v>12406637.7166</v>
      </c>
      <c r="I409" s="76">
        <v>15164622.175</v>
      </c>
      <c r="J409" s="76" t="s">
        <v>20</v>
      </c>
      <c r="K409" s="78" t="s">
        <v>20</v>
      </c>
    </row>
    <row r="410" spans="1:11" ht="12.75">
      <c r="A410" s="59"/>
      <c r="B410" s="81"/>
      <c r="C410" s="81"/>
      <c r="D410" s="4" t="s">
        <v>228</v>
      </c>
      <c r="E410" s="4" t="s">
        <v>137</v>
      </c>
      <c r="F410" s="4" t="s">
        <v>18</v>
      </c>
      <c r="G410" s="4" t="s">
        <v>19</v>
      </c>
      <c r="H410" s="5">
        <v>1241067.6309</v>
      </c>
      <c r="I410" s="77"/>
      <c r="J410" s="77"/>
      <c r="K410" s="77"/>
    </row>
    <row r="411" spans="1:11" ht="12.75">
      <c r="A411" s="57"/>
      <c r="B411" s="82"/>
      <c r="C411" s="82"/>
      <c r="D411" s="4" t="s">
        <v>228</v>
      </c>
      <c r="E411" s="4" t="s">
        <v>220</v>
      </c>
      <c r="F411" s="4" t="s">
        <v>18</v>
      </c>
      <c r="G411" s="4" t="s">
        <v>19</v>
      </c>
      <c r="H411" s="5">
        <v>358760.4112</v>
      </c>
      <c r="I411" s="77"/>
      <c r="J411" s="77"/>
      <c r="K411" s="77"/>
    </row>
    <row r="412" spans="1:11" ht="12.75">
      <c r="A412" s="79" t="s">
        <v>229</v>
      </c>
      <c r="B412" s="80" t="s">
        <v>230</v>
      </c>
      <c r="C412" s="80">
        <v>79</v>
      </c>
      <c r="D412" s="4" t="s">
        <v>231</v>
      </c>
      <c r="E412" s="4" t="s">
        <v>25</v>
      </c>
      <c r="F412" s="4" t="s">
        <v>18</v>
      </c>
      <c r="G412" s="4" t="s">
        <v>19</v>
      </c>
      <c r="H412" s="5">
        <v>651564.2802</v>
      </c>
      <c r="I412" s="76">
        <v>1017121.063</v>
      </c>
      <c r="J412" s="76">
        <v>578891</v>
      </c>
      <c r="K412" s="78">
        <v>0.5691466051175463</v>
      </c>
    </row>
    <row r="413" spans="1:11" ht="12.75">
      <c r="A413" s="59"/>
      <c r="B413" s="81"/>
      <c r="C413" s="81"/>
      <c r="D413" s="4" t="s">
        <v>231</v>
      </c>
      <c r="E413" s="4" t="s">
        <v>26</v>
      </c>
      <c r="F413" s="4" t="s">
        <v>18</v>
      </c>
      <c r="G413" s="4" t="s">
        <v>19</v>
      </c>
      <c r="H413" s="5">
        <v>22854.2031</v>
      </c>
      <c r="I413" s="77"/>
      <c r="J413" s="77"/>
      <c r="K413" s="77"/>
    </row>
    <row r="414" spans="1:11" ht="12.75">
      <c r="A414" s="59"/>
      <c r="B414" s="81"/>
      <c r="C414" s="81"/>
      <c r="D414" s="4" t="s">
        <v>231</v>
      </c>
      <c r="E414" s="4" t="s">
        <v>27</v>
      </c>
      <c r="F414" s="4" t="s">
        <v>18</v>
      </c>
      <c r="G414" s="4" t="s">
        <v>19</v>
      </c>
      <c r="H414" s="5">
        <v>0</v>
      </c>
      <c r="I414" s="77"/>
      <c r="J414" s="77"/>
      <c r="K414" s="77"/>
    </row>
    <row r="415" spans="1:11" ht="12.75">
      <c r="A415" s="59"/>
      <c r="B415" s="81"/>
      <c r="C415" s="81"/>
      <c r="D415" s="4" t="s">
        <v>232</v>
      </c>
      <c r="E415" s="4" t="s">
        <v>25</v>
      </c>
      <c r="F415" s="4" t="s">
        <v>18</v>
      </c>
      <c r="G415" s="4" t="s">
        <v>19</v>
      </c>
      <c r="H415" s="5">
        <v>3406359.4917</v>
      </c>
      <c r="I415" s="76">
        <v>4471636.307</v>
      </c>
      <c r="J415" s="76" t="s">
        <v>20</v>
      </c>
      <c r="K415" s="78" t="s">
        <v>20</v>
      </c>
    </row>
    <row r="416" spans="1:11" ht="12.75">
      <c r="A416" s="59"/>
      <c r="B416" s="81"/>
      <c r="C416" s="81"/>
      <c r="D416" s="4" t="s">
        <v>232</v>
      </c>
      <c r="E416" s="4" t="s">
        <v>26</v>
      </c>
      <c r="F416" s="4" t="s">
        <v>18</v>
      </c>
      <c r="G416" s="4" t="s">
        <v>19</v>
      </c>
      <c r="H416" s="5">
        <v>35954.375</v>
      </c>
      <c r="I416" s="77"/>
      <c r="J416" s="77"/>
      <c r="K416" s="77"/>
    </row>
    <row r="417" spans="1:11" ht="12.75">
      <c r="A417" s="59"/>
      <c r="B417" s="81"/>
      <c r="C417" s="81"/>
      <c r="D417" s="4" t="s">
        <v>232</v>
      </c>
      <c r="E417" s="4" t="s">
        <v>233</v>
      </c>
      <c r="F417" s="4" t="s">
        <v>18</v>
      </c>
      <c r="G417" s="4" t="s">
        <v>19</v>
      </c>
      <c r="H417" s="5">
        <v>1061392.3499</v>
      </c>
      <c r="I417" s="77"/>
      <c r="J417" s="77"/>
      <c r="K417" s="77"/>
    </row>
    <row r="418" spans="1:11" ht="12.75">
      <c r="A418" s="59"/>
      <c r="B418" s="81"/>
      <c r="C418" s="81"/>
      <c r="D418" s="4" t="s">
        <v>234</v>
      </c>
      <c r="E418" s="4" t="s">
        <v>25</v>
      </c>
      <c r="F418" s="4" t="s">
        <v>18</v>
      </c>
      <c r="G418" s="4" t="s">
        <v>19</v>
      </c>
      <c r="H418" s="5">
        <v>4946034.3624</v>
      </c>
      <c r="I418" s="76">
        <v>8721274.095</v>
      </c>
      <c r="J418" s="76">
        <v>5765327</v>
      </c>
      <c r="K418" s="78">
        <v>0.6610647638405636</v>
      </c>
    </row>
    <row r="419" spans="1:11" ht="12.75">
      <c r="A419" s="59"/>
      <c r="B419" s="81"/>
      <c r="C419" s="81"/>
      <c r="D419" s="4" t="s">
        <v>234</v>
      </c>
      <c r="E419" s="4" t="s">
        <v>26</v>
      </c>
      <c r="F419" s="4" t="s">
        <v>18</v>
      </c>
      <c r="G419" s="4" t="s">
        <v>19</v>
      </c>
      <c r="H419" s="5">
        <v>89368.3122</v>
      </c>
      <c r="I419" s="77"/>
      <c r="J419" s="77"/>
      <c r="K419" s="77"/>
    </row>
    <row r="420" spans="1:11" ht="12.75">
      <c r="A420" s="59"/>
      <c r="B420" s="81"/>
      <c r="C420" s="81"/>
      <c r="D420" s="4" t="s">
        <v>234</v>
      </c>
      <c r="E420" s="4" t="s">
        <v>27</v>
      </c>
      <c r="F420" s="4" t="s">
        <v>18</v>
      </c>
      <c r="G420" s="4" t="s">
        <v>19</v>
      </c>
      <c r="H420" s="5">
        <v>52772.7605</v>
      </c>
      <c r="I420" s="77"/>
      <c r="J420" s="77"/>
      <c r="K420" s="77"/>
    </row>
    <row r="421" spans="1:11" ht="12.75">
      <c r="A421" s="59"/>
      <c r="B421" s="81"/>
      <c r="C421" s="81"/>
      <c r="D421" s="4" t="s">
        <v>235</v>
      </c>
      <c r="E421" s="4" t="s">
        <v>25</v>
      </c>
      <c r="F421" s="4" t="s">
        <v>18</v>
      </c>
      <c r="G421" s="4" t="s">
        <v>38</v>
      </c>
      <c r="H421" s="5">
        <v>2402966.8148</v>
      </c>
      <c r="I421" s="76">
        <v>2471.3059500000004</v>
      </c>
      <c r="J421" s="76">
        <v>1591</v>
      </c>
      <c r="K421" s="78">
        <v>0.6437891674238068</v>
      </c>
    </row>
    <row r="422" spans="1:11" ht="12.75">
      <c r="A422" s="59"/>
      <c r="B422" s="81"/>
      <c r="C422" s="81"/>
      <c r="D422" s="4" t="s">
        <v>235</v>
      </c>
      <c r="E422" s="4" t="s">
        <v>26</v>
      </c>
      <c r="F422" s="4" t="s">
        <v>18</v>
      </c>
      <c r="G422" s="4" t="s">
        <v>38</v>
      </c>
      <c r="H422" s="5">
        <v>0</v>
      </c>
      <c r="I422" s="77"/>
      <c r="J422" s="77"/>
      <c r="K422" s="77"/>
    </row>
    <row r="423" spans="1:11" ht="12.75">
      <c r="A423" s="59"/>
      <c r="B423" s="81"/>
      <c r="C423" s="81"/>
      <c r="D423" s="4" t="s">
        <v>235</v>
      </c>
      <c r="E423" s="4" t="s">
        <v>183</v>
      </c>
      <c r="F423" s="4" t="s">
        <v>18</v>
      </c>
      <c r="G423" s="4" t="s">
        <v>38</v>
      </c>
      <c r="H423" s="5">
        <v>71572.5893</v>
      </c>
      <c r="I423" s="77"/>
      <c r="J423" s="77"/>
      <c r="K423" s="77"/>
    </row>
    <row r="424" spans="1:11" ht="12.75">
      <c r="A424" s="59"/>
      <c r="B424" s="81"/>
      <c r="C424" s="81"/>
      <c r="D424" s="4" t="s">
        <v>236</v>
      </c>
      <c r="E424" s="4" t="s">
        <v>25</v>
      </c>
      <c r="F424" s="4" t="s">
        <v>18</v>
      </c>
      <c r="G424" s="4" t="s">
        <v>19</v>
      </c>
      <c r="H424" s="5">
        <v>1645458.9044</v>
      </c>
      <c r="I424" s="76">
        <v>7173530.614</v>
      </c>
      <c r="J424" s="76" t="s">
        <v>20</v>
      </c>
      <c r="K424" s="78" t="s">
        <v>20</v>
      </c>
    </row>
    <row r="425" spans="1:11" ht="12.75">
      <c r="A425" s="59"/>
      <c r="B425" s="81"/>
      <c r="C425" s="81"/>
      <c r="D425" s="4" t="s">
        <v>236</v>
      </c>
      <c r="E425" s="4" t="s">
        <v>26</v>
      </c>
      <c r="F425" s="4" t="s">
        <v>18</v>
      </c>
      <c r="G425" s="4" t="s">
        <v>19</v>
      </c>
      <c r="H425" s="5">
        <v>988.4207</v>
      </c>
      <c r="I425" s="77"/>
      <c r="J425" s="77"/>
      <c r="K425" s="77"/>
    </row>
    <row r="426" spans="1:11" ht="12.75">
      <c r="A426" s="59"/>
      <c r="B426" s="81"/>
      <c r="C426" s="81"/>
      <c r="D426" s="4" t="s">
        <v>236</v>
      </c>
      <c r="E426" s="4" t="s">
        <v>183</v>
      </c>
      <c r="F426" s="4" t="s">
        <v>18</v>
      </c>
      <c r="G426" s="4" t="s">
        <v>19</v>
      </c>
      <c r="H426" s="5">
        <v>5067056.5283</v>
      </c>
      <c r="I426" s="77"/>
      <c r="J426" s="77"/>
      <c r="K426" s="77"/>
    </row>
    <row r="427" spans="1:11" ht="12.75">
      <c r="A427" s="59"/>
      <c r="B427" s="81"/>
      <c r="C427" s="81"/>
      <c r="D427" s="4" t="s">
        <v>237</v>
      </c>
      <c r="E427" s="4" t="s">
        <v>25</v>
      </c>
      <c r="F427" s="4" t="s">
        <v>18</v>
      </c>
      <c r="G427" s="4" t="s">
        <v>19</v>
      </c>
      <c r="H427" s="5">
        <v>5105081.7232</v>
      </c>
      <c r="I427" s="76">
        <v>6365671.285</v>
      </c>
      <c r="J427" s="76">
        <v>814586</v>
      </c>
      <c r="K427" s="78">
        <v>0.12796545148655128</v>
      </c>
    </row>
    <row r="428" spans="1:11" ht="12.75">
      <c r="A428" s="59"/>
      <c r="B428" s="81"/>
      <c r="C428" s="81"/>
      <c r="D428" s="4" t="s">
        <v>237</v>
      </c>
      <c r="E428" s="4" t="s">
        <v>26</v>
      </c>
      <c r="F428" s="4" t="s">
        <v>18</v>
      </c>
      <c r="G428" s="4" t="s">
        <v>19</v>
      </c>
      <c r="H428" s="5">
        <v>84961.1158</v>
      </c>
      <c r="I428" s="77"/>
      <c r="J428" s="77"/>
      <c r="K428" s="77"/>
    </row>
    <row r="429" spans="1:11" ht="12.75">
      <c r="A429" s="59"/>
      <c r="B429" s="81"/>
      <c r="C429" s="81"/>
      <c r="D429" s="4" t="s">
        <v>237</v>
      </c>
      <c r="E429" s="4" t="s">
        <v>183</v>
      </c>
      <c r="F429" s="4" t="s">
        <v>18</v>
      </c>
      <c r="G429" s="4" t="s">
        <v>19</v>
      </c>
      <c r="H429" s="5">
        <v>8775.9276</v>
      </c>
      <c r="I429" s="77"/>
      <c r="J429" s="77"/>
      <c r="K429" s="77"/>
    </row>
    <row r="430" spans="1:11" ht="12.75">
      <c r="A430" s="59"/>
      <c r="B430" s="81"/>
      <c r="C430" s="81"/>
      <c r="D430" s="4" t="s">
        <v>238</v>
      </c>
      <c r="E430" s="4" t="s">
        <v>25</v>
      </c>
      <c r="F430" s="4" t="s">
        <v>18</v>
      </c>
      <c r="G430" s="4" t="s">
        <v>19</v>
      </c>
      <c r="H430" s="5">
        <v>6466523.3864</v>
      </c>
      <c r="I430" s="76">
        <v>9095098.479</v>
      </c>
      <c r="J430" s="76" t="s">
        <v>20</v>
      </c>
      <c r="K430" s="78" t="s">
        <v>20</v>
      </c>
    </row>
    <row r="431" spans="1:11" ht="12.75">
      <c r="A431" s="59"/>
      <c r="B431" s="81"/>
      <c r="C431" s="81"/>
      <c r="D431" s="4" t="s">
        <v>238</v>
      </c>
      <c r="E431" s="4" t="s">
        <v>26</v>
      </c>
      <c r="F431" s="4" t="s">
        <v>18</v>
      </c>
      <c r="G431" s="4" t="s">
        <v>19</v>
      </c>
      <c r="H431" s="5">
        <v>282479.8535</v>
      </c>
      <c r="I431" s="77"/>
      <c r="J431" s="77"/>
      <c r="K431" s="77"/>
    </row>
    <row r="432" spans="1:11" ht="12.75">
      <c r="A432" s="57"/>
      <c r="B432" s="82"/>
      <c r="C432" s="82"/>
      <c r="D432" s="4" t="s">
        <v>238</v>
      </c>
      <c r="E432" s="4" t="s">
        <v>27</v>
      </c>
      <c r="F432" s="4" t="s">
        <v>18</v>
      </c>
      <c r="G432" s="4" t="s">
        <v>19</v>
      </c>
      <c r="H432" s="5">
        <v>393581.7479</v>
      </c>
      <c r="I432" s="77"/>
      <c r="J432" s="77"/>
      <c r="K432" s="77"/>
    </row>
    <row r="433" spans="1:11" ht="12.75">
      <c r="A433" s="79" t="s">
        <v>239</v>
      </c>
      <c r="B433" s="80" t="s">
        <v>240</v>
      </c>
      <c r="C433" s="80">
        <v>77</v>
      </c>
      <c r="D433" s="4" t="s">
        <v>241</v>
      </c>
      <c r="E433" s="4" t="s">
        <v>17</v>
      </c>
      <c r="F433" s="4" t="s">
        <v>18</v>
      </c>
      <c r="G433" s="4" t="s">
        <v>19</v>
      </c>
      <c r="H433" s="5">
        <v>3499898.2337</v>
      </c>
      <c r="I433" s="6">
        <v>4327413.417</v>
      </c>
      <c r="J433" s="6" t="s">
        <v>20</v>
      </c>
      <c r="K433" s="7" t="s">
        <v>20</v>
      </c>
    </row>
    <row r="434" spans="1:11" ht="12.75">
      <c r="A434" s="59"/>
      <c r="B434" s="81"/>
      <c r="C434" s="81"/>
      <c r="D434" s="4" t="s">
        <v>242</v>
      </c>
      <c r="E434" s="4" t="s">
        <v>17</v>
      </c>
      <c r="F434" s="4" t="s">
        <v>18</v>
      </c>
      <c r="G434" s="4" t="s">
        <v>19</v>
      </c>
      <c r="H434" s="5">
        <v>3001747.2499</v>
      </c>
      <c r="I434" s="6">
        <v>3047881.55</v>
      </c>
      <c r="J434" s="6" t="s">
        <v>20</v>
      </c>
      <c r="K434" s="7" t="s">
        <v>20</v>
      </c>
    </row>
    <row r="435" spans="1:11" ht="12.75">
      <c r="A435" s="57"/>
      <c r="B435" s="82"/>
      <c r="C435" s="82"/>
      <c r="D435" s="4" t="s">
        <v>243</v>
      </c>
      <c r="E435" s="4" t="s">
        <v>17</v>
      </c>
      <c r="F435" s="4" t="s">
        <v>18</v>
      </c>
      <c r="G435" s="4" t="s">
        <v>19</v>
      </c>
      <c r="H435" s="5">
        <v>1494811.941</v>
      </c>
      <c r="I435" s="6">
        <v>1730189.082</v>
      </c>
      <c r="J435" s="6" t="s">
        <v>20</v>
      </c>
      <c r="K435" s="7" t="s">
        <v>20</v>
      </c>
    </row>
    <row r="436" spans="1:11" ht="12.75">
      <c r="A436" s="79" t="s">
        <v>244</v>
      </c>
      <c r="B436" s="80" t="s">
        <v>245</v>
      </c>
      <c r="C436" s="80">
        <v>58</v>
      </c>
      <c r="D436" s="4" t="s">
        <v>246</v>
      </c>
      <c r="E436" s="4" t="s">
        <v>25</v>
      </c>
      <c r="F436" s="4" t="s">
        <v>18</v>
      </c>
      <c r="G436" s="4" t="s">
        <v>19</v>
      </c>
      <c r="H436" s="5">
        <v>13727140.4857</v>
      </c>
      <c r="I436" s="76">
        <v>20711152.038</v>
      </c>
      <c r="J436" s="76" t="s">
        <v>20</v>
      </c>
      <c r="K436" s="78" t="s">
        <v>20</v>
      </c>
    </row>
    <row r="437" spans="1:11" ht="12.75">
      <c r="A437" s="59"/>
      <c r="B437" s="81"/>
      <c r="C437" s="81"/>
      <c r="D437" s="4" t="s">
        <v>246</v>
      </c>
      <c r="E437" s="4" t="s">
        <v>26</v>
      </c>
      <c r="F437" s="4" t="s">
        <v>18</v>
      </c>
      <c r="G437" s="4" t="s">
        <v>19</v>
      </c>
      <c r="H437" s="5">
        <v>697464.2849</v>
      </c>
      <c r="I437" s="77"/>
      <c r="J437" s="77"/>
      <c r="K437" s="77"/>
    </row>
    <row r="438" spans="1:11" ht="12.75">
      <c r="A438" s="59"/>
      <c r="B438" s="81"/>
      <c r="C438" s="81"/>
      <c r="D438" s="4" t="s">
        <v>246</v>
      </c>
      <c r="E438" s="4" t="s">
        <v>27</v>
      </c>
      <c r="F438" s="4" t="s">
        <v>18</v>
      </c>
      <c r="G438" s="4" t="s">
        <v>19</v>
      </c>
      <c r="H438" s="5">
        <v>0</v>
      </c>
      <c r="I438" s="77"/>
      <c r="J438" s="77"/>
      <c r="K438" s="77"/>
    </row>
    <row r="439" spans="1:11" ht="12.75">
      <c r="A439" s="59"/>
      <c r="B439" s="81"/>
      <c r="C439" s="81"/>
      <c r="D439" s="4" t="s">
        <v>247</v>
      </c>
      <c r="E439" s="4" t="s">
        <v>25</v>
      </c>
      <c r="F439" s="4" t="s">
        <v>18</v>
      </c>
      <c r="G439" s="4" t="s">
        <v>19</v>
      </c>
      <c r="H439" s="5">
        <v>6458419.4298</v>
      </c>
      <c r="I439" s="76">
        <v>11240838.65</v>
      </c>
      <c r="J439" s="76" t="s">
        <v>20</v>
      </c>
      <c r="K439" s="78" t="s">
        <v>20</v>
      </c>
    </row>
    <row r="440" spans="1:11" ht="12.75">
      <c r="A440" s="59"/>
      <c r="B440" s="81"/>
      <c r="C440" s="81"/>
      <c r="D440" s="4" t="s">
        <v>247</v>
      </c>
      <c r="E440" s="4" t="s">
        <v>26</v>
      </c>
      <c r="F440" s="4" t="s">
        <v>18</v>
      </c>
      <c r="G440" s="4" t="s">
        <v>19</v>
      </c>
      <c r="H440" s="5">
        <v>555243.8368</v>
      </c>
      <c r="I440" s="77"/>
      <c r="J440" s="77"/>
      <c r="K440" s="77"/>
    </row>
    <row r="441" spans="1:11" ht="12.75">
      <c r="A441" s="59"/>
      <c r="B441" s="81"/>
      <c r="C441" s="81"/>
      <c r="D441" s="4" t="s">
        <v>248</v>
      </c>
      <c r="E441" s="4" t="s">
        <v>25</v>
      </c>
      <c r="F441" s="4" t="s">
        <v>18</v>
      </c>
      <c r="G441" s="4" t="s">
        <v>19</v>
      </c>
      <c r="H441" s="5">
        <v>24411457.5396</v>
      </c>
      <c r="I441" s="76">
        <v>37693444.154</v>
      </c>
      <c r="J441" s="76" t="s">
        <v>20</v>
      </c>
      <c r="K441" s="78" t="s">
        <v>20</v>
      </c>
    </row>
    <row r="442" spans="1:11" ht="12.75">
      <c r="A442" s="59"/>
      <c r="B442" s="81"/>
      <c r="C442" s="81"/>
      <c r="D442" s="4" t="s">
        <v>248</v>
      </c>
      <c r="E442" s="4" t="s">
        <v>26</v>
      </c>
      <c r="F442" s="4" t="s">
        <v>18</v>
      </c>
      <c r="G442" s="4" t="s">
        <v>19</v>
      </c>
      <c r="H442" s="5">
        <v>209401.1339</v>
      </c>
      <c r="I442" s="77"/>
      <c r="J442" s="77"/>
      <c r="K442" s="77"/>
    </row>
    <row r="443" spans="1:11" ht="12.75">
      <c r="A443" s="59"/>
      <c r="B443" s="81"/>
      <c r="C443" s="81"/>
      <c r="D443" s="4" t="s">
        <v>248</v>
      </c>
      <c r="E443" s="4" t="s">
        <v>27</v>
      </c>
      <c r="F443" s="4" t="s">
        <v>18</v>
      </c>
      <c r="G443" s="4" t="s">
        <v>19</v>
      </c>
      <c r="H443" s="5">
        <v>0</v>
      </c>
      <c r="I443" s="77"/>
      <c r="J443" s="77"/>
      <c r="K443" s="77"/>
    </row>
    <row r="444" spans="1:11" ht="12.75">
      <c r="A444" s="59"/>
      <c r="B444" s="81"/>
      <c r="C444" s="81"/>
      <c r="D444" s="4" t="s">
        <v>249</v>
      </c>
      <c r="E444" s="4" t="s">
        <v>25</v>
      </c>
      <c r="F444" s="4" t="s">
        <v>18</v>
      </c>
      <c r="G444" s="4" t="s">
        <v>19</v>
      </c>
      <c r="H444" s="5">
        <v>14644298.021</v>
      </c>
      <c r="I444" s="76">
        <v>15997587.385</v>
      </c>
      <c r="J444" s="76" t="s">
        <v>20</v>
      </c>
      <c r="K444" s="78" t="s">
        <v>20</v>
      </c>
    </row>
    <row r="445" spans="1:11" ht="12.75">
      <c r="A445" s="59"/>
      <c r="B445" s="81"/>
      <c r="C445" s="81"/>
      <c r="D445" s="4" t="s">
        <v>249</v>
      </c>
      <c r="E445" s="4" t="s">
        <v>26</v>
      </c>
      <c r="F445" s="4" t="s">
        <v>18</v>
      </c>
      <c r="G445" s="4" t="s">
        <v>19</v>
      </c>
      <c r="H445" s="5">
        <v>40676.8872</v>
      </c>
      <c r="I445" s="77"/>
      <c r="J445" s="77"/>
      <c r="K445" s="77"/>
    </row>
    <row r="446" spans="1:11" ht="12.75">
      <c r="A446" s="59"/>
      <c r="B446" s="81"/>
      <c r="C446" s="81"/>
      <c r="D446" s="4" t="s">
        <v>249</v>
      </c>
      <c r="E446" s="4" t="s">
        <v>27</v>
      </c>
      <c r="F446" s="4" t="s">
        <v>18</v>
      </c>
      <c r="G446" s="4" t="s">
        <v>19</v>
      </c>
      <c r="H446" s="5">
        <v>0</v>
      </c>
      <c r="I446" s="77"/>
      <c r="J446" s="77"/>
      <c r="K446" s="77"/>
    </row>
    <row r="447" spans="1:11" ht="12.75">
      <c r="A447" s="59"/>
      <c r="B447" s="81"/>
      <c r="C447" s="81"/>
      <c r="D447" s="4" t="s">
        <v>250</v>
      </c>
      <c r="E447" s="4" t="s">
        <v>25</v>
      </c>
      <c r="F447" s="4" t="s">
        <v>18</v>
      </c>
      <c r="G447" s="4" t="s">
        <v>19</v>
      </c>
      <c r="H447" s="5">
        <v>14931062.0882</v>
      </c>
      <c r="I447" s="76">
        <v>18110983.462</v>
      </c>
      <c r="J447" s="76">
        <v>361512</v>
      </c>
      <c r="K447" s="78">
        <v>0.01996092596288408</v>
      </c>
    </row>
    <row r="448" spans="1:11" ht="12.75">
      <c r="A448" s="59"/>
      <c r="B448" s="81"/>
      <c r="C448" s="81"/>
      <c r="D448" s="4" t="s">
        <v>250</v>
      </c>
      <c r="E448" s="4" t="s">
        <v>26</v>
      </c>
      <c r="F448" s="4" t="s">
        <v>18</v>
      </c>
      <c r="G448" s="4" t="s">
        <v>19</v>
      </c>
      <c r="H448" s="5">
        <v>127756.8832</v>
      </c>
      <c r="I448" s="77"/>
      <c r="J448" s="77"/>
      <c r="K448" s="77"/>
    </row>
    <row r="449" spans="1:11" ht="12.75">
      <c r="A449" s="59"/>
      <c r="B449" s="81"/>
      <c r="C449" s="81"/>
      <c r="D449" s="4" t="s">
        <v>250</v>
      </c>
      <c r="E449" s="4" t="s">
        <v>27</v>
      </c>
      <c r="F449" s="4" t="s">
        <v>18</v>
      </c>
      <c r="G449" s="4" t="s">
        <v>19</v>
      </c>
      <c r="H449" s="5">
        <v>0</v>
      </c>
      <c r="I449" s="77"/>
      <c r="J449" s="77"/>
      <c r="K449" s="77"/>
    </row>
    <row r="450" spans="1:11" ht="12.75">
      <c r="A450" s="59"/>
      <c r="B450" s="81"/>
      <c r="C450" s="81"/>
      <c r="D450" s="4" t="s">
        <v>251</v>
      </c>
      <c r="E450" s="4" t="s">
        <v>25</v>
      </c>
      <c r="F450" s="4" t="s">
        <v>18</v>
      </c>
      <c r="G450" s="4" t="s">
        <v>19</v>
      </c>
      <c r="H450" s="5">
        <v>2971205.3775</v>
      </c>
      <c r="I450" s="76">
        <v>3349889.878</v>
      </c>
      <c r="J450" s="76" t="s">
        <v>20</v>
      </c>
      <c r="K450" s="78" t="s">
        <v>20</v>
      </c>
    </row>
    <row r="451" spans="1:11" ht="12.75">
      <c r="A451" s="59"/>
      <c r="B451" s="81"/>
      <c r="C451" s="81"/>
      <c r="D451" s="4" t="s">
        <v>251</v>
      </c>
      <c r="E451" s="4" t="s">
        <v>26</v>
      </c>
      <c r="F451" s="4" t="s">
        <v>18</v>
      </c>
      <c r="G451" s="4" t="s">
        <v>19</v>
      </c>
      <c r="H451" s="5">
        <v>45765.8356</v>
      </c>
      <c r="I451" s="77"/>
      <c r="J451" s="77"/>
      <c r="K451" s="77"/>
    </row>
    <row r="452" spans="1:11" ht="12.75">
      <c r="A452" s="59"/>
      <c r="B452" s="81"/>
      <c r="C452" s="81"/>
      <c r="D452" s="4" t="s">
        <v>251</v>
      </c>
      <c r="E452" s="4" t="s">
        <v>27</v>
      </c>
      <c r="F452" s="4" t="s">
        <v>18</v>
      </c>
      <c r="G452" s="4" t="s">
        <v>19</v>
      </c>
      <c r="H452" s="5">
        <v>0</v>
      </c>
      <c r="I452" s="77"/>
      <c r="J452" s="77"/>
      <c r="K452" s="77"/>
    </row>
    <row r="453" spans="1:11" ht="12.75">
      <c r="A453" s="59"/>
      <c r="B453" s="81"/>
      <c r="C453" s="81"/>
      <c r="D453" s="4" t="s">
        <v>252</v>
      </c>
      <c r="E453" s="4" t="s">
        <v>25</v>
      </c>
      <c r="F453" s="4" t="s">
        <v>18</v>
      </c>
      <c r="G453" s="4" t="s">
        <v>38</v>
      </c>
      <c r="H453" s="5">
        <v>4104841.6005</v>
      </c>
      <c r="I453" s="76">
        <v>4147.09025</v>
      </c>
      <c r="J453" s="76">
        <v>2868</v>
      </c>
      <c r="K453" s="78">
        <v>0.6915692273636919</v>
      </c>
    </row>
    <row r="454" spans="1:11" ht="12.75">
      <c r="A454" s="59"/>
      <c r="B454" s="81"/>
      <c r="C454" s="81"/>
      <c r="D454" s="4" t="s">
        <v>252</v>
      </c>
      <c r="E454" s="4" t="s">
        <v>26</v>
      </c>
      <c r="F454" s="4" t="s">
        <v>18</v>
      </c>
      <c r="G454" s="4" t="s">
        <v>38</v>
      </c>
      <c r="H454" s="5">
        <v>0</v>
      </c>
      <c r="I454" s="77"/>
      <c r="J454" s="77"/>
      <c r="K454" s="77"/>
    </row>
    <row r="455" spans="1:11" ht="12.75">
      <c r="A455" s="59"/>
      <c r="B455" s="81"/>
      <c r="C455" s="81"/>
      <c r="D455" s="4" t="s">
        <v>253</v>
      </c>
      <c r="E455" s="4" t="s">
        <v>25</v>
      </c>
      <c r="F455" s="4" t="s">
        <v>18</v>
      </c>
      <c r="G455" s="4" t="s">
        <v>38</v>
      </c>
      <c r="H455" s="5">
        <v>13410453.4871</v>
      </c>
      <c r="I455" s="76">
        <v>27152.71555</v>
      </c>
      <c r="J455" s="76">
        <v>17625</v>
      </c>
      <c r="K455" s="78">
        <v>0.6491063469340546</v>
      </c>
    </row>
    <row r="456" spans="1:11" ht="12.75">
      <c r="A456" s="59"/>
      <c r="B456" s="81"/>
      <c r="C456" s="81"/>
      <c r="D456" s="4" t="s">
        <v>253</v>
      </c>
      <c r="E456" s="4" t="s">
        <v>26</v>
      </c>
      <c r="F456" s="4" t="s">
        <v>18</v>
      </c>
      <c r="G456" s="4" t="s">
        <v>38</v>
      </c>
      <c r="H456" s="5">
        <v>37930.5741</v>
      </c>
      <c r="I456" s="77"/>
      <c r="J456" s="77"/>
      <c r="K456" s="77"/>
    </row>
    <row r="457" spans="1:11" ht="12.75">
      <c r="A457" s="59"/>
      <c r="B457" s="81"/>
      <c r="C457" s="81"/>
      <c r="D457" s="4" t="s">
        <v>253</v>
      </c>
      <c r="E457" s="4" t="s">
        <v>27</v>
      </c>
      <c r="F457" s="4" t="s">
        <v>18</v>
      </c>
      <c r="G457" s="4" t="s">
        <v>38</v>
      </c>
      <c r="H457" s="5">
        <v>0</v>
      </c>
      <c r="I457" s="77"/>
      <c r="J457" s="77"/>
      <c r="K457" s="77"/>
    </row>
    <row r="458" spans="1:11" ht="12.75">
      <c r="A458" s="59"/>
      <c r="B458" s="81"/>
      <c r="C458" s="81"/>
      <c r="D458" s="4" t="s">
        <v>254</v>
      </c>
      <c r="E458" s="4" t="s">
        <v>17</v>
      </c>
      <c r="F458" s="4" t="s">
        <v>18</v>
      </c>
      <c r="G458" s="4" t="s">
        <v>19</v>
      </c>
      <c r="H458" s="5">
        <v>2097637.5724</v>
      </c>
      <c r="I458" s="6">
        <v>3246541.16</v>
      </c>
      <c r="J458" s="6" t="s">
        <v>20</v>
      </c>
      <c r="K458" s="7" t="s">
        <v>20</v>
      </c>
    </row>
    <row r="459" spans="1:11" ht="12.75">
      <c r="A459" s="59"/>
      <c r="B459" s="81"/>
      <c r="C459" s="81"/>
      <c r="D459" s="4" t="s">
        <v>255</v>
      </c>
      <c r="E459" s="4" t="s">
        <v>25</v>
      </c>
      <c r="F459" s="4" t="s">
        <v>18</v>
      </c>
      <c r="G459" s="4" t="s">
        <v>54</v>
      </c>
      <c r="H459" s="5">
        <v>758958.9564</v>
      </c>
      <c r="I459" s="76">
        <v>996.26919</v>
      </c>
      <c r="J459" s="76">
        <v>897</v>
      </c>
      <c r="K459" s="78">
        <v>0.9003590686167862</v>
      </c>
    </row>
    <row r="460" spans="1:11" ht="12.75">
      <c r="A460" s="59"/>
      <c r="B460" s="81"/>
      <c r="C460" s="81"/>
      <c r="D460" s="4" t="s">
        <v>255</v>
      </c>
      <c r="E460" s="4" t="s">
        <v>26</v>
      </c>
      <c r="F460" s="4" t="s">
        <v>18</v>
      </c>
      <c r="G460" s="4" t="s">
        <v>54</v>
      </c>
      <c r="H460" s="5">
        <v>0</v>
      </c>
      <c r="I460" s="77"/>
      <c r="J460" s="77"/>
      <c r="K460" s="77"/>
    </row>
    <row r="461" spans="1:11" ht="12.75">
      <c r="A461" s="59"/>
      <c r="B461" s="81"/>
      <c r="C461" s="81"/>
      <c r="D461" s="4" t="s">
        <v>256</v>
      </c>
      <c r="E461" s="4" t="s">
        <v>25</v>
      </c>
      <c r="F461" s="4" t="s">
        <v>18</v>
      </c>
      <c r="G461" s="4" t="s">
        <v>38</v>
      </c>
      <c r="H461" s="5">
        <v>13968180.643</v>
      </c>
      <c r="I461" s="76">
        <v>55517.34011</v>
      </c>
      <c r="J461" s="76">
        <v>43636</v>
      </c>
      <c r="K461" s="78">
        <v>0.7859886643261592</v>
      </c>
    </row>
    <row r="462" spans="1:11" ht="12.75">
      <c r="A462" s="59"/>
      <c r="B462" s="81"/>
      <c r="C462" s="81"/>
      <c r="D462" s="4" t="s">
        <v>256</v>
      </c>
      <c r="E462" s="4" t="s">
        <v>26</v>
      </c>
      <c r="F462" s="4" t="s">
        <v>18</v>
      </c>
      <c r="G462" s="4" t="s">
        <v>38</v>
      </c>
      <c r="H462" s="5">
        <v>1023337.0024</v>
      </c>
      <c r="I462" s="77"/>
      <c r="J462" s="77"/>
      <c r="K462" s="77"/>
    </row>
    <row r="463" spans="1:11" ht="12.75">
      <c r="A463" s="59"/>
      <c r="B463" s="81"/>
      <c r="C463" s="81"/>
      <c r="D463" s="4" t="s">
        <v>256</v>
      </c>
      <c r="E463" s="4" t="s">
        <v>27</v>
      </c>
      <c r="F463" s="4" t="s">
        <v>18</v>
      </c>
      <c r="G463" s="4" t="s">
        <v>38</v>
      </c>
      <c r="H463" s="5">
        <v>0</v>
      </c>
      <c r="I463" s="77"/>
      <c r="J463" s="77"/>
      <c r="K463" s="77"/>
    </row>
    <row r="464" spans="1:11" ht="12.75">
      <c r="A464" s="59"/>
      <c r="B464" s="81"/>
      <c r="C464" s="81"/>
      <c r="D464" s="4" t="s">
        <v>257</v>
      </c>
      <c r="E464" s="4" t="s">
        <v>25</v>
      </c>
      <c r="F464" s="4" t="s">
        <v>18</v>
      </c>
      <c r="G464" s="4" t="s">
        <v>38</v>
      </c>
      <c r="H464" s="5">
        <v>16750354.5551</v>
      </c>
      <c r="I464" s="76">
        <v>18103.30848</v>
      </c>
      <c r="J464" s="76">
        <v>16261</v>
      </c>
      <c r="K464" s="78">
        <v>0.8982336028778758</v>
      </c>
    </row>
    <row r="465" spans="1:11" ht="12.75">
      <c r="A465" s="59"/>
      <c r="B465" s="81"/>
      <c r="C465" s="81"/>
      <c r="D465" s="4" t="s">
        <v>257</v>
      </c>
      <c r="E465" s="4" t="s">
        <v>26</v>
      </c>
      <c r="F465" s="4" t="s">
        <v>18</v>
      </c>
      <c r="G465" s="4" t="s">
        <v>38</v>
      </c>
      <c r="H465" s="5">
        <v>139157.8346</v>
      </c>
      <c r="I465" s="77"/>
      <c r="J465" s="77"/>
      <c r="K465" s="77"/>
    </row>
    <row r="466" spans="1:11" ht="12.75">
      <c r="A466" s="59"/>
      <c r="B466" s="81"/>
      <c r="C466" s="81"/>
      <c r="D466" s="4" t="s">
        <v>257</v>
      </c>
      <c r="E466" s="4" t="s">
        <v>27</v>
      </c>
      <c r="F466" s="4" t="s">
        <v>18</v>
      </c>
      <c r="G466" s="4" t="s">
        <v>38</v>
      </c>
      <c r="H466" s="5">
        <v>0</v>
      </c>
      <c r="I466" s="77"/>
      <c r="J466" s="77"/>
      <c r="K466" s="77"/>
    </row>
    <row r="467" spans="1:11" ht="12.75">
      <c r="A467" s="59"/>
      <c r="B467" s="81"/>
      <c r="C467" s="81"/>
      <c r="D467" s="4" t="s">
        <v>258</v>
      </c>
      <c r="E467" s="4" t="s">
        <v>17</v>
      </c>
      <c r="F467" s="4" t="s">
        <v>18</v>
      </c>
      <c r="G467" s="4" t="s">
        <v>19</v>
      </c>
      <c r="H467" s="5">
        <v>41288786.915</v>
      </c>
      <c r="I467" s="6">
        <v>57912316.179</v>
      </c>
      <c r="J467" s="6" t="s">
        <v>20</v>
      </c>
      <c r="K467" s="7" t="s">
        <v>20</v>
      </c>
    </row>
    <row r="468" spans="1:11" ht="12.75">
      <c r="A468" s="59"/>
      <c r="B468" s="81"/>
      <c r="C468" s="81"/>
      <c r="D468" s="4" t="s">
        <v>259</v>
      </c>
      <c r="E468" s="4" t="s">
        <v>25</v>
      </c>
      <c r="F468" s="4" t="s">
        <v>18</v>
      </c>
      <c r="G468" s="4" t="s">
        <v>19</v>
      </c>
      <c r="H468" s="5">
        <v>42381001.0426</v>
      </c>
      <c r="I468" s="76">
        <v>61543691.465</v>
      </c>
      <c r="J468" s="76">
        <v>14251017</v>
      </c>
      <c r="K468" s="78">
        <v>0.2315593468764313</v>
      </c>
    </row>
    <row r="469" spans="1:11" ht="12.75">
      <c r="A469" s="59"/>
      <c r="B469" s="81"/>
      <c r="C469" s="81"/>
      <c r="D469" s="4" t="s">
        <v>259</v>
      </c>
      <c r="E469" s="4" t="s">
        <v>26</v>
      </c>
      <c r="F469" s="4" t="s">
        <v>18</v>
      </c>
      <c r="G469" s="4" t="s">
        <v>19</v>
      </c>
      <c r="H469" s="5">
        <v>4028562.1529</v>
      </c>
      <c r="I469" s="77"/>
      <c r="J469" s="77"/>
      <c r="K469" s="77"/>
    </row>
    <row r="470" spans="1:11" ht="12.75">
      <c r="A470" s="59"/>
      <c r="B470" s="81"/>
      <c r="C470" s="81"/>
      <c r="D470" s="4" t="s">
        <v>260</v>
      </c>
      <c r="E470" s="4" t="s">
        <v>25</v>
      </c>
      <c r="F470" s="4" t="s">
        <v>18</v>
      </c>
      <c r="G470" s="4" t="s">
        <v>19</v>
      </c>
      <c r="H470" s="5">
        <v>4385563.282</v>
      </c>
      <c r="I470" s="76">
        <v>4629309.459</v>
      </c>
      <c r="J470" s="76">
        <v>469004</v>
      </c>
      <c r="K470" s="78">
        <v>0.10131187041043307</v>
      </c>
    </row>
    <row r="471" spans="1:11" ht="12.75">
      <c r="A471" s="59"/>
      <c r="B471" s="81"/>
      <c r="C471" s="81"/>
      <c r="D471" s="4" t="s">
        <v>260</v>
      </c>
      <c r="E471" s="4" t="s">
        <v>26</v>
      </c>
      <c r="F471" s="4" t="s">
        <v>18</v>
      </c>
      <c r="G471" s="4" t="s">
        <v>19</v>
      </c>
      <c r="H471" s="5">
        <v>28691.3454</v>
      </c>
      <c r="I471" s="77"/>
      <c r="J471" s="77"/>
      <c r="K471" s="77"/>
    </row>
    <row r="472" spans="1:11" ht="12.75">
      <c r="A472" s="59"/>
      <c r="B472" s="81"/>
      <c r="C472" s="81"/>
      <c r="D472" s="4" t="s">
        <v>261</v>
      </c>
      <c r="E472" s="4" t="s">
        <v>25</v>
      </c>
      <c r="F472" s="4" t="s">
        <v>18</v>
      </c>
      <c r="G472" s="4" t="s">
        <v>19</v>
      </c>
      <c r="H472" s="5">
        <v>11107479.185</v>
      </c>
      <c r="I472" s="76">
        <v>11641076.392</v>
      </c>
      <c r="J472" s="76" t="s">
        <v>20</v>
      </c>
      <c r="K472" s="78" t="s">
        <v>20</v>
      </c>
    </row>
    <row r="473" spans="1:11" ht="12.75">
      <c r="A473" s="57"/>
      <c r="B473" s="82"/>
      <c r="C473" s="82"/>
      <c r="D473" s="4" t="s">
        <v>261</v>
      </c>
      <c r="E473" s="4" t="s">
        <v>26</v>
      </c>
      <c r="F473" s="4" t="s">
        <v>18</v>
      </c>
      <c r="G473" s="4" t="s">
        <v>19</v>
      </c>
      <c r="H473" s="5">
        <v>71780.9775</v>
      </c>
      <c r="I473" s="77"/>
      <c r="J473" s="77"/>
      <c r="K473" s="77"/>
    </row>
    <row r="474" spans="1:11" ht="12.75">
      <c r="A474" s="79" t="s">
        <v>262</v>
      </c>
      <c r="B474" s="80" t="s">
        <v>263</v>
      </c>
      <c r="C474" s="80" t="s">
        <v>264</v>
      </c>
      <c r="D474" s="4" t="s">
        <v>265</v>
      </c>
      <c r="E474" s="4" t="s">
        <v>25</v>
      </c>
      <c r="F474" s="4" t="s">
        <v>18</v>
      </c>
      <c r="G474" s="4" t="s">
        <v>19</v>
      </c>
      <c r="H474" s="5">
        <v>3680688.8152</v>
      </c>
      <c r="I474" s="76">
        <v>39705541.265</v>
      </c>
      <c r="J474" s="76" t="s">
        <v>20</v>
      </c>
      <c r="K474" s="78" t="s">
        <v>20</v>
      </c>
    </row>
    <row r="475" spans="1:11" ht="12.75">
      <c r="A475" s="59"/>
      <c r="B475" s="81"/>
      <c r="C475" s="81"/>
      <c r="D475" s="4" t="s">
        <v>265</v>
      </c>
      <c r="E475" s="4" t="s">
        <v>266</v>
      </c>
      <c r="F475" s="4" t="s">
        <v>18</v>
      </c>
      <c r="G475" s="4" t="s">
        <v>19</v>
      </c>
      <c r="H475" s="5">
        <v>67939.7118</v>
      </c>
      <c r="I475" s="77"/>
      <c r="J475" s="77"/>
      <c r="K475" s="77"/>
    </row>
    <row r="476" spans="1:11" ht="12.75">
      <c r="A476" s="59"/>
      <c r="B476" s="81"/>
      <c r="C476" s="81"/>
      <c r="D476" s="4" t="s">
        <v>267</v>
      </c>
      <c r="E476" s="4" t="s">
        <v>25</v>
      </c>
      <c r="F476" s="4" t="s">
        <v>18</v>
      </c>
      <c r="G476" s="4" t="s">
        <v>19</v>
      </c>
      <c r="H476" s="5">
        <v>1714432.6679</v>
      </c>
      <c r="I476" s="76">
        <v>1728488.564</v>
      </c>
      <c r="J476" s="76">
        <v>1596999</v>
      </c>
      <c r="K476" s="78">
        <v>0.9239280104372157</v>
      </c>
    </row>
    <row r="477" spans="1:11" ht="12.75">
      <c r="A477" s="59"/>
      <c r="B477" s="81"/>
      <c r="C477" s="81"/>
      <c r="D477" s="4" t="s">
        <v>267</v>
      </c>
      <c r="E477" s="4" t="s">
        <v>266</v>
      </c>
      <c r="F477" s="4" t="s">
        <v>18</v>
      </c>
      <c r="G477" s="4" t="s">
        <v>19</v>
      </c>
      <c r="H477" s="5">
        <v>15643.6638</v>
      </c>
      <c r="I477" s="77"/>
      <c r="J477" s="77"/>
      <c r="K477" s="77"/>
    </row>
    <row r="478" spans="1:11" ht="12.75">
      <c r="A478" s="59"/>
      <c r="B478" s="81"/>
      <c r="C478" s="81"/>
      <c r="D478" s="4" t="s">
        <v>268</v>
      </c>
      <c r="E478" s="4" t="s">
        <v>25</v>
      </c>
      <c r="F478" s="4" t="s">
        <v>18</v>
      </c>
      <c r="G478" s="4" t="s">
        <v>19</v>
      </c>
      <c r="H478" s="5">
        <v>7126209.6731</v>
      </c>
      <c r="I478" s="76">
        <v>17621769.32</v>
      </c>
      <c r="J478" s="76">
        <v>16741810</v>
      </c>
      <c r="K478" s="78">
        <v>0.9500640767666115</v>
      </c>
    </row>
    <row r="479" spans="1:11" ht="12.75">
      <c r="A479" s="59"/>
      <c r="B479" s="81"/>
      <c r="C479" s="81"/>
      <c r="D479" s="4" t="s">
        <v>268</v>
      </c>
      <c r="E479" s="4" t="s">
        <v>266</v>
      </c>
      <c r="F479" s="4" t="s">
        <v>18</v>
      </c>
      <c r="G479" s="4" t="s">
        <v>19</v>
      </c>
      <c r="H479" s="5">
        <v>57952.9896</v>
      </c>
      <c r="I479" s="77"/>
      <c r="J479" s="77"/>
      <c r="K479" s="77"/>
    </row>
    <row r="480" spans="1:11" ht="12.75">
      <c r="A480" s="59"/>
      <c r="B480" s="81"/>
      <c r="C480" s="81"/>
      <c r="D480" s="4" t="s">
        <v>269</v>
      </c>
      <c r="E480" s="4" t="s">
        <v>25</v>
      </c>
      <c r="F480" s="4" t="s">
        <v>18</v>
      </c>
      <c r="G480" s="4" t="s">
        <v>19</v>
      </c>
      <c r="H480" s="5">
        <v>958639.3442</v>
      </c>
      <c r="I480" s="76">
        <v>742215.159</v>
      </c>
      <c r="J480" s="76">
        <v>623587</v>
      </c>
      <c r="K480" s="78">
        <v>0.840170121074016</v>
      </c>
    </row>
    <row r="481" spans="1:11" ht="12.75">
      <c r="A481" s="59"/>
      <c r="B481" s="81"/>
      <c r="C481" s="81"/>
      <c r="D481" s="4" t="s">
        <v>269</v>
      </c>
      <c r="E481" s="4" t="s">
        <v>266</v>
      </c>
      <c r="F481" s="4" t="s">
        <v>18</v>
      </c>
      <c r="G481" s="4" t="s">
        <v>19</v>
      </c>
      <c r="H481" s="5">
        <v>471.4653</v>
      </c>
      <c r="I481" s="77"/>
      <c r="J481" s="77"/>
      <c r="K481" s="77"/>
    </row>
    <row r="482" spans="1:11" ht="12.75">
      <c r="A482" s="59"/>
      <c r="B482" s="81"/>
      <c r="C482" s="81"/>
      <c r="D482" s="4" t="s">
        <v>270</v>
      </c>
      <c r="E482" s="4" t="s">
        <v>17</v>
      </c>
      <c r="F482" s="4" t="s">
        <v>18</v>
      </c>
      <c r="G482" s="4" t="s">
        <v>19</v>
      </c>
      <c r="H482" s="5">
        <v>25367961.1556</v>
      </c>
      <c r="I482" s="6">
        <v>40086783.466</v>
      </c>
      <c r="J482" s="6" t="s">
        <v>20</v>
      </c>
      <c r="K482" s="7" t="s">
        <v>20</v>
      </c>
    </row>
    <row r="483" spans="1:11" ht="12.75">
      <c r="A483" s="59"/>
      <c r="B483" s="81"/>
      <c r="C483" s="81"/>
      <c r="D483" s="4" t="s">
        <v>271</v>
      </c>
      <c r="E483" s="4" t="s">
        <v>17</v>
      </c>
      <c r="F483" s="4" t="s">
        <v>18</v>
      </c>
      <c r="G483" s="4" t="s">
        <v>19</v>
      </c>
      <c r="H483" s="5">
        <v>1102432.7346</v>
      </c>
      <c r="I483" s="6">
        <v>14322423.021</v>
      </c>
      <c r="J483" s="6" t="s">
        <v>20</v>
      </c>
      <c r="K483" s="7" t="s">
        <v>20</v>
      </c>
    </row>
    <row r="484" spans="1:11" ht="12.75">
      <c r="A484" s="59"/>
      <c r="B484" s="81"/>
      <c r="C484" s="81"/>
      <c r="D484" s="4" t="s">
        <v>272</v>
      </c>
      <c r="E484" s="4" t="s">
        <v>25</v>
      </c>
      <c r="F484" s="4" t="s">
        <v>18</v>
      </c>
      <c r="G484" s="4" t="s">
        <v>19</v>
      </c>
      <c r="H484" s="5">
        <v>3339212.5786</v>
      </c>
      <c r="I484" s="76">
        <v>44274122.254</v>
      </c>
      <c r="J484" s="76" t="s">
        <v>20</v>
      </c>
      <c r="K484" s="78" t="s">
        <v>20</v>
      </c>
    </row>
    <row r="485" spans="1:11" ht="12.75">
      <c r="A485" s="59"/>
      <c r="B485" s="81"/>
      <c r="C485" s="81"/>
      <c r="D485" s="4" t="s">
        <v>272</v>
      </c>
      <c r="E485" s="4" t="s">
        <v>266</v>
      </c>
      <c r="F485" s="4" t="s">
        <v>18</v>
      </c>
      <c r="G485" s="4" t="s">
        <v>19</v>
      </c>
      <c r="H485" s="5">
        <v>8272.508</v>
      </c>
      <c r="I485" s="77"/>
      <c r="J485" s="77"/>
      <c r="K485" s="77"/>
    </row>
    <row r="486" spans="1:11" ht="12.75">
      <c r="A486" s="59"/>
      <c r="B486" s="81"/>
      <c r="C486" s="81"/>
      <c r="D486" s="4" t="s">
        <v>273</v>
      </c>
      <c r="E486" s="4" t="s">
        <v>17</v>
      </c>
      <c r="F486" s="4" t="s">
        <v>18</v>
      </c>
      <c r="G486" s="4" t="s">
        <v>19</v>
      </c>
      <c r="H486" s="5">
        <v>425296.3841</v>
      </c>
      <c r="I486" s="6">
        <v>332433.205</v>
      </c>
      <c r="J486" s="6" t="s">
        <v>20</v>
      </c>
      <c r="K486" s="7" t="s">
        <v>20</v>
      </c>
    </row>
    <row r="487" spans="1:11" ht="12.75">
      <c r="A487" s="59"/>
      <c r="B487" s="81"/>
      <c r="C487" s="81"/>
      <c r="D487" s="4" t="s">
        <v>274</v>
      </c>
      <c r="E487" s="4" t="s">
        <v>25</v>
      </c>
      <c r="F487" s="4" t="s">
        <v>18</v>
      </c>
      <c r="G487" s="4" t="s">
        <v>19</v>
      </c>
      <c r="H487" s="5">
        <v>3344361.7781</v>
      </c>
      <c r="I487" s="76">
        <v>29411025.274</v>
      </c>
      <c r="J487" s="76" t="s">
        <v>20</v>
      </c>
      <c r="K487" s="78" t="s">
        <v>20</v>
      </c>
    </row>
    <row r="488" spans="1:11" ht="12.75">
      <c r="A488" s="59"/>
      <c r="B488" s="81"/>
      <c r="C488" s="81"/>
      <c r="D488" s="4" t="s">
        <v>274</v>
      </c>
      <c r="E488" s="4" t="s">
        <v>266</v>
      </c>
      <c r="F488" s="4" t="s">
        <v>18</v>
      </c>
      <c r="G488" s="4" t="s">
        <v>19</v>
      </c>
      <c r="H488" s="5">
        <v>47540.2685</v>
      </c>
      <c r="I488" s="77"/>
      <c r="J488" s="77"/>
      <c r="K488" s="77"/>
    </row>
    <row r="489" spans="1:11" ht="12.75">
      <c r="A489" s="59"/>
      <c r="B489" s="81"/>
      <c r="C489" s="81"/>
      <c r="D489" s="4" t="s">
        <v>275</v>
      </c>
      <c r="E489" s="4" t="s">
        <v>25</v>
      </c>
      <c r="F489" s="4" t="s">
        <v>18</v>
      </c>
      <c r="G489" s="4" t="s">
        <v>19</v>
      </c>
      <c r="H489" s="5">
        <v>4951121.9865</v>
      </c>
      <c r="I489" s="76">
        <v>8465512.124</v>
      </c>
      <c r="J489" s="76" t="s">
        <v>20</v>
      </c>
      <c r="K489" s="78" t="s">
        <v>20</v>
      </c>
    </row>
    <row r="490" spans="1:11" ht="12.75">
      <c r="A490" s="59"/>
      <c r="B490" s="81"/>
      <c r="C490" s="81"/>
      <c r="D490" s="4" t="s">
        <v>275</v>
      </c>
      <c r="E490" s="4" t="s">
        <v>266</v>
      </c>
      <c r="F490" s="4" t="s">
        <v>18</v>
      </c>
      <c r="G490" s="4" t="s">
        <v>19</v>
      </c>
      <c r="H490" s="5">
        <v>6764.7017</v>
      </c>
      <c r="I490" s="77"/>
      <c r="J490" s="77"/>
      <c r="K490" s="77"/>
    </row>
    <row r="491" spans="1:11" ht="12.75">
      <c r="A491" s="59"/>
      <c r="B491" s="81"/>
      <c r="C491" s="81"/>
      <c r="D491" s="4" t="s">
        <v>276</v>
      </c>
      <c r="E491" s="4" t="s">
        <v>17</v>
      </c>
      <c r="F491" s="4" t="s">
        <v>18</v>
      </c>
      <c r="G491" s="4" t="s">
        <v>19</v>
      </c>
      <c r="H491" s="5">
        <v>730685.2118</v>
      </c>
      <c r="I491" s="6">
        <v>5060241.565</v>
      </c>
      <c r="J491" s="6" t="s">
        <v>20</v>
      </c>
      <c r="K491" s="7" t="s">
        <v>20</v>
      </c>
    </row>
    <row r="492" spans="1:11" ht="12.75">
      <c r="A492" s="57"/>
      <c r="B492" s="82"/>
      <c r="C492" s="82"/>
      <c r="D492" s="4" t="s">
        <v>277</v>
      </c>
      <c r="E492" s="4" t="s">
        <v>17</v>
      </c>
      <c r="F492" s="4" t="s">
        <v>18</v>
      </c>
      <c r="G492" s="4" t="s">
        <v>19</v>
      </c>
      <c r="H492" s="5">
        <v>2657715.9899</v>
      </c>
      <c r="I492" s="6">
        <v>5057917.873</v>
      </c>
      <c r="J492" s="6" t="s">
        <v>20</v>
      </c>
      <c r="K492" s="7" t="s">
        <v>20</v>
      </c>
    </row>
    <row r="493" spans="1:11" ht="12.75">
      <c r="A493" s="79" t="s">
        <v>278</v>
      </c>
      <c r="B493" s="80" t="s">
        <v>279</v>
      </c>
      <c r="C493" s="80">
        <v>41</v>
      </c>
      <c r="D493" s="4" t="s">
        <v>280</v>
      </c>
      <c r="E493" s="4" t="s">
        <v>25</v>
      </c>
      <c r="F493" s="4" t="s">
        <v>18</v>
      </c>
      <c r="G493" s="4" t="s">
        <v>19</v>
      </c>
      <c r="H493" s="5">
        <v>3331475.3034</v>
      </c>
      <c r="I493" s="76">
        <v>11701397.132</v>
      </c>
      <c r="J493" s="76" t="s">
        <v>20</v>
      </c>
      <c r="K493" s="78" t="s">
        <v>20</v>
      </c>
    </row>
    <row r="494" spans="1:11" ht="12.75">
      <c r="A494" s="59"/>
      <c r="B494" s="81"/>
      <c r="C494" s="81"/>
      <c r="D494" s="4" t="s">
        <v>280</v>
      </c>
      <c r="E494" s="4" t="s">
        <v>26</v>
      </c>
      <c r="F494" s="4" t="s">
        <v>18</v>
      </c>
      <c r="G494" s="4" t="s">
        <v>19</v>
      </c>
      <c r="H494" s="5">
        <v>0</v>
      </c>
      <c r="I494" s="77"/>
      <c r="J494" s="77"/>
      <c r="K494" s="77"/>
    </row>
    <row r="495" spans="1:11" ht="12.75">
      <c r="A495" s="59"/>
      <c r="B495" s="81"/>
      <c r="C495" s="81"/>
      <c r="D495" s="4" t="s">
        <v>280</v>
      </c>
      <c r="E495" s="4" t="s">
        <v>27</v>
      </c>
      <c r="F495" s="4" t="s">
        <v>18</v>
      </c>
      <c r="G495" s="4" t="s">
        <v>19</v>
      </c>
      <c r="H495" s="5">
        <v>5866050.8202</v>
      </c>
      <c r="I495" s="77"/>
      <c r="J495" s="77"/>
      <c r="K495" s="77"/>
    </row>
    <row r="496" spans="1:11" ht="12.75">
      <c r="A496" s="59"/>
      <c r="B496" s="81"/>
      <c r="C496" s="81"/>
      <c r="D496" s="4" t="s">
        <v>281</v>
      </c>
      <c r="E496" s="4" t="s">
        <v>25</v>
      </c>
      <c r="F496" s="4" t="s">
        <v>18</v>
      </c>
      <c r="G496" s="4" t="s">
        <v>38</v>
      </c>
      <c r="H496" s="5">
        <v>2754.4664</v>
      </c>
      <c r="I496" s="76">
        <v>6774.956</v>
      </c>
      <c r="J496" s="76">
        <v>2687</v>
      </c>
      <c r="K496" s="78">
        <v>0.39660774180673647</v>
      </c>
    </row>
    <row r="497" spans="1:11" ht="12.75">
      <c r="A497" s="59"/>
      <c r="B497" s="81"/>
      <c r="C497" s="81"/>
      <c r="D497" s="4" t="s">
        <v>281</v>
      </c>
      <c r="E497" s="4" t="s">
        <v>27</v>
      </c>
      <c r="F497" s="4" t="s">
        <v>18</v>
      </c>
      <c r="G497" s="4" t="s">
        <v>38</v>
      </c>
      <c r="H497" s="5">
        <v>3539.4276</v>
      </c>
      <c r="I497" s="77"/>
      <c r="J497" s="77"/>
      <c r="K497" s="77"/>
    </row>
    <row r="498" spans="1:11" ht="12.75">
      <c r="A498" s="59"/>
      <c r="B498" s="81"/>
      <c r="C498" s="81"/>
      <c r="D498" s="4" t="s">
        <v>282</v>
      </c>
      <c r="E498" s="4" t="s">
        <v>17</v>
      </c>
      <c r="F498" s="4" t="s">
        <v>18</v>
      </c>
      <c r="G498" s="4" t="s">
        <v>19</v>
      </c>
      <c r="H498" s="5">
        <v>8400154.7352</v>
      </c>
      <c r="I498" s="6">
        <v>11571432.793</v>
      </c>
      <c r="J498" s="6" t="s">
        <v>20</v>
      </c>
      <c r="K498" s="7" t="s">
        <v>20</v>
      </c>
    </row>
    <row r="499" spans="1:11" ht="12.75">
      <c r="A499" s="59"/>
      <c r="B499" s="81"/>
      <c r="C499" s="81"/>
      <c r="D499" s="4" t="s">
        <v>283</v>
      </c>
      <c r="E499" s="4" t="s">
        <v>25</v>
      </c>
      <c r="F499" s="4" t="s">
        <v>18</v>
      </c>
      <c r="G499" s="4" t="s">
        <v>19</v>
      </c>
      <c r="H499" s="5">
        <v>7510251.7011</v>
      </c>
      <c r="I499" s="76">
        <v>40027502.055</v>
      </c>
      <c r="J499" s="76">
        <v>37678040</v>
      </c>
      <c r="K499" s="78">
        <v>0.9413038052743908</v>
      </c>
    </row>
    <row r="500" spans="1:11" ht="12.75">
      <c r="A500" s="59"/>
      <c r="B500" s="81"/>
      <c r="C500" s="81"/>
      <c r="D500" s="4" t="s">
        <v>283</v>
      </c>
      <c r="E500" s="4" t="s">
        <v>26</v>
      </c>
      <c r="F500" s="4" t="s">
        <v>18</v>
      </c>
      <c r="G500" s="4" t="s">
        <v>19</v>
      </c>
      <c r="H500" s="5">
        <v>0</v>
      </c>
      <c r="I500" s="77"/>
      <c r="J500" s="77"/>
      <c r="K500" s="77"/>
    </row>
    <row r="501" spans="1:11" ht="12.75">
      <c r="A501" s="59"/>
      <c r="B501" s="81"/>
      <c r="C501" s="81"/>
      <c r="D501" s="4" t="s">
        <v>283</v>
      </c>
      <c r="E501" s="4" t="s">
        <v>27</v>
      </c>
      <c r="F501" s="4" t="s">
        <v>18</v>
      </c>
      <c r="G501" s="4" t="s">
        <v>19</v>
      </c>
      <c r="H501" s="5">
        <v>26544284.1919</v>
      </c>
      <c r="I501" s="77"/>
      <c r="J501" s="77"/>
      <c r="K501" s="77"/>
    </row>
    <row r="502" spans="1:11" ht="12.75">
      <c r="A502" s="59"/>
      <c r="B502" s="81"/>
      <c r="C502" s="81"/>
      <c r="D502" s="4" t="s">
        <v>284</v>
      </c>
      <c r="E502" s="4" t="s">
        <v>17</v>
      </c>
      <c r="F502" s="4" t="s">
        <v>18</v>
      </c>
      <c r="G502" s="4" t="s">
        <v>19</v>
      </c>
      <c r="H502" s="5">
        <v>4247848.5142</v>
      </c>
      <c r="I502" s="6">
        <v>7346445.012</v>
      </c>
      <c r="J502" s="6" t="s">
        <v>20</v>
      </c>
      <c r="K502" s="7" t="s">
        <v>20</v>
      </c>
    </row>
    <row r="503" spans="1:11" ht="12.75">
      <c r="A503" s="59"/>
      <c r="B503" s="81"/>
      <c r="C503" s="81"/>
      <c r="D503" s="4" t="s">
        <v>285</v>
      </c>
      <c r="E503" s="4" t="s">
        <v>17</v>
      </c>
      <c r="F503" s="4" t="s">
        <v>18</v>
      </c>
      <c r="G503" s="4" t="s">
        <v>19</v>
      </c>
      <c r="H503" s="5">
        <v>12427513.7216</v>
      </c>
      <c r="I503" s="6">
        <v>13027390.821</v>
      </c>
      <c r="J503" s="6" t="s">
        <v>20</v>
      </c>
      <c r="K503" s="7" t="s">
        <v>20</v>
      </c>
    </row>
    <row r="504" spans="1:11" ht="12.75">
      <c r="A504" s="59"/>
      <c r="B504" s="81"/>
      <c r="C504" s="81"/>
      <c r="D504" s="4" t="s">
        <v>286</v>
      </c>
      <c r="E504" s="4" t="s">
        <v>25</v>
      </c>
      <c r="F504" s="4" t="s">
        <v>18</v>
      </c>
      <c r="G504" s="4" t="s">
        <v>19</v>
      </c>
      <c r="H504" s="5">
        <v>2568803.5083</v>
      </c>
      <c r="I504" s="76">
        <v>9843871.066</v>
      </c>
      <c r="J504" s="76" t="s">
        <v>20</v>
      </c>
      <c r="K504" s="78" t="s">
        <v>20</v>
      </c>
    </row>
    <row r="505" spans="1:11" ht="12.75">
      <c r="A505" s="59"/>
      <c r="B505" s="81"/>
      <c r="C505" s="81"/>
      <c r="D505" s="4" t="s">
        <v>286</v>
      </c>
      <c r="E505" s="4" t="s">
        <v>26</v>
      </c>
      <c r="F505" s="4" t="s">
        <v>18</v>
      </c>
      <c r="G505" s="4" t="s">
        <v>19</v>
      </c>
      <c r="H505" s="5">
        <v>0</v>
      </c>
      <c r="I505" s="77"/>
      <c r="J505" s="77"/>
      <c r="K505" s="77"/>
    </row>
    <row r="506" spans="1:11" ht="12.75">
      <c r="A506" s="59"/>
      <c r="B506" s="81"/>
      <c r="C506" s="81"/>
      <c r="D506" s="4" t="s">
        <v>286</v>
      </c>
      <c r="E506" s="4" t="s">
        <v>27</v>
      </c>
      <c r="F506" s="4" t="s">
        <v>18</v>
      </c>
      <c r="G506" s="4" t="s">
        <v>19</v>
      </c>
      <c r="H506" s="5">
        <v>6896630.6747</v>
      </c>
      <c r="I506" s="77"/>
      <c r="J506" s="77"/>
      <c r="K506" s="77"/>
    </row>
    <row r="507" spans="1:11" ht="12.75">
      <c r="A507" s="59"/>
      <c r="B507" s="81"/>
      <c r="C507" s="81"/>
      <c r="D507" s="4" t="s">
        <v>287</v>
      </c>
      <c r="E507" s="4" t="s">
        <v>25</v>
      </c>
      <c r="F507" s="4" t="s">
        <v>18</v>
      </c>
      <c r="G507" s="4" t="s">
        <v>19</v>
      </c>
      <c r="H507" s="5">
        <v>4390362.963</v>
      </c>
      <c r="I507" s="76">
        <v>14970376.154</v>
      </c>
      <c r="J507" s="76" t="s">
        <v>20</v>
      </c>
      <c r="K507" s="78" t="s">
        <v>20</v>
      </c>
    </row>
    <row r="508" spans="1:11" ht="12.75">
      <c r="A508" s="59"/>
      <c r="B508" s="81"/>
      <c r="C508" s="81"/>
      <c r="D508" s="4" t="s">
        <v>287</v>
      </c>
      <c r="E508" s="4" t="s">
        <v>26</v>
      </c>
      <c r="F508" s="4" t="s">
        <v>18</v>
      </c>
      <c r="G508" s="4" t="s">
        <v>19</v>
      </c>
      <c r="H508" s="5">
        <v>0</v>
      </c>
      <c r="I508" s="77"/>
      <c r="J508" s="77"/>
      <c r="K508" s="77"/>
    </row>
    <row r="509" spans="1:11" ht="12.75">
      <c r="A509" s="59"/>
      <c r="B509" s="81"/>
      <c r="C509" s="81"/>
      <c r="D509" s="4" t="s">
        <v>287</v>
      </c>
      <c r="E509" s="4" t="s">
        <v>27</v>
      </c>
      <c r="F509" s="4" t="s">
        <v>18</v>
      </c>
      <c r="G509" s="4" t="s">
        <v>19</v>
      </c>
      <c r="H509" s="5">
        <v>9925522.8952</v>
      </c>
      <c r="I509" s="77"/>
      <c r="J509" s="77"/>
      <c r="K509" s="77"/>
    </row>
    <row r="510" spans="1:11" ht="12.75">
      <c r="A510" s="59"/>
      <c r="B510" s="81"/>
      <c r="C510" s="81"/>
      <c r="D510" s="4" t="s">
        <v>288</v>
      </c>
      <c r="E510" s="4" t="s">
        <v>25</v>
      </c>
      <c r="F510" s="4" t="s">
        <v>18</v>
      </c>
      <c r="G510" s="4" t="s">
        <v>19</v>
      </c>
      <c r="H510" s="5">
        <v>5310246.9993</v>
      </c>
      <c r="I510" s="76">
        <v>19321112.784</v>
      </c>
      <c r="J510" s="76" t="s">
        <v>20</v>
      </c>
      <c r="K510" s="78" t="s">
        <v>20</v>
      </c>
    </row>
    <row r="511" spans="1:11" ht="12.75">
      <c r="A511" s="59"/>
      <c r="B511" s="81"/>
      <c r="C511" s="81"/>
      <c r="D511" s="4" t="s">
        <v>288</v>
      </c>
      <c r="E511" s="4" t="s">
        <v>26</v>
      </c>
      <c r="F511" s="4" t="s">
        <v>18</v>
      </c>
      <c r="G511" s="4" t="s">
        <v>19</v>
      </c>
      <c r="H511" s="5">
        <v>0</v>
      </c>
      <c r="I511" s="77"/>
      <c r="J511" s="77"/>
      <c r="K511" s="77"/>
    </row>
    <row r="512" spans="1:11" ht="12.75">
      <c r="A512" s="59"/>
      <c r="B512" s="81"/>
      <c r="C512" s="81"/>
      <c r="D512" s="4" t="s">
        <v>288</v>
      </c>
      <c r="E512" s="4" t="s">
        <v>27</v>
      </c>
      <c r="F512" s="4" t="s">
        <v>18</v>
      </c>
      <c r="G512" s="4" t="s">
        <v>19</v>
      </c>
      <c r="H512" s="5">
        <v>12847699.9767</v>
      </c>
      <c r="I512" s="77"/>
      <c r="J512" s="77"/>
      <c r="K512" s="77"/>
    </row>
    <row r="513" spans="1:11" ht="12.75">
      <c r="A513" s="59"/>
      <c r="B513" s="81"/>
      <c r="C513" s="81"/>
      <c r="D513" s="4" t="s">
        <v>289</v>
      </c>
      <c r="E513" s="4" t="s">
        <v>25</v>
      </c>
      <c r="F513" s="4" t="s">
        <v>18</v>
      </c>
      <c r="G513" s="4" t="s">
        <v>19</v>
      </c>
      <c r="H513" s="5">
        <v>11303318.5887</v>
      </c>
      <c r="I513" s="76">
        <v>56134543.907</v>
      </c>
      <c r="J513" s="76">
        <v>54064848</v>
      </c>
      <c r="K513" s="78">
        <v>0.963129727918892</v>
      </c>
    </row>
    <row r="514" spans="1:11" ht="12.75">
      <c r="A514" s="59"/>
      <c r="B514" s="81"/>
      <c r="C514" s="81"/>
      <c r="D514" s="4" t="s">
        <v>289</v>
      </c>
      <c r="E514" s="4" t="s">
        <v>26</v>
      </c>
      <c r="F514" s="4" t="s">
        <v>18</v>
      </c>
      <c r="G514" s="4" t="s">
        <v>19</v>
      </c>
      <c r="H514" s="5">
        <v>0</v>
      </c>
      <c r="I514" s="77"/>
      <c r="J514" s="77"/>
      <c r="K514" s="77"/>
    </row>
    <row r="515" spans="1:11" ht="12.75">
      <c r="A515" s="59"/>
      <c r="B515" s="81"/>
      <c r="C515" s="81"/>
      <c r="D515" s="4" t="s">
        <v>289</v>
      </c>
      <c r="E515" s="4" t="s">
        <v>27</v>
      </c>
      <c r="F515" s="4" t="s">
        <v>18</v>
      </c>
      <c r="G515" s="4" t="s">
        <v>19</v>
      </c>
      <c r="H515" s="5">
        <v>37680160.3527</v>
      </c>
      <c r="I515" s="77"/>
      <c r="J515" s="77"/>
      <c r="K515" s="77"/>
    </row>
    <row r="516" spans="1:11" ht="12.75">
      <c r="A516" s="59"/>
      <c r="B516" s="81"/>
      <c r="C516" s="81"/>
      <c r="D516" s="4" t="s">
        <v>290</v>
      </c>
      <c r="E516" s="4" t="s">
        <v>17</v>
      </c>
      <c r="F516" s="4" t="s">
        <v>18</v>
      </c>
      <c r="G516" s="4" t="s">
        <v>19</v>
      </c>
      <c r="H516" s="5">
        <v>14506216.9487</v>
      </c>
      <c r="I516" s="6">
        <v>20239987.819</v>
      </c>
      <c r="J516" s="6" t="s">
        <v>20</v>
      </c>
      <c r="K516" s="7" t="s">
        <v>20</v>
      </c>
    </row>
    <row r="517" spans="1:11" ht="12.75">
      <c r="A517" s="59"/>
      <c r="B517" s="81"/>
      <c r="C517" s="81"/>
      <c r="D517" s="4" t="s">
        <v>291</v>
      </c>
      <c r="E517" s="4" t="s">
        <v>25</v>
      </c>
      <c r="F517" s="4" t="s">
        <v>18</v>
      </c>
      <c r="G517" s="4" t="s">
        <v>19</v>
      </c>
      <c r="H517" s="5">
        <v>11.264</v>
      </c>
      <c r="I517" s="76">
        <v>4881536.705</v>
      </c>
      <c r="J517" s="76" t="s">
        <v>20</v>
      </c>
      <c r="K517" s="78" t="s">
        <v>20</v>
      </c>
    </row>
    <row r="518" spans="1:11" ht="12.75">
      <c r="A518" s="59"/>
      <c r="B518" s="81"/>
      <c r="C518" s="81"/>
      <c r="D518" s="4" t="s">
        <v>291</v>
      </c>
      <c r="E518" s="4" t="s">
        <v>26</v>
      </c>
      <c r="F518" s="4" t="s">
        <v>18</v>
      </c>
      <c r="G518" s="4" t="s">
        <v>19</v>
      </c>
      <c r="H518" s="5">
        <v>0</v>
      </c>
      <c r="I518" s="77"/>
      <c r="J518" s="77"/>
      <c r="K518" s="77"/>
    </row>
    <row r="519" spans="1:11" ht="12.75">
      <c r="A519" s="59"/>
      <c r="B519" s="81"/>
      <c r="C519" s="81"/>
      <c r="D519" s="4" t="s">
        <v>291</v>
      </c>
      <c r="E519" s="4" t="s">
        <v>27</v>
      </c>
      <c r="F519" s="4" t="s">
        <v>18</v>
      </c>
      <c r="G519" s="4" t="s">
        <v>19</v>
      </c>
      <c r="H519" s="5">
        <v>4837029.9463</v>
      </c>
      <c r="I519" s="77"/>
      <c r="J519" s="77"/>
      <c r="K519" s="77"/>
    </row>
    <row r="520" spans="1:11" ht="12.75">
      <c r="A520" s="59"/>
      <c r="B520" s="81"/>
      <c r="C520" s="81"/>
      <c r="D520" s="4" t="s">
        <v>176</v>
      </c>
      <c r="E520" s="4" t="s">
        <v>25</v>
      </c>
      <c r="F520" s="4" t="s">
        <v>18</v>
      </c>
      <c r="G520" s="4" t="s">
        <v>19</v>
      </c>
      <c r="H520" s="5">
        <v>0</v>
      </c>
      <c r="I520" s="76">
        <v>5482421.31</v>
      </c>
      <c r="J520" s="76">
        <v>4816164</v>
      </c>
      <c r="K520" s="78">
        <v>0.878473894593847</v>
      </c>
    </row>
    <row r="521" spans="1:11" ht="12.75">
      <c r="A521" s="59"/>
      <c r="B521" s="81"/>
      <c r="C521" s="81"/>
      <c r="D521" s="4" t="s">
        <v>176</v>
      </c>
      <c r="E521" s="4" t="s">
        <v>26</v>
      </c>
      <c r="F521" s="4" t="s">
        <v>18</v>
      </c>
      <c r="G521" s="4" t="s">
        <v>19</v>
      </c>
      <c r="H521" s="5">
        <v>0</v>
      </c>
      <c r="I521" s="77"/>
      <c r="J521" s="77"/>
      <c r="K521" s="77"/>
    </row>
    <row r="522" spans="1:11" ht="12.75">
      <c r="A522" s="57"/>
      <c r="B522" s="82"/>
      <c r="C522" s="82"/>
      <c r="D522" s="4" t="s">
        <v>176</v>
      </c>
      <c r="E522" s="4" t="s">
        <v>27</v>
      </c>
      <c r="F522" s="4" t="s">
        <v>18</v>
      </c>
      <c r="G522" s="4" t="s">
        <v>19</v>
      </c>
      <c r="H522" s="5">
        <v>5012177.9698</v>
      </c>
      <c r="I522" s="77"/>
      <c r="J522" s="77"/>
      <c r="K522" s="77"/>
    </row>
    <row r="523" spans="1:11" ht="12.75">
      <c r="A523" s="79" t="s">
        <v>292</v>
      </c>
      <c r="B523" s="80" t="s">
        <v>293</v>
      </c>
      <c r="C523" s="80">
        <v>42</v>
      </c>
      <c r="D523" s="4" t="s">
        <v>294</v>
      </c>
      <c r="E523" s="4" t="s">
        <v>25</v>
      </c>
      <c r="F523" s="4" t="s">
        <v>18</v>
      </c>
      <c r="G523" s="4" t="s">
        <v>19</v>
      </c>
      <c r="H523" s="5">
        <v>1993370.1025</v>
      </c>
      <c r="I523" s="76">
        <v>28368520.802</v>
      </c>
      <c r="J523" s="76">
        <v>26690285</v>
      </c>
      <c r="K523" s="78">
        <v>0.9408416175903791</v>
      </c>
    </row>
    <row r="524" spans="1:11" ht="12.75">
      <c r="A524" s="59"/>
      <c r="B524" s="81"/>
      <c r="C524" s="81"/>
      <c r="D524" s="4" t="s">
        <v>294</v>
      </c>
      <c r="E524" s="4" t="s">
        <v>26</v>
      </c>
      <c r="F524" s="4" t="s">
        <v>18</v>
      </c>
      <c r="G524" s="4" t="s">
        <v>19</v>
      </c>
      <c r="H524" s="5">
        <v>1189597.7329</v>
      </c>
      <c r="I524" s="77"/>
      <c r="J524" s="77"/>
      <c r="K524" s="77"/>
    </row>
    <row r="525" spans="1:11" ht="12.75">
      <c r="A525" s="59"/>
      <c r="B525" s="81"/>
      <c r="C525" s="81"/>
      <c r="D525" s="4" t="s">
        <v>294</v>
      </c>
      <c r="E525" s="4" t="s">
        <v>27</v>
      </c>
      <c r="F525" s="4" t="s">
        <v>18</v>
      </c>
      <c r="G525" s="4" t="s">
        <v>19</v>
      </c>
      <c r="H525" s="5">
        <v>3135025.1922</v>
      </c>
      <c r="I525" s="77"/>
      <c r="J525" s="77"/>
      <c r="K525" s="77"/>
    </row>
    <row r="526" spans="1:11" ht="12.75">
      <c r="A526" s="59"/>
      <c r="B526" s="81"/>
      <c r="C526" s="81"/>
      <c r="D526" s="4" t="s">
        <v>294</v>
      </c>
      <c r="E526" s="4" t="s">
        <v>182</v>
      </c>
      <c r="F526" s="4" t="s">
        <v>18</v>
      </c>
      <c r="G526" s="4" t="s">
        <v>19</v>
      </c>
      <c r="H526" s="5">
        <v>0</v>
      </c>
      <c r="I526" s="77"/>
      <c r="J526" s="77"/>
      <c r="K526" s="77"/>
    </row>
    <row r="527" spans="1:11" ht="12.75">
      <c r="A527" s="59"/>
      <c r="B527" s="81"/>
      <c r="C527" s="81"/>
      <c r="D527" s="4" t="s">
        <v>294</v>
      </c>
      <c r="E527" s="4" t="s">
        <v>183</v>
      </c>
      <c r="F527" s="4" t="s">
        <v>18</v>
      </c>
      <c r="G527" s="4" t="s">
        <v>19</v>
      </c>
      <c r="H527" s="5">
        <v>2257637.1251</v>
      </c>
      <c r="I527" s="77"/>
      <c r="J527" s="77"/>
      <c r="K527" s="77"/>
    </row>
    <row r="528" spans="1:11" ht="12.75">
      <c r="A528" s="59"/>
      <c r="B528" s="81"/>
      <c r="C528" s="81"/>
      <c r="D528" s="4" t="s">
        <v>294</v>
      </c>
      <c r="E528" s="4" t="s">
        <v>137</v>
      </c>
      <c r="F528" s="4" t="s">
        <v>18</v>
      </c>
      <c r="G528" s="4" t="s">
        <v>19</v>
      </c>
      <c r="H528" s="5">
        <v>4036578.2655</v>
      </c>
      <c r="I528" s="77"/>
      <c r="J528" s="77"/>
      <c r="K528" s="77"/>
    </row>
    <row r="529" spans="1:11" ht="12.75">
      <c r="A529" s="59"/>
      <c r="B529" s="81"/>
      <c r="C529" s="81"/>
      <c r="D529" s="4" t="s">
        <v>295</v>
      </c>
      <c r="E529" s="4" t="s">
        <v>25</v>
      </c>
      <c r="F529" s="4" t="s">
        <v>18</v>
      </c>
      <c r="G529" s="4" t="s">
        <v>19</v>
      </c>
      <c r="H529" s="5">
        <v>571179.4816</v>
      </c>
      <c r="I529" s="76">
        <v>22289216.288</v>
      </c>
      <c r="J529" s="76" t="s">
        <v>20</v>
      </c>
      <c r="K529" s="78" t="s">
        <v>20</v>
      </c>
    </row>
    <row r="530" spans="1:11" ht="12.75">
      <c r="A530" s="59"/>
      <c r="B530" s="81"/>
      <c r="C530" s="81"/>
      <c r="D530" s="4" t="s">
        <v>295</v>
      </c>
      <c r="E530" s="4" t="s">
        <v>26</v>
      </c>
      <c r="F530" s="4" t="s">
        <v>18</v>
      </c>
      <c r="G530" s="4" t="s">
        <v>19</v>
      </c>
      <c r="H530" s="5">
        <v>1414937.8313</v>
      </c>
      <c r="I530" s="77"/>
      <c r="J530" s="77"/>
      <c r="K530" s="77"/>
    </row>
    <row r="531" spans="1:11" ht="12.75">
      <c r="A531" s="59"/>
      <c r="B531" s="81"/>
      <c r="C531" s="81"/>
      <c r="D531" s="4" t="s">
        <v>295</v>
      </c>
      <c r="E531" s="4" t="s">
        <v>27</v>
      </c>
      <c r="F531" s="4" t="s">
        <v>18</v>
      </c>
      <c r="G531" s="4" t="s">
        <v>19</v>
      </c>
      <c r="H531" s="5">
        <v>3383635.217</v>
      </c>
      <c r="I531" s="77"/>
      <c r="J531" s="77"/>
      <c r="K531" s="77"/>
    </row>
    <row r="532" spans="1:11" ht="12.75">
      <c r="A532" s="59"/>
      <c r="B532" s="81"/>
      <c r="C532" s="81"/>
      <c r="D532" s="4" t="s">
        <v>295</v>
      </c>
      <c r="E532" s="4" t="s">
        <v>182</v>
      </c>
      <c r="F532" s="4" t="s">
        <v>18</v>
      </c>
      <c r="G532" s="4" t="s">
        <v>19</v>
      </c>
      <c r="H532" s="5">
        <v>0</v>
      </c>
      <c r="I532" s="77"/>
      <c r="J532" s="77"/>
      <c r="K532" s="77"/>
    </row>
    <row r="533" spans="1:11" ht="12.75">
      <c r="A533" s="59"/>
      <c r="B533" s="81"/>
      <c r="C533" s="81"/>
      <c r="D533" s="4" t="s">
        <v>295</v>
      </c>
      <c r="E533" s="4" t="s">
        <v>183</v>
      </c>
      <c r="F533" s="4" t="s">
        <v>18</v>
      </c>
      <c r="G533" s="4" t="s">
        <v>19</v>
      </c>
      <c r="H533" s="5">
        <v>1235601.0373</v>
      </c>
      <c r="I533" s="77"/>
      <c r="J533" s="77"/>
      <c r="K533" s="77"/>
    </row>
    <row r="534" spans="1:11" ht="12.75">
      <c r="A534" s="59"/>
      <c r="B534" s="81"/>
      <c r="C534" s="81"/>
      <c r="D534" s="4" t="s">
        <v>295</v>
      </c>
      <c r="E534" s="4" t="s">
        <v>137</v>
      </c>
      <c r="F534" s="4" t="s">
        <v>18</v>
      </c>
      <c r="G534" s="4" t="s">
        <v>19</v>
      </c>
      <c r="H534" s="5">
        <v>2883816.4851</v>
      </c>
      <c r="I534" s="77"/>
      <c r="J534" s="77"/>
      <c r="K534" s="77"/>
    </row>
    <row r="535" spans="1:11" ht="12.75">
      <c r="A535" s="59"/>
      <c r="B535" s="81"/>
      <c r="C535" s="81"/>
      <c r="D535" s="4" t="s">
        <v>296</v>
      </c>
      <c r="E535" s="4" t="s">
        <v>25</v>
      </c>
      <c r="F535" s="4" t="s">
        <v>18</v>
      </c>
      <c r="G535" s="4" t="s">
        <v>19</v>
      </c>
      <c r="H535" s="5">
        <v>2381307.1321</v>
      </c>
      <c r="I535" s="76">
        <v>3895566.819</v>
      </c>
      <c r="J535" s="76" t="s">
        <v>20</v>
      </c>
      <c r="K535" s="78" t="s">
        <v>20</v>
      </c>
    </row>
    <row r="536" spans="1:11" ht="12.75">
      <c r="A536" s="59"/>
      <c r="B536" s="81"/>
      <c r="C536" s="81"/>
      <c r="D536" s="4" t="s">
        <v>296</v>
      </c>
      <c r="E536" s="4" t="s">
        <v>26</v>
      </c>
      <c r="F536" s="4" t="s">
        <v>18</v>
      </c>
      <c r="G536" s="4" t="s">
        <v>19</v>
      </c>
      <c r="H536" s="5">
        <v>81048.686</v>
      </c>
      <c r="I536" s="77"/>
      <c r="J536" s="77"/>
      <c r="K536" s="77"/>
    </row>
    <row r="537" spans="1:11" ht="12.75">
      <c r="A537" s="59"/>
      <c r="B537" s="81"/>
      <c r="C537" s="81"/>
      <c r="D537" s="4" t="s">
        <v>296</v>
      </c>
      <c r="E537" s="4" t="s">
        <v>27</v>
      </c>
      <c r="F537" s="4" t="s">
        <v>18</v>
      </c>
      <c r="G537" s="4" t="s">
        <v>19</v>
      </c>
      <c r="H537" s="5">
        <v>570980.7143</v>
      </c>
      <c r="I537" s="77"/>
      <c r="J537" s="77"/>
      <c r="K537" s="77"/>
    </row>
    <row r="538" spans="1:11" ht="12.75">
      <c r="A538" s="59"/>
      <c r="B538" s="81"/>
      <c r="C538" s="81"/>
      <c r="D538" s="4" t="s">
        <v>296</v>
      </c>
      <c r="E538" s="4" t="s">
        <v>182</v>
      </c>
      <c r="F538" s="4" t="s">
        <v>18</v>
      </c>
      <c r="G538" s="4" t="s">
        <v>19</v>
      </c>
      <c r="H538" s="5">
        <v>0</v>
      </c>
      <c r="I538" s="77"/>
      <c r="J538" s="77"/>
      <c r="K538" s="77"/>
    </row>
    <row r="539" spans="1:11" ht="12.75">
      <c r="A539" s="59"/>
      <c r="B539" s="81"/>
      <c r="C539" s="81"/>
      <c r="D539" s="4" t="s">
        <v>297</v>
      </c>
      <c r="E539" s="4" t="s">
        <v>25</v>
      </c>
      <c r="F539" s="4" t="s">
        <v>18</v>
      </c>
      <c r="G539" s="4" t="s">
        <v>19</v>
      </c>
      <c r="H539" s="5">
        <v>351002.3935</v>
      </c>
      <c r="I539" s="76">
        <v>2211635.693</v>
      </c>
      <c r="J539" s="76">
        <v>1977929</v>
      </c>
      <c r="K539" s="78">
        <v>0.8943285760219462</v>
      </c>
    </row>
    <row r="540" spans="1:11" ht="12.75">
      <c r="A540" s="59"/>
      <c r="B540" s="81"/>
      <c r="C540" s="81"/>
      <c r="D540" s="4" t="s">
        <v>297</v>
      </c>
      <c r="E540" s="4" t="s">
        <v>26</v>
      </c>
      <c r="F540" s="4" t="s">
        <v>18</v>
      </c>
      <c r="G540" s="4" t="s">
        <v>19</v>
      </c>
      <c r="H540" s="5">
        <v>277890.1177</v>
      </c>
      <c r="I540" s="77"/>
      <c r="J540" s="77"/>
      <c r="K540" s="77"/>
    </row>
    <row r="541" spans="1:11" ht="12.75">
      <c r="A541" s="59"/>
      <c r="B541" s="81"/>
      <c r="C541" s="81"/>
      <c r="D541" s="4" t="s">
        <v>297</v>
      </c>
      <c r="E541" s="4" t="s">
        <v>27</v>
      </c>
      <c r="F541" s="4" t="s">
        <v>18</v>
      </c>
      <c r="G541" s="4" t="s">
        <v>19</v>
      </c>
      <c r="H541" s="5">
        <v>390153.4937</v>
      </c>
      <c r="I541" s="77"/>
      <c r="J541" s="77"/>
      <c r="K541" s="77"/>
    </row>
    <row r="542" spans="1:11" ht="12.75">
      <c r="A542" s="59"/>
      <c r="B542" s="81"/>
      <c r="C542" s="81"/>
      <c r="D542" s="4" t="s">
        <v>297</v>
      </c>
      <c r="E542" s="4" t="s">
        <v>182</v>
      </c>
      <c r="F542" s="4" t="s">
        <v>18</v>
      </c>
      <c r="G542" s="4" t="s">
        <v>19</v>
      </c>
      <c r="H542" s="5">
        <v>0</v>
      </c>
      <c r="I542" s="77"/>
      <c r="J542" s="77"/>
      <c r="K542" s="77"/>
    </row>
    <row r="543" spans="1:11" ht="12.75">
      <c r="A543" s="59"/>
      <c r="B543" s="81"/>
      <c r="C543" s="81"/>
      <c r="D543" s="4" t="s">
        <v>297</v>
      </c>
      <c r="E543" s="4" t="s">
        <v>183</v>
      </c>
      <c r="F543" s="4" t="s">
        <v>18</v>
      </c>
      <c r="G543" s="4" t="s">
        <v>19</v>
      </c>
      <c r="H543" s="5">
        <v>73517.6617</v>
      </c>
      <c r="I543" s="77"/>
      <c r="J543" s="77"/>
      <c r="K543" s="77"/>
    </row>
    <row r="544" spans="1:11" ht="12.75">
      <c r="A544" s="59"/>
      <c r="B544" s="81"/>
      <c r="C544" s="81"/>
      <c r="D544" s="4" t="s">
        <v>297</v>
      </c>
      <c r="E544" s="4" t="s">
        <v>137</v>
      </c>
      <c r="F544" s="4" t="s">
        <v>18</v>
      </c>
      <c r="G544" s="4" t="s">
        <v>19</v>
      </c>
      <c r="H544" s="5">
        <v>610005.518</v>
      </c>
      <c r="I544" s="77"/>
      <c r="J544" s="77"/>
      <c r="K544" s="77"/>
    </row>
    <row r="545" spans="1:11" ht="12.75">
      <c r="A545" s="59"/>
      <c r="B545" s="81"/>
      <c r="C545" s="81"/>
      <c r="D545" s="4" t="s">
        <v>298</v>
      </c>
      <c r="E545" s="4" t="s">
        <v>25</v>
      </c>
      <c r="F545" s="4" t="s">
        <v>18</v>
      </c>
      <c r="G545" s="4" t="s">
        <v>19</v>
      </c>
      <c r="H545" s="5">
        <v>857017.727</v>
      </c>
      <c r="I545" s="76">
        <v>7912746.465</v>
      </c>
      <c r="J545" s="76">
        <v>1042106</v>
      </c>
      <c r="K545" s="78">
        <v>0.13169965758532617</v>
      </c>
    </row>
    <row r="546" spans="1:11" ht="12.75">
      <c r="A546" s="59"/>
      <c r="B546" s="81"/>
      <c r="C546" s="81"/>
      <c r="D546" s="4" t="s">
        <v>298</v>
      </c>
      <c r="E546" s="4" t="s">
        <v>26</v>
      </c>
      <c r="F546" s="4" t="s">
        <v>18</v>
      </c>
      <c r="G546" s="4" t="s">
        <v>19</v>
      </c>
      <c r="H546" s="5">
        <v>472242.1333</v>
      </c>
      <c r="I546" s="77"/>
      <c r="J546" s="77"/>
      <c r="K546" s="77"/>
    </row>
    <row r="547" spans="1:11" ht="12.75">
      <c r="A547" s="59"/>
      <c r="B547" s="81"/>
      <c r="C547" s="81"/>
      <c r="D547" s="4" t="s">
        <v>298</v>
      </c>
      <c r="E547" s="4" t="s">
        <v>27</v>
      </c>
      <c r="F547" s="4" t="s">
        <v>18</v>
      </c>
      <c r="G547" s="4" t="s">
        <v>19</v>
      </c>
      <c r="H547" s="5">
        <v>2579695.7271</v>
      </c>
      <c r="I547" s="77"/>
      <c r="J547" s="77"/>
      <c r="K547" s="77"/>
    </row>
    <row r="548" spans="1:11" ht="12.75">
      <c r="A548" s="59"/>
      <c r="B548" s="81"/>
      <c r="C548" s="81"/>
      <c r="D548" s="4" t="s">
        <v>298</v>
      </c>
      <c r="E548" s="4" t="s">
        <v>182</v>
      </c>
      <c r="F548" s="4" t="s">
        <v>18</v>
      </c>
      <c r="G548" s="4" t="s">
        <v>19</v>
      </c>
      <c r="H548" s="5">
        <v>0</v>
      </c>
      <c r="I548" s="77"/>
      <c r="J548" s="77"/>
      <c r="K548" s="77"/>
    </row>
    <row r="549" spans="1:11" ht="12.75">
      <c r="A549" s="59"/>
      <c r="B549" s="81"/>
      <c r="C549" s="81"/>
      <c r="D549" s="4" t="s">
        <v>298</v>
      </c>
      <c r="E549" s="4" t="s">
        <v>183</v>
      </c>
      <c r="F549" s="4" t="s">
        <v>18</v>
      </c>
      <c r="G549" s="4" t="s">
        <v>19</v>
      </c>
      <c r="H549" s="5">
        <v>1548409.4285</v>
      </c>
      <c r="I549" s="77"/>
      <c r="J549" s="77"/>
      <c r="K549" s="77"/>
    </row>
    <row r="550" spans="1:11" ht="12.75">
      <c r="A550" s="59"/>
      <c r="B550" s="81"/>
      <c r="C550" s="81"/>
      <c r="D550" s="4" t="s">
        <v>298</v>
      </c>
      <c r="E550" s="4" t="s">
        <v>137</v>
      </c>
      <c r="F550" s="4" t="s">
        <v>18</v>
      </c>
      <c r="G550" s="4" t="s">
        <v>19</v>
      </c>
      <c r="H550" s="5">
        <v>973580.8041</v>
      </c>
      <c r="I550" s="77"/>
      <c r="J550" s="77"/>
      <c r="K550" s="77"/>
    </row>
    <row r="551" spans="1:11" ht="12.75">
      <c r="A551" s="59"/>
      <c r="B551" s="81"/>
      <c r="C551" s="81"/>
      <c r="D551" s="4" t="s">
        <v>299</v>
      </c>
      <c r="E551" s="4" t="s">
        <v>25</v>
      </c>
      <c r="F551" s="4" t="s">
        <v>18</v>
      </c>
      <c r="G551" s="4" t="s">
        <v>19</v>
      </c>
      <c r="H551" s="5">
        <v>707105.2591</v>
      </c>
      <c r="I551" s="76">
        <v>8763504.428</v>
      </c>
      <c r="J551" s="76">
        <v>2203551</v>
      </c>
      <c r="K551" s="78">
        <v>0.2514463269921452</v>
      </c>
    </row>
    <row r="552" spans="1:11" ht="12.75">
      <c r="A552" s="59"/>
      <c r="B552" s="81"/>
      <c r="C552" s="81"/>
      <c r="D552" s="4" t="s">
        <v>299</v>
      </c>
      <c r="E552" s="4" t="s">
        <v>26</v>
      </c>
      <c r="F552" s="4" t="s">
        <v>18</v>
      </c>
      <c r="G552" s="4" t="s">
        <v>19</v>
      </c>
      <c r="H552" s="5">
        <v>651288.1625</v>
      </c>
      <c r="I552" s="77"/>
      <c r="J552" s="77"/>
      <c r="K552" s="77"/>
    </row>
    <row r="553" spans="1:11" ht="12.75">
      <c r="A553" s="59"/>
      <c r="B553" s="81"/>
      <c r="C553" s="81"/>
      <c r="D553" s="4" t="s">
        <v>299</v>
      </c>
      <c r="E553" s="4" t="s">
        <v>27</v>
      </c>
      <c r="F553" s="4" t="s">
        <v>18</v>
      </c>
      <c r="G553" s="4" t="s">
        <v>19</v>
      </c>
      <c r="H553" s="5">
        <v>3921654.3549</v>
      </c>
      <c r="I553" s="77"/>
      <c r="J553" s="77"/>
      <c r="K553" s="77"/>
    </row>
    <row r="554" spans="1:11" ht="12.75">
      <c r="A554" s="59"/>
      <c r="B554" s="81"/>
      <c r="C554" s="81"/>
      <c r="D554" s="4" t="s">
        <v>299</v>
      </c>
      <c r="E554" s="4" t="s">
        <v>182</v>
      </c>
      <c r="F554" s="4" t="s">
        <v>18</v>
      </c>
      <c r="G554" s="4" t="s">
        <v>19</v>
      </c>
      <c r="H554" s="5">
        <v>0</v>
      </c>
      <c r="I554" s="77"/>
      <c r="J554" s="77"/>
      <c r="K554" s="77"/>
    </row>
    <row r="555" spans="1:11" ht="12.75">
      <c r="A555" s="59"/>
      <c r="B555" s="81"/>
      <c r="C555" s="81"/>
      <c r="D555" s="4" t="s">
        <v>299</v>
      </c>
      <c r="E555" s="4" t="s">
        <v>183</v>
      </c>
      <c r="F555" s="4" t="s">
        <v>18</v>
      </c>
      <c r="G555" s="4" t="s">
        <v>19</v>
      </c>
      <c r="H555" s="5">
        <v>335567.0672</v>
      </c>
      <c r="I555" s="77"/>
      <c r="J555" s="77"/>
      <c r="K555" s="77"/>
    </row>
    <row r="556" spans="1:11" ht="12.75">
      <c r="A556" s="59"/>
      <c r="B556" s="81"/>
      <c r="C556" s="81"/>
      <c r="D556" s="4" t="s">
        <v>299</v>
      </c>
      <c r="E556" s="4" t="s">
        <v>137</v>
      </c>
      <c r="F556" s="4" t="s">
        <v>18</v>
      </c>
      <c r="G556" s="4" t="s">
        <v>19</v>
      </c>
      <c r="H556" s="5">
        <v>799561.916</v>
      </c>
      <c r="I556" s="77"/>
      <c r="J556" s="77"/>
      <c r="K556" s="77"/>
    </row>
    <row r="557" spans="1:11" ht="12.75">
      <c r="A557" s="59"/>
      <c r="B557" s="81"/>
      <c r="C557" s="81"/>
      <c r="D557" s="4" t="s">
        <v>300</v>
      </c>
      <c r="E557" s="4" t="s">
        <v>25</v>
      </c>
      <c r="F557" s="4" t="s">
        <v>18</v>
      </c>
      <c r="G557" s="4" t="s">
        <v>19</v>
      </c>
      <c r="H557" s="5">
        <v>3388885.9617</v>
      </c>
      <c r="I557" s="76">
        <v>19751498.346</v>
      </c>
      <c r="J557" s="76">
        <v>7520593</v>
      </c>
      <c r="K557" s="78">
        <v>0.3807606323458009</v>
      </c>
    </row>
    <row r="558" spans="1:11" ht="12.75">
      <c r="A558" s="59"/>
      <c r="B558" s="81"/>
      <c r="C558" s="81"/>
      <c r="D558" s="4" t="s">
        <v>300</v>
      </c>
      <c r="E558" s="4" t="s">
        <v>26</v>
      </c>
      <c r="F558" s="4" t="s">
        <v>18</v>
      </c>
      <c r="G558" s="4" t="s">
        <v>19</v>
      </c>
      <c r="H558" s="5">
        <v>1416368.9663</v>
      </c>
      <c r="I558" s="77"/>
      <c r="J558" s="77"/>
      <c r="K558" s="77"/>
    </row>
    <row r="559" spans="1:11" ht="12.75">
      <c r="A559" s="59"/>
      <c r="B559" s="81"/>
      <c r="C559" s="81"/>
      <c r="D559" s="4" t="s">
        <v>300</v>
      </c>
      <c r="E559" s="4" t="s">
        <v>27</v>
      </c>
      <c r="F559" s="4" t="s">
        <v>18</v>
      </c>
      <c r="G559" s="4" t="s">
        <v>19</v>
      </c>
      <c r="H559" s="5">
        <v>6150871.1491</v>
      </c>
      <c r="I559" s="77"/>
      <c r="J559" s="77"/>
      <c r="K559" s="77"/>
    </row>
    <row r="560" spans="1:11" ht="12.75">
      <c r="A560" s="59"/>
      <c r="B560" s="81"/>
      <c r="C560" s="81"/>
      <c r="D560" s="4" t="s">
        <v>300</v>
      </c>
      <c r="E560" s="4" t="s">
        <v>182</v>
      </c>
      <c r="F560" s="4" t="s">
        <v>18</v>
      </c>
      <c r="G560" s="4" t="s">
        <v>19</v>
      </c>
      <c r="H560" s="5">
        <v>0</v>
      </c>
      <c r="I560" s="77"/>
      <c r="J560" s="77"/>
      <c r="K560" s="77"/>
    </row>
    <row r="561" spans="1:11" ht="12.75">
      <c r="A561" s="59"/>
      <c r="B561" s="81"/>
      <c r="C561" s="81"/>
      <c r="D561" s="4" t="s">
        <v>300</v>
      </c>
      <c r="E561" s="4" t="s">
        <v>183</v>
      </c>
      <c r="F561" s="4" t="s">
        <v>18</v>
      </c>
      <c r="G561" s="4" t="s">
        <v>19</v>
      </c>
      <c r="H561" s="5">
        <v>558385.6438</v>
      </c>
      <c r="I561" s="77"/>
      <c r="J561" s="77"/>
      <c r="K561" s="77"/>
    </row>
    <row r="562" spans="1:11" ht="12.75">
      <c r="A562" s="59"/>
      <c r="B562" s="81"/>
      <c r="C562" s="81"/>
      <c r="D562" s="4" t="s">
        <v>300</v>
      </c>
      <c r="E562" s="4" t="s">
        <v>137</v>
      </c>
      <c r="F562" s="4" t="s">
        <v>18</v>
      </c>
      <c r="G562" s="4" t="s">
        <v>19</v>
      </c>
      <c r="H562" s="5">
        <v>1607472.8515</v>
      </c>
      <c r="I562" s="77"/>
      <c r="J562" s="77"/>
      <c r="K562" s="77"/>
    </row>
    <row r="563" spans="1:11" ht="12.75">
      <c r="A563" s="59"/>
      <c r="B563" s="81"/>
      <c r="C563" s="81"/>
      <c r="D563" s="4" t="s">
        <v>301</v>
      </c>
      <c r="E563" s="4" t="s">
        <v>25</v>
      </c>
      <c r="F563" s="4" t="s">
        <v>18</v>
      </c>
      <c r="G563" s="4" t="s">
        <v>19</v>
      </c>
      <c r="H563" s="5">
        <v>341142.7103</v>
      </c>
      <c r="I563" s="76">
        <v>22467708.014</v>
      </c>
      <c r="J563" s="76" t="s">
        <v>20</v>
      </c>
      <c r="K563" s="78" t="s">
        <v>20</v>
      </c>
    </row>
    <row r="564" spans="1:11" ht="12.75">
      <c r="A564" s="59"/>
      <c r="B564" s="81"/>
      <c r="C564" s="81"/>
      <c r="D564" s="4" t="s">
        <v>301</v>
      </c>
      <c r="E564" s="4" t="s">
        <v>26</v>
      </c>
      <c r="F564" s="4" t="s">
        <v>18</v>
      </c>
      <c r="G564" s="4" t="s">
        <v>19</v>
      </c>
      <c r="H564" s="5">
        <v>19971.1485</v>
      </c>
      <c r="I564" s="77"/>
      <c r="J564" s="77"/>
      <c r="K564" s="77"/>
    </row>
    <row r="565" spans="1:11" ht="12.75">
      <c r="A565" s="59"/>
      <c r="B565" s="81"/>
      <c r="C565" s="81"/>
      <c r="D565" s="4" t="s">
        <v>301</v>
      </c>
      <c r="E565" s="4" t="s">
        <v>27</v>
      </c>
      <c r="F565" s="4" t="s">
        <v>18</v>
      </c>
      <c r="G565" s="4" t="s">
        <v>19</v>
      </c>
      <c r="H565" s="5">
        <v>69188.2848</v>
      </c>
      <c r="I565" s="77"/>
      <c r="J565" s="77"/>
      <c r="K565" s="77"/>
    </row>
    <row r="566" spans="1:11" ht="12.75">
      <c r="A566" s="59"/>
      <c r="B566" s="81"/>
      <c r="C566" s="81"/>
      <c r="D566" s="4" t="s">
        <v>301</v>
      </c>
      <c r="E566" s="4" t="s">
        <v>182</v>
      </c>
      <c r="F566" s="4" t="s">
        <v>18</v>
      </c>
      <c r="G566" s="4" t="s">
        <v>19</v>
      </c>
      <c r="H566" s="5">
        <v>0</v>
      </c>
      <c r="I566" s="77"/>
      <c r="J566" s="77"/>
      <c r="K566" s="77"/>
    </row>
    <row r="567" spans="1:11" ht="12.75">
      <c r="A567" s="59"/>
      <c r="B567" s="81"/>
      <c r="C567" s="81"/>
      <c r="D567" s="4" t="s">
        <v>301</v>
      </c>
      <c r="E567" s="4" t="s">
        <v>183</v>
      </c>
      <c r="F567" s="4" t="s">
        <v>18</v>
      </c>
      <c r="G567" s="4" t="s">
        <v>19</v>
      </c>
      <c r="H567" s="5">
        <v>1313141.2826</v>
      </c>
      <c r="I567" s="77"/>
      <c r="J567" s="77"/>
      <c r="K567" s="77"/>
    </row>
    <row r="568" spans="1:11" ht="12.75">
      <c r="A568" s="59"/>
      <c r="B568" s="81"/>
      <c r="C568" s="81"/>
      <c r="D568" s="4" t="s">
        <v>301</v>
      </c>
      <c r="E568" s="4" t="s">
        <v>137</v>
      </c>
      <c r="F568" s="4" t="s">
        <v>18</v>
      </c>
      <c r="G568" s="4" t="s">
        <v>19</v>
      </c>
      <c r="H568" s="5">
        <v>1229840.4617</v>
      </c>
      <c r="I568" s="77"/>
      <c r="J568" s="77"/>
      <c r="K568" s="77"/>
    </row>
    <row r="569" spans="1:11" ht="12.75">
      <c r="A569" s="59"/>
      <c r="B569" s="81"/>
      <c r="C569" s="81"/>
      <c r="D569" s="4" t="s">
        <v>302</v>
      </c>
      <c r="E569" s="4" t="s">
        <v>25</v>
      </c>
      <c r="F569" s="4" t="s">
        <v>18</v>
      </c>
      <c r="G569" s="4" t="s">
        <v>19</v>
      </c>
      <c r="H569" s="5">
        <v>366540.2504</v>
      </c>
      <c r="I569" s="76">
        <v>631121.217</v>
      </c>
      <c r="J569" s="76">
        <v>556643</v>
      </c>
      <c r="K569" s="78">
        <v>0.8819906303355985</v>
      </c>
    </row>
    <row r="570" spans="1:11" ht="12.75">
      <c r="A570" s="59"/>
      <c r="B570" s="81"/>
      <c r="C570" s="81"/>
      <c r="D570" s="4" t="s">
        <v>302</v>
      </c>
      <c r="E570" s="4" t="s">
        <v>26</v>
      </c>
      <c r="F570" s="4" t="s">
        <v>18</v>
      </c>
      <c r="G570" s="4" t="s">
        <v>19</v>
      </c>
      <c r="H570" s="5">
        <v>62962.3035</v>
      </c>
      <c r="I570" s="77"/>
      <c r="J570" s="77"/>
      <c r="K570" s="77"/>
    </row>
    <row r="571" spans="1:11" ht="12.75">
      <c r="A571" s="59"/>
      <c r="B571" s="81"/>
      <c r="C571" s="81"/>
      <c r="D571" s="4" t="s">
        <v>302</v>
      </c>
      <c r="E571" s="4" t="s">
        <v>27</v>
      </c>
      <c r="F571" s="4" t="s">
        <v>18</v>
      </c>
      <c r="G571" s="4" t="s">
        <v>19</v>
      </c>
      <c r="H571" s="5">
        <v>124101.8647</v>
      </c>
      <c r="I571" s="77"/>
      <c r="J571" s="77"/>
      <c r="K571" s="77"/>
    </row>
    <row r="572" spans="1:11" ht="12.75">
      <c r="A572" s="59"/>
      <c r="B572" s="81"/>
      <c r="C572" s="81"/>
      <c r="D572" s="4" t="s">
        <v>302</v>
      </c>
      <c r="E572" s="4" t="s">
        <v>182</v>
      </c>
      <c r="F572" s="4" t="s">
        <v>18</v>
      </c>
      <c r="G572" s="4" t="s">
        <v>19</v>
      </c>
      <c r="H572" s="5">
        <v>0</v>
      </c>
      <c r="I572" s="77"/>
      <c r="J572" s="77"/>
      <c r="K572" s="77"/>
    </row>
    <row r="573" spans="1:11" ht="12.75">
      <c r="A573" s="59"/>
      <c r="B573" s="81"/>
      <c r="C573" s="81"/>
      <c r="D573" s="4" t="s">
        <v>302</v>
      </c>
      <c r="E573" s="4" t="s">
        <v>183</v>
      </c>
      <c r="F573" s="4" t="s">
        <v>18</v>
      </c>
      <c r="G573" s="4" t="s">
        <v>19</v>
      </c>
      <c r="H573" s="5">
        <v>139071.8852</v>
      </c>
      <c r="I573" s="77"/>
      <c r="J573" s="77"/>
      <c r="K573" s="77"/>
    </row>
    <row r="574" spans="1:11" ht="12.75">
      <c r="A574" s="59"/>
      <c r="B574" s="81"/>
      <c r="C574" s="81"/>
      <c r="D574" s="4" t="s">
        <v>302</v>
      </c>
      <c r="E574" s="4" t="s">
        <v>137</v>
      </c>
      <c r="F574" s="4" t="s">
        <v>18</v>
      </c>
      <c r="G574" s="4" t="s">
        <v>19</v>
      </c>
      <c r="H574" s="5">
        <v>124312.029</v>
      </c>
      <c r="I574" s="77"/>
      <c r="J574" s="77"/>
      <c r="K574" s="77"/>
    </row>
    <row r="575" spans="1:11" ht="12.75">
      <c r="A575" s="59"/>
      <c r="B575" s="81"/>
      <c r="C575" s="81"/>
      <c r="D575" s="4" t="s">
        <v>303</v>
      </c>
      <c r="E575" s="4" t="s">
        <v>25</v>
      </c>
      <c r="F575" s="4" t="s">
        <v>18</v>
      </c>
      <c r="G575" s="4" t="s">
        <v>19</v>
      </c>
      <c r="H575" s="5">
        <v>196771.2717</v>
      </c>
      <c r="I575" s="76">
        <v>1784714.006</v>
      </c>
      <c r="J575" s="76">
        <v>1743353</v>
      </c>
      <c r="K575" s="78">
        <v>0.9768248549286053</v>
      </c>
    </row>
    <row r="576" spans="1:11" ht="12.75">
      <c r="A576" s="59"/>
      <c r="B576" s="81"/>
      <c r="C576" s="81"/>
      <c r="D576" s="4" t="s">
        <v>303</v>
      </c>
      <c r="E576" s="4" t="s">
        <v>26</v>
      </c>
      <c r="F576" s="4" t="s">
        <v>18</v>
      </c>
      <c r="G576" s="4" t="s">
        <v>19</v>
      </c>
      <c r="H576" s="5">
        <v>355902.9874</v>
      </c>
      <c r="I576" s="77"/>
      <c r="J576" s="77"/>
      <c r="K576" s="77"/>
    </row>
    <row r="577" spans="1:11" ht="12.75">
      <c r="A577" s="59"/>
      <c r="B577" s="81"/>
      <c r="C577" s="81"/>
      <c r="D577" s="4" t="s">
        <v>303</v>
      </c>
      <c r="E577" s="4" t="s">
        <v>27</v>
      </c>
      <c r="F577" s="4" t="s">
        <v>18</v>
      </c>
      <c r="G577" s="4" t="s">
        <v>19</v>
      </c>
      <c r="H577" s="5">
        <v>542309.6551</v>
      </c>
      <c r="I577" s="77"/>
      <c r="J577" s="77"/>
      <c r="K577" s="77"/>
    </row>
    <row r="578" spans="1:11" ht="12.75">
      <c r="A578" s="59"/>
      <c r="B578" s="81"/>
      <c r="C578" s="81"/>
      <c r="D578" s="4" t="s">
        <v>303</v>
      </c>
      <c r="E578" s="4" t="s">
        <v>182</v>
      </c>
      <c r="F578" s="4" t="s">
        <v>18</v>
      </c>
      <c r="G578" s="4" t="s">
        <v>19</v>
      </c>
      <c r="H578" s="5">
        <v>0</v>
      </c>
      <c r="I578" s="77"/>
      <c r="J578" s="77"/>
      <c r="K578" s="77"/>
    </row>
    <row r="579" spans="1:11" ht="12.75">
      <c r="A579" s="59"/>
      <c r="B579" s="81"/>
      <c r="C579" s="81"/>
      <c r="D579" s="4" t="s">
        <v>303</v>
      </c>
      <c r="E579" s="4" t="s">
        <v>183</v>
      </c>
      <c r="F579" s="4" t="s">
        <v>18</v>
      </c>
      <c r="G579" s="4" t="s">
        <v>19</v>
      </c>
      <c r="H579" s="5">
        <v>288427.5961</v>
      </c>
      <c r="I579" s="77"/>
      <c r="J579" s="77"/>
      <c r="K579" s="77"/>
    </row>
    <row r="580" spans="1:11" ht="12.75">
      <c r="A580" s="59"/>
      <c r="B580" s="81"/>
      <c r="C580" s="81"/>
      <c r="D580" s="4" t="s">
        <v>303</v>
      </c>
      <c r="E580" s="4" t="s">
        <v>137</v>
      </c>
      <c r="F580" s="4" t="s">
        <v>18</v>
      </c>
      <c r="G580" s="4" t="s">
        <v>19</v>
      </c>
      <c r="H580" s="5">
        <v>421227.2264</v>
      </c>
      <c r="I580" s="77"/>
      <c r="J580" s="77"/>
      <c r="K580" s="77"/>
    </row>
    <row r="581" spans="1:11" ht="12.75">
      <c r="A581" s="59"/>
      <c r="B581" s="81"/>
      <c r="C581" s="81"/>
      <c r="D581" s="4" t="s">
        <v>304</v>
      </c>
      <c r="E581" s="4">
        <v>1</v>
      </c>
      <c r="F581" s="4" t="s">
        <v>18</v>
      </c>
      <c r="G581" s="4" t="s">
        <v>19</v>
      </c>
      <c r="H581" s="5">
        <v>325834.3301</v>
      </c>
      <c r="I581" s="76">
        <v>10686946.145</v>
      </c>
      <c r="J581" s="76" t="s">
        <v>20</v>
      </c>
      <c r="K581" s="78" t="s">
        <v>20</v>
      </c>
    </row>
    <row r="582" spans="1:11" ht="12.75">
      <c r="A582" s="59"/>
      <c r="B582" s="81"/>
      <c r="C582" s="81"/>
      <c r="D582" s="4" t="s">
        <v>304</v>
      </c>
      <c r="E582" s="4">
        <v>2</v>
      </c>
      <c r="F582" s="4" t="s">
        <v>18</v>
      </c>
      <c r="G582" s="4" t="s">
        <v>19</v>
      </c>
      <c r="H582" s="5">
        <v>200382.7596</v>
      </c>
      <c r="I582" s="77"/>
      <c r="J582" s="77"/>
      <c r="K582" s="77"/>
    </row>
    <row r="583" spans="1:11" ht="12.75">
      <c r="A583" s="57"/>
      <c r="B583" s="82"/>
      <c r="C583" s="82"/>
      <c r="D583" s="4" t="s">
        <v>304</v>
      </c>
      <c r="E583" s="4">
        <v>3</v>
      </c>
      <c r="F583" s="4" t="s">
        <v>18</v>
      </c>
      <c r="G583" s="4" t="s">
        <v>19</v>
      </c>
      <c r="H583" s="5">
        <v>36421.4568</v>
      </c>
      <c r="I583" s="77"/>
      <c r="J583" s="77"/>
      <c r="K583" s="77"/>
    </row>
    <row r="584" spans="1:11" ht="12.75">
      <c r="A584" s="79" t="s">
        <v>305</v>
      </c>
      <c r="B584" s="80" t="s">
        <v>306</v>
      </c>
      <c r="C584" s="80">
        <v>14</v>
      </c>
      <c r="D584" s="4" t="s">
        <v>307</v>
      </c>
      <c r="E584" s="4" t="s">
        <v>266</v>
      </c>
      <c r="F584" s="4" t="s">
        <v>18</v>
      </c>
      <c r="G584" s="4" t="s">
        <v>19</v>
      </c>
      <c r="H584" s="5">
        <v>4648920.9521</v>
      </c>
      <c r="I584" s="76">
        <v>63529540.661</v>
      </c>
      <c r="J584" s="76" t="s">
        <v>20</v>
      </c>
      <c r="K584" s="78" t="s">
        <v>20</v>
      </c>
    </row>
    <row r="585" spans="1:11" ht="12.75">
      <c r="A585" s="59"/>
      <c r="B585" s="81"/>
      <c r="C585" s="81"/>
      <c r="D585" s="4" t="s">
        <v>307</v>
      </c>
      <c r="E585" s="4" t="s">
        <v>308</v>
      </c>
      <c r="F585" s="4" t="s">
        <v>18</v>
      </c>
      <c r="G585" s="4" t="s">
        <v>19</v>
      </c>
      <c r="H585" s="5">
        <v>15766697.0167</v>
      </c>
      <c r="I585" s="77"/>
      <c r="J585" s="77"/>
      <c r="K585" s="77"/>
    </row>
    <row r="586" spans="1:11" ht="12.75">
      <c r="A586" s="59"/>
      <c r="B586" s="81"/>
      <c r="C586" s="81"/>
      <c r="D586" s="4" t="s">
        <v>307</v>
      </c>
      <c r="E586" s="4" t="s">
        <v>309</v>
      </c>
      <c r="F586" s="4" t="s">
        <v>18</v>
      </c>
      <c r="G586" s="4" t="s">
        <v>19</v>
      </c>
      <c r="H586" s="5">
        <v>293926.5722</v>
      </c>
      <c r="I586" s="77"/>
      <c r="J586" s="77"/>
      <c r="K586" s="77"/>
    </row>
    <row r="587" spans="1:11" ht="12.75">
      <c r="A587" s="59"/>
      <c r="B587" s="81"/>
      <c r="C587" s="81"/>
      <c r="D587" s="4" t="s">
        <v>307</v>
      </c>
      <c r="E587" s="4" t="s">
        <v>310</v>
      </c>
      <c r="F587" s="4" t="s">
        <v>18</v>
      </c>
      <c r="G587" s="4" t="s">
        <v>19</v>
      </c>
      <c r="H587" s="5">
        <v>47473.5852</v>
      </c>
      <c r="I587" s="77"/>
      <c r="J587" s="77"/>
      <c r="K587" s="77"/>
    </row>
    <row r="588" spans="1:11" ht="12.75">
      <c r="A588" s="59"/>
      <c r="B588" s="81"/>
      <c r="C588" s="81"/>
      <c r="D588" s="4" t="s">
        <v>311</v>
      </c>
      <c r="E588" s="4" t="s">
        <v>266</v>
      </c>
      <c r="F588" s="4" t="s">
        <v>18</v>
      </c>
      <c r="G588" s="4" t="s">
        <v>19</v>
      </c>
      <c r="H588" s="5">
        <v>4191674.5783</v>
      </c>
      <c r="I588" s="76">
        <v>70206369.265</v>
      </c>
      <c r="J588" s="76" t="s">
        <v>20</v>
      </c>
      <c r="K588" s="78" t="s">
        <v>20</v>
      </c>
    </row>
    <row r="589" spans="1:11" ht="12.75">
      <c r="A589" s="59"/>
      <c r="B589" s="81"/>
      <c r="C589" s="81"/>
      <c r="D589" s="4" t="s">
        <v>311</v>
      </c>
      <c r="E589" s="4" t="s">
        <v>308</v>
      </c>
      <c r="F589" s="4" t="s">
        <v>18</v>
      </c>
      <c r="G589" s="4" t="s">
        <v>19</v>
      </c>
      <c r="H589" s="5">
        <v>40961438.3978</v>
      </c>
      <c r="I589" s="77"/>
      <c r="J589" s="77"/>
      <c r="K589" s="77"/>
    </row>
    <row r="590" spans="1:11" ht="12.75">
      <c r="A590" s="59"/>
      <c r="B590" s="81"/>
      <c r="C590" s="81"/>
      <c r="D590" s="4" t="s">
        <v>311</v>
      </c>
      <c r="E590" s="4" t="s">
        <v>309</v>
      </c>
      <c r="F590" s="4" t="s">
        <v>18</v>
      </c>
      <c r="G590" s="4" t="s">
        <v>19</v>
      </c>
      <c r="H590" s="5">
        <v>181431.7124</v>
      </c>
      <c r="I590" s="77"/>
      <c r="J590" s="77"/>
      <c r="K590" s="77"/>
    </row>
    <row r="591" spans="1:11" ht="12.75">
      <c r="A591" s="59"/>
      <c r="B591" s="81"/>
      <c r="C591" s="81"/>
      <c r="D591" s="4" t="s">
        <v>311</v>
      </c>
      <c r="E591" s="4" t="s">
        <v>310</v>
      </c>
      <c r="F591" s="4" t="s">
        <v>18</v>
      </c>
      <c r="G591" s="4" t="s">
        <v>19</v>
      </c>
      <c r="H591" s="5">
        <v>0</v>
      </c>
      <c r="I591" s="77"/>
      <c r="J591" s="77"/>
      <c r="K591" s="77"/>
    </row>
    <row r="592" spans="1:11" ht="12.75">
      <c r="A592" s="59"/>
      <c r="B592" s="81"/>
      <c r="C592" s="81"/>
      <c r="D592" s="4" t="s">
        <v>312</v>
      </c>
      <c r="E592" s="4" t="s">
        <v>266</v>
      </c>
      <c r="F592" s="4" t="s">
        <v>18</v>
      </c>
      <c r="G592" s="4" t="s">
        <v>19</v>
      </c>
      <c r="H592" s="5">
        <v>110997.2205</v>
      </c>
      <c r="I592" s="76">
        <v>8236065.177</v>
      </c>
      <c r="J592" s="76" t="s">
        <v>20</v>
      </c>
      <c r="K592" s="78" t="s">
        <v>20</v>
      </c>
    </row>
    <row r="593" spans="1:11" ht="12.75">
      <c r="A593" s="59"/>
      <c r="B593" s="81"/>
      <c r="C593" s="81"/>
      <c r="D593" s="4" t="s">
        <v>312</v>
      </c>
      <c r="E593" s="4" t="s">
        <v>313</v>
      </c>
      <c r="F593" s="4" t="s">
        <v>18</v>
      </c>
      <c r="G593" s="4" t="s">
        <v>19</v>
      </c>
      <c r="H593" s="5">
        <v>6789319.4721</v>
      </c>
      <c r="I593" s="77"/>
      <c r="J593" s="77"/>
      <c r="K593" s="77"/>
    </row>
    <row r="594" spans="1:11" ht="12.75">
      <c r="A594" s="59"/>
      <c r="B594" s="81"/>
      <c r="C594" s="81"/>
      <c r="D594" s="4" t="s">
        <v>314</v>
      </c>
      <c r="E594" s="4" t="s">
        <v>17</v>
      </c>
      <c r="F594" s="4" t="s">
        <v>18</v>
      </c>
      <c r="G594" s="4" t="s">
        <v>19</v>
      </c>
      <c r="H594" s="5">
        <v>17415081.4584</v>
      </c>
      <c r="I594" s="6">
        <v>31087359.823</v>
      </c>
      <c r="J594" s="6" t="s">
        <v>20</v>
      </c>
      <c r="K594" s="7" t="s">
        <v>20</v>
      </c>
    </row>
    <row r="595" spans="1:11" ht="12.75">
      <c r="A595" s="59"/>
      <c r="B595" s="81"/>
      <c r="C595" s="81"/>
      <c r="D595" s="4" t="s">
        <v>315</v>
      </c>
      <c r="E595" s="4" t="s">
        <v>17</v>
      </c>
      <c r="F595" s="4" t="s">
        <v>18</v>
      </c>
      <c r="G595" s="4" t="s">
        <v>19</v>
      </c>
      <c r="H595" s="5">
        <v>6919740.7013</v>
      </c>
      <c r="I595" s="6">
        <v>17112911.113</v>
      </c>
      <c r="J595" s="6" t="s">
        <v>20</v>
      </c>
      <c r="K595" s="7" t="s">
        <v>20</v>
      </c>
    </row>
    <row r="596" spans="1:11" ht="12.75">
      <c r="A596" s="59"/>
      <c r="B596" s="81"/>
      <c r="C596" s="81"/>
      <c r="D596" s="4" t="s">
        <v>316</v>
      </c>
      <c r="E596" s="4" t="s">
        <v>266</v>
      </c>
      <c r="F596" s="4" t="s">
        <v>18</v>
      </c>
      <c r="G596" s="4" t="s">
        <v>19</v>
      </c>
      <c r="H596" s="5">
        <v>1311940.2483</v>
      </c>
      <c r="I596" s="76">
        <v>7927108.247</v>
      </c>
      <c r="J596" s="76">
        <v>7311759</v>
      </c>
      <c r="K596" s="78">
        <v>0.9223740577488798</v>
      </c>
    </row>
    <row r="597" spans="1:11" ht="12.75">
      <c r="A597" s="59"/>
      <c r="B597" s="81"/>
      <c r="C597" s="81"/>
      <c r="D597" s="4" t="s">
        <v>316</v>
      </c>
      <c r="E597" s="4" t="s">
        <v>308</v>
      </c>
      <c r="F597" s="4" t="s">
        <v>18</v>
      </c>
      <c r="G597" s="4" t="s">
        <v>19</v>
      </c>
      <c r="H597" s="5">
        <v>4513238.8869</v>
      </c>
      <c r="I597" s="77"/>
      <c r="J597" s="77"/>
      <c r="K597" s="77"/>
    </row>
    <row r="598" spans="1:11" ht="12.75">
      <c r="A598" s="59"/>
      <c r="B598" s="81"/>
      <c r="C598" s="81"/>
      <c r="D598" s="4" t="s">
        <v>316</v>
      </c>
      <c r="E598" s="4" t="s">
        <v>309</v>
      </c>
      <c r="F598" s="4" t="s">
        <v>18</v>
      </c>
      <c r="G598" s="4" t="s">
        <v>19</v>
      </c>
      <c r="H598" s="5">
        <v>212512.0539</v>
      </c>
      <c r="I598" s="77"/>
      <c r="J598" s="77"/>
      <c r="K598" s="77"/>
    </row>
    <row r="599" spans="1:11" ht="12.75">
      <c r="A599" s="59"/>
      <c r="B599" s="81"/>
      <c r="C599" s="81"/>
      <c r="D599" s="4" t="s">
        <v>316</v>
      </c>
      <c r="E599" s="4" t="s">
        <v>310</v>
      </c>
      <c r="F599" s="4" t="s">
        <v>18</v>
      </c>
      <c r="G599" s="4" t="s">
        <v>19</v>
      </c>
      <c r="H599" s="5">
        <v>0</v>
      </c>
      <c r="I599" s="77"/>
      <c r="J599" s="77"/>
      <c r="K599" s="77"/>
    </row>
    <row r="600" spans="1:11" ht="12.75">
      <c r="A600" s="59"/>
      <c r="B600" s="81"/>
      <c r="C600" s="81"/>
      <c r="D600" s="4" t="s">
        <v>317</v>
      </c>
      <c r="E600" s="4" t="s">
        <v>17</v>
      </c>
      <c r="F600" s="4" t="s">
        <v>18</v>
      </c>
      <c r="G600" s="4" t="s">
        <v>38</v>
      </c>
      <c r="H600" s="5">
        <v>31807.1356</v>
      </c>
      <c r="I600" s="6">
        <v>19640.47206</v>
      </c>
      <c r="J600" s="6">
        <v>7025</v>
      </c>
      <c r="K600" s="7">
        <v>0.35767979397537963</v>
      </c>
    </row>
    <row r="601" spans="1:11" ht="12.75">
      <c r="A601" s="59"/>
      <c r="B601" s="81"/>
      <c r="C601" s="81"/>
      <c r="D601" s="4" t="s">
        <v>318</v>
      </c>
      <c r="E601" s="4" t="s">
        <v>266</v>
      </c>
      <c r="F601" s="4" t="s">
        <v>18</v>
      </c>
      <c r="G601" s="4" t="s">
        <v>19</v>
      </c>
      <c r="H601" s="5">
        <v>0</v>
      </c>
      <c r="I601" s="76">
        <v>43800469.445</v>
      </c>
      <c r="J601" s="76" t="s">
        <v>20</v>
      </c>
      <c r="K601" s="78" t="s">
        <v>20</v>
      </c>
    </row>
    <row r="602" spans="1:11" ht="12.75">
      <c r="A602" s="59"/>
      <c r="B602" s="81"/>
      <c r="C602" s="81"/>
      <c r="D602" s="4" t="s">
        <v>318</v>
      </c>
      <c r="E602" s="4" t="s">
        <v>319</v>
      </c>
      <c r="F602" s="4" t="s">
        <v>18</v>
      </c>
      <c r="G602" s="4" t="s">
        <v>19</v>
      </c>
      <c r="H602" s="5">
        <v>0</v>
      </c>
      <c r="I602" s="77"/>
      <c r="J602" s="77"/>
      <c r="K602" s="77"/>
    </row>
    <row r="603" spans="1:11" ht="12.75">
      <c r="A603" s="59"/>
      <c r="B603" s="81"/>
      <c r="C603" s="81"/>
      <c r="D603" s="4" t="s">
        <v>318</v>
      </c>
      <c r="E603" s="4" t="s">
        <v>313</v>
      </c>
      <c r="F603" s="4" t="s">
        <v>18</v>
      </c>
      <c r="G603" s="4" t="s">
        <v>19</v>
      </c>
      <c r="H603" s="5">
        <v>39082728.5497</v>
      </c>
      <c r="I603" s="77"/>
      <c r="J603" s="77"/>
      <c r="K603" s="77"/>
    </row>
    <row r="604" spans="1:11" ht="12.75">
      <c r="A604" s="59"/>
      <c r="B604" s="81"/>
      <c r="C604" s="81"/>
      <c r="D604" s="4" t="s">
        <v>320</v>
      </c>
      <c r="E604" s="4" t="s">
        <v>17</v>
      </c>
      <c r="F604" s="4" t="s">
        <v>18</v>
      </c>
      <c r="G604" s="4" t="s">
        <v>19</v>
      </c>
      <c r="H604" s="5">
        <v>611871.8468</v>
      </c>
      <c r="I604" s="6">
        <v>146449064.314</v>
      </c>
      <c r="J604" s="6" t="s">
        <v>20</v>
      </c>
      <c r="K604" s="7" t="s">
        <v>20</v>
      </c>
    </row>
    <row r="605" spans="1:11" ht="12.75">
      <c r="A605" s="59"/>
      <c r="B605" s="81"/>
      <c r="C605" s="81"/>
      <c r="D605" s="4" t="s">
        <v>321</v>
      </c>
      <c r="E605" s="4" t="s">
        <v>17</v>
      </c>
      <c r="F605" s="4" t="s">
        <v>18</v>
      </c>
      <c r="G605" s="4" t="s">
        <v>19</v>
      </c>
      <c r="H605" s="5">
        <v>782914.6289</v>
      </c>
      <c r="I605" s="6">
        <v>559414.858</v>
      </c>
      <c r="J605" s="6">
        <v>517954</v>
      </c>
      <c r="K605" s="7">
        <v>0.9258853113980037</v>
      </c>
    </row>
    <row r="606" spans="1:11" ht="12.75">
      <c r="A606" s="59"/>
      <c r="B606" s="81"/>
      <c r="C606" s="81"/>
      <c r="D606" s="4" t="s">
        <v>322</v>
      </c>
      <c r="E606" s="4" t="s">
        <v>17</v>
      </c>
      <c r="F606" s="4" t="s">
        <v>18</v>
      </c>
      <c r="G606" s="4" t="s">
        <v>19</v>
      </c>
      <c r="H606" s="5">
        <v>614534.9784</v>
      </c>
      <c r="I606" s="6">
        <v>2513952.368</v>
      </c>
      <c r="J606" s="6">
        <v>2018495</v>
      </c>
      <c r="K606" s="7">
        <v>0.8029169628244922</v>
      </c>
    </row>
    <row r="607" spans="1:11" ht="12.75">
      <c r="A607" s="59"/>
      <c r="B607" s="81"/>
      <c r="C607" s="81"/>
      <c r="D607" s="4" t="s">
        <v>323</v>
      </c>
      <c r="E607" s="4" t="s">
        <v>17</v>
      </c>
      <c r="F607" s="4" t="s">
        <v>18</v>
      </c>
      <c r="G607" s="4" t="s">
        <v>19</v>
      </c>
      <c r="H607" s="5">
        <v>6328338.9657</v>
      </c>
      <c r="I607" s="6">
        <v>184510107.575</v>
      </c>
      <c r="J607" s="6" t="s">
        <v>20</v>
      </c>
      <c r="K607" s="7" t="s">
        <v>20</v>
      </c>
    </row>
    <row r="608" spans="1:11" ht="12.75">
      <c r="A608" s="59"/>
      <c r="B608" s="81"/>
      <c r="C608" s="81"/>
      <c r="D608" s="4" t="s">
        <v>324</v>
      </c>
      <c r="E608" s="4" t="s">
        <v>17</v>
      </c>
      <c r="F608" s="4" t="s">
        <v>18</v>
      </c>
      <c r="G608" s="4" t="s">
        <v>19</v>
      </c>
      <c r="H608" s="5">
        <v>3062347.4797</v>
      </c>
      <c r="I608" s="6">
        <v>4860685.81</v>
      </c>
      <c r="J608" s="6" t="s">
        <v>20</v>
      </c>
      <c r="K608" s="7" t="s">
        <v>20</v>
      </c>
    </row>
    <row r="609" spans="1:11" ht="12.75">
      <c r="A609" s="59"/>
      <c r="B609" s="81"/>
      <c r="C609" s="81"/>
      <c r="D609" s="4" t="s">
        <v>325</v>
      </c>
      <c r="E609" s="4" t="s">
        <v>17</v>
      </c>
      <c r="F609" s="4" t="s">
        <v>18</v>
      </c>
      <c r="G609" s="4" t="s">
        <v>19</v>
      </c>
      <c r="H609" s="5">
        <v>19341861.6875</v>
      </c>
      <c r="I609" s="6">
        <v>20493468.315</v>
      </c>
      <c r="J609" s="6">
        <v>1586473</v>
      </c>
      <c r="K609" s="7">
        <v>0.07741359225362532</v>
      </c>
    </row>
    <row r="610" spans="1:11" ht="12.75">
      <c r="A610" s="59"/>
      <c r="B610" s="81"/>
      <c r="C610" s="81"/>
      <c r="D610" s="4" t="s">
        <v>326</v>
      </c>
      <c r="E610" s="4" t="s">
        <v>266</v>
      </c>
      <c r="F610" s="4" t="s">
        <v>18</v>
      </c>
      <c r="G610" s="4" t="s">
        <v>19</v>
      </c>
      <c r="H610" s="5">
        <v>935989.8998</v>
      </c>
      <c r="I610" s="76">
        <v>19237750.383</v>
      </c>
      <c r="J610" s="76">
        <v>4298572</v>
      </c>
      <c r="K610" s="78">
        <v>0.22344462914949548</v>
      </c>
    </row>
    <row r="611" spans="1:11" ht="12.75">
      <c r="A611" s="59"/>
      <c r="B611" s="81"/>
      <c r="C611" s="81"/>
      <c r="D611" s="4" t="s">
        <v>326</v>
      </c>
      <c r="E611" s="4" t="s">
        <v>308</v>
      </c>
      <c r="F611" s="4" t="s">
        <v>18</v>
      </c>
      <c r="G611" s="4" t="s">
        <v>19</v>
      </c>
      <c r="H611" s="5">
        <v>12974742.8759</v>
      </c>
      <c r="I611" s="77"/>
      <c r="J611" s="77"/>
      <c r="K611" s="77"/>
    </row>
    <row r="612" spans="1:11" ht="12.75">
      <c r="A612" s="59"/>
      <c r="B612" s="81"/>
      <c r="C612" s="81"/>
      <c r="D612" s="4" t="s">
        <v>326</v>
      </c>
      <c r="E612" s="4" t="s">
        <v>310</v>
      </c>
      <c r="F612" s="4" t="s">
        <v>18</v>
      </c>
      <c r="G612" s="4" t="s">
        <v>19</v>
      </c>
      <c r="H612" s="5">
        <v>3890549.4452</v>
      </c>
      <c r="I612" s="77"/>
      <c r="J612" s="77"/>
      <c r="K612" s="77"/>
    </row>
    <row r="613" spans="1:11" ht="12.75">
      <c r="A613" s="59"/>
      <c r="B613" s="81"/>
      <c r="C613" s="81"/>
      <c r="D613" s="4" t="s">
        <v>327</v>
      </c>
      <c r="E613" s="4" t="s">
        <v>266</v>
      </c>
      <c r="F613" s="4" t="s">
        <v>18</v>
      </c>
      <c r="G613" s="4" t="s">
        <v>19</v>
      </c>
      <c r="H613" s="5">
        <v>322455.3155</v>
      </c>
      <c r="I613" s="76">
        <v>49437817.466</v>
      </c>
      <c r="J613" s="76">
        <v>5641088</v>
      </c>
      <c r="K613" s="78">
        <v>0.11410471353998507</v>
      </c>
    </row>
    <row r="614" spans="1:11" ht="12.75">
      <c r="A614" s="59"/>
      <c r="B614" s="81"/>
      <c r="C614" s="81"/>
      <c r="D614" s="4" t="s">
        <v>327</v>
      </c>
      <c r="E614" s="4" t="s">
        <v>308</v>
      </c>
      <c r="F614" s="4" t="s">
        <v>18</v>
      </c>
      <c r="G614" s="4" t="s">
        <v>19</v>
      </c>
      <c r="H614" s="5">
        <v>38514156.9319</v>
      </c>
      <c r="I614" s="77"/>
      <c r="J614" s="77"/>
      <c r="K614" s="77"/>
    </row>
    <row r="615" spans="1:11" ht="12.75">
      <c r="A615" s="59"/>
      <c r="B615" s="81"/>
      <c r="C615" s="81"/>
      <c r="D615" s="4" t="s">
        <v>327</v>
      </c>
      <c r="E615" s="4" t="s">
        <v>310</v>
      </c>
      <c r="F615" s="4" t="s">
        <v>18</v>
      </c>
      <c r="G615" s="4" t="s">
        <v>19</v>
      </c>
      <c r="H615" s="5">
        <v>8379395.46</v>
      </c>
      <c r="I615" s="77"/>
      <c r="J615" s="77"/>
      <c r="K615" s="77"/>
    </row>
    <row r="616" spans="1:11" ht="12.75">
      <c r="A616" s="59"/>
      <c r="B616" s="81"/>
      <c r="C616" s="81"/>
      <c r="D616" s="4" t="s">
        <v>328</v>
      </c>
      <c r="E616" s="4" t="s">
        <v>266</v>
      </c>
      <c r="F616" s="4" t="s">
        <v>18</v>
      </c>
      <c r="G616" s="4" t="s">
        <v>19</v>
      </c>
      <c r="H616" s="5">
        <v>149981.2177</v>
      </c>
      <c r="I616" s="76">
        <v>23370686.387</v>
      </c>
      <c r="J616" s="76">
        <v>1225246</v>
      </c>
      <c r="K616" s="78">
        <v>0.052426615962873305</v>
      </c>
    </row>
    <row r="617" spans="1:11" ht="12.75">
      <c r="A617" s="59"/>
      <c r="B617" s="81"/>
      <c r="C617" s="81"/>
      <c r="D617" s="4" t="s">
        <v>328</v>
      </c>
      <c r="E617" s="4" t="s">
        <v>308</v>
      </c>
      <c r="F617" s="4" t="s">
        <v>18</v>
      </c>
      <c r="G617" s="4" t="s">
        <v>19</v>
      </c>
      <c r="H617" s="5">
        <v>16465355.644</v>
      </c>
      <c r="I617" s="77"/>
      <c r="J617" s="77"/>
      <c r="K617" s="77"/>
    </row>
    <row r="618" spans="1:11" ht="12.75">
      <c r="A618" s="59"/>
      <c r="B618" s="81"/>
      <c r="C618" s="81"/>
      <c r="D618" s="4" t="s">
        <v>328</v>
      </c>
      <c r="E618" s="4" t="s">
        <v>310</v>
      </c>
      <c r="F618" s="4" t="s">
        <v>18</v>
      </c>
      <c r="G618" s="4" t="s">
        <v>19</v>
      </c>
      <c r="H618" s="5">
        <v>5812338.5893</v>
      </c>
      <c r="I618" s="77"/>
      <c r="J618" s="77"/>
      <c r="K618" s="77"/>
    </row>
    <row r="619" spans="1:11" ht="12.75">
      <c r="A619" s="59"/>
      <c r="B619" s="81"/>
      <c r="C619" s="81"/>
      <c r="D619" s="4" t="s">
        <v>329</v>
      </c>
      <c r="E619" s="4" t="s">
        <v>266</v>
      </c>
      <c r="F619" s="4" t="s">
        <v>18</v>
      </c>
      <c r="G619" s="4" t="s">
        <v>19</v>
      </c>
      <c r="H619" s="5">
        <v>21506.2717</v>
      </c>
      <c r="I619" s="76">
        <v>581728.482</v>
      </c>
      <c r="J619" s="76">
        <v>576818</v>
      </c>
      <c r="K619" s="78">
        <v>0.9915588076706893</v>
      </c>
    </row>
    <row r="620" spans="1:11" ht="12.75">
      <c r="A620" s="59"/>
      <c r="B620" s="81"/>
      <c r="C620" s="81"/>
      <c r="D620" s="4" t="s">
        <v>329</v>
      </c>
      <c r="E620" s="4" t="s">
        <v>308</v>
      </c>
      <c r="F620" s="4" t="s">
        <v>18</v>
      </c>
      <c r="G620" s="4" t="s">
        <v>19</v>
      </c>
      <c r="H620" s="5">
        <v>548585.201</v>
      </c>
      <c r="I620" s="77"/>
      <c r="J620" s="77"/>
      <c r="K620" s="77"/>
    </row>
    <row r="621" spans="1:11" ht="12.75">
      <c r="A621" s="59"/>
      <c r="B621" s="81"/>
      <c r="C621" s="81"/>
      <c r="D621" s="4" t="s">
        <v>329</v>
      </c>
      <c r="E621" s="4" t="s">
        <v>309</v>
      </c>
      <c r="F621" s="4" t="s">
        <v>18</v>
      </c>
      <c r="G621" s="4" t="s">
        <v>19</v>
      </c>
      <c r="H621" s="5">
        <v>3000</v>
      </c>
      <c r="I621" s="77"/>
      <c r="J621" s="77"/>
      <c r="K621" s="77"/>
    </row>
    <row r="622" spans="1:11" ht="12.75">
      <c r="A622" s="59"/>
      <c r="B622" s="81"/>
      <c r="C622" s="81"/>
      <c r="D622" s="4" t="s">
        <v>329</v>
      </c>
      <c r="E622" s="4" t="s">
        <v>310</v>
      </c>
      <c r="F622" s="4" t="s">
        <v>18</v>
      </c>
      <c r="G622" s="4" t="s">
        <v>19</v>
      </c>
      <c r="H622" s="5">
        <v>4659.2958</v>
      </c>
      <c r="I622" s="77"/>
      <c r="J622" s="77"/>
      <c r="K622" s="77"/>
    </row>
    <row r="623" spans="1:11" ht="12.75">
      <c r="A623" s="59"/>
      <c r="B623" s="81"/>
      <c r="C623" s="81"/>
      <c r="D623" s="4" t="s">
        <v>330</v>
      </c>
      <c r="E623" s="4" t="s">
        <v>17</v>
      </c>
      <c r="F623" s="4" t="s">
        <v>18</v>
      </c>
      <c r="G623" s="4" t="s">
        <v>19</v>
      </c>
      <c r="H623" s="5">
        <v>56917193.5045</v>
      </c>
      <c r="I623" s="6">
        <v>134503813.601</v>
      </c>
      <c r="J623" s="6" t="s">
        <v>20</v>
      </c>
      <c r="K623" s="7" t="s">
        <v>20</v>
      </c>
    </row>
    <row r="624" spans="1:11" ht="12.75">
      <c r="A624" s="59"/>
      <c r="B624" s="81"/>
      <c r="C624" s="81"/>
      <c r="D624" s="4" t="s">
        <v>331</v>
      </c>
      <c r="E624" s="4" t="s">
        <v>17</v>
      </c>
      <c r="F624" s="4" t="s">
        <v>18</v>
      </c>
      <c r="G624" s="4" t="s">
        <v>19</v>
      </c>
      <c r="H624" s="5">
        <v>2059295.9985</v>
      </c>
      <c r="I624" s="6">
        <v>4708465.653</v>
      </c>
      <c r="J624" s="6" t="s">
        <v>20</v>
      </c>
      <c r="K624" s="7" t="s">
        <v>20</v>
      </c>
    </row>
    <row r="625" spans="1:11" ht="12.75">
      <c r="A625" s="59"/>
      <c r="B625" s="81"/>
      <c r="C625" s="81"/>
      <c r="D625" s="4" t="s">
        <v>332</v>
      </c>
      <c r="E625" s="4" t="s">
        <v>17</v>
      </c>
      <c r="F625" s="4" t="s">
        <v>18</v>
      </c>
      <c r="G625" s="4" t="s">
        <v>19</v>
      </c>
      <c r="H625" s="5">
        <v>3835089.4006</v>
      </c>
      <c r="I625" s="6">
        <v>25508716.337</v>
      </c>
      <c r="J625" s="6" t="s">
        <v>20</v>
      </c>
      <c r="K625" s="7" t="s">
        <v>20</v>
      </c>
    </row>
    <row r="626" spans="1:11" ht="12.75">
      <c r="A626" s="59"/>
      <c r="B626" s="81"/>
      <c r="C626" s="81"/>
      <c r="D626" s="4" t="s">
        <v>333</v>
      </c>
      <c r="E626" s="4" t="s">
        <v>266</v>
      </c>
      <c r="F626" s="4" t="s">
        <v>18</v>
      </c>
      <c r="G626" s="4" t="s">
        <v>19</v>
      </c>
      <c r="H626" s="5">
        <v>520391.8526</v>
      </c>
      <c r="I626" s="76">
        <v>23597612.937</v>
      </c>
      <c r="J626" s="76">
        <v>21841016</v>
      </c>
      <c r="K626" s="78">
        <v>0.9255603970753443</v>
      </c>
    </row>
    <row r="627" spans="1:11" ht="12.75">
      <c r="A627" s="59"/>
      <c r="B627" s="81"/>
      <c r="C627" s="81"/>
      <c r="D627" s="4" t="s">
        <v>333</v>
      </c>
      <c r="E627" s="4" t="s">
        <v>308</v>
      </c>
      <c r="F627" s="4" t="s">
        <v>18</v>
      </c>
      <c r="G627" s="4" t="s">
        <v>19</v>
      </c>
      <c r="H627" s="5">
        <v>3625451.8252</v>
      </c>
      <c r="I627" s="77"/>
      <c r="J627" s="77"/>
      <c r="K627" s="77"/>
    </row>
    <row r="628" spans="1:11" ht="12.75">
      <c r="A628" s="59"/>
      <c r="B628" s="81"/>
      <c r="C628" s="81"/>
      <c r="D628" s="4" t="s">
        <v>333</v>
      </c>
      <c r="E628" s="4" t="s">
        <v>309</v>
      </c>
      <c r="F628" s="4" t="s">
        <v>18</v>
      </c>
      <c r="G628" s="4" t="s">
        <v>19</v>
      </c>
      <c r="H628" s="5">
        <v>719130.0561</v>
      </c>
      <c r="I628" s="77"/>
      <c r="J628" s="77"/>
      <c r="K628" s="77"/>
    </row>
    <row r="629" spans="1:11" ht="12.75">
      <c r="A629" s="59"/>
      <c r="B629" s="81"/>
      <c r="C629" s="81"/>
      <c r="D629" s="4" t="s">
        <v>333</v>
      </c>
      <c r="E629" s="4" t="s">
        <v>310</v>
      </c>
      <c r="F629" s="4" t="s">
        <v>18</v>
      </c>
      <c r="G629" s="4" t="s">
        <v>19</v>
      </c>
      <c r="H629" s="5">
        <v>0</v>
      </c>
      <c r="I629" s="77"/>
      <c r="J629" s="77"/>
      <c r="K629" s="77"/>
    </row>
    <row r="630" spans="1:11" ht="12.75">
      <c r="A630" s="59"/>
      <c r="B630" s="81"/>
      <c r="C630" s="81"/>
      <c r="D630" s="4" t="s">
        <v>334</v>
      </c>
      <c r="E630" s="4" t="s">
        <v>17</v>
      </c>
      <c r="F630" s="4" t="s">
        <v>18</v>
      </c>
      <c r="G630" s="4" t="s">
        <v>38</v>
      </c>
      <c r="H630" s="5">
        <v>279402.2777</v>
      </c>
      <c r="I630" s="6">
        <v>156643.53759999998</v>
      </c>
      <c r="J630" s="6">
        <v>67231</v>
      </c>
      <c r="K630" s="7">
        <v>0.4291974059707396</v>
      </c>
    </row>
    <row r="631" spans="1:11" ht="12.75">
      <c r="A631" s="59"/>
      <c r="B631" s="81"/>
      <c r="C631" s="81"/>
      <c r="D631" s="4" t="s">
        <v>335</v>
      </c>
      <c r="E631" s="4" t="s">
        <v>17</v>
      </c>
      <c r="F631" s="4" t="s">
        <v>104</v>
      </c>
      <c r="G631" s="4" t="s">
        <v>19</v>
      </c>
      <c r="H631" s="5">
        <v>71303319.3905</v>
      </c>
      <c r="I631" s="6">
        <v>228325491.82</v>
      </c>
      <c r="J631" s="6" t="s">
        <v>20</v>
      </c>
      <c r="K631" s="7" t="s">
        <v>20</v>
      </c>
    </row>
    <row r="632" spans="1:11" ht="12.75">
      <c r="A632" s="59"/>
      <c r="B632" s="81"/>
      <c r="C632" s="81"/>
      <c r="D632" s="4" t="s">
        <v>336</v>
      </c>
      <c r="E632" s="4" t="s">
        <v>266</v>
      </c>
      <c r="F632" s="4" t="s">
        <v>18</v>
      </c>
      <c r="G632" s="4" t="s">
        <v>19</v>
      </c>
      <c r="H632" s="5">
        <v>533758.5325</v>
      </c>
      <c r="I632" s="76">
        <v>16850842.132</v>
      </c>
      <c r="J632" s="76">
        <v>15861850</v>
      </c>
      <c r="K632" s="78">
        <v>0.9413090381921098</v>
      </c>
    </row>
    <row r="633" spans="1:11" ht="12.75">
      <c r="A633" s="59"/>
      <c r="B633" s="81"/>
      <c r="C633" s="81"/>
      <c r="D633" s="4" t="s">
        <v>336</v>
      </c>
      <c r="E633" s="4" t="s">
        <v>308</v>
      </c>
      <c r="F633" s="4" t="s">
        <v>18</v>
      </c>
      <c r="G633" s="4" t="s">
        <v>19</v>
      </c>
      <c r="H633" s="5">
        <v>4037172.5299</v>
      </c>
      <c r="I633" s="77"/>
      <c r="J633" s="77"/>
      <c r="K633" s="77"/>
    </row>
    <row r="634" spans="1:11" ht="12.75">
      <c r="A634" s="59"/>
      <c r="B634" s="81"/>
      <c r="C634" s="81"/>
      <c r="D634" s="4" t="s">
        <v>336</v>
      </c>
      <c r="E634" s="4" t="s">
        <v>309</v>
      </c>
      <c r="F634" s="4" t="s">
        <v>18</v>
      </c>
      <c r="G634" s="4" t="s">
        <v>19</v>
      </c>
      <c r="H634" s="5">
        <v>1210016.1712</v>
      </c>
      <c r="I634" s="77"/>
      <c r="J634" s="77"/>
      <c r="K634" s="77"/>
    </row>
    <row r="635" spans="1:11" ht="12.75">
      <c r="A635" s="59"/>
      <c r="B635" s="81"/>
      <c r="C635" s="81"/>
      <c r="D635" s="4" t="s">
        <v>336</v>
      </c>
      <c r="E635" s="4" t="s">
        <v>310</v>
      </c>
      <c r="F635" s="4" t="s">
        <v>18</v>
      </c>
      <c r="G635" s="4" t="s">
        <v>19</v>
      </c>
      <c r="H635" s="5">
        <v>5330199.7392</v>
      </c>
      <c r="I635" s="77"/>
      <c r="J635" s="77"/>
      <c r="K635" s="77"/>
    </row>
    <row r="636" spans="1:11" ht="12.75">
      <c r="A636" s="59"/>
      <c r="B636" s="81"/>
      <c r="C636" s="81"/>
      <c r="D636" s="4" t="s">
        <v>337</v>
      </c>
      <c r="E636" s="4" t="s">
        <v>17</v>
      </c>
      <c r="F636" s="4" t="s">
        <v>18</v>
      </c>
      <c r="G636" s="4" t="s">
        <v>19</v>
      </c>
      <c r="H636" s="5">
        <v>256933.1391</v>
      </c>
      <c r="I636" s="6">
        <v>1111489.565</v>
      </c>
      <c r="J636" s="6">
        <v>1042684</v>
      </c>
      <c r="K636" s="7">
        <v>0.9380960765025267</v>
      </c>
    </row>
    <row r="637" spans="1:11" ht="12.75">
      <c r="A637" s="59"/>
      <c r="B637" s="81"/>
      <c r="C637" s="81"/>
      <c r="D637" s="4" t="s">
        <v>338</v>
      </c>
      <c r="E637" s="4" t="s">
        <v>17</v>
      </c>
      <c r="F637" s="4" t="s">
        <v>18</v>
      </c>
      <c r="G637" s="4" t="s">
        <v>19</v>
      </c>
      <c r="H637" s="5">
        <v>5148338.0025</v>
      </c>
      <c r="I637" s="6">
        <v>23268060.26</v>
      </c>
      <c r="J637" s="6" t="s">
        <v>20</v>
      </c>
      <c r="K637" s="7" t="s">
        <v>20</v>
      </c>
    </row>
    <row r="638" spans="1:11" ht="12.75">
      <c r="A638" s="59"/>
      <c r="B638" s="81"/>
      <c r="C638" s="81"/>
      <c r="D638" s="4" t="s">
        <v>339</v>
      </c>
      <c r="E638" s="4" t="s">
        <v>17</v>
      </c>
      <c r="F638" s="4" t="s">
        <v>18</v>
      </c>
      <c r="G638" s="4" t="s">
        <v>19</v>
      </c>
      <c r="H638" s="5">
        <v>15569364.8521</v>
      </c>
      <c r="I638" s="6">
        <v>33350528.581</v>
      </c>
      <c r="J638" s="6" t="s">
        <v>20</v>
      </c>
      <c r="K638" s="7" t="s">
        <v>20</v>
      </c>
    </row>
    <row r="639" spans="1:11" ht="12.75">
      <c r="A639" s="59"/>
      <c r="B639" s="81"/>
      <c r="C639" s="81"/>
      <c r="D639" s="4" t="s">
        <v>340</v>
      </c>
      <c r="E639" s="4" t="s">
        <v>17</v>
      </c>
      <c r="F639" s="4" t="s">
        <v>18</v>
      </c>
      <c r="G639" s="4" t="s">
        <v>19</v>
      </c>
      <c r="H639" s="5">
        <v>1619737.9688</v>
      </c>
      <c r="I639" s="6">
        <v>3810795.95</v>
      </c>
      <c r="J639" s="6" t="s">
        <v>20</v>
      </c>
      <c r="K639" s="7" t="s">
        <v>20</v>
      </c>
    </row>
    <row r="640" spans="1:11" ht="12.75">
      <c r="A640" s="59"/>
      <c r="B640" s="81"/>
      <c r="C640" s="81"/>
      <c r="D640" s="4" t="s">
        <v>341</v>
      </c>
      <c r="E640" s="4" t="s">
        <v>17</v>
      </c>
      <c r="F640" s="4" t="s">
        <v>18</v>
      </c>
      <c r="G640" s="4" t="s">
        <v>54</v>
      </c>
      <c r="H640" s="5">
        <v>6879.3016</v>
      </c>
      <c r="I640" s="6">
        <v>3886.5867599999997</v>
      </c>
      <c r="J640" s="6">
        <v>3411</v>
      </c>
      <c r="K640" s="7">
        <v>0.8776338238748079</v>
      </c>
    </row>
    <row r="641" spans="1:11" ht="12.75">
      <c r="A641" s="59"/>
      <c r="B641" s="81"/>
      <c r="C641" s="81"/>
      <c r="D641" s="4" t="s">
        <v>342</v>
      </c>
      <c r="E641" s="4" t="s">
        <v>17</v>
      </c>
      <c r="F641" s="4" t="s">
        <v>18</v>
      </c>
      <c r="G641" s="4" t="s">
        <v>19</v>
      </c>
      <c r="H641" s="5">
        <v>838846.2901</v>
      </c>
      <c r="I641" s="6">
        <v>787976.859</v>
      </c>
      <c r="J641" s="6">
        <v>764573</v>
      </c>
      <c r="K641" s="7">
        <v>0.9702987990920174</v>
      </c>
    </row>
    <row r="642" spans="1:11" ht="12.75">
      <c r="A642" s="59"/>
      <c r="B642" s="81"/>
      <c r="C642" s="81"/>
      <c r="D642" s="4" t="s">
        <v>343</v>
      </c>
      <c r="E642" s="4" t="s">
        <v>17</v>
      </c>
      <c r="F642" s="4" t="s">
        <v>18</v>
      </c>
      <c r="G642" s="4" t="s">
        <v>19</v>
      </c>
      <c r="H642" s="5">
        <v>647227.4042</v>
      </c>
      <c r="I642" s="6">
        <v>4983303.251</v>
      </c>
      <c r="J642" s="6" t="s">
        <v>20</v>
      </c>
      <c r="K642" s="7" t="s">
        <v>20</v>
      </c>
    </row>
    <row r="643" spans="1:11" ht="12.75">
      <c r="A643" s="59"/>
      <c r="B643" s="81"/>
      <c r="C643" s="81"/>
      <c r="D643" s="4" t="s">
        <v>344</v>
      </c>
      <c r="E643" s="4" t="s">
        <v>17</v>
      </c>
      <c r="F643" s="4" t="s">
        <v>18</v>
      </c>
      <c r="G643" s="4" t="s">
        <v>19</v>
      </c>
      <c r="H643" s="5">
        <v>2545819.0735</v>
      </c>
      <c r="I643" s="6">
        <v>31390288.955</v>
      </c>
      <c r="J643" s="6" t="s">
        <v>20</v>
      </c>
      <c r="K643" s="7" t="s">
        <v>20</v>
      </c>
    </row>
    <row r="644" spans="1:11" ht="12.75">
      <c r="A644" s="59"/>
      <c r="B644" s="81"/>
      <c r="C644" s="81"/>
      <c r="D644" s="4" t="s">
        <v>345</v>
      </c>
      <c r="E644" s="4" t="s">
        <v>17</v>
      </c>
      <c r="F644" s="4" t="s">
        <v>18</v>
      </c>
      <c r="G644" s="4" t="s">
        <v>19</v>
      </c>
      <c r="H644" s="5">
        <v>1475872.5649</v>
      </c>
      <c r="I644" s="6">
        <v>2986401.897</v>
      </c>
      <c r="J644" s="6" t="s">
        <v>20</v>
      </c>
      <c r="K644" s="7" t="s">
        <v>20</v>
      </c>
    </row>
    <row r="645" spans="1:11" ht="12.75">
      <c r="A645" s="59"/>
      <c r="B645" s="81"/>
      <c r="C645" s="81"/>
      <c r="D645" s="4" t="s">
        <v>346</v>
      </c>
      <c r="E645" s="4" t="s">
        <v>17</v>
      </c>
      <c r="F645" s="4" t="s">
        <v>18</v>
      </c>
      <c r="G645" s="4" t="s">
        <v>38</v>
      </c>
      <c r="H645" s="5">
        <v>12573.5295</v>
      </c>
      <c r="I645" s="6">
        <v>12777.2111</v>
      </c>
      <c r="J645" s="6" t="s">
        <v>20</v>
      </c>
      <c r="K645" s="7" t="s">
        <v>20</v>
      </c>
    </row>
    <row r="646" spans="1:11" ht="12.75">
      <c r="A646" s="59"/>
      <c r="B646" s="81"/>
      <c r="C646" s="81"/>
      <c r="D646" s="4" t="s">
        <v>347</v>
      </c>
      <c r="E646" s="4" t="s">
        <v>17</v>
      </c>
      <c r="F646" s="4" t="s">
        <v>18</v>
      </c>
      <c r="G646" s="4" t="s">
        <v>19</v>
      </c>
      <c r="H646" s="5">
        <v>8445048.6403</v>
      </c>
      <c r="I646" s="6">
        <v>8701025.996</v>
      </c>
      <c r="J646" s="6" t="s">
        <v>20</v>
      </c>
      <c r="K646" s="7" t="s">
        <v>20</v>
      </c>
    </row>
    <row r="647" spans="1:11" ht="12.75">
      <c r="A647" s="59"/>
      <c r="B647" s="81"/>
      <c r="C647" s="81"/>
      <c r="D647" s="4" t="s">
        <v>348</v>
      </c>
      <c r="E647" s="4" t="s">
        <v>17</v>
      </c>
      <c r="F647" s="4" t="s">
        <v>18</v>
      </c>
      <c r="G647" s="4" t="s">
        <v>19</v>
      </c>
      <c r="H647" s="5">
        <v>4844539.1911</v>
      </c>
      <c r="I647" s="6">
        <v>5000068.611</v>
      </c>
      <c r="J647" s="6" t="s">
        <v>20</v>
      </c>
      <c r="K647" s="7" t="s">
        <v>20</v>
      </c>
    </row>
    <row r="648" spans="1:11" ht="12.75">
      <c r="A648" s="59"/>
      <c r="B648" s="81"/>
      <c r="C648" s="81"/>
      <c r="D648" s="4" t="s">
        <v>349</v>
      </c>
      <c r="E648" s="4" t="s">
        <v>17</v>
      </c>
      <c r="F648" s="4" t="s">
        <v>18</v>
      </c>
      <c r="G648" s="4" t="s">
        <v>19</v>
      </c>
      <c r="H648" s="5">
        <v>37186110.288</v>
      </c>
      <c r="I648" s="6">
        <v>41243996.237</v>
      </c>
      <c r="J648" s="6" t="s">
        <v>20</v>
      </c>
      <c r="K648" s="7" t="s">
        <v>20</v>
      </c>
    </row>
    <row r="649" spans="1:11" ht="12.75">
      <c r="A649" s="59"/>
      <c r="B649" s="81"/>
      <c r="C649" s="81"/>
      <c r="D649" s="4" t="s">
        <v>350</v>
      </c>
      <c r="E649" s="4" t="s">
        <v>17</v>
      </c>
      <c r="F649" s="4" t="s">
        <v>18</v>
      </c>
      <c r="G649" s="4" t="s">
        <v>19</v>
      </c>
      <c r="H649" s="5">
        <v>5181391.512</v>
      </c>
      <c r="I649" s="6">
        <v>5378033.619</v>
      </c>
      <c r="J649" s="6" t="s">
        <v>20</v>
      </c>
      <c r="K649" s="7" t="s">
        <v>20</v>
      </c>
    </row>
    <row r="650" spans="1:11" ht="12.75">
      <c r="A650" s="59"/>
      <c r="B650" s="81"/>
      <c r="C650" s="81"/>
      <c r="D650" s="4" t="s">
        <v>351</v>
      </c>
      <c r="E650" s="4" t="s">
        <v>17</v>
      </c>
      <c r="F650" s="4" t="s">
        <v>18</v>
      </c>
      <c r="G650" s="4" t="s">
        <v>19</v>
      </c>
      <c r="H650" s="5">
        <v>9493706.0158</v>
      </c>
      <c r="I650" s="6">
        <v>11080620.528</v>
      </c>
      <c r="J650" s="6" t="s">
        <v>20</v>
      </c>
      <c r="K650" s="7" t="s">
        <v>20</v>
      </c>
    </row>
    <row r="651" spans="1:11" ht="12.75">
      <c r="A651" s="59"/>
      <c r="B651" s="81"/>
      <c r="C651" s="81"/>
      <c r="D651" s="4" t="s">
        <v>352</v>
      </c>
      <c r="E651" s="4" t="s">
        <v>17</v>
      </c>
      <c r="F651" s="4" t="s">
        <v>18</v>
      </c>
      <c r="G651" s="4" t="s">
        <v>19</v>
      </c>
      <c r="H651" s="5">
        <v>4142014.8247</v>
      </c>
      <c r="I651" s="6">
        <v>4208468.432</v>
      </c>
      <c r="J651" s="6">
        <v>310503</v>
      </c>
      <c r="K651" s="7">
        <v>0.07378052253856136</v>
      </c>
    </row>
    <row r="652" spans="1:11" ht="12.75">
      <c r="A652" s="59"/>
      <c r="B652" s="81"/>
      <c r="C652" s="81"/>
      <c r="D652" s="4" t="s">
        <v>353</v>
      </c>
      <c r="E652" s="4" t="s">
        <v>17</v>
      </c>
      <c r="F652" s="4" t="s">
        <v>18</v>
      </c>
      <c r="G652" s="4" t="s">
        <v>19</v>
      </c>
      <c r="H652" s="5">
        <v>1119115.5496</v>
      </c>
      <c r="I652" s="6">
        <v>2971597.13</v>
      </c>
      <c r="J652" s="6" t="s">
        <v>20</v>
      </c>
      <c r="K652" s="7" t="s">
        <v>20</v>
      </c>
    </row>
    <row r="653" spans="1:11" ht="12.75">
      <c r="A653" s="59"/>
      <c r="B653" s="81"/>
      <c r="C653" s="81"/>
      <c r="D653" s="4" t="s">
        <v>354</v>
      </c>
      <c r="E653" s="4" t="s">
        <v>17</v>
      </c>
      <c r="F653" s="4" t="s">
        <v>18</v>
      </c>
      <c r="G653" s="4" t="s">
        <v>19</v>
      </c>
      <c r="H653" s="5">
        <v>1098749.7788</v>
      </c>
      <c r="I653" s="6">
        <v>1219988.411</v>
      </c>
      <c r="J653" s="6">
        <v>1141047</v>
      </c>
      <c r="K653" s="7">
        <v>0.9352933107493264</v>
      </c>
    </row>
    <row r="654" spans="1:11" ht="12.75">
      <c r="A654" s="59"/>
      <c r="B654" s="81"/>
      <c r="C654" s="81"/>
      <c r="D654" s="4" t="s">
        <v>355</v>
      </c>
      <c r="E654" s="4" t="s">
        <v>266</v>
      </c>
      <c r="F654" s="4" t="s">
        <v>18</v>
      </c>
      <c r="G654" s="4" t="s">
        <v>19</v>
      </c>
      <c r="H654" s="5">
        <v>38084.1645</v>
      </c>
      <c r="I654" s="76">
        <v>434465.134</v>
      </c>
      <c r="J654" s="76">
        <v>416971</v>
      </c>
      <c r="K654" s="78">
        <v>0.9597340899626712</v>
      </c>
    </row>
    <row r="655" spans="1:11" ht="12.75">
      <c r="A655" s="59"/>
      <c r="B655" s="81"/>
      <c r="C655" s="81"/>
      <c r="D655" s="4" t="s">
        <v>355</v>
      </c>
      <c r="E655" s="4" t="s">
        <v>308</v>
      </c>
      <c r="F655" s="4" t="s">
        <v>18</v>
      </c>
      <c r="G655" s="4" t="s">
        <v>19</v>
      </c>
      <c r="H655" s="5">
        <v>586412.7431</v>
      </c>
      <c r="I655" s="77"/>
      <c r="J655" s="77"/>
      <c r="K655" s="77"/>
    </row>
    <row r="656" spans="1:11" ht="12.75">
      <c r="A656" s="59"/>
      <c r="B656" s="81"/>
      <c r="C656" s="81"/>
      <c r="D656" s="4" t="s">
        <v>355</v>
      </c>
      <c r="E656" s="4" t="s">
        <v>309</v>
      </c>
      <c r="F656" s="4" t="s">
        <v>18</v>
      </c>
      <c r="G656" s="4" t="s">
        <v>19</v>
      </c>
      <c r="H656" s="5">
        <v>0</v>
      </c>
      <c r="I656" s="77"/>
      <c r="J656" s="77"/>
      <c r="K656" s="77"/>
    </row>
    <row r="657" spans="1:11" ht="12.75">
      <c r="A657" s="59"/>
      <c r="B657" s="81"/>
      <c r="C657" s="81"/>
      <c r="D657" s="4" t="s">
        <v>355</v>
      </c>
      <c r="E657" s="4" t="s">
        <v>310</v>
      </c>
      <c r="F657" s="4" t="s">
        <v>18</v>
      </c>
      <c r="G657" s="4" t="s">
        <v>19</v>
      </c>
      <c r="H657" s="5">
        <v>0</v>
      </c>
      <c r="I657" s="77"/>
      <c r="J657" s="77"/>
      <c r="K657" s="77"/>
    </row>
    <row r="658" spans="1:11" ht="12.75">
      <c r="A658" s="59"/>
      <c r="B658" s="81"/>
      <c r="C658" s="81"/>
      <c r="D658" s="4" t="s">
        <v>356</v>
      </c>
      <c r="E658" s="4" t="s">
        <v>17</v>
      </c>
      <c r="F658" s="4" t="s">
        <v>104</v>
      </c>
      <c r="G658" s="4" t="s">
        <v>19</v>
      </c>
      <c r="H658" s="5">
        <v>276323373.3098</v>
      </c>
      <c r="I658" s="6">
        <v>327672425.971</v>
      </c>
      <c r="J658" s="6" t="s">
        <v>20</v>
      </c>
      <c r="K658" s="7" t="s">
        <v>20</v>
      </c>
    </row>
    <row r="659" spans="1:11" ht="12.75">
      <c r="A659" s="59"/>
      <c r="B659" s="81"/>
      <c r="C659" s="81"/>
      <c r="D659" s="4" t="s">
        <v>357</v>
      </c>
      <c r="E659" s="4" t="s">
        <v>17</v>
      </c>
      <c r="F659" s="4" t="s">
        <v>18</v>
      </c>
      <c r="G659" s="4" t="s">
        <v>19</v>
      </c>
      <c r="H659" s="5">
        <v>15295697.3268</v>
      </c>
      <c r="I659" s="6">
        <v>15562501.174</v>
      </c>
      <c r="J659" s="6">
        <v>825631</v>
      </c>
      <c r="K659" s="7">
        <v>0.053052590375341935</v>
      </c>
    </row>
    <row r="660" spans="1:11" ht="12.75">
      <c r="A660" s="57"/>
      <c r="B660" s="82"/>
      <c r="C660" s="82"/>
      <c r="D660" s="4" t="s">
        <v>358</v>
      </c>
      <c r="E660" s="4" t="s">
        <v>17</v>
      </c>
      <c r="F660" s="4" t="s">
        <v>18</v>
      </c>
      <c r="G660" s="4" t="s">
        <v>38</v>
      </c>
      <c r="H660" s="5">
        <v>48375.812</v>
      </c>
      <c r="I660" s="6">
        <v>14525.65672</v>
      </c>
      <c r="J660" s="6">
        <v>735</v>
      </c>
      <c r="K660" s="7">
        <v>0.05060012185115166</v>
      </c>
    </row>
    <row r="661" spans="1:11" ht="12.75">
      <c r="A661" s="79" t="s">
        <v>359</v>
      </c>
      <c r="B661" s="80" t="s">
        <v>360</v>
      </c>
      <c r="C661" s="80">
        <v>32</v>
      </c>
      <c r="D661" s="4" t="s">
        <v>361</v>
      </c>
      <c r="E661" s="4" t="s">
        <v>25</v>
      </c>
      <c r="F661" s="4" t="s">
        <v>104</v>
      </c>
      <c r="G661" s="4" t="s">
        <v>19</v>
      </c>
      <c r="H661" s="5">
        <v>5376850.0251</v>
      </c>
      <c r="I661" s="76">
        <v>182964770.88</v>
      </c>
      <c r="J661" s="76" t="s">
        <v>20</v>
      </c>
      <c r="K661" s="78" t="s">
        <v>20</v>
      </c>
    </row>
    <row r="662" spans="1:11" ht="12.75">
      <c r="A662" s="59"/>
      <c r="B662" s="81"/>
      <c r="C662" s="81"/>
      <c r="D662" s="4" t="s">
        <v>361</v>
      </c>
      <c r="E662" s="4" t="s">
        <v>26</v>
      </c>
      <c r="F662" s="4" t="s">
        <v>104</v>
      </c>
      <c r="G662" s="4" t="s">
        <v>19</v>
      </c>
      <c r="H662" s="5">
        <v>156943865.5614</v>
      </c>
      <c r="I662" s="77"/>
      <c r="J662" s="77"/>
      <c r="K662" s="77"/>
    </row>
    <row r="663" spans="1:11" ht="12.75">
      <c r="A663" s="59"/>
      <c r="B663" s="81"/>
      <c r="C663" s="81"/>
      <c r="D663" s="4" t="s">
        <v>362</v>
      </c>
      <c r="E663" s="4" t="s">
        <v>25</v>
      </c>
      <c r="F663" s="4" t="s">
        <v>18</v>
      </c>
      <c r="G663" s="4" t="s">
        <v>19</v>
      </c>
      <c r="H663" s="5">
        <v>381777.3726</v>
      </c>
      <c r="I663" s="76">
        <v>484374.488</v>
      </c>
      <c r="J663" s="76">
        <v>206473</v>
      </c>
      <c r="K663" s="78">
        <v>0.42626728928795277</v>
      </c>
    </row>
    <row r="664" spans="1:11" ht="12.75">
      <c r="A664" s="59"/>
      <c r="B664" s="81"/>
      <c r="C664" s="81"/>
      <c r="D664" s="4" t="s">
        <v>362</v>
      </c>
      <c r="E664" s="4" t="s">
        <v>26</v>
      </c>
      <c r="F664" s="4" t="s">
        <v>18</v>
      </c>
      <c r="G664" s="4" t="s">
        <v>19</v>
      </c>
      <c r="H664" s="5">
        <v>12804.5437</v>
      </c>
      <c r="I664" s="77"/>
      <c r="J664" s="77"/>
      <c r="K664" s="77"/>
    </row>
    <row r="665" spans="1:11" ht="12.75">
      <c r="A665" s="59"/>
      <c r="B665" s="81"/>
      <c r="C665" s="81"/>
      <c r="D665" s="4" t="s">
        <v>363</v>
      </c>
      <c r="E665" s="4" t="s">
        <v>25</v>
      </c>
      <c r="F665" s="4" t="s">
        <v>18</v>
      </c>
      <c r="G665" s="4" t="s">
        <v>19</v>
      </c>
      <c r="H665" s="5">
        <v>1589247.3371</v>
      </c>
      <c r="I665" s="76">
        <v>3661626.228</v>
      </c>
      <c r="J665" s="76" t="s">
        <v>20</v>
      </c>
      <c r="K665" s="78" t="s">
        <v>20</v>
      </c>
    </row>
    <row r="666" spans="1:11" ht="12.75">
      <c r="A666" s="59"/>
      <c r="B666" s="81"/>
      <c r="C666" s="81"/>
      <c r="D666" s="4" t="s">
        <v>363</v>
      </c>
      <c r="E666" s="4" t="s">
        <v>26</v>
      </c>
      <c r="F666" s="4" t="s">
        <v>18</v>
      </c>
      <c r="G666" s="4" t="s">
        <v>19</v>
      </c>
      <c r="H666" s="5">
        <v>29801.1713</v>
      </c>
      <c r="I666" s="77"/>
      <c r="J666" s="77"/>
      <c r="K666" s="77"/>
    </row>
    <row r="667" spans="1:11" ht="12.75">
      <c r="A667" s="59"/>
      <c r="B667" s="81"/>
      <c r="C667" s="81"/>
      <c r="D667" s="4" t="s">
        <v>364</v>
      </c>
      <c r="E667" s="4" t="s">
        <v>17</v>
      </c>
      <c r="F667" s="4" t="s">
        <v>18</v>
      </c>
      <c r="G667" s="4" t="s">
        <v>19</v>
      </c>
      <c r="H667" s="5">
        <v>21253624.6115</v>
      </c>
      <c r="I667" s="6">
        <v>42640276.768</v>
      </c>
      <c r="J667" s="6" t="s">
        <v>20</v>
      </c>
      <c r="K667" s="7" t="s">
        <v>20</v>
      </c>
    </row>
    <row r="668" spans="1:11" ht="12.75">
      <c r="A668" s="59"/>
      <c r="B668" s="81"/>
      <c r="C668" s="81"/>
      <c r="D668" s="4" t="s">
        <v>365</v>
      </c>
      <c r="E668" s="4" t="s">
        <v>25</v>
      </c>
      <c r="F668" s="4" t="s">
        <v>18</v>
      </c>
      <c r="G668" s="4" t="s">
        <v>19</v>
      </c>
      <c r="H668" s="5">
        <v>26290323.5485</v>
      </c>
      <c r="I668" s="76">
        <v>38149438.889</v>
      </c>
      <c r="J668" s="76" t="s">
        <v>20</v>
      </c>
      <c r="K668" s="78" t="s">
        <v>20</v>
      </c>
    </row>
    <row r="669" spans="1:11" ht="12.75">
      <c r="A669" s="59"/>
      <c r="B669" s="81"/>
      <c r="C669" s="81"/>
      <c r="D669" s="4" t="s">
        <v>365</v>
      </c>
      <c r="E669" s="4" t="s">
        <v>26</v>
      </c>
      <c r="F669" s="4" t="s">
        <v>18</v>
      </c>
      <c r="G669" s="4" t="s">
        <v>19</v>
      </c>
      <c r="H669" s="5">
        <v>869844.7811</v>
      </c>
      <c r="I669" s="77"/>
      <c r="J669" s="77"/>
      <c r="K669" s="77"/>
    </row>
    <row r="670" spans="1:11" ht="12.75">
      <c r="A670" s="59"/>
      <c r="B670" s="81"/>
      <c r="C670" s="81"/>
      <c r="D670" s="4" t="s">
        <v>366</v>
      </c>
      <c r="E670" s="4" t="s">
        <v>17</v>
      </c>
      <c r="F670" s="4" t="s">
        <v>18</v>
      </c>
      <c r="G670" s="4" t="s">
        <v>38</v>
      </c>
      <c r="H670" s="5">
        <v>245518.909</v>
      </c>
      <c r="I670" s="6">
        <v>26074.883879999998</v>
      </c>
      <c r="J670" s="6">
        <v>9085</v>
      </c>
      <c r="K670" s="7">
        <v>0.3484195765476982</v>
      </c>
    </row>
    <row r="671" spans="1:11" ht="12.75">
      <c r="A671" s="59"/>
      <c r="B671" s="81"/>
      <c r="C671" s="81"/>
      <c r="D671" s="4" t="s">
        <v>367</v>
      </c>
      <c r="E671" s="4" t="s">
        <v>25</v>
      </c>
      <c r="F671" s="4" t="s">
        <v>18</v>
      </c>
      <c r="G671" s="4" t="s">
        <v>19</v>
      </c>
      <c r="H671" s="5">
        <v>745238.8301</v>
      </c>
      <c r="I671" s="76">
        <v>801240.713</v>
      </c>
      <c r="J671" s="76" t="s">
        <v>20</v>
      </c>
      <c r="K671" s="78" t="s">
        <v>20</v>
      </c>
    </row>
    <row r="672" spans="1:11" ht="12.75">
      <c r="A672" s="59"/>
      <c r="B672" s="81"/>
      <c r="C672" s="81"/>
      <c r="D672" s="4" t="s">
        <v>367</v>
      </c>
      <c r="E672" s="4" t="s">
        <v>26</v>
      </c>
      <c r="F672" s="4" t="s">
        <v>18</v>
      </c>
      <c r="G672" s="4" t="s">
        <v>19</v>
      </c>
      <c r="H672" s="5">
        <v>43166.543</v>
      </c>
      <c r="I672" s="77"/>
      <c r="J672" s="77"/>
      <c r="K672" s="77"/>
    </row>
    <row r="673" spans="1:11" ht="12.75">
      <c r="A673" s="57"/>
      <c r="B673" s="82"/>
      <c r="C673" s="82"/>
      <c r="D673" s="4" t="s">
        <v>368</v>
      </c>
      <c r="E673" s="4" t="s">
        <v>17</v>
      </c>
      <c r="F673" s="4" t="s">
        <v>104</v>
      </c>
      <c r="G673" s="4" t="s">
        <v>19</v>
      </c>
      <c r="H673" s="5">
        <v>57855441.3882</v>
      </c>
      <c r="I673" s="6">
        <v>103966258.383</v>
      </c>
      <c r="J673" s="6" t="s">
        <v>20</v>
      </c>
      <c r="K673" s="7" t="s">
        <v>20</v>
      </c>
    </row>
    <row r="674" spans="1:11" ht="12.75">
      <c r="A674" s="79" t="s">
        <v>369</v>
      </c>
      <c r="B674" s="80" t="s">
        <v>370</v>
      </c>
      <c r="C674" s="80">
        <v>35</v>
      </c>
      <c r="D674" s="4" t="s">
        <v>371</v>
      </c>
      <c r="E674" s="4" t="s">
        <v>25</v>
      </c>
      <c r="F674" s="4" t="s">
        <v>18</v>
      </c>
      <c r="G674" s="4" t="s">
        <v>19</v>
      </c>
      <c r="H674" s="5">
        <v>15492894.5006</v>
      </c>
      <c r="I674" s="76">
        <v>45967437.017</v>
      </c>
      <c r="J674" s="76" t="s">
        <v>20</v>
      </c>
      <c r="K674" s="78" t="s">
        <v>20</v>
      </c>
    </row>
    <row r="675" spans="1:11" ht="12.75">
      <c r="A675" s="59"/>
      <c r="B675" s="81"/>
      <c r="C675" s="81"/>
      <c r="D675" s="4" t="s">
        <v>371</v>
      </c>
      <c r="E675" s="4" t="s">
        <v>146</v>
      </c>
      <c r="F675" s="4" t="s">
        <v>18</v>
      </c>
      <c r="G675" s="4" t="s">
        <v>19</v>
      </c>
      <c r="H675" s="5">
        <v>80507.3305</v>
      </c>
      <c r="I675" s="77"/>
      <c r="J675" s="77"/>
      <c r="K675" s="77"/>
    </row>
    <row r="676" spans="1:11" ht="12.75">
      <c r="A676" s="59"/>
      <c r="B676" s="81"/>
      <c r="C676" s="81"/>
      <c r="D676" s="4" t="s">
        <v>372</v>
      </c>
      <c r="E676" s="4" t="s">
        <v>25</v>
      </c>
      <c r="F676" s="4" t="s">
        <v>18</v>
      </c>
      <c r="G676" s="4" t="s">
        <v>38</v>
      </c>
      <c r="H676" s="5">
        <v>94258.7549</v>
      </c>
      <c r="I676" s="76">
        <v>17145.704309999997</v>
      </c>
      <c r="J676" s="76">
        <v>8336</v>
      </c>
      <c r="K676" s="78">
        <v>0.48618591859992255</v>
      </c>
    </row>
    <row r="677" spans="1:11" ht="12.75">
      <c r="A677" s="59"/>
      <c r="B677" s="81"/>
      <c r="C677" s="81"/>
      <c r="D677" s="4" t="s">
        <v>372</v>
      </c>
      <c r="E677" s="4" t="s">
        <v>26</v>
      </c>
      <c r="F677" s="4" t="s">
        <v>18</v>
      </c>
      <c r="G677" s="4" t="s">
        <v>38</v>
      </c>
      <c r="H677" s="5">
        <v>763.6388</v>
      </c>
      <c r="I677" s="77"/>
      <c r="J677" s="77"/>
      <c r="K677" s="77"/>
    </row>
    <row r="678" spans="1:11" ht="12.75">
      <c r="A678" s="59"/>
      <c r="B678" s="81"/>
      <c r="C678" s="81"/>
      <c r="D678" s="4" t="s">
        <v>372</v>
      </c>
      <c r="E678" s="4" t="s">
        <v>146</v>
      </c>
      <c r="F678" s="4" t="s">
        <v>18</v>
      </c>
      <c r="G678" s="4" t="s">
        <v>38</v>
      </c>
      <c r="H678" s="5">
        <v>7118.6684</v>
      </c>
      <c r="I678" s="77"/>
      <c r="J678" s="77"/>
      <c r="K678" s="77"/>
    </row>
    <row r="679" spans="1:11" ht="12.75">
      <c r="A679" s="59"/>
      <c r="B679" s="81"/>
      <c r="C679" s="81"/>
      <c r="D679" s="4" t="s">
        <v>373</v>
      </c>
      <c r="E679" s="4" t="s">
        <v>17</v>
      </c>
      <c r="F679" s="4" t="s">
        <v>18</v>
      </c>
      <c r="G679" s="4" t="s">
        <v>38</v>
      </c>
      <c r="H679" s="5">
        <v>21971.531</v>
      </c>
      <c r="I679" s="6">
        <v>22430.86822</v>
      </c>
      <c r="J679" s="6">
        <v>14214</v>
      </c>
      <c r="K679" s="7">
        <v>0.6336803310772604</v>
      </c>
    </row>
    <row r="680" spans="1:11" ht="12.75">
      <c r="A680" s="59"/>
      <c r="B680" s="81"/>
      <c r="C680" s="81"/>
      <c r="D680" s="4" t="s">
        <v>374</v>
      </c>
      <c r="E680" s="4" t="s">
        <v>25</v>
      </c>
      <c r="F680" s="4" t="s">
        <v>18</v>
      </c>
      <c r="G680" s="4" t="s">
        <v>38</v>
      </c>
      <c r="H680" s="5">
        <v>13047.5772</v>
      </c>
      <c r="I680" s="76">
        <v>1665.42487</v>
      </c>
      <c r="J680" s="76">
        <v>1411</v>
      </c>
      <c r="K680" s="78">
        <v>0.8472312533677967</v>
      </c>
    </row>
    <row r="681" spans="1:11" ht="12.75">
      <c r="A681" s="59"/>
      <c r="B681" s="81"/>
      <c r="C681" s="81"/>
      <c r="D681" s="4" t="s">
        <v>374</v>
      </c>
      <c r="E681" s="4" t="s">
        <v>26</v>
      </c>
      <c r="F681" s="4" t="s">
        <v>18</v>
      </c>
      <c r="G681" s="4" t="s">
        <v>38</v>
      </c>
      <c r="H681" s="5">
        <v>7695.7058</v>
      </c>
      <c r="I681" s="77"/>
      <c r="J681" s="77"/>
      <c r="K681" s="77"/>
    </row>
    <row r="682" spans="1:11" ht="12.75">
      <c r="A682" s="59"/>
      <c r="B682" s="81"/>
      <c r="C682" s="81"/>
      <c r="D682" s="4" t="s">
        <v>374</v>
      </c>
      <c r="E682" s="4" t="s">
        <v>146</v>
      </c>
      <c r="F682" s="4" t="s">
        <v>18</v>
      </c>
      <c r="G682" s="4" t="s">
        <v>38</v>
      </c>
      <c r="H682" s="5">
        <v>1722.4501</v>
      </c>
      <c r="I682" s="77"/>
      <c r="J682" s="77"/>
      <c r="K682" s="77"/>
    </row>
    <row r="683" spans="1:11" ht="12.75">
      <c r="A683" s="59"/>
      <c r="B683" s="81"/>
      <c r="C683" s="81"/>
      <c r="D683" s="4" t="s">
        <v>375</v>
      </c>
      <c r="E683" s="4" t="s">
        <v>25</v>
      </c>
      <c r="F683" s="4" t="s">
        <v>18</v>
      </c>
      <c r="G683" s="4" t="s">
        <v>19</v>
      </c>
      <c r="H683" s="5">
        <v>7382854.1764</v>
      </c>
      <c r="I683" s="76">
        <v>21137581.456</v>
      </c>
      <c r="J683" s="76" t="s">
        <v>20</v>
      </c>
      <c r="K683" s="78" t="s">
        <v>20</v>
      </c>
    </row>
    <row r="684" spans="1:11" ht="12.75">
      <c r="A684" s="59"/>
      <c r="B684" s="81"/>
      <c r="C684" s="81"/>
      <c r="D684" s="4" t="s">
        <v>375</v>
      </c>
      <c r="E684" s="4" t="s">
        <v>146</v>
      </c>
      <c r="F684" s="4" t="s">
        <v>18</v>
      </c>
      <c r="G684" s="4" t="s">
        <v>19</v>
      </c>
      <c r="H684" s="5">
        <v>1328.3177</v>
      </c>
      <c r="I684" s="77"/>
      <c r="J684" s="77"/>
      <c r="K684" s="77"/>
    </row>
    <row r="685" spans="1:11" ht="12.75">
      <c r="A685" s="59"/>
      <c r="B685" s="81"/>
      <c r="C685" s="81"/>
      <c r="D685" s="4" t="s">
        <v>210</v>
      </c>
      <c r="E685" s="4" t="s">
        <v>25</v>
      </c>
      <c r="F685" s="4" t="s">
        <v>18</v>
      </c>
      <c r="G685" s="4" t="s">
        <v>38</v>
      </c>
      <c r="H685" s="5">
        <v>9479.248</v>
      </c>
      <c r="I685" s="76">
        <v>4219.42219</v>
      </c>
      <c r="J685" s="76">
        <v>3993</v>
      </c>
      <c r="K685" s="78">
        <v>0.9463381051233463</v>
      </c>
    </row>
    <row r="686" spans="1:11" ht="12.75">
      <c r="A686" s="59"/>
      <c r="B686" s="81"/>
      <c r="C686" s="81"/>
      <c r="D686" s="4" t="s">
        <v>210</v>
      </c>
      <c r="E686" s="4" t="s">
        <v>26</v>
      </c>
      <c r="F686" s="4" t="s">
        <v>18</v>
      </c>
      <c r="G686" s="4" t="s">
        <v>38</v>
      </c>
      <c r="H686" s="5">
        <v>5200.2519</v>
      </c>
      <c r="I686" s="77"/>
      <c r="J686" s="77"/>
      <c r="K686" s="77"/>
    </row>
    <row r="687" spans="1:11" ht="12.75">
      <c r="A687" s="59"/>
      <c r="B687" s="81"/>
      <c r="C687" s="81"/>
      <c r="D687" s="4" t="s">
        <v>210</v>
      </c>
      <c r="E687" s="4" t="s">
        <v>146</v>
      </c>
      <c r="F687" s="4" t="s">
        <v>18</v>
      </c>
      <c r="G687" s="4" t="s">
        <v>38</v>
      </c>
      <c r="H687" s="5">
        <v>7096.7689</v>
      </c>
      <c r="I687" s="77"/>
      <c r="J687" s="77"/>
      <c r="K687" s="77"/>
    </row>
    <row r="688" spans="1:11" ht="12.75">
      <c r="A688" s="59"/>
      <c r="B688" s="81"/>
      <c r="C688" s="81"/>
      <c r="D688" s="4" t="s">
        <v>376</v>
      </c>
      <c r="E688" s="4" t="s">
        <v>25</v>
      </c>
      <c r="F688" s="4" t="s">
        <v>18</v>
      </c>
      <c r="G688" s="4" t="s">
        <v>19</v>
      </c>
      <c r="H688" s="5">
        <v>15904091.3103</v>
      </c>
      <c r="I688" s="76">
        <v>31017648.506</v>
      </c>
      <c r="J688" s="76" t="s">
        <v>20</v>
      </c>
      <c r="K688" s="78" t="s">
        <v>20</v>
      </c>
    </row>
    <row r="689" spans="1:11" ht="12.75">
      <c r="A689" s="59"/>
      <c r="B689" s="81"/>
      <c r="C689" s="81"/>
      <c r="D689" s="4" t="s">
        <v>376</v>
      </c>
      <c r="E689" s="4" t="s">
        <v>26</v>
      </c>
      <c r="F689" s="4" t="s">
        <v>18</v>
      </c>
      <c r="G689" s="4" t="s">
        <v>19</v>
      </c>
      <c r="H689" s="5">
        <v>353765.0091</v>
      </c>
      <c r="I689" s="77"/>
      <c r="J689" s="77"/>
      <c r="K689" s="77"/>
    </row>
    <row r="690" spans="1:11" ht="12.75">
      <c r="A690" s="59"/>
      <c r="B690" s="81"/>
      <c r="C690" s="81"/>
      <c r="D690" s="4" t="s">
        <v>376</v>
      </c>
      <c r="E690" s="4" t="s">
        <v>146</v>
      </c>
      <c r="F690" s="4" t="s">
        <v>18</v>
      </c>
      <c r="G690" s="4" t="s">
        <v>19</v>
      </c>
      <c r="H690" s="5">
        <v>1085390.6275</v>
      </c>
      <c r="I690" s="77"/>
      <c r="J690" s="77"/>
      <c r="K690" s="77"/>
    </row>
    <row r="691" spans="1:11" ht="12.75">
      <c r="A691" s="59"/>
      <c r="B691" s="81"/>
      <c r="C691" s="81"/>
      <c r="D691" s="4" t="s">
        <v>377</v>
      </c>
      <c r="E691" s="4" t="s">
        <v>17</v>
      </c>
      <c r="F691" s="4" t="s">
        <v>18</v>
      </c>
      <c r="G691" s="4" t="s">
        <v>19</v>
      </c>
      <c r="H691" s="5">
        <v>6002667.6543</v>
      </c>
      <c r="I691" s="6">
        <v>6295608.196</v>
      </c>
      <c r="J691" s="10">
        <v>955695</v>
      </c>
      <c r="K691" s="7">
        <v>0.15180344301082996</v>
      </c>
    </row>
    <row r="692" spans="1:11" ht="12.75">
      <c r="A692" s="59"/>
      <c r="B692" s="81"/>
      <c r="C692" s="81"/>
      <c r="D692" s="4" t="s">
        <v>378</v>
      </c>
      <c r="E692" s="4" t="s">
        <v>17</v>
      </c>
      <c r="F692" s="4" t="s">
        <v>18</v>
      </c>
      <c r="G692" s="4" t="s">
        <v>19</v>
      </c>
      <c r="H692" s="5">
        <v>6979712.3648</v>
      </c>
      <c r="I692" s="6">
        <v>8039837.551</v>
      </c>
      <c r="J692" s="6">
        <v>1694807</v>
      </c>
      <c r="K692" s="7">
        <v>0.21080114980547074</v>
      </c>
    </row>
    <row r="693" spans="1:11" ht="12.75">
      <c r="A693" s="59"/>
      <c r="B693" s="81"/>
      <c r="C693" s="81"/>
      <c r="D693" s="4" t="s">
        <v>379</v>
      </c>
      <c r="E693" s="4" t="s">
        <v>25</v>
      </c>
      <c r="F693" s="4" t="s">
        <v>18</v>
      </c>
      <c r="G693" s="4" t="s">
        <v>19</v>
      </c>
      <c r="H693" s="5">
        <v>670126.5123</v>
      </c>
      <c r="I693" s="76">
        <v>2684086.858</v>
      </c>
      <c r="J693" s="76" t="s">
        <v>20</v>
      </c>
      <c r="K693" s="78" t="s">
        <v>20</v>
      </c>
    </row>
    <row r="694" spans="1:11" ht="12.75">
      <c r="A694" s="59"/>
      <c r="B694" s="81"/>
      <c r="C694" s="81"/>
      <c r="D694" s="4" t="s">
        <v>379</v>
      </c>
      <c r="E694" s="4" t="s">
        <v>26</v>
      </c>
      <c r="F694" s="4" t="s">
        <v>18</v>
      </c>
      <c r="G694" s="4" t="s">
        <v>19</v>
      </c>
      <c r="H694" s="5">
        <v>51294.5632</v>
      </c>
      <c r="I694" s="77"/>
      <c r="J694" s="77"/>
      <c r="K694" s="77"/>
    </row>
    <row r="695" spans="1:11" ht="12.75">
      <c r="A695" s="59"/>
      <c r="B695" s="81"/>
      <c r="C695" s="81"/>
      <c r="D695" s="4" t="s">
        <v>379</v>
      </c>
      <c r="E695" s="4" t="s">
        <v>146</v>
      </c>
      <c r="F695" s="4" t="s">
        <v>18</v>
      </c>
      <c r="G695" s="4" t="s">
        <v>19</v>
      </c>
      <c r="H695" s="5">
        <v>0</v>
      </c>
      <c r="I695" s="77"/>
      <c r="J695" s="77"/>
      <c r="K695" s="77"/>
    </row>
    <row r="696" spans="1:11" ht="12.75">
      <c r="A696" s="59"/>
      <c r="B696" s="81"/>
      <c r="C696" s="81"/>
      <c r="D696" s="4" t="s">
        <v>380</v>
      </c>
      <c r="E696" s="4" t="s">
        <v>25</v>
      </c>
      <c r="F696" s="4" t="s">
        <v>18</v>
      </c>
      <c r="G696" s="4" t="s">
        <v>19</v>
      </c>
      <c r="H696" s="5">
        <v>20797525.1138</v>
      </c>
      <c r="I696" s="76">
        <v>32382865.673</v>
      </c>
      <c r="J696" s="76" t="s">
        <v>20</v>
      </c>
      <c r="K696" s="78" t="s">
        <v>20</v>
      </c>
    </row>
    <row r="697" spans="1:11" ht="12.75">
      <c r="A697" s="59"/>
      <c r="B697" s="81"/>
      <c r="C697" s="81"/>
      <c r="D697" s="4" t="s">
        <v>380</v>
      </c>
      <c r="E697" s="4" t="s">
        <v>26</v>
      </c>
      <c r="F697" s="4" t="s">
        <v>18</v>
      </c>
      <c r="G697" s="4" t="s">
        <v>19</v>
      </c>
      <c r="H697" s="5">
        <v>4135148.4879</v>
      </c>
      <c r="I697" s="77"/>
      <c r="J697" s="77"/>
      <c r="K697" s="77"/>
    </row>
    <row r="698" spans="1:11" ht="12.75">
      <c r="A698" s="59"/>
      <c r="B698" s="81"/>
      <c r="C698" s="81"/>
      <c r="D698" s="4" t="s">
        <v>380</v>
      </c>
      <c r="E698" s="4" t="s">
        <v>27</v>
      </c>
      <c r="F698" s="4" t="s">
        <v>18</v>
      </c>
      <c r="G698" s="4" t="s">
        <v>19</v>
      </c>
      <c r="H698" s="5">
        <v>0</v>
      </c>
      <c r="I698" s="77"/>
      <c r="J698" s="77"/>
      <c r="K698" s="77"/>
    </row>
    <row r="699" spans="1:11" ht="12.75">
      <c r="A699" s="59"/>
      <c r="B699" s="81"/>
      <c r="C699" s="81"/>
      <c r="D699" s="4" t="s">
        <v>380</v>
      </c>
      <c r="E699" s="4" t="s">
        <v>146</v>
      </c>
      <c r="F699" s="4" t="s">
        <v>18</v>
      </c>
      <c r="G699" s="4" t="s">
        <v>19</v>
      </c>
      <c r="H699" s="5">
        <v>4606806.1532</v>
      </c>
      <c r="I699" s="77"/>
      <c r="J699" s="77"/>
      <c r="K699" s="77"/>
    </row>
    <row r="700" spans="1:11" ht="12.75">
      <c r="A700" s="59"/>
      <c r="B700" s="81"/>
      <c r="C700" s="81"/>
      <c r="D700" s="4" t="s">
        <v>381</v>
      </c>
      <c r="E700" s="4" t="s">
        <v>25</v>
      </c>
      <c r="F700" s="4" t="s">
        <v>18</v>
      </c>
      <c r="G700" s="4" t="s">
        <v>38</v>
      </c>
      <c r="H700" s="5">
        <v>61053.8831</v>
      </c>
      <c r="I700" s="76">
        <v>21730.42841</v>
      </c>
      <c r="J700" s="76">
        <v>21060</v>
      </c>
      <c r="K700" s="78">
        <v>0.9691479432733374</v>
      </c>
    </row>
    <row r="701" spans="1:11" ht="12.75">
      <c r="A701" s="59"/>
      <c r="B701" s="81"/>
      <c r="C701" s="81"/>
      <c r="D701" s="4" t="s">
        <v>381</v>
      </c>
      <c r="E701" s="4" t="s">
        <v>26</v>
      </c>
      <c r="F701" s="4" t="s">
        <v>18</v>
      </c>
      <c r="G701" s="4" t="s">
        <v>38</v>
      </c>
      <c r="H701" s="5">
        <v>2283.8386</v>
      </c>
      <c r="I701" s="77"/>
      <c r="J701" s="77"/>
      <c r="K701" s="77"/>
    </row>
    <row r="702" spans="1:11" ht="12.75">
      <c r="A702" s="59"/>
      <c r="B702" s="81"/>
      <c r="C702" s="81"/>
      <c r="D702" s="4" t="s">
        <v>381</v>
      </c>
      <c r="E702" s="4" t="s">
        <v>146</v>
      </c>
      <c r="F702" s="4" t="s">
        <v>18</v>
      </c>
      <c r="G702" s="4" t="s">
        <v>38</v>
      </c>
      <c r="H702" s="5">
        <v>12161.2196</v>
      </c>
      <c r="I702" s="77"/>
      <c r="J702" s="77"/>
      <c r="K702" s="77"/>
    </row>
    <row r="703" spans="1:11" ht="12.75">
      <c r="A703" s="59"/>
      <c r="B703" s="81"/>
      <c r="C703" s="81"/>
      <c r="D703" s="4" t="s">
        <v>382</v>
      </c>
      <c r="E703" s="4" t="s">
        <v>25</v>
      </c>
      <c r="F703" s="4" t="s">
        <v>18</v>
      </c>
      <c r="G703" s="4" t="s">
        <v>54</v>
      </c>
      <c r="H703" s="5">
        <v>2030.733</v>
      </c>
      <c r="I703" s="76">
        <v>420.57953000000003</v>
      </c>
      <c r="J703" s="76">
        <v>414</v>
      </c>
      <c r="K703" s="78">
        <v>0.9843560384405774</v>
      </c>
    </row>
    <row r="704" spans="1:11" ht="12.75">
      <c r="A704" s="59"/>
      <c r="B704" s="81"/>
      <c r="C704" s="81"/>
      <c r="D704" s="4" t="s">
        <v>382</v>
      </c>
      <c r="E704" s="4" t="s">
        <v>26</v>
      </c>
      <c r="F704" s="4" t="s">
        <v>18</v>
      </c>
      <c r="G704" s="4" t="s">
        <v>54</v>
      </c>
      <c r="H704" s="5">
        <v>115.6939</v>
      </c>
      <c r="I704" s="77"/>
      <c r="J704" s="77"/>
      <c r="K704" s="77"/>
    </row>
    <row r="705" spans="1:11" ht="12.75">
      <c r="A705" s="59"/>
      <c r="B705" s="81"/>
      <c r="C705" s="81"/>
      <c r="D705" s="4" t="s">
        <v>382</v>
      </c>
      <c r="E705" s="4" t="s">
        <v>146</v>
      </c>
      <c r="F705" s="4" t="s">
        <v>18</v>
      </c>
      <c r="G705" s="4" t="s">
        <v>54</v>
      </c>
      <c r="H705" s="5">
        <v>577.1269</v>
      </c>
      <c r="I705" s="77"/>
      <c r="J705" s="77"/>
      <c r="K705" s="77"/>
    </row>
    <row r="706" spans="1:11" ht="12.75">
      <c r="A706" s="59"/>
      <c r="B706" s="81"/>
      <c r="C706" s="81"/>
      <c r="D706" s="4" t="s">
        <v>383</v>
      </c>
      <c r="E706" s="4" t="s">
        <v>25</v>
      </c>
      <c r="F706" s="4" t="s">
        <v>18</v>
      </c>
      <c r="G706" s="4" t="s">
        <v>19</v>
      </c>
      <c r="H706" s="5">
        <v>62342074.6289</v>
      </c>
      <c r="I706" s="76">
        <v>97061616.197</v>
      </c>
      <c r="J706" s="76" t="s">
        <v>20</v>
      </c>
      <c r="K706" s="78" t="s">
        <v>20</v>
      </c>
    </row>
    <row r="707" spans="1:11" ht="12.75">
      <c r="A707" s="59"/>
      <c r="B707" s="81"/>
      <c r="C707" s="81"/>
      <c r="D707" s="4" t="s">
        <v>383</v>
      </c>
      <c r="E707" s="4" t="s">
        <v>27</v>
      </c>
      <c r="F707" s="4" t="s">
        <v>18</v>
      </c>
      <c r="G707" s="4" t="s">
        <v>19</v>
      </c>
      <c r="H707" s="5">
        <v>19633226.3767</v>
      </c>
      <c r="I707" s="77"/>
      <c r="J707" s="77"/>
      <c r="K707" s="77"/>
    </row>
    <row r="708" spans="1:11" ht="12.75">
      <c r="A708" s="59"/>
      <c r="B708" s="81"/>
      <c r="C708" s="81"/>
      <c r="D708" s="4" t="s">
        <v>384</v>
      </c>
      <c r="E708" s="4" t="s">
        <v>25</v>
      </c>
      <c r="F708" s="4" t="s">
        <v>18</v>
      </c>
      <c r="G708" s="4" t="s">
        <v>19</v>
      </c>
      <c r="H708" s="5">
        <v>9824485.5278</v>
      </c>
      <c r="I708" s="76">
        <v>11917666.31</v>
      </c>
      <c r="J708" s="76">
        <v>700975</v>
      </c>
      <c r="K708" s="78">
        <v>0.05881814289529306</v>
      </c>
    </row>
    <row r="709" spans="1:11" ht="12.75">
      <c r="A709" s="59"/>
      <c r="B709" s="81"/>
      <c r="C709" s="81"/>
      <c r="D709" s="4" t="s">
        <v>384</v>
      </c>
      <c r="E709" s="4" t="s">
        <v>146</v>
      </c>
      <c r="F709" s="4" t="s">
        <v>18</v>
      </c>
      <c r="G709" s="4" t="s">
        <v>19</v>
      </c>
      <c r="H709" s="5">
        <v>1378443.5101</v>
      </c>
      <c r="I709" s="77"/>
      <c r="J709" s="77"/>
      <c r="K709" s="77"/>
    </row>
    <row r="710" spans="1:11" ht="12.75">
      <c r="A710" s="57"/>
      <c r="B710" s="82"/>
      <c r="C710" s="82"/>
      <c r="D710" s="4" t="s">
        <v>385</v>
      </c>
      <c r="E710" s="4" t="s">
        <v>17</v>
      </c>
      <c r="F710" s="4" t="s">
        <v>18</v>
      </c>
      <c r="G710" s="4" t="s">
        <v>19</v>
      </c>
      <c r="H710" s="5">
        <v>2946547.317</v>
      </c>
      <c r="I710" s="6">
        <v>3066107.571</v>
      </c>
      <c r="J710" s="6" t="s">
        <v>20</v>
      </c>
      <c r="K710" s="7" t="s">
        <v>20</v>
      </c>
    </row>
    <row r="711" spans="1:11" ht="12.75">
      <c r="A711" s="79" t="s">
        <v>386</v>
      </c>
      <c r="B711" s="80" t="s">
        <v>387</v>
      </c>
      <c r="C711" s="80">
        <v>51</v>
      </c>
      <c r="D711" s="4" t="s">
        <v>388</v>
      </c>
      <c r="E711" s="4" t="s">
        <v>25</v>
      </c>
      <c r="F711" s="4" t="s">
        <v>18</v>
      </c>
      <c r="G711" s="4" t="s">
        <v>19</v>
      </c>
      <c r="H711" s="5">
        <v>0</v>
      </c>
      <c r="I711" s="76">
        <v>3713152.559</v>
      </c>
      <c r="J711" s="76">
        <v>1855206</v>
      </c>
      <c r="K711" s="78">
        <v>0.4996309660111652</v>
      </c>
    </row>
    <row r="712" spans="1:11" ht="12.75">
      <c r="A712" s="59"/>
      <c r="B712" s="81"/>
      <c r="C712" s="81"/>
      <c r="D712" s="4" t="s">
        <v>388</v>
      </c>
      <c r="E712" s="4" t="s">
        <v>26</v>
      </c>
      <c r="F712" s="4" t="s">
        <v>18</v>
      </c>
      <c r="G712" s="4" t="s">
        <v>19</v>
      </c>
      <c r="H712" s="5">
        <v>0</v>
      </c>
      <c r="I712" s="77"/>
      <c r="J712" s="77"/>
      <c r="K712" s="77"/>
    </row>
    <row r="713" spans="1:11" ht="12.75">
      <c r="A713" s="59"/>
      <c r="B713" s="81"/>
      <c r="C713" s="81"/>
      <c r="D713" s="4" t="s">
        <v>388</v>
      </c>
      <c r="E713" s="4" t="s">
        <v>27</v>
      </c>
      <c r="F713" s="4" t="s">
        <v>18</v>
      </c>
      <c r="G713" s="4" t="s">
        <v>19</v>
      </c>
      <c r="H713" s="5">
        <v>0</v>
      </c>
      <c r="I713" s="77"/>
      <c r="J713" s="77"/>
      <c r="K713" s="77"/>
    </row>
    <row r="714" spans="1:11" ht="12.75">
      <c r="A714" s="59"/>
      <c r="B714" s="81"/>
      <c r="C714" s="81"/>
      <c r="D714" s="4" t="s">
        <v>388</v>
      </c>
      <c r="E714" s="4" t="s">
        <v>182</v>
      </c>
      <c r="F714" s="4" t="s">
        <v>18</v>
      </c>
      <c r="G714" s="4" t="s">
        <v>19</v>
      </c>
      <c r="H714" s="5">
        <v>3293403.7386</v>
      </c>
      <c r="I714" s="77"/>
      <c r="J714" s="77"/>
      <c r="K714" s="77"/>
    </row>
    <row r="715" spans="1:11" ht="12.75">
      <c r="A715" s="59"/>
      <c r="B715" s="81"/>
      <c r="C715" s="81"/>
      <c r="D715" s="4" t="s">
        <v>389</v>
      </c>
      <c r="E715" s="4" t="s">
        <v>25</v>
      </c>
      <c r="F715" s="4" t="s">
        <v>18</v>
      </c>
      <c r="G715" s="4" t="s">
        <v>19</v>
      </c>
      <c r="H715" s="5">
        <v>53727.061</v>
      </c>
      <c r="I715" s="76">
        <v>345278.687</v>
      </c>
      <c r="J715" s="76" t="s">
        <v>20</v>
      </c>
      <c r="K715" s="78" t="s">
        <v>20</v>
      </c>
    </row>
    <row r="716" spans="1:11" ht="12.75">
      <c r="A716" s="59"/>
      <c r="B716" s="81"/>
      <c r="C716" s="81"/>
      <c r="D716" s="4" t="s">
        <v>389</v>
      </c>
      <c r="E716" s="4" t="s">
        <v>26</v>
      </c>
      <c r="F716" s="4" t="s">
        <v>18</v>
      </c>
      <c r="G716" s="4" t="s">
        <v>19</v>
      </c>
      <c r="H716" s="5">
        <v>75587.8524</v>
      </c>
      <c r="I716" s="77"/>
      <c r="J716" s="77"/>
      <c r="K716" s="77"/>
    </row>
    <row r="717" spans="1:11" ht="12.75">
      <c r="A717" s="59"/>
      <c r="B717" s="81"/>
      <c r="C717" s="81"/>
      <c r="D717" s="4" t="s">
        <v>389</v>
      </c>
      <c r="E717" s="4" t="s">
        <v>27</v>
      </c>
      <c r="F717" s="4" t="s">
        <v>18</v>
      </c>
      <c r="G717" s="4" t="s">
        <v>19</v>
      </c>
      <c r="H717" s="5">
        <v>0</v>
      </c>
      <c r="I717" s="77"/>
      <c r="J717" s="77"/>
      <c r="K717" s="77"/>
    </row>
    <row r="718" spans="1:11" ht="12.75">
      <c r="A718" s="59"/>
      <c r="B718" s="81"/>
      <c r="C718" s="81"/>
      <c r="D718" s="4" t="s">
        <v>389</v>
      </c>
      <c r="E718" s="4" t="s">
        <v>182</v>
      </c>
      <c r="F718" s="4" t="s">
        <v>18</v>
      </c>
      <c r="G718" s="4" t="s">
        <v>19</v>
      </c>
      <c r="H718" s="5">
        <v>203021.8845</v>
      </c>
      <c r="I718" s="77"/>
      <c r="J718" s="77"/>
      <c r="K718" s="77"/>
    </row>
    <row r="719" spans="1:11" ht="12.75">
      <c r="A719" s="59"/>
      <c r="B719" s="81"/>
      <c r="C719" s="81"/>
      <c r="D719" s="4" t="s">
        <v>390</v>
      </c>
      <c r="E719" s="4" t="s">
        <v>17</v>
      </c>
      <c r="F719" s="4" t="s">
        <v>18</v>
      </c>
      <c r="G719" s="4" t="s">
        <v>19</v>
      </c>
      <c r="H719" s="5">
        <v>861981.2881</v>
      </c>
      <c r="I719" s="6">
        <v>879382.716</v>
      </c>
      <c r="J719" s="6" t="s">
        <v>20</v>
      </c>
      <c r="K719" s="7" t="s">
        <v>20</v>
      </c>
    </row>
    <row r="720" spans="1:11" ht="12.75">
      <c r="A720" s="59"/>
      <c r="B720" s="81"/>
      <c r="C720" s="81"/>
      <c r="D720" s="4" t="s">
        <v>391</v>
      </c>
      <c r="E720" s="4" t="s">
        <v>25</v>
      </c>
      <c r="F720" s="4" t="s">
        <v>18</v>
      </c>
      <c r="G720" s="4" t="s">
        <v>19</v>
      </c>
      <c r="H720" s="5">
        <v>491220.7657</v>
      </c>
      <c r="I720" s="76">
        <v>994484.703</v>
      </c>
      <c r="J720" s="76">
        <v>272858</v>
      </c>
      <c r="K720" s="78">
        <v>0.2743712388706295</v>
      </c>
    </row>
    <row r="721" spans="1:11" ht="12.75">
      <c r="A721" s="59"/>
      <c r="B721" s="81"/>
      <c r="C721" s="81"/>
      <c r="D721" s="4" t="s">
        <v>391</v>
      </c>
      <c r="E721" s="4" t="s">
        <v>26</v>
      </c>
      <c r="F721" s="4" t="s">
        <v>18</v>
      </c>
      <c r="G721" s="4" t="s">
        <v>19</v>
      </c>
      <c r="H721" s="5">
        <v>210281.1959</v>
      </c>
      <c r="I721" s="77"/>
      <c r="J721" s="77"/>
      <c r="K721" s="77"/>
    </row>
    <row r="722" spans="1:11" ht="12.75">
      <c r="A722" s="59"/>
      <c r="B722" s="81"/>
      <c r="C722" s="81"/>
      <c r="D722" s="4" t="s">
        <v>391</v>
      </c>
      <c r="E722" s="4" t="s">
        <v>27</v>
      </c>
      <c r="F722" s="4" t="s">
        <v>18</v>
      </c>
      <c r="G722" s="4" t="s">
        <v>19</v>
      </c>
      <c r="H722" s="5">
        <v>0</v>
      </c>
      <c r="I722" s="77"/>
      <c r="J722" s="77"/>
      <c r="K722" s="77"/>
    </row>
    <row r="723" spans="1:11" ht="12.75">
      <c r="A723" s="59"/>
      <c r="B723" s="81"/>
      <c r="C723" s="81"/>
      <c r="D723" s="4" t="s">
        <v>391</v>
      </c>
      <c r="E723" s="4" t="s">
        <v>182</v>
      </c>
      <c r="F723" s="4" t="s">
        <v>18</v>
      </c>
      <c r="G723" s="4" t="s">
        <v>19</v>
      </c>
      <c r="H723" s="5">
        <v>186620.7914</v>
      </c>
      <c r="I723" s="77"/>
      <c r="J723" s="77"/>
      <c r="K723" s="77"/>
    </row>
    <row r="724" spans="1:11" ht="12.75">
      <c r="A724" s="59"/>
      <c r="B724" s="81"/>
      <c r="C724" s="81"/>
      <c r="D724" s="4" t="s">
        <v>392</v>
      </c>
      <c r="E724" s="4" t="s">
        <v>17</v>
      </c>
      <c r="F724" s="4" t="s">
        <v>18</v>
      </c>
      <c r="G724" s="4" t="s">
        <v>19</v>
      </c>
      <c r="H724" s="5">
        <v>861025.3853</v>
      </c>
      <c r="I724" s="6">
        <v>894900.913</v>
      </c>
      <c r="J724" s="6" t="s">
        <v>20</v>
      </c>
      <c r="K724" s="7" t="s">
        <v>20</v>
      </c>
    </row>
    <row r="725" spans="1:11" ht="12.75">
      <c r="A725" s="59"/>
      <c r="B725" s="81"/>
      <c r="C725" s="81"/>
      <c r="D725" s="4" t="s">
        <v>393</v>
      </c>
      <c r="E725" s="4" t="s">
        <v>25</v>
      </c>
      <c r="F725" s="4" t="s">
        <v>18</v>
      </c>
      <c r="G725" s="4" t="s">
        <v>19</v>
      </c>
      <c r="H725" s="5">
        <v>1724333.3328</v>
      </c>
      <c r="I725" s="76">
        <v>4574286.923</v>
      </c>
      <c r="J725" s="76">
        <v>2232298</v>
      </c>
      <c r="K725" s="78">
        <v>0.4880100521844768</v>
      </c>
    </row>
    <row r="726" spans="1:11" ht="12.75">
      <c r="A726" s="59"/>
      <c r="B726" s="81"/>
      <c r="C726" s="81"/>
      <c r="D726" s="4" t="s">
        <v>393</v>
      </c>
      <c r="E726" s="4" t="s">
        <v>26</v>
      </c>
      <c r="F726" s="4" t="s">
        <v>18</v>
      </c>
      <c r="G726" s="4" t="s">
        <v>19</v>
      </c>
      <c r="H726" s="5">
        <v>834199.7276</v>
      </c>
      <c r="I726" s="77"/>
      <c r="J726" s="77"/>
      <c r="K726" s="77"/>
    </row>
    <row r="727" spans="1:11" ht="12.75">
      <c r="A727" s="59"/>
      <c r="B727" s="81"/>
      <c r="C727" s="81"/>
      <c r="D727" s="4" t="s">
        <v>393</v>
      </c>
      <c r="E727" s="4" t="s">
        <v>27</v>
      </c>
      <c r="F727" s="4" t="s">
        <v>18</v>
      </c>
      <c r="G727" s="4" t="s">
        <v>19</v>
      </c>
      <c r="H727" s="5">
        <v>0</v>
      </c>
      <c r="I727" s="77"/>
      <c r="J727" s="77"/>
      <c r="K727" s="77"/>
    </row>
    <row r="728" spans="1:11" ht="12.75">
      <c r="A728" s="59"/>
      <c r="B728" s="81"/>
      <c r="C728" s="81"/>
      <c r="D728" s="4" t="s">
        <v>393</v>
      </c>
      <c r="E728" s="4" t="s">
        <v>182</v>
      </c>
      <c r="F728" s="4" t="s">
        <v>18</v>
      </c>
      <c r="G728" s="4" t="s">
        <v>19</v>
      </c>
      <c r="H728" s="5">
        <v>1258335.233</v>
      </c>
      <c r="I728" s="77"/>
      <c r="J728" s="77"/>
      <c r="K728" s="77"/>
    </row>
    <row r="729" spans="1:11" ht="12.75">
      <c r="A729" s="59"/>
      <c r="B729" s="81"/>
      <c r="C729" s="81"/>
      <c r="D729" s="4" t="s">
        <v>394</v>
      </c>
      <c r="E729" s="4" t="s">
        <v>25</v>
      </c>
      <c r="F729" s="4" t="s">
        <v>18</v>
      </c>
      <c r="G729" s="4" t="s">
        <v>38</v>
      </c>
      <c r="H729" s="5">
        <v>7414.9392</v>
      </c>
      <c r="I729" s="76">
        <v>1518.6196499999999</v>
      </c>
      <c r="J729" s="76">
        <v>1087</v>
      </c>
      <c r="K729" s="78">
        <v>0.7157815981111532</v>
      </c>
    </row>
    <row r="730" spans="1:11" ht="12.75">
      <c r="A730" s="59"/>
      <c r="B730" s="81"/>
      <c r="C730" s="81"/>
      <c r="D730" s="4" t="s">
        <v>394</v>
      </c>
      <c r="E730" s="4" t="s">
        <v>26</v>
      </c>
      <c r="F730" s="4" t="s">
        <v>18</v>
      </c>
      <c r="G730" s="4" t="s">
        <v>38</v>
      </c>
      <c r="H730" s="5">
        <v>5082.2752</v>
      </c>
      <c r="I730" s="77"/>
      <c r="J730" s="77"/>
      <c r="K730" s="77"/>
    </row>
    <row r="731" spans="1:11" ht="12.75">
      <c r="A731" s="59"/>
      <c r="B731" s="81"/>
      <c r="C731" s="81"/>
      <c r="D731" s="4" t="s">
        <v>394</v>
      </c>
      <c r="E731" s="4" t="s">
        <v>27</v>
      </c>
      <c r="F731" s="4" t="s">
        <v>18</v>
      </c>
      <c r="G731" s="4" t="s">
        <v>38</v>
      </c>
      <c r="H731" s="5">
        <v>0</v>
      </c>
      <c r="I731" s="77"/>
      <c r="J731" s="77"/>
      <c r="K731" s="77"/>
    </row>
    <row r="732" spans="1:11" ht="12.75">
      <c r="A732" s="59"/>
      <c r="B732" s="81"/>
      <c r="C732" s="81"/>
      <c r="D732" s="4" t="s">
        <v>394</v>
      </c>
      <c r="E732" s="4" t="s">
        <v>182</v>
      </c>
      <c r="F732" s="4" t="s">
        <v>18</v>
      </c>
      <c r="G732" s="4" t="s">
        <v>38</v>
      </c>
      <c r="H732" s="5">
        <v>992.9158</v>
      </c>
      <c r="I732" s="77"/>
      <c r="J732" s="77"/>
      <c r="K732" s="77"/>
    </row>
    <row r="733" spans="1:11" ht="12.75">
      <c r="A733" s="59"/>
      <c r="B733" s="81"/>
      <c r="C733" s="81"/>
      <c r="D733" s="4" t="s">
        <v>395</v>
      </c>
      <c r="E733" s="4" t="s">
        <v>25</v>
      </c>
      <c r="F733" s="4" t="s">
        <v>18</v>
      </c>
      <c r="G733" s="4" t="s">
        <v>19</v>
      </c>
      <c r="H733" s="5">
        <v>152751.2184</v>
      </c>
      <c r="I733" s="76">
        <v>1003109.163</v>
      </c>
      <c r="J733" s="76" t="s">
        <v>20</v>
      </c>
      <c r="K733" s="78" t="s">
        <v>20</v>
      </c>
    </row>
    <row r="734" spans="1:11" ht="12.75">
      <c r="A734" s="59"/>
      <c r="B734" s="81"/>
      <c r="C734" s="81"/>
      <c r="D734" s="4" t="s">
        <v>395</v>
      </c>
      <c r="E734" s="4" t="s">
        <v>26</v>
      </c>
      <c r="F734" s="4" t="s">
        <v>18</v>
      </c>
      <c r="G734" s="4" t="s">
        <v>19</v>
      </c>
      <c r="H734" s="5">
        <v>888522.8376</v>
      </c>
      <c r="I734" s="77"/>
      <c r="J734" s="77"/>
      <c r="K734" s="77"/>
    </row>
    <row r="735" spans="1:11" ht="12.75">
      <c r="A735" s="59"/>
      <c r="B735" s="81"/>
      <c r="C735" s="81"/>
      <c r="D735" s="4" t="s">
        <v>395</v>
      </c>
      <c r="E735" s="4" t="s">
        <v>27</v>
      </c>
      <c r="F735" s="4" t="s">
        <v>18</v>
      </c>
      <c r="G735" s="4" t="s">
        <v>19</v>
      </c>
      <c r="H735" s="5">
        <v>0</v>
      </c>
      <c r="I735" s="77"/>
      <c r="J735" s="77"/>
      <c r="K735" s="77"/>
    </row>
    <row r="736" spans="1:11" ht="12.75">
      <c r="A736" s="57"/>
      <c r="B736" s="82"/>
      <c r="C736" s="82"/>
      <c r="D736" s="4" t="s">
        <v>395</v>
      </c>
      <c r="E736" s="4" t="s">
        <v>182</v>
      </c>
      <c r="F736" s="4" t="s">
        <v>18</v>
      </c>
      <c r="G736" s="4" t="s">
        <v>19</v>
      </c>
      <c r="H736" s="5">
        <v>0</v>
      </c>
      <c r="I736" s="77"/>
      <c r="J736" s="77"/>
      <c r="K736" s="77"/>
    </row>
    <row r="739" ht="12.75">
      <c r="A739" s="11" t="s">
        <v>396</v>
      </c>
    </row>
    <row r="740" ht="12.75">
      <c r="A740" t="s">
        <v>397</v>
      </c>
    </row>
    <row r="741" ht="12.75">
      <c r="A741" t="s">
        <v>398</v>
      </c>
    </row>
    <row r="742" ht="12.75">
      <c r="A742" t="s">
        <v>399</v>
      </c>
    </row>
    <row r="743" ht="12.75">
      <c r="A743" t="s">
        <v>400</v>
      </c>
    </row>
    <row r="744" ht="12.75">
      <c r="A744" s="12" t="s">
        <v>401</v>
      </c>
    </row>
    <row r="745" ht="12.75">
      <c r="A745" s="13" t="s">
        <v>402</v>
      </c>
    </row>
    <row r="746" ht="12.75">
      <c r="A746" s="13" t="s">
        <v>403</v>
      </c>
    </row>
    <row r="747" ht="12.75">
      <c r="A747" s="13" t="s">
        <v>404</v>
      </c>
    </row>
    <row r="748" ht="12.75">
      <c r="A748" s="13" t="s">
        <v>405</v>
      </c>
    </row>
    <row r="749" ht="13.5" thickBot="1"/>
    <row r="750" spans="1:9" ht="12.75">
      <c r="A750" s="67" t="s">
        <v>406</v>
      </c>
      <c r="B750" s="68"/>
      <c r="C750" s="68"/>
      <c r="D750" s="68"/>
      <c r="E750" s="68"/>
      <c r="F750" s="68"/>
      <c r="G750" s="68"/>
      <c r="H750" s="68"/>
      <c r="I750" s="69"/>
    </row>
    <row r="751" spans="1:9" ht="12.75">
      <c r="A751" s="70"/>
      <c r="B751" s="71"/>
      <c r="C751" s="71"/>
      <c r="D751" s="71"/>
      <c r="E751" s="71"/>
      <c r="F751" s="71"/>
      <c r="G751" s="71"/>
      <c r="H751" s="71"/>
      <c r="I751" s="72"/>
    </row>
    <row r="752" spans="1:9" ht="13.5" thickBot="1">
      <c r="A752" s="73"/>
      <c r="B752" s="74"/>
      <c r="C752" s="74"/>
      <c r="D752" s="74"/>
      <c r="E752" s="74"/>
      <c r="F752" s="74"/>
      <c r="G752" s="74"/>
      <c r="H752" s="74"/>
      <c r="I752" s="75"/>
    </row>
  </sheetData>
  <mergeCells count="622">
    <mergeCell ref="A1:K1"/>
    <mergeCell ref="A2:K2"/>
    <mergeCell ref="A3:K3"/>
    <mergeCell ref="A6:A12"/>
    <mergeCell ref="B6:B12"/>
    <mergeCell ref="C6:C12"/>
    <mergeCell ref="I10:I12"/>
    <mergeCell ref="J10:J12"/>
    <mergeCell ref="K10:K12"/>
    <mergeCell ref="C13:C74"/>
    <mergeCell ref="I15:I17"/>
    <mergeCell ref="I25:I26"/>
    <mergeCell ref="I44:I45"/>
    <mergeCell ref="I55:I56"/>
    <mergeCell ref="I69:I71"/>
    <mergeCell ref="J15:J17"/>
    <mergeCell ref="K15:K17"/>
    <mergeCell ref="I19:I20"/>
    <mergeCell ref="J19:J20"/>
    <mergeCell ref="K19:K20"/>
    <mergeCell ref="J25:J26"/>
    <mergeCell ref="K25:K26"/>
    <mergeCell ref="I38:I40"/>
    <mergeCell ref="J38:J40"/>
    <mergeCell ref="K38:K40"/>
    <mergeCell ref="J44:J45"/>
    <mergeCell ref="K44:K45"/>
    <mergeCell ref="I48:I50"/>
    <mergeCell ref="J48:J50"/>
    <mergeCell ref="K48:K50"/>
    <mergeCell ref="J55:J56"/>
    <mergeCell ref="K55:K56"/>
    <mergeCell ref="I57:I59"/>
    <mergeCell ref="J57:J59"/>
    <mergeCell ref="K57:K59"/>
    <mergeCell ref="J69:J71"/>
    <mergeCell ref="K69:K71"/>
    <mergeCell ref="A75:A80"/>
    <mergeCell ref="B75:B80"/>
    <mergeCell ref="C75:C80"/>
    <mergeCell ref="I75:I76"/>
    <mergeCell ref="J75:J76"/>
    <mergeCell ref="K75:K76"/>
    <mergeCell ref="A13:A74"/>
    <mergeCell ref="B13:B74"/>
    <mergeCell ref="A81:A106"/>
    <mergeCell ref="B81:B106"/>
    <mergeCell ref="C81:C106"/>
    <mergeCell ref="I81:I82"/>
    <mergeCell ref="I90:I91"/>
    <mergeCell ref="I96:I97"/>
    <mergeCell ref="I102:I104"/>
    <mergeCell ref="J81:J82"/>
    <mergeCell ref="K81:K82"/>
    <mergeCell ref="I83:I84"/>
    <mergeCell ref="J83:J84"/>
    <mergeCell ref="K83:K84"/>
    <mergeCell ref="J90:J91"/>
    <mergeCell ref="K90:K91"/>
    <mergeCell ref="I92:I93"/>
    <mergeCell ref="J92:J93"/>
    <mergeCell ref="K92:K93"/>
    <mergeCell ref="J96:J97"/>
    <mergeCell ref="K96:K97"/>
    <mergeCell ref="I99:I100"/>
    <mergeCell ref="J99:J100"/>
    <mergeCell ref="K99:K100"/>
    <mergeCell ref="J102:J104"/>
    <mergeCell ref="K102:K104"/>
    <mergeCell ref="I105:I106"/>
    <mergeCell ref="J105:J106"/>
    <mergeCell ref="K105:K106"/>
    <mergeCell ref="A107:A174"/>
    <mergeCell ref="B107:B174"/>
    <mergeCell ref="C107:C174"/>
    <mergeCell ref="I107:I110"/>
    <mergeCell ref="I115:I117"/>
    <mergeCell ref="I122:I124"/>
    <mergeCell ref="I129:I132"/>
    <mergeCell ref="I136:I138"/>
    <mergeCell ref="I143:I144"/>
    <mergeCell ref="I149:I152"/>
    <mergeCell ref="J107:J110"/>
    <mergeCell ref="K107:K110"/>
    <mergeCell ref="I111:I114"/>
    <mergeCell ref="J111:J114"/>
    <mergeCell ref="K111:K114"/>
    <mergeCell ref="J115:J117"/>
    <mergeCell ref="K115:K117"/>
    <mergeCell ref="I118:I120"/>
    <mergeCell ref="J118:J120"/>
    <mergeCell ref="K118:K120"/>
    <mergeCell ref="J122:J124"/>
    <mergeCell ref="K122:K124"/>
    <mergeCell ref="I125:I128"/>
    <mergeCell ref="J125:J128"/>
    <mergeCell ref="K125:K128"/>
    <mergeCell ref="J129:J132"/>
    <mergeCell ref="K129:K132"/>
    <mergeCell ref="I133:I135"/>
    <mergeCell ref="J133:J135"/>
    <mergeCell ref="K133:K135"/>
    <mergeCell ref="J136:J138"/>
    <mergeCell ref="K136:K138"/>
    <mergeCell ref="I139:I142"/>
    <mergeCell ref="J139:J142"/>
    <mergeCell ref="K139:K142"/>
    <mergeCell ref="J143:J144"/>
    <mergeCell ref="K143:K144"/>
    <mergeCell ref="I145:I148"/>
    <mergeCell ref="J145:J148"/>
    <mergeCell ref="K145:K148"/>
    <mergeCell ref="J149:J152"/>
    <mergeCell ref="K149:K152"/>
    <mergeCell ref="I153:I156"/>
    <mergeCell ref="J153:J156"/>
    <mergeCell ref="K153:K156"/>
    <mergeCell ref="I158:I161"/>
    <mergeCell ref="J158:J161"/>
    <mergeCell ref="K158:K161"/>
    <mergeCell ref="I162:I165"/>
    <mergeCell ref="J162:J165"/>
    <mergeCell ref="K162:K165"/>
    <mergeCell ref="I166:I168"/>
    <mergeCell ref="J166:J168"/>
    <mergeCell ref="K166:K168"/>
    <mergeCell ref="I169:I172"/>
    <mergeCell ref="J169:J172"/>
    <mergeCell ref="K169:K172"/>
    <mergeCell ref="A175:A203"/>
    <mergeCell ref="B175:B203"/>
    <mergeCell ref="C175:C203"/>
    <mergeCell ref="I175:I177"/>
    <mergeCell ref="I181:I183"/>
    <mergeCell ref="I186:I187"/>
    <mergeCell ref="I192:I193"/>
    <mergeCell ref="I196:I197"/>
    <mergeCell ref="I201:I203"/>
    <mergeCell ref="J175:J177"/>
    <mergeCell ref="K175:K177"/>
    <mergeCell ref="I178:I180"/>
    <mergeCell ref="J178:J180"/>
    <mergeCell ref="K178:K180"/>
    <mergeCell ref="J181:J183"/>
    <mergeCell ref="K181:K183"/>
    <mergeCell ref="I184:I185"/>
    <mergeCell ref="J184:J185"/>
    <mergeCell ref="K184:K185"/>
    <mergeCell ref="J186:J187"/>
    <mergeCell ref="K186:K187"/>
    <mergeCell ref="I188:I190"/>
    <mergeCell ref="J188:J190"/>
    <mergeCell ref="K188:K190"/>
    <mergeCell ref="J192:J193"/>
    <mergeCell ref="K192:K193"/>
    <mergeCell ref="I194:I195"/>
    <mergeCell ref="J194:J195"/>
    <mergeCell ref="K194:K195"/>
    <mergeCell ref="J196:J197"/>
    <mergeCell ref="K196:K197"/>
    <mergeCell ref="I198:I200"/>
    <mergeCell ref="J198:J200"/>
    <mergeCell ref="K198:K200"/>
    <mergeCell ref="J201:J203"/>
    <mergeCell ref="K201:K203"/>
    <mergeCell ref="A204:A220"/>
    <mergeCell ref="B204:B220"/>
    <mergeCell ref="C204:C220"/>
    <mergeCell ref="I205:I206"/>
    <mergeCell ref="J205:J206"/>
    <mergeCell ref="K205:K206"/>
    <mergeCell ref="I212:I214"/>
    <mergeCell ref="J212:J214"/>
    <mergeCell ref="K212:K214"/>
    <mergeCell ref="I216:I217"/>
    <mergeCell ref="J216:J217"/>
    <mergeCell ref="K216:K217"/>
    <mergeCell ref="I219:I220"/>
    <mergeCell ref="J219:J220"/>
    <mergeCell ref="K219:K220"/>
    <mergeCell ref="A221:A270"/>
    <mergeCell ref="B221:B270"/>
    <mergeCell ref="C221:C270"/>
    <mergeCell ref="I221:I224"/>
    <mergeCell ref="J221:J224"/>
    <mergeCell ref="K221:K224"/>
    <mergeCell ref="I225:I228"/>
    <mergeCell ref="J225:J228"/>
    <mergeCell ref="K225:K228"/>
    <mergeCell ref="I229:I232"/>
    <mergeCell ref="J229:J232"/>
    <mergeCell ref="K229:K232"/>
    <mergeCell ref="I233:I236"/>
    <mergeCell ref="J233:J236"/>
    <mergeCell ref="K233:K236"/>
    <mergeCell ref="I237:I240"/>
    <mergeCell ref="J237:J240"/>
    <mergeCell ref="K237:K240"/>
    <mergeCell ref="I241:I244"/>
    <mergeCell ref="J241:J244"/>
    <mergeCell ref="K241:K244"/>
    <mergeCell ref="I245:I246"/>
    <mergeCell ref="J245:J246"/>
    <mergeCell ref="K245:K246"/>
    <mergeCell ref="I247:I250"/>
    <mergeCell ref="J247:J250"/>
    <mergeCell ref="K247:K250"/>
    <mergeCell ref="I251:I254"/>
    <mergeCell ref="J251:J254"/>
    <mergeCell ref="K251:K254"/>
    <mergeCell ref="I255:I258"/>
    <mergeCell ref="J255:J258"/>
    <mergeCell ref="K255:K258"/>
    <mergeCell ref="I259:I262"/>
    <mergeCell ref="J259:J262"/>
    <mergeCell ref="K259:K262"/>
    <mergeCell ref="I263:I266"/>
    <mergeCell ref="J263:J266"/>
    <mergeCell ref="K263:K266"/>
    <mergeCell ref="I267:I270"/>
    <mergeCell ref="J267:J270"/>
    <mergeCell ref="K267:K270"/>
    <mergeCell ref="A271:A336"/>
    <mergeCell ref="B271:B336"/>
    <mergeCell ref="C271:C336"/>
    <mergeCell ref="I271:I275"/>
    <mergeCell ref="I283:I287"/>
    <mergeCell ref="I293:I298"/>
    <mergeCell ref="I304:I308"/>
    <mergeCell ref="I314:I318"/>
    <mergeCell ref="I321:I325"/>
    <mergeCell ref="I332:I336"/>
    <mergeCell ref="J271:J275"/>
    <mergeCell ref="K271:K275"/>
    <mergeCell ref="I276:I281"/>
    <mergeCell ref="J276:J281"/>
    <mergeCell ref="K276:K281"/>
    <mergeCell ref="J283:J287"/>
    <mergeCell ref="K283:K287"/>
    <mergeCell ref="I288:I292"/>
    <mergeCell ref="J288:J292"/>
    <mergeCell ref="K288:K292"/>
    <mergeCell ref="J293:J298"/>
    <mergeCell ref="K293:K298"/>
    <mergeCell ref="I299:I303"/>
    <mergeCell ref="J299:J303"/>
    <mergeCell ref="K299:K303"/>
    <mergeCell ref="J304:J308"/>
    <mergeCell ref="K304:K308"/>
    <mergeCell ref="I309:I313"/>
    <mergeCell ref="J309:J313"/>
    <mergeCell ref="K309:K313"/>
    <mergeCell ref="J314:J318"/>
    <mergeCell ref="K314:K318"/>
    <mergeCell ref="I319:I320"/>
    <mergeCell ref="J319:J320"/>
    <mergeCell ref="K319:K320"/>
    <mergeCell ref="J321:J325"/>
    <mergeCell ref="K321:K325"/>
    <mergeCell ref="I326:I331"/>
    <mergeCell ref="J326:J331"/>
    <mergeCell ref="K326:K331"/>
    <mergeCell ref="J332:J336"/>
    <mergeCell ref="K332:K336"/>
    <mergeCell ref="A337:A380"/>
    <mergeCell ref="B337:B380"/>
    <mergeCell ref="C337:C380"/>
    <mergeCell ref="I338:I340"/>
    <mergeCell ref="J338:J340"/>
    <mergeCell ref="K338:K340"/>
    <mergeCell ref="I341:I342"/>
    <mergeCell ref="J341:J342"/>
    <mergeCell ref="K341:K342"/>
    <mergeCell ref="I343:I344"/>
    <mergeCell ref="J343:J344"/>
    <mergeCell ref="K343:K344"/>
    <mergeCell ref="I345:I348"/>
    <mergeCell ref="J345:J348"/>
    <mergeCell ref="K345:K348"/>
    <mergeCell ref="I350:I352"/>
    <mergeCell ref="J350:J352"/>
    <mergeCell ref="K350:K352"/>
    <mergeCell ref="I353:I355"/>
    <mergeCell ref="J353:J355"/>
    <mergeCell ref="K353:K355"/>
    <mergeCell ref="I356:I359"/>
    <mergeCell ref="J356:J359"/>
    <mergeCell ref="K356:K359"/>
    <mergeCell ref="I360:I361"/>
    <mergeCell ref="J360:J361"/>
    <mergeCell ref="K360:K361"/>
    <mergeCell ref="I362:I363"/>
    <mergeCell ref="J362:J363"/>
    <mergeCell ref="K362:K363"/>
    <mergeCell ref="I364:I365"/>
    <mergeCell ref="J364:J365"/>
    <mergeCell ref="K364:K365"/>
    <mergeCell ref="I366:I368"/>
    <mergeCell ref="J366:J368"/>
    <mergeCell ref="K366:K368"/>
    <mergeCell ref="I369:I371"/>
    <mergeCell ref="J369:J371"/>
    <mergeCell ref="K369:K371"/>
    <mergeCell ref="I372:I374"/>
    <mergeCell ref="J372:J374"/>
    <mergeCell ref="K372:K374"/>
    <mergeCell ref="I376:I378"/>
    <mergeCell ref="J376:J378"/>
    <mergeCell ref="K376:K378"/>
    <mergeCell ref="I379:I380"/>
    <mergeCell ref="J379:J380"/>
    <mergeCell ref="K379:K380"/>
    <mergeCell ref="A381:A411"/>
    <mergeCell ref="B381:B411"/>
    <mergeCell ref="C381:C411"/>
    <mergeCell ref="I381:I383"/>
    <mergeCell ref="I387:I389"/>
    <mergeCell ref="I393:I395"/>
    <mergeCell ref="I400:I403"/>
    <mergeCell ref="I409:I411"/>
    <mergeCell ref="J381:J383"/>
    <mergeCell ref="K381:K383"/>
    <mergeCell ref="I384:I386"/>
    <mergeCell ref="J384:J386"/>
    <mergeCell ref="K384:K386"/>
    <mergeCell ref="J387:J389"/>
    <mergeCell ref="K387:K389"/>
    <mergeCell ref="I390:I392"/>
    <mergeCell ref="J390:J392"/>
    <mergeCell ref="K390:K392"/>
    <mergeCell ref="J393:J395"/>
    <mergeCell ref="K393:K395"/>
    <mergeCell ref="I396:I399"/>
    <mergeCell ref="J396:J399"/>
    <mergeCell ref="K396:K399"/>
    <mergeCell ref="J400:J403"/>
    <mergeCell ref="K400:K403"/>
    <mergeCell ref="I404:I408"/>
    <mergeCell ref="J404:J408"/>
    <mergeCell ref="K404:K408"/>
    <mergeCell ref="J409:J411"/>
    <mergeCell ref="K409:K411"/>
    <mergeCell ref="A412:A432"/>
    <mergeCell ref="B412:B432"/>
    <mergeCell ref="C412:C432"/>
    <mergeCell ref="I412:I414"/>
    <mergeCell ref="J412:J414"/>
    <mergeCell ref="K412:K414"/>
    <mergeCell ref="I415:I417"/>
    <mergeCell ref="J415:J417"/>
    <mergeCell ref="K415:K417"/>
    <mergeCell ref="I418:I420"/>
    <mergeCell ref="J418:J420"/>
    <mergeCell ref="K418:K420"/>
    <mergeCell ref="I421:I423"/>
    <mergeCell ref="J421:J423"/>
    <mergeCell ref="K421:K423"/>
    <mergeCell ref="I424:I426"/>
    <mergeCell ref="J424:J426"/>
    <mergeCell ref="K424:K426"/>
    <mergeCell ref="I427:I429"/>
    <mergeCell ref="J427:J429"/>
    <mergeCell ref="K427:K429"/>
    <mergeCell ref="I430:I432"/>
    <mergeCell ref="J430:J432"/>
    <mergeCell ref="K430:K432"/>
    <mergeCell ref="A433:A435"/>
    <mergeCell ref="B433:B435"/>
    <mergeCell ref="C433:C435"/>
    <mergeCell ref="A436:A473"/>
    <mergeCell ref="B436:B473"/>
    <mergeCell ref="C436:C473"/>
    <mergeCell ref="I436:I438"/>
    <mergeCell ref="J436:J438"/>
    <mergeCell ref="K436:K438"/>
    <mergeCell ref="I439:I440"/>
    <mergeCell ref="J439:J440"/>
    <mergeCell ref="K439:K440"/>
    <mergeCell ref="I441:I443"/>
    <mergeCell ref="J441:J443"/>
    <mergeCell ref="K441:K443"/>
    <mergeCell ref="I444:I446"/>
    <mergeCell ref="J444:J446"/>
    <mergeCell ref="K444:K446"/>
    <mergeCell ref="I447:I449"/>
    <mergeCell ref="J447:J449"/>
    <mergeCell ref="K447:K449"/>
    <mergeCell ref="I450:I452"/>
    <mergeCell ref="J450:J452"/>
    <mergeCell ref="K450:K452"/>
    <mergeCell ref="I453:I454"/>
    <mergeCell ref="J453:J454"/>
    <mergeCell ref="K453:K454"/>
    <mergeCell ref="I455:I457"/>
    <mergeCell ref="J455:J457"/>
    <mergeCell ref="K455:K457"/>
    <mergeCell ref="I459:I460"/>
    <mergeCell ref="J459:J460"/>
    <mergeCell ref="K459:K460"/>
    <mergeCell ref="I461:I463"/>
    <mergeCell ref="J461:J463"/>
    <mergeCell ref="K461:K463"/>
    <mergeCell ref="I464:I466"/>
    <mergeCell ref="J464:J466"/>
    <mergeCell ref="K464:K466"/>
    <mergeCell ref="I468:I469"/>
    <mergeCell ref="J468:J469"/>
    <mergeCell ref="K468:K469"/>
    <mergeCell ref="I470:I471"/>
    <mergeCell ref="J470:J471"/>
    <mergeCell ref="K470:K471"/>
    <mergeCell ref="I472:I473"/>
    <mergeCell ref="J472:J473"/>
    <mergeCell ref="K472:K473"/>
    <mergeCell ref="A474:A492"/>
    <mergeCell ref="B474:B492"/>
    <mergeCell ref="C474:C492"/>
    <mergeCell ref="I474:I475"/>
    <mergeCell ref="I478:I479"/>
    <mergeCell ref="I484:I485"/>
    <mergeCell ref="I489:I490"/>
    <mergeCell ref="J474:J475"/>
    <mergeCell ref="K474:K475"/>
    <mergeCell ref="I476:I477"/>
    <mergeCell ref="J476:J477"/>
    <mergeCell ref="K476:K477"/>
    <mergeCell ref="J478:J479"/>
    <mergeCell ref="K478:K479"/>
    <mergeCell ref="I480:I481"/>
    <mergeCell ref="J480:J481"/>
    <mergeCell ref="K480:K481"/>
    <mergeCell ref="J484:J485"/>
    <mergeCell ref="K484:K485"/>
    <mergeCell ref="I487:I488"/>
    <mergeCell ref="J487:J488"/>
    <mergeCell ref="K487:K488"/>
    <mergeCell ref="J489:J490"/>
    <mergeCell ref="K489:K490"/>
    <mergeCell ref="A493:A522"/>
    <mergeCell ref="B493:B522"/>
    <mergeCell ref="C493:C522"/>
    <mergeCell ref="I493:I495"/>
    <mergeCell ref="J493:J495"/>
    <mergeCell ref="K493:K495"/>
    <mergeCell ref="I496:I497"/>
    <mergeCell ref="J496:J497"/>
    <mergeCell ref="K496:K497"/>
    <mergeCell ref="I499:I501"/>
    <mergeCell ref="J499:J501"/>
    <mergeCell ref="K499:K501"/>
    <mergeCell ref="I504:I506"/>
    <mergeCell ref="J504:J506"/>
    <mergeCell ref="K504:K506"/>
    <mergeCell ref="I507:I509"/>
    <mergeCell ref="J507:J509"/>
    <mergeCell ref="K507:K509"/>
    <mergeCell ref="I510:I512"/>
    <mergeCell ref="J510:J512"/>
    <mergeCell ref="K510:K512"/>
    <mergeCell ref="I513:I515"/>
    <mergeCell ref="J513:J515"/>
    <mergeCell ref="K513:K515"/>
    <mergeCell ref="I517:I519"/>
    <mergeCell ref="J517:J519"/>
    <mergeCell ref="K517:K519"/>
    <mergeCell ref="I520:I522"/>
    <mergeCell ref="J520:J522"/>
    <mergeCell ref="K520:K522"/>
    <mergeCell ref="A523:A583"/>
    <mergeCell ref="B523:B583"/>
    <mergeCell ref="C523:C583"/>
    <mergeCell ref="I523:I528"/>
    <mergeCell ref="I535:I538"/>
    <mergeCell ref="I545:I550"/>
    <mergeCell ref="I557:I562"/>
    <mergeCell ref="I569:I574"/>
    <mergeCell ref="I581:I583"/>
    <mergeCell ref="J523:J528"/>
    <mergeCell ref="K523:K528"/>
    <mergeCell ref="I529:I534"/>
    <mergeCell ref="J529:J534"/>
    <mergeCell ref="K529:K534"/>
    <mergeCell ref="J535:J538"/>
    <mergeCell ref="K535:K538"/>
    <mergeCell ref="I539:I544"/>
    <mergeCell ref="J539:J544"/>
    <mergeCell ref="K539:K544"/>
    <mergeCell ref="J545:J550"/>
    <mergeCell ref="K545:K550"/>
    <mergeCell ref="I551:I556"/>
    <mergeCell ref="J551:J556"/>
    <mergeCell ref="K551:K556"/>
    <mergeCell ref="J557:J562"/>
    <mergeCell ref="K557:K562"/>
    <mergeCell ref="I563:I568"/>
    <mergeCell ref="J563:J568"/>
    <mergeCell ref="K563:K568"/>
    <mergeCell ref="J569:J574"/>
    <mergeCell ref="K569:K574"/>
    <mergeCell ref="I575:I580"/>
    <mergeCell ref="J575:J580"/>
    <mergeCell ref="K575:K580"/>
    <mergeCell ref="J581:J583"/>
    <mergeCell ref="K581:K583"/>
    <mergeCell ref="A584:A660"/>
    <mergeCell ref="B584:B660"/>
    <mergeCell ref="C584:C660"/>
    <mergeCell ref="I584:I587"/>
    <mergeCell ref="J584:J587"/>
    <mergeCell ref="K584:K587"/>
    <mergeCell ref="I588:I591"/>
    <mergeCell ref="J588:J591"/>
    <mergeCell ref="K588:K591"/>
    <mergeCell ref="I592:I593"/>
    <mergeCell ref="J592:J593"/>
    <mergeCell ref="K592:K593"/>
    <mergeCell ref="I596:I599"/>
    <mergeCell ref="J596:J599"/>
    <mergeCell ref="K596:K599"/>
    <mergeCell ref="I601:I603"/>
    <mergeCell ref="J601:J603"/>
    <mergeCell ref="K601:K603"/>
    <mergeCell ref="I610:I612"/>
    <mergeCell ref="J610:J612"/>
    <mergeCell ref="K610:K612"/>
    <mergeCell ref="I613:I615"/>
    <mergeCell ref="J613:J615"/>
    <mergeCell ref="K613:K615"/>
    <mergeCell ref="I616:I618"/>
    <mergeCell ref="J616:J618"/>
    <mergeCell ref="K616:K618"/>
    <mergeCell ref="I619:I622"/>
    <mergeCell ref="J619:J622"/>
    <mergeCell ref="K619:K622"/>
    <mergeCell ref="I626:I629"/>
    <mergeCell ref="J626:J629"/>
    <mergeCell ref="K626:K629"/>
    <mergeCell ref="I632:I635"/>
    <mergeCell ref="J632:J635"/>
    <mergeCell ref="K632:K635"/>
    <mergeCell ref="I654:I657"/>
    <mergeCell ref="J654:J657"/>
    <mergeCell ref="K654:K657"/>
    <mergeCell ref="A661:A673"/>
    <mergeCell ref="B661:B673"/>
    <mergeCell ref="C661:C673"/>
    <mergeCell ref="I661:I662"/>
    <mergeCell ref="J661:J662"/>
    <mergeCell ref="K661:K662"/>
    <mergeCell ref="I663:I664"/>
    <mergeCell ref="J663:J664"/>
    <mergeCell ref="K663:K664"/>
    <mergeCell ref="I665:I666"/>
    <mergeCell ref="J665:J666"/>
    <mergeCell ref="K665:K666"/>
    <mergeCell ref="I668:I669"/>
    <mergeCell ref="J668:J669"/>
    <mergeCell ref="K668:K669"/>
    <mergeCell ref="I671:I672"/>
    <mergeCell ref="J671:J672"/>
    <mergeCell ref="K671:K672"/>
    <mergeCell ref="A674:A710"/>
    <mergeCell ref="B674:B710"/>
    <mergeCell ref="C674:C710"/>
    <mergeCell ref="I674:I675"/>
    <mergeCell ref="I680:I682"/>
    <mergeCell ref="I685:I687"/>
    <mergeCell ref="I693:I695"/>
    <mergeCell ref="I700:I702"/>
    <mergeCell ref="I706:I707"/>
    <mergeCell ref="J674:J675"/>
    <mergeCell ref="K674:K675"/>
    <mergeCell ref="I676:I678"/>
    <mergeCell ref="J676:J678"/>
    <mergeCell ref="K676:K678"/>
    <mergeCell ref="J680:J682"/>
    <mergeCell ref="K680:K682"/>
    <mergeCell ref="I683:I684"/>
    <mergeCell ref="J683:J684"/>
    <mergeCell ref="K683:K684"/>
    <mergeCell ref="J685:J687"/>
    <mergeCell ref="K685:K687"/>
    <mergeCell ref="I688:I690"/>
    <mergeCell ref="J688:J690"/>
    <mergeCell ref="K688:K690"/>
    <mergeCell ref="J693:J695"/>
    <mergeCell ref="K693:K695"/>
    <mergeCell ref="I696:I699"/>
    <mergeCell ref="J696:J699"/>
    <mergeCell ref="K696:K699"/>
    <mergeCell ref="J700:J702"/>
    <mergeCell ref="K700:K702"/>
    <mergeCell ref="I703:I705"/>
    <mergeCell ref="J703:J705"/>
    <mergeCell ref="K703:K705"/>
    <mergeCell ref="J706:J707"/>
    <mergeCell ref="K706:K707"/>
    <mergeCell ref="I708:I709"/>
    <mergeCell ref="J708:J709"/>
    <mergeCell ref="K708:K709"/>
    <mergeCell ref="J711:J714"/>
    <mergeCell ref="K711:K714"/>
    <mergeCell ref="I715:I718"/>
    <mergeCell ref="J715:J718"/>
    <mergeCell ref="K715:K718"/>
    <mergeCell ref="I711:I714"/>
    <mergeCell ref="J720:J723"/>
    <mergeCell ref="K720:K723"/>
    <mergeCell ref="I725:I728"/>
    <mergeCell ref="J725:J728"/>
    <mergeCell ref="K725:K728"/>
    <mergeCell ref="I720:I723"/>
    <mergeCell ref="A750:I752"/>
    <mergeCell ref="J729:J732"/>
    <mergeCell ref="K729:K732"/>
    <mergeCell ref="I733:I736"/>
    <mergeCell ref="J733:J736"/>
    <mergeCell ref="K733:K736"/>
    <mergeCell ref="A711:A736"/>
    <mergeCell ref="B711:B736"/>
    <mergeCell ref="C711:C736"/>
    <mergeCell ref="I729:I732"/>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LOrellan</dc:creator>
  <cp:keywords/>
  <dc:description/>
  <cp:lastModifiedBy>LOrellan</cp:lastModifiedBy>
  <dcterms:created xsi:type="dcterms:W3CDTF">2006-05-19T20:29:42Z</dcterms:created>
  <dcterms:modified xsi:type="dcterms:W3CDTF">2006-07-24T14:09:32Z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1034</vt:i4>
  </property>
</Properties>
</file>