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<sst xmlns="http://schemas.openxmlformats.org/spreadsheetml/2006/main" count="259" uniqueCount="138">
  <si>
    <t>CUADRO N° 1:</t>
  </si>
  <si>
    <t>DEPÓSITOS DE AHORRO PREVISIONAL VOLUNTARIO</t>
  </si>
  <si>
    <t>Mes: Julio -  Administradora de Fondos Mutuos</t>
  </si>
  <si>
    <t>Nombre Administradora</t>
  </si>
  <si>
    <t>Tipo de Fondo</t>
  </si>
  <si>
    <t>Plan</t>
  </si>
  <si>
    <t>Nº de Cuentas de APV Vigentes</t>
  </si>
  <si>
    <t>Nº de Asegurados/ Partícipes/ Aportantes/  Clientes por Plan</t>
  </si>
  <si>
    <t>Saldo  Total  Acumulado   M$</t>
  </si>
  <si>
    <t>Número de Depósitos (3) (4)</t>
  </si>
  <si>
    <t>Monto Total de Depósitos               (3)  (4)                         M$</t>
  </si>
  <si>
    <t>Número  de Traspasos  Recibidos</t>
  </si>
  <si>
    <t>Monto Total de Traspasos Recibidos      M$</t>
  </si>
  <si>
    <t>Número   de    Retiros</t>
  </si>
  <si>
    <t>Monto Total de Retiros M$</t>
  </si>
  <si>
    <t>Número  de Traspasos Realizados</t>
  </si>
  <si>
    <t>Monto   Total de Traspasos Realizados M$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</si>
  <si>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</si>
  <si>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</si>
  <si>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</si>
  <si>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</si>
  <si>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</si>
  <si>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</si>
  <si>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</si>
  <si>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</si>
  <si>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</si>
  <si>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</si>
  <si>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</si>
  <si>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</si>
  <si>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</si>
  <si>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</si>
  <si>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</si>
  <si>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</si>
  <si>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</si>
  <si>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</si>
  <si>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Economías Desarrolladas</t>
  </si>
  <si>
    <t>Estratégico</t>
  </si>
  <si>
    <t>Global</t>
  </si>
  <si>
    <t>Horizonte</t>
  </si>
  <si>
    <t>Medical &amp; Health-Care Fund</t>
  </si>
  <si>
    <t>Mercados Emergentes</t>
  </si>
  <si>
    <t>Patrimonial</t>
  </si>
  <si>
    <t>Technology &amp; Internet Fund</t>
  </si>
  <si>
    <t>Utilidades</t>
  </si>
  <si>
    <t>BBVA BHIF</t>
  </si>
  <si>
    <t xml:space="preserve"> FUTURO</t>
  </si>
  <si>
    <t xml:space="preserve">BBVA BHIF </t>
  </si>
  <si>
    <t>RENTA MIXTA 30</t>
  </si>
  <si>
    <t>RENTA MIXTA 50</t>
  </si>
  <si>
    <t>RENTA MIXTA 70</t>
  </si>
  <si>
    <t>BCI</t>
  </si>
  <si>
    <t>Bci Depósito Efectivo (Tipo 1)</t>
  </si>
  <si>
    <t>Bci Gran Valor (Tipo 3)</t>
  </si>
  <si>
    <t>Bci Frontera (Tipo 3)</t>
  </si>
  <si>
    <t>Bci Portafolio Mixto - 25 (Tipo 4)</t>
  </si>
  <si>
    <t>Bci Solidez (Tipo 4)</t>
  </si>
  <si>
    <t>Bci Tecnología Global (Tipo 4)</t>
  </si>
  <si>
    <t>Bice</t>
  </si>
  <si>
    <t>BICE-Dreyfus Extra</t>
  </si>
  <si>
    <t>BICE-Dreyfus Best Norteamerica</t>
  </si>
  <si>
    <t>Celfin</t>
  </si>
  <si>
    <t>CELFIN RENTA CHILENA</t>
  </si>
  <si>
    <t>CELFIN RENTA EMERGENTE</t>
  </si>
  <si>
    <t>CELFIN RENTA INTERNACIONAL</t>
  </si>
  <si>
    <t>CELFIN ACCIONES CHILENA</t>
  </si>
  <si>
    <t>CELFIN ACCIONES INTERNACIONAL</t>
  </si>
  <si>
    <t>CELFIN ACCIONES EMERGENTES</t>
  </si>
  <si>
    <t>Euroamerica</t>
  </si>
  <si>
    <t>Euro Retorno Total</t>
  </si>
  <si>
    <t>Investis</t>
  </si>
  <si>
    <t>Investis Xtra Income</t>
  </si>
  <si>
    <t>Investis Xtra Equity</t>
  </si>
  <si>
    <t>Investis Global Income</t>
  </si>
  <si>
    <t>Investis Global Equity</t>
  </si>
  <si>
    <t>Investis Emerging Equity</t>
  </si>
  <si>
    <t>Larrain</t>
  </si>
  <si>
    <t xml:space="preserve">AHORRO A PLAZO  </t>
  </si>
  <si>
    <t xml:space="preserve">DEPOSITO INTERN </t>
  </si>
  <si>
    <t xml:space="preserve">ACC. NACIONALES </t>
  </si>
  <si>
    <t xml:space="preserve">LATINOAMERICANO </t>
  </si>
  <si>
    <t>Principal</t>
  </si>
  <si>
    <t>ANDES SERIE B</t>
  </si>
  <si>
    <t>ANDES SERIE C</t>
  </si>
  <si>
    <t>CAPITALES SERIE B</t>
  </si>
  <si>
    <t>CAPITALES SERIE C</t>
  </si>
  <si>
    <t>DEPOSITO TOTAL SERIE A</t>
  </si>
  <si>
    <t>DEPOSITO TOTAL SERIE B</t>
  </si>
  <si>
    <t>DEPOSITO TOTAL SERIE C</t>
  </si>
  <si>
    <t>EUROPA SERIE B</t>
  </si>
  <si>
    <t>EUROPA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</si>
  <si>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</si>
  <si>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</si>
  <si>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</si>
  <si>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</si>
  <si>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</si>
  <si>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</si>
  <si>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PROGRESION SERIE A</t>
  </si>
  <si>
    <t>PROGRESION SERIE B</t>
  </si>
  <si>
    <t>PROGRESION SERIE C</t>
  </si>
  <si>
    <t>USA SERIE B</t>
  </si>
  <si>
    <t>USA SERIE C</t>
  </si>
  <si>
    <t>Santander</t>
  </si>
  <si>
    <t>PORTFOLIO ACTIVO</t>
  </si>
  <si>
    <t>PORTFOLIO CONSERVADOR</t>
  </si>
  <si>
    <t>PORTFOLIO MODERADO</t>
  </si>
  <si>
    <t>Santiago</t>
  </si>
  <si>
    <t xml:space="preserve">SISTEMATICO </t>
  </si>
  <si>
    <t>ACUMULACION</t>
  </si>
  <si>
    <t>RENTABILIDAD</t>
  </si>
  <si>
    <t xml:space="preserve">ACCIONES </t>
  </si>
  <si>
    <t xml:space="preserve">ACCIONES 2 </t>
  </si>
  <si>
    <t>ASIATICO</t>
  </si>
  <si>
    <t>EUROPEO</t>
  </si>
  <si>
    <t>LATINOAMERICANO</t>
  </si>
  <si>
    <t>NORTEAMERICANO</t>
  </si>
  <si>
    <t>Scotia</t>
  </si>
  <si>
    <t>Clipper</t>
  </si>
  <si>
    <t>Retorno</t>
  </si>
  <si>
    <t>Líder</t>
  </si>
  <si>
    <t>Optimo</t>
  </si>
  <si>
    <t>Global Patrimonio</t>
  </si>
  <si>
    <t>Security</t>
  </si>
  <si>
    <t>First</t>
  </si>
  <si>
    <t>Gold</t>
  </si>
  <si>
    <t>Bond</t>
  </si>
  <si>
    <t>Acciones</t>
  </si>
  <si>
    <t>Acciones- Serie B</t>
  </si>
  <si>
    <t>Explorer</t>
  </si>
  <si>
    <t>TOTAL</t>
  </si>
  <si>
    <t>Fondo Tipo 1</t>
  </si>
  <si>
    <t>Fondo Tipo 2</t>
  </si>
  <si>
    <t>Fondo Tipo 3</t>
  </si>
  <si>
    <t>Fondo Tipo 4</t>
  </si>
  <si>
    <t>Fondo Tipo 5</t>
  </si>
  <si>
    <t>Fondo Tipo 6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</si>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</sst>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3" fontId="2" fillId="0" borderId="1" xfId="15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164" fontId="1" fillId="0" borderId="0" xfId="15" applyNumberFormat="1" applyFont="1" applyBorder="1" applyAlignment="1">
      <alignment/>
    </xf>
    <xf numFmtId="0" fontId="2" fillId="0" borderId="2" xfId="0" applyNumberFormat="1" applyFont="1" applyBorder="1" applyAlignment="1">
      <alignment horizontal="left"/>
    </xf>
    <xf numFmtId="3" fontId="2" fillId="0" borderId="2" xfId="15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3" fontId="2" fillId="0" borderId="3" xfId="15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3" fontId="2" fillId="0" borderId="4" xfId="15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54"/>
  <sheetViews>
    <sheetView tabSelected="1" view="pageBreakPreview" zoomScaleSheetLayoutView="100" workbookViewId="0" topLeftCell="A27">
      <selection activeCell="D43" sqref="D43"/>
    </sheetView>
  </sheetViews>
  <sheetFormatPr defaultColWidth="11.421875" defaultRowHeight="12.75"/>
  <cols>
    <col min="1" max="1" width="10.28125" style="2" customWidth="1"/>
    <col min="2" max="2" width="5.00390625" style="2" customWidth="1"/>
    <col min="3" max="3" width="36.00390625" style="2" customWidth="1"/>
    <col min="4" max="4" width="6.140625" style="2" customWidth="1"/>
    <col min="5" max="5" width="8.7109375" style="2" customWidth="1"/>
    <col min="6" max="6" width="8.00390625" style="2" customWidth="1"/>
    <col min="7" max="7" width="7.140625" style="2" customWidth="1"/>
    <col min="8" max="8" width="8.421875" style="2" customWidth="1"/>
    <col min="9" max="9" width="7.8515625" style="2" customWidth="1"/>
    <col min="10" max="10" width="8.28125" style="2" customWidth="1"/>
    <col min="11" max="11" width="5.57421875" style="2" customWidth="1"/>
    <col min="12" max="12" width="5.7109375" style="2" customWidth="1"/>
    <col min="13" max="14" width="7.57421875" style="2" customWidth="1"/>
    <col min="15" max="15" width="1.1484375" style="2" customWidth="1"/>
    <col min="16" max="16384" width="11.421875" style="2" customWidth="1"/>
  </cols>
  <sheetData>
    <row r="1" spans="1:3" ht="9">
      <c r="A1" s="1" t="s">
        <v>0</v>
      </c>
      <c r="B1" s="1"/>
      <c r="C1" s="1"/>
    </row>
    <row r="2" spans="1:3" ht="9">
      <c r="A2" s="1" t="s">
        <v>1</v>
      </c>
      <c r="B2" s="1"/>
      <c r="C2" s="1"/>
    </row>
    <row r="3" spans="1:3" ht="9">
      <c r="A3" s="1" t="s">
        <v>2</v>
      </c>
      <c r="B3" s="1"/>
      <c r="C3" s="1"/>
    </row>
    <row r="4" ht="9">
      <c r="A4" s="1"/>
    </row>
    <row r="5" spans="1:14" ht="56.25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ht="9">
      <c r="A6" s="5" t="s">
        <v>17</v>
      </c>
      <c r="B6" s="6">
        <v>3</v>
      </c>
      <c r="C6" s="7" t="s">
        <v>18</v>
      </c>
      <c r="D6" s="8">
        <v>4</v>
      </c>
      <c r="E6" s="8">
        <v>4</v>
      </c>
      <c r="F6" s="8">
        <v>6607.87835</v>
      </c>
      <c r="G6" s="8">
        <v>3</v>
      </c>
      <c r="H6" s="8">
        <v>977.104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ht="9">
      <c r="A7" s="5" t="s">
        <v>17</v>
      </c>
      <c r="B7" s="6">
        <v>3</v>
      </c>
      <c r="C7" s="7" t="s">
        <v>19</v>
      </c>
      <c r="D7" s="8">
        <v>2</v>
      </c>
      <c r="E7" s="8">
        <v>2</v>
      </c>
      <c r="F7" s="8">
        <v>754.74464</v>
      </c>
      <c r="G7" s="8">
        <v>2</v>
      </c>
      <c r="H7" s="8">
        <v>261.688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ht="9">
      <c r="A8" s="5" t="s">
        <v>17</v>
      </c>
      <c r="B8" s="6">
        <v>3</v>
      </c>
      <c r="C8" s="7" t="s">
        <v>20</v>
      </c>
      <c r="D8" s="8">
        <v>1</v>
      </c>
      <c r="E8" s="8">
        <v>1</v>
      </c>
      <c r="F8" s="8">
        <v>286.19723999999997</v>
      </c>
      <c r="G8" s="8">
        <v>1</v>
      </c>
      <c r="H8" s="8">
        <v>98.131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ht="9">
      <c r="A9" s="5" t="s">
        <v>17</v>
      </c>
      <c r="B9" s="6">
        <v>4</v>
      </c>
      <c r="C9" s="7" t="s">
        <v>21</v>
      </c>
      <c r="D9" s="8">
        <v>4</v>
      </c>
      <c r="E9" s="8">
        <v>4</v>
      </c>
      <c r="F9" s="8">
        <v>492.63009000000005</v>
      </c>
      <c r="G9" s="8">
        <v>3</v>
      </c>
      <c r="H9" s="8">
        <v>179.024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ht="9">
      <c r="A10" s="5" t="s">
        <v>17</v>
      </c>
      <c r="B10" s="6">
        <v>4</v>
      </c>
      <c r="C10" s="7" t="s">
        <v>22</v>
      </c>
      <c r="D10" s="8">
        <v>1</v>
      </c>
      <c r="E10" s="8">
        <v>1</v>
      </c>
      <c r="F10" s="8">
        <v>509.58435377659004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ht="9">
      <c r="A11" s="5" t="s">
        <v>17</v>
      </c>
      <c r="B11" s="6">
        <v>4</v>
      </c>
      <c r="C11" s="7" t="s">
        <v>23</v>
      </c>
      <c r="D11" s="8">
        <v>1</v>
      </c>
      <c r="E11" s="8">
        <v>1</v>
      </c>
      <c r="F11" s="8">
        <v>15.796438208720001</v>
      </c>
      <c r="G11" s="8">
        <v>1</v>
      </c>
      <c r="H11" s="8">
        <v>16.36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ht="9">
      <c r="A12" s="5" t="s">
        <v>17</v>
      </c>
      <c r="B12" s="6">
        <v>4</v>
      </c>
      <c r="C12" s="7" t="s">
        <v>24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9">
      <c r="A13" s="5" t="s">
        <v>17</v>
      </c>
      <c r="B13" s="6">
        <v>2</v>
      </c>
      <c r="C13" s="7" t="s">
        <v>25</v>
      </c>
      <c r="D13" s="8">
        <v>1</v>
      </c>
      <c r="E13" s="8">
        <v>1</v>
      </c>
      <c r="F13" s="8">
        <v>8204.04437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ht="9">
      <c r="A14" s="5" t="s">
        <v>17</v>
      </c>
      <c r="B14" s="6">
        <v>2</v>
      </c>
      <c r="C14" s="7" t="s">
        <v>26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9">
      <c r="A15" s="5" t="s">
        <v>17</v>
      </c>
      <c r="B15" s="6">
        <v>4</v>
      </c>
      <c r="C15" s="7" t="s">
        <v>27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ht="9">
      <c r="A16" s="5" t="s">
        <v>17</v>
      </c>
      <c r="B16" s="6">
        <v>3</v>
      </c>
      <c r="C16" s="7" t="s">
        <v>28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ht="9">
      <c r="A17" s="5" t="s">
        <v>17</v>
      </c>
      <c r="B17" s="6">
        <v>4</v>
      </c>
      <c r="C17" s="7" t="s">
        <v>29</v>
      </c>
      <c r="D17" s="8">
        <v>3</v>
      </c>
      <c r="E17" s="8">
        <v>3</v>
      </c>
      <c r="F17" s="8">
        <v>6291.4314699999995</v>
      </c>
      <c r="G17" s="8">
        <v>1</v>
      </c>
      <c r="H17" s="8">
        <v>73.598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9">
      <c r="A18" s="5" t="s">
        <v>17</v>
      </c>
      <c r="B18" s="6">
        <v>4</v>
      </c>
      <c r="C18" s="7" t="s">
        <v>30</v>
      </c>
      <c r="D18" s="8">
        <v>4</v>
      </c>
      <c r="E18" s="8">
        <v>4</v>
      </c>
      <c r="F18" s="8">
        <v>1219.0507</v>
      </c>
      <c r="G18" s="8">
        <v>3</v>
      </c>
      <c r="H18" s="8">
        <v>122.636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9">
      <c r="A19" s="5" t="s">
        <v>17</v>
      </c>
      <c r="B19" s="6">
        <v>4</v>
      </c>
      <c r="C19" s="7" t="s">
        <v>31</v>
      </c>
      <c r="D19" s="8">
        <v>3</v>
      </c>
      <c r="E19" s="8">
        <v>3</v>
      </c>
      <c r="F19" s="8">
        <v>1055.35277</v>
      </c>
      <c r="G19" s="8">
        <v>2</v>
      </c>
      <c r="H19" s="8">
        <v>349.066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9">
      <c r="A20" s="5" t="s">
        <v>17</v>
      </c>
      <c r="B20" s="6">
        <v>5</v>
      </c>
      <c r="C20" s="7" t="s">
        <v>32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ht="9">
      <c r="A21" s="5" t="s">
        <v>17</v>
      </c>
      <c r="B21" s="6">
        <v>2</v>
      </c>
      <c r="C21" s="7" t="s">
        <v>33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t="9">
      <c r="A22" s="5" t="s">
        <v>17</v>
      </c>
      <c r="B22" s="6">
        <v>3</v>
      </c>
      <c r="C22" s="7" t="s">
        <v>34</v>
      </c>
      <c r="D22" s="8">
        <v>3</v>
      </c>
      <c r="E22" s="8">
        <v>3</v>
      </c>
      <c r="F22" s="8">
        <v>10505.97808</v>
      </c>
      <c r="G22" s="8">
        <v>1</v>
      </c>
      <c r="H22" s="8">
        <v>100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ht="9">
      <c r="A23" s="5" t="s">
        <v>17</v>
      </c>
      <c r="B23" s="6">
        <v>3</v>
      </c>
      <c r="C23" s="7" t="s">
        <v>35</v>
      </c>
      <c r="D23" s="8">
        <v>1</v>
      </c>
      <c r="E23" s="8">
        <v>1</v>
      </c>
      <c r="F23" s="8">
        <v>49.67757</v>
      </c>
      <c r="G23" s="8">
        <v>1</v>
      </c>
      <c r="H23" s="8">
        <v>16.355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9">
      <c r="A24" s="5" t="s">
        <v>17</v>
      </c>
      <c r="B24" s="6">
        <v>3</v>
      </c>
      <c r="C24" s="7" t="s">
        <v>36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9">
      <c r="A25" s="5" t="s">
        <v>17</v>
      </c>
      <c r="B25" s="6">
        <v>4</v>
      </c>
      <c r="C25" s="7" t="s">
        <v>37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ht="9">
      <c r="A26" s="5" t="s">
        <v>17</v>
      </c>
      <c r="B26" s="6">
        <v>3</v>
      </c>
      <c r="C26" s="7" t="s">
        <v>38</v>
      </c>
      <c r="D26" s="8">
        <v>5</v>
      </c>
      <c r="E26" s="8">
        <v>5</v>
      </c>
      <c r="F26" s="8">
        <v>10445.05357</v>
      </c>
      <c r="G26" s="8">
        <v>4</v>
      </c>
      <c r="H26" s="8">
        <v>1761.044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 ht="9">
      <c r="A27" s="5" t="s">
        <v>17</v>
      </c>
      <c r="B27" s="6">
        <v>4</v>
      </c>
      <c r="C27" s="7" t="s">
        <v>39</v>
      </c>
      <c r="D27" s="8">
        <v>2</v>
      </c>
      <c r="E27" s="8">
        <v>2</v>
      </c>
      <c r="F27" s="8">
        <v>1003.24212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ht="9">
      <c r="A28" s="5" t="s">
        <v>17</v>
      </c>
      <c r="B28" s="6">
        <v>3</v>
      </c>
      <c r="C28" s="7" t="s">
        <v>40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</row>
    <row r="29" spans="1:14" ht="9">
      <c r="A29" s="5" t="s">
        <v>17</v>
      </c>
      <c r="B29" s="6">
        <v>1</v>
      </c>
      <c r="C29" s="7" t="s">
        <v>41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ht="9">
      <c r="A30" s="5" t="s">
        <v>17</v>
      </c>
      <c r="B30" s="6">
        <v>3</v>
      </c>
      <c r="C30" s="7" t="s">
        <v>42</v>
      </c>
      <c r="D30" s="8">
        <v>1</v>
      </c>
      <c r="E30" s="8">
        <v>1</v>
      </c>
      <c r="F30" s="8">
        <v>317.90138</v>
      </c>
      <c r="G30" s="8">
        <v>1</v>
      </c>
      <c r="H30" s="8">
        <v>122.664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241" ht="9">
      <c r="A31" s="5" t="s">
        <v>17</v>
      </c>
      <c r="B31" s="6">
        <v>2</v>
      </c>
      <c r="C31" s="7" t="s">
        <v>43</v>
      </c>
      <c r="D31" s="8">
        <v>20</v>
      </c>
      <c r="E31" s="8">
        <v>20</v>
      </c>
      <c r="F31" s="8">
        <v>48273.509640000004</v>
      </c>
      <c r="G31" s="8">
        <v>15</v>
      </c>
      <c r="H31" s="8">
        <v>13216.015</v>
      </c>
      <c r="I31" s="8">
        <v>1</v>
      </c>
      <c r="J31" s="8">
        <v>20100</v>
      </c>
      <c r="K31" s="8">
        <v>0</v>
      </c>
      <c r="L31" s="8">
        <v>0</v>
      </c>
      <c r="M31" s="8">
        <v>0</v>
      </c>
      <c r="N31" s="8">
        <v>0</v>
      </c>
      <c r="P31" s="9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D31" s="9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R31" s="9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F31" s="9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T31" s="9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H31" s="9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V31" s="9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J31" s="9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X31" s="9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L31" s="9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Z31" s="9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N31" s="9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GB31" s="9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P31" s="9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D31" s="9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R31" s="9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F31" s="9"/>
      <c r="IG31" s="10"/>
    </row>
    <row r="32" spans="1:241" s="11" customFormat="1" ht="9">
      <c r="A32" s="5" t="s">
        <v>44</v>
      </c>
      <c r="B32" s="6">
        <v>2</v>
      </c>
      <c r="C32" s="7" t="s">
        <v>45</v>
      </c>
      <c r="D32" s="8">
        <v>16</v>
      </c>
      <c r="E32" s="8">
        <v>16</v>
      </c>
      <c r="F32" s="8">
        <v>1341.4</v>
      </c>
      <c r="G32" s="8">
        <v>6</v>
      </c>
      <c r="H32" s="8">
        <v>690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2"/>
      <c r="P32" s="9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"/>
      <c r="AC32" s="2"/>
      <c r="AD32" s="9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2"/>
      <c r="AQ32" s="2"/>
      <c r="AR32" s="9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"/>
      <c r="BE32" s="2"/>
      <c r="BF32" s="9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2"/>
      <c r="BS32" s="2"/>
      <c r="BT32" s="9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2"/>
      <c r="CG32" s="2"/>
      <c r="CH32" s="9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2"/>
      <c r="CU32" s="2"/>
      <c r="CV32" s="9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2"/>
      <c r="DI32" s="2"/>
      <c r="DJ32" s="9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2"/>
      <c r="DW32" s="2"/>
      <c r="DX32" s="9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2"/>
      <c r="EK32" s="2"/>
      <c r="EL32" s="9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2"/>
      <c r="EY32" s="2"/>
      <c r="EZ32" s="9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2"/>
      <c r="FM32" s="2"/>
      <c r="FN32" s="9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2"/>
      <c r="GA32" s="2"/>
      <c r="GB32" s="9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2"/>
      <c r="GO32" s="2"/>
      <c r="GP32" s="9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2"/>
      <c r="HC32" s="2"/>
      <c r="HD32" s="9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2"/>
      <c r="HQ32" s="2"/>
      <c r="HR32" s="9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2"/>
      <c r="IE32" s="2"/>
      <c r="IF32" s="9"/>
      <c r="IG32" s="10"/>
    </row>
    <row r="33" spans="1:241" s="11" customFormat="1" ht="9">
      <c r="A33" s="5" t="s">
        <v>46</v>
      </c>
      <c r="B33" s="6">
        <v>4</v>
      </c>
      <c r="C33" s="7" t="s">
        <v>47</v>
      </c>
      <c r="D33" s="8">
        <v>1</v>
      </c>
      <c r="E33" s="8">
        <v>1</v>
      </c>
      <c r="F33" s="8">
        <v>973.58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2"/>
      <c r="P33" s="9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"/>
      <c r="AC33" s="2"/>
      <c r="AD33" s="9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2"/>
      <c r="AQ33" s="2"/>
      <c r="AR33" s="9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"/>
      <c r="BE33" s="2"/>
      <c r="BF33" s="9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2"/>
      <c r="BS33" s="2"/>
      <c r="BT33" s="9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2"/>
      <c r="CG33" s="2"/>
      <c r="CH33" s="9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2"/>
      <c r="CU33" s="2"/>
      <c r="CV33" s="9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2"/>
      <c r="DI33" s="2"/>
      <c r="DJ33" s="9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2"/>
      <c r="DW33" s="2"/>
      <c r="DX33" s="9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2"/>
      <c r="EK33" s="2"/>
      <c r="EL33" s="9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2"/>
      <c r="EY33" s="2"/>
      <c r="EZ33" s="9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2"/>
      <c r="FM33" s="2"/>
      <c r="FN33" s="9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2"/>
      <c r="GA33" s="2"/>
      <c r="GB33" s="9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2"/>
      <c r="GO33" s="2"/>
      <c r="GP33" s="9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2"/>
      <c r="HC33" s="2"/>
      <c r="HD33" s="9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2"/>
      <c r="HQ33" s="2"/>
      <c r="HR33" s="9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2"/>
      <c r="IE33" s="2"/>
      <c r="IF33" s="9"/>
      <c r="IG33" s="10"/>
    </row>
    <row r="34" spans="1:241" s="11" customFormat="1" ht="9">
      <c r="A34" s="5" t="s">
        <v>46</v>
      </c>
      <c r="B34" s="6">
        <v>4</v>
      </c>
      <c r="C34" s="7" t="s">
        <v>48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2"/>
      <c r="P34" s="9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"/>
      <c r="AC34" s="2"/>
      <c r="AD34" s="9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2"/>
      <c r="AQ34" s="2"/>
      <c r="AR34" s="9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"/>
      <c r="BE34" s="2"/>
      <c r="BF34" s="9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2"/>
      <c r="BS34" s="2"/>
      <c r="BT34" s="9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"/>
      <c r="CG34" s="2"/>
      <c r="CH34" s="9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2"/>
      <c r="CU34" s="2"/>
      <c r="CV34" s="9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2"/>
      <c r="DI34" s="2"/>
      <c r="DJ34" s="9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2"/>
      <c r="DW34" s="2"/>
      <c r="DX34" s="9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2"/>
      <c r="EK34" s="2"/>
      <c r="EL34" s="9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2"/>
      <c r="EY34" s="2"/>
      <c r="EZ34" s="9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2"/>
      <c r="FM34" s="2"/>
      <c r="FN34" s="9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2"/>
      <c r="GA34" s="2"/>
      <c r="GB34" s="9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2"/>
      <c r="GO34" s="2"/>
      <c r="GP34" s="9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2"/>
      <c r="HC34" s="2"/>
      <c r="HD34" s="9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2"/>
      <c r="HQ34" s="2"/>
      <c r="HR34" s="9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2"/>
      <c r="IE34" s="2"/>
      <c r="IF34" s="9"/>
      <c r="IG34" s="10"/>
    </row>
    <row r="35" spans="1:241" s="11" customFormat="1" ht="9">
      <c r="A35" s="5" t="s">
        <v>46</v>
      </c>
      <c r="B35" s="6">
        <v>4</v>
      </c>
      <c r="C35" s="7" t="s">
        <v>49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</v>
      </c>
      <c r="L35" s="8">
        <v>559.23</v>
      </c>
      <c r="M35" s="8">
        <v>0</v>
      </c>
      <c r="N35" s="8">
        <v>0</v>
      </c>
      <c r="O35" s="2"/>
      <c r="P35" s="9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"/>
      <c r="AC35" s="2"/>
      <c r="AD35" s="9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2"/>
      <c r="AQ35" s="2"/>
      <c r="AR35" s="9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"/>
      <c r="BE35" s="2"/>
      <c r="BF35" s="9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2"/>
      <c r="BS35" s="2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2"/>
      <c r="CG35" s="2"/>
      <c r="CH35" s="9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2"/>
      <c r="CU35" s="2"/>
      <c r="CV35" s="9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2"/>
      <c r="DI35" s="2"/>
      <c r="DJ35" s="9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2"/>
      <c r="DW35" s="2"/>
      <c r="DX35" s="9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2"/>
      <c r="EK35" s="2"/>
      <c r="EL35" s="9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2"/>
      <c r="EY35" s="2"/>
      <c r="EZ35" s="9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2"/>
      <c r="FM35" s="2"/>
      <c r="FN35" s="9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2"/>
      <c r="GA35" s="2"/>
      <c r="GB35" s="9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2"/>
      <c r="GO35" s="2"/>
      <c r="GP35" s="9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2"/>
      <c r="HC35" s="2"/>
      <c r="HD35" s="9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2"/>
      <c r="HQ35" s="2"/>
      <c r="HR35" s="9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2"/>
      <c r="IE35" s="2"/>
      <c r="IF35" s="9"/>
      <c r="IG35" s="10"/>
    </row>
    <row r="36" spans="1:241" s="11" customFormat="1" ht="9">
      <c r="A36" s="5" t="s">
        <v>50</v>
      </c>
      <c r="B36" s="6">
        <v>1</v>
      </c>
      <c r="C36" s="7" t="s">
        <v>51</v>
      </c>
      <c r="D36" s="8">
        <v>9</v>
      </c>
      <c r="E36" s="8">
        <v>9</v>
      </c>
      <c r="F36" s="8">
        <v>9294.97</v>
      </c>
      <c r="G36" s="8">
        <v>5</v>
      </c>
      <c r="H36" s="8">
        <v>2932.04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8">
        <v>5477.14</v>
      </c>
      <c r="O36" s="2"/>
      <c r="P36" s="9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"/>
      <c r="AC36" s="2"/>
      <c r="AD36" s="9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2"/>
      <c r="AQ36" s="2"/>
      <c r="AR36" s="9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"/>
      <c r="BE36" s="2"/>
      <c r="BF36" s="9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2"/>
      <c r="BS36" s="2"/>
      <c r="BT36" s="9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2"/>
      <c r="CG36" s="2"/>
      <c r="CH36" s="9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2"/>
      <c r="CU36" s="2"/>
      <c r="CV36" s="9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2"/>
      <c r="DI36" s="2"/>
      <c r="DJ36" s="9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2"/>
      <c r="DW36" s="2"/>
      <c r="DX36" s="9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2"/>
      <c r="EK36" s="2"/>
      <c r="EL36" s="9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2"/>
      <c r="EY36" s="2"/>
      <c r="EZ36" s="9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2"/>
      <c r="FM36" s="2"/>
      <c r="FN36" s="9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2"/>
      <c r="GA36" s="2"/>
      <c r="GB36" s="9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2"/>
      <c r="GO36" s="2"/>
      <c r="GP36" s="9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2"/>
      <c r="HC36" s="2"/>
      <c r="HD36" s="9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2"/>
      <c r="HQ36" s="2"/>
      <c r="HR36" s="9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2"/>
      <c r="IE36" s="2"/>
      <c r="IF36" s="9"/>
      <c r="IG36" s="10"/>
    </row>
    <row r="37" spans="1:241" s="11" customFormat="1" ht="9">
      <c r="A37" s="5" t="s">
        <v>50</v>
      </c>
      <c r="B37" s="6">
        <v>3</v>
      </c>
      <c r="C37" s="7" t="s">
        <v>52</v>
      </c>
      <c r="D37" s="8">
        <v>61</v>
      </c>
      <c r="E37" s="8">
        <v>61</v>
      </c>
      <c r="F37" s="8">
        <v>47041.02</v>
      </c>
      <c r="G37" s="8">
        <v>39</v>
      </c>
      <c r="H37" s="8">
        <v>7167.24</v>
      </c>
      <c r="I37" s="8">
        <v>1</v>
      </c>
      <c r="J37" s="8">
        <v>5477.14</v>
      </c>
      <c r="K37" s="8">
        <v>0</v>
      </c>
      <c r="L37" s="8">
        <v>0</v>
      </c>
      <c r="M37" s="8">
        <v>0</v>
      </c>
      <c r="N37" s="8">
        <v>0</v>
      </c>
      <c r="O37" s="2"/>
      <c r="P37" s="9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"/>
      <c r="AC37" s="2"/>
      <c r="AD37" s="9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2"/>
      <c r="AQ37" s="2"/>
      <c r="AR37" s="9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"/>
      <c r="BE37" s="2"/>
      <c r="BF37" s="9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2"/>
      <c r="BS37" s="2"/>
      <c r="BT37" s="9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2"/>
      <c r="CG37" s="2"/>
      <c r="CH37" s="9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2"/>
      <c r="CU37" s="2"/>
      <c r="CV37" s="9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2"/>
      <c r="DI37" s="2"/>
      <c r="DJ37" s="9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2"/>
      <c r="DW37" s="2"/>
      <c r="DX37" s="9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2"/>
      <c r="EK37" s="2"/>
      <c r="EL37" s="9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2"/>
      <c r="EY37" s="2"/>
      <c r="EZ37" s="9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2"/>
      <c r="FM37" s="2"/>
      <c r="FN37" s="9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2"/>
      <c r="GA37" s="2"/>
      <c r="GB37" s="9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2"/>
      <c r="GO37" s="2"/>
      <c r="GP37" s="9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2"/>
      <c r="HC37" s="2"/>
      <c r="HD37" s="9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2"/>
      <c r="HQ37" s="2"/>
      <c r="HR37" s="9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2"/>
      <c r="IE37" s="2"/>
      <c r="IF37" s="9"/>
      <c r="IG37" s="10"/>
    </row>
    <row r="38" spans="1:241" s="11" customFormat="1" ht="9">
      <c r="A38" s="5" t="s">
        <v>50</v>
      </c>
      <c r="B38" s="6">
        <v>3</v>
      </c>
      <c r="C38" s="7" t="s">
        <v>53</v>
      </c>
      <c r="D38" s="8">
        <v>1</v>
      </c>
      <c r="E38" s="8">
        <v>1</v>
      </c>
      <c r="F38" s="8">
        <v>101.13</v>
      </c>
      <c r="G38" s="8">
        <v>1</v>
      </c>
      <c r="H38" s="8">
        <v>49.07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"/>
      <c r="P38" s="9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"/>
      <c r="AC38" s="2"/>
      <c r="AD38" s="9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2"/>
      <c r="AQ38" s="2"/>
      <c r="AR38" s="9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"/>
      <c r="BE38" s="2"/>
      <c r="BF38" s="9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2"/>
      <c r="BS38" s="2"/>
      <c r="BT38" s="9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2"/>
      <c r="CG38" s="2"/>
      <c r="CH38" s="9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2"/>
      <c r="CU38" s="2"/>
      <c r="CV38" s="9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2"/>
      <c r="DI38" s="2"/>
      <c r="DJ38" s="9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2"/>
      <c r="DW38" s="2"/>
      <c r="DX38" s="9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2"/>
      <c r="EK38" s="2"/>
      <c r="EL38" s="9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2"/>
      <c r="EY38" s="2"/>
      <c r="EZ38" s="9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2"/>
      <c r="FM38" s="2"/>
      <c r="FN38" s="9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2"/>
      <c r="GA38" s="2"/>
      <c r="GB38" s="9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2"/>
      <c r="GO38" s="2"/>
      <c r="GP38" s="9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2"/>
      <c r="HC38" s="2"/>
      <c r="HD38" s="9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2"/>
      <c r="HQ38" s="2"/>
      <c r="HR38" s="9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2"/>
      <c r="IE38" s="2"/>
      <c r="IF38" s="9"/>
      <c r="IG38" s="10"/>
    </row>
    <row r="39" spans="1:241" s="11" customFormat="1" ht="9">
      <c r="A39" s="5" t="s">
        <v>50</v>
      </c>
      <c r="B39" s="6">
        <v>4</v>
      </c>
      <c r="C39" s="7" t="s">
        <v>54</v>
      </c>
      <c r="D39" s="8">
        <v>3</v>
      </c>
      <c r="E39" s="8">
        <v>3</v>
      </c>
      <c r="F39" s="8">
        <v>478.06</v>
      </c>
      <c r="G39" s="8">
        <v>2</v>
      </c>
      <c r="H39" s="8">
        <v>210.88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"/>
      <c r="P39" s="9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"/>
      <c r="AC39" s="2"/>
      <c r="AD39" s="9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2"/>
      <c r="AQ39" s="2"/>
      <c r="AR39" s="9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"/>
      <c r="BE39" s="2"/>
      <c r="BF39" s="9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2"/>
      <c r="BS39" s="2"/>
      <c r="BT39" s="9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2"/>
      <c r="CG39" s="2"/>
      <c r="CH39" s="9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2"/>
      <c r="CU39" s="2"/>
      <c r="CV39" s="9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2"/>
      <c r="DI39" s="2"/>
      <c r="DJ39" s="9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2"/>
      <c r="DW39" s="2"/>
      <c r="DX39" s="9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2"/>
      <c r="EK39" s="2"/>
      <c r="EL39" s="9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2"/>
      <c r="EY39" s="2"/>
      <c r="EZ39" s="9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2"/>
      <c r="FM39" s="2"/>
      <c r="FN39" s="9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2"/>
      <c r="GA39" s="2"/>
      <c r="GB39" s="9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2"/>
      <c r="GO39" s="2"/>
      <c r="GP39" s="9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2"/>
      <c r="HC39" s="2"/>
      <c r="HD39" s="9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2"/>
      <c r="HQ39" s="2"/>
      <c r="HR39" s="9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2"/>
      <c r="IE39" s="2"/>
      <c r="IF39" s="9"/>
      <c r="IG39" s="10"/>
    </row>
    <row r="40" spans="1:241" s="11" customFormat="1" ht="9">
      <c r="A40" s="5" t="s">
        <v>50</v>
      </c>
      <c r="B40" s="6">
        <v>4</v>
      </c>
      <c r="C40" s="7" t="s">
        <v>55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"/>
      <c r="P40" s="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"/>
      <c r="AC40" s="2"/>
      <c r="AD40" s="9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2"/>
      <c r="AQ40" s="2"/>
      <c r="AR40" s="9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"/>
      <c r="BE40" s="2"/>
      <c r="BF40" s="9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2"/>
      <c r="BS40" s="2"/>
      <c r="BT40" s="9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2"/>
      <c r="CG40" s="2"/>
      <c r="CH40" s="9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2"/>
      <c r="CU40" s="2"/>
      <c r="CV40" s="9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2"/>
      <c r="DI40" s="2"/>
      <c r="DJ40" s="9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2"/>
      <c r="DW40" s="2"/>
      <c r="DX40" s="9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2"/>
      <c r="EK40" s="2"/>
      <c r="EL40" s="9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2"/>
      <c r="EY40" s="2"/>
      <c r="EZ40" s="9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2"/>
      <c r="FM40" s="2"/>
      <c r="FN40" s="9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2"/>
      <c r="GA40" s="2"/>
      <c r="GB40" s="9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2"/>
      <c r="GO40" s="2"/>
      <c r="GP40" s="9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2"/>
      <c r="HC40" s="2"/>
      <c r="HD40" s="9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2"/>
      <c r="HQ40" s="2"/>
      <c r="HR40" s="9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2"/>
      <c r="IE40" s="2"/>
      <c r="IF40" s="9"/>
      <c r="IG40" s="10"/>
    </row>
    <row r="41" spans="1:241" s="11" customFormat="1" ht="9">
      <c r="A41" s="5" t="s">
        <v>50</v>
      </c>
      <c r="B41" s="6">
        <v>4</v>
      </c>
      <c r="C41" s="7" t="s">
        <v>56</v>
      </c>
      <c r="D41" s="8">
        <v>9</v>
      </c>
      <c r="E41" s="8">
        <v>9</v>
      </c>
      <c r="F41" s="8">
        <v>755.5</v>
      </c>
      <c r="G41" s="8">
        <v>5</v>
      </c>
      <c r="H41" s="8">
        <v>246.53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"/>
      <c r="AC41" s="2"/>
      <c r="AD41" s="9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2"/>
      <c r="AQ41" s="2"/>
      <c r="AR41" s="9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"/>
      <c r="BE41" s="2"/>
      <c r="BF41" s="9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"/>
      <c r="BS41" s="2"/>
      <c r="BT41" s="9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2"/>
      <c r="CG41" s="2"/>
      <c r="CH41" s="9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2"/>
      <c r="CU41" s="2"/>
      <c r="CV41" s="9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2"/>
      <c r="DI41" s="2"/>
      <c r="DJ41" s="9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2"/>
      <c r="DW41" s="2"/>
      <c r="DX41" s="9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2"/>
      <c r="EK41" s="2"/>
      <c r="EL41" s="9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2"/>
      <c r="EY41" s="2"/>
      <c r="EZ41" s="9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2"/>
      <c r="FM41" s="2"/>
      <c r="FN41" s="9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2"/>
      <c r="GA41" s="2"/>
      <c r="GB41" s="9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2"/>
      <c r="GO41" s="2"/>
      <c r="GP41" s="9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2"/>
      <c r="HC41" s="2"/>
      <c r="HD41" s="9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2"/>
      <c r="HQ41" s="2"/>
      <c r="HR41" s="9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2"/>
      <c r="IE41" s="2"/>
      <c r="IF41" s="9"/>
      <c r="IG41" s="10"/>
    </row>
    <row r="42" spans="1:241" s="11" customFormat="1" ht="9">
      <c r="A42" s="5" t="s">
        <v>57</v>
      </c>
      <c r="B42" s="6">
        <v>3</v>
      </c>
      <c r="C42" s="7" t="s">
        <v>58</v>
      </c>
      <c r="D42" s="8">
        <v>5</v>
      </c>
      <c r="E42" s="8">
        <v>5</v>
      </c>
      <c r="F42" s="8">
        <v>12518.15</v>
      </c>
      <c r="G42" s="8">
        <v>4</v>
      </c>
      <c r="H42" s="8">
        <v>850</v>
      </c>
      <c r="I42" s="8">
        <v>0</v>
      </c>
      <c r="J42" s="8">
        <v>0</v>
      </c>
      <c r="K42" s="8">
        <v>1</v>
      </c>
      <c r="L42" s="8">
        <v>1968.09</v>
      </c>
      <c r="M42" s="8">
        <v>0</v>
      </c>
      <c r="N42" s="8">
        <v>0</v>
      </c>
      <c r="O42" s="2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2"/>
      <c r="AC42" s="2"/>
      <c r="AD42" s="9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2"/>
      <c r="AQ42" s="2"/>
      <c r="AR42" s="9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2"/>
      <c r="BE42" s="2"/>
      <c r="BF42" s="9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"/>
      <c r="BS42" s="2"/>
      <c r="BT42" s="9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2"/>
      <c r="CG42" s="2"/>
      <c r="CH42" s="9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2"/>
      <c r="CU42" s="2"/>
      <c r="CV42" s="9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2"/>
      <c r="DI42" s="2"/>
      <c r="DJ42" s="9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2"/>
      <c r="DW42" s="2"/>
      <c r="DX42" s="9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2"/>
      <c r="EK42" s="2"/>
      <c r="EL42" s="9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2"/>
      <c r="EY42" s="2"/>
      <c r="EZ42" s="9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2"/>
      <c r="FM42" s="2"/>
      <c r="FN42" s="9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2"/>
      <c r="GA42" s="2"/>
      <c r="GB42" s="9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2"/>
      <c r="GO42" s="2"/>
      <c r="GP42" s="9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2"/>
      <c r="HC42" s="2"/>
      <c r="HD42" s="9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2"/>
      <c r="HQ42" s="2"/>
      <c r="HR42" s="9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2"/>
      <c r="IE42" s="2"/>
      <c r="IF42" s="9"/>
      <c r="IG42" s="10"/>
    </row>
    <row r="43" spans="1:241" s="11" customFormat="1" ht="9">
      <c r="A43" s="5" t="s">
        <v>57</v>
      </c>
      <c r="B43" s="6">
        <v>5</v>
      </c>
      <c r="C43" s="7" t="s">
        <v>59</v>
      </c>
      <c r="D43" s="8">
        <v>1</v>
      </c>
      <c r="E43" s="8">
        <v>1</v>
      </c>
      <c r="F43" s="8">
        <v>87.61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2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2"/>
      <c r="AC43" s="2"/>
      <c r="AD43" s="9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2"/>
      <c r="AQ43" s="2"/>
      <c r="AR43" s="9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2"/>
      <c r="BE43" s="2"/>
      <c r="BF43" s="9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"/>
      <c r="BS43" s="2"/>
      <c r="BT43" s="9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2"/>
      <c r="CG43" s="2"/>
      <c r="CH43" s="9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2"/>
      <c r="CU43" s="2"/>
      <c r="CV43" s="9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2"/>
      <c r="DI43" s="2"/>
      <c r="DJ43" s="9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2"/>
      <c r="DW43" s="2"/>
      <c r="DX43" s="9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2"/>
      <c r="EK43" s="2"/>
      <c r="EL43" s="9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2"/>
      <c r="EY43" s="2"/>
      <c r="EZ43" s="9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2"/>
      <c r="FM43" s="2"/>
      <c r="FN43" s="9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2"/>
      <c r="GA43" s="2"/>
      <c r="GB43" s="9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2"/>
      <c r="GO43" s="2"/>
      <c r="GP43" s="9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2"/>
      <c r="HC43" s="2"/>
      <c r="HD43" s="9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2"/>
      <c r="HQ43" s="2"/>
      <c r="HR43" s="9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2"/>
      <c r="IE43" s="2"/>
      <c r="IF43" s="9"/>
      <c r="IG43" s="10"/>
    </row>
    <row r="44" spans="1:241" ht="9">
      <c r="A44" s="12" t="s">
        <v>60</v>
      </c>
      <c r="B44" s="13">
        <v>3</v>
      </c>
      <c r="C44" s="14" t="s">
        <v>61</v>
      </c>
      <c r="D44" s="15">
        <v>13</v>
      </c>
      <c r="E44" s="15">
        <v>13</v>
      </c>
      <c r="F44" s="15">
        <v>3861.047769187</v>
      </c>
      <c r="G44" s="15">
        <v>13</v>
      </c>
      <c r="H44" s="15">
        <v>3664.464</v>
      </c>
      <c r="I44" s="15">
        <v>1</v>
      </c>
      <c r="J44" s="15">
        <v>122.864</v>
      </c>
      <c r="K44" s="15">
        <v>0</v>
      </c>
      <c r="L44" s="15">
        <v>0</v>
      </c>
      <c r="M44" s="15">
        <v>0</v>
      </c>
      <c r="N44" s="15">
        <v>0</v>
      </c>
      <c r="P44" s="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D44" s="9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R44" s="9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F44" s="9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T44" s="9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H44" s="9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V44" s="9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J44" s="9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X44" s="9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L44" s="9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Z44" s="9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N44" s="9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GB44" s="9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P44" s="9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D44" s="9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R44" s="9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F44" s="9"/>
      <c r="IG44" s="10"/>
    </row>
    <row r="45" spans="1:241" ht="9">
      <c r="A45" s="12" t="s">
        <v>60</v>
      </c>
      <c r="B45" s="13">
        <v>3</v>
      </c>
      <c r="C45" s="14" t="s">
        <v>61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D45" s="9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R45" s="9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F45" s="9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T45" s="9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H45" s="9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V45" s="9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J45" s="9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X45" s="9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L45" s="9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Z45" s="9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N45" s="9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GB45" s="9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P45" s="9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D45" s="9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R45" s="9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F45" s="9"/>
      <c r="IG45" s="10"/>
    </row>
    <row r="46" spans="1:241" ht="9">
      <c r="A46" s="12" t="s">
        <v>60</v>
      </c>
      <c r="B46" s="13">
        <v>3</v>
      </c>
      <c r="C46" s="14" t="s">
        <v>61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D46" s="9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R46" s="9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F46" s="9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T46" s="9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H46" s="9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V46" s="9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J46" s="9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X46" s="9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L46" s="9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Z46" s="9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N46" s="9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GB46" s="9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P46" s="9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D46" s="9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R46" s="9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F46" s="9"/>
      <c r="IG46" s="10"/>
    </row>
    <row r="47" spans="1:241" ht="9">
      <c r="A47" s="12" t="s">
        <v>60</v>
      </c>
      <c r="B47" s="13">
        <v>3</v>
      </c>
      <c r="C47" s="14" t="s">
        <v>61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D47" s="9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R47" s="9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F47" s="9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T47" s="9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H47" s="9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V47" s="9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J47" s="9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X47" s="9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L47" s="9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Z47" s="9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N47" s="9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GB47" s="9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P47" s="9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D47" s="9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R47" s="9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F47" s="9"/>
      <c r="IG47" s="10"/>
    </row>
    <row r="48" spans="1:241" ht="9">
      <c r="A48" s="12" t="s">
        <v>60</v>
      </c>
      <c r="B48" s="13">
        <v>3</v>
      </c>
      <c r="C48" s="14" t="s">
        <v>62</v>
      </c>
      <c r="D48" s="15">
        <v>19</v>
      </c>
      <c r="E48" s="15">
        <v>19</v>
      </c>
      <c r="F48" s="15">
        <v>2215.9375469479996</v>
      </c>
      <c r="G48" s="15">
        <v>16</v>
      </c>
      <c r="H48" s="15">
        <v>1396.944</v>
      </c>
      <c r="I48" s="15">
        <v>1</v>
      </c>
      <c r="J48" s="15">
        <v>117.189</v>
      </c>
      <c r="K48" s="15">
        <v>0</v>
      </c>
      <c r="L48" s="15">
        <v>0</v>
      </c>
      <c r="M48" s="15">
        <v>0</v>
      </c>
      <c r="N48" s="15">
        <v>0</v>
      </c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D48" s="9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R48" s="9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F48" s="9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T48" s="9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H48" s="9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V48" s="9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J48" s="9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X48" s="9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L48" s="9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Z48" s="9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N48" s="9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GB48" s="9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P48" s="9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D48" s="9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R48" s="9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F48" s="9"/>
      <c r="IG48" s="10"/>
    </row>
    <row r="49" spans="1:241" ht="9">
      <c r="A49" s="12" t="s">
        <v>60</v>
      </c>
      <c r="B49" s="13">
        <v>3</v>
      </c>
      <c r="C49" s="14" t="s">
        <v>62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D49" s="9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R49" s="9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F49" s="9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T49" s="9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H49" s="9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V49" s="9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J49" s="9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X49" s="9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L49" s="9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Z49" s="9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N49" s="9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GB49" s="9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P49" s="9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D49" s="9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R49" s="9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F49" s="9"/>
      <c r="IG49" s="10"/>
    </row>
    <row r="50" spans="1:241" ht="9">
      <c r="A50" s="12" t="s">
        <v>60</v>
      </c>
      <c r="B50" s="13">
        <v>3</v>
      </c>
      <c r="C50" s="14" t="s">
        <v>62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D50" s="9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R50" s="9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F50" s="9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T50" s="9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H50" s="9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V50" s="9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J50" s="9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X50" s="9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L50" s="9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Z50" s="9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N50" s="9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GB50" s="9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P50" s="9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D50" s="9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R50" s="9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F50" s="9"/>
      <c r="IG50" s="10"/>
    </row>
    <row r="51" spans="1:241" ht="9">
      <c r="A51" s="12" t="s">
        <v>60</v>
      </c>
      <c r="B51" s="13">
        <v>3</v>
      </c>
      <c r="C51" s="14" t="s">
        <v>62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D51" s="9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R51" s="9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F51" s="9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T51" s="9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H51" s="9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V51" s="9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J51" s="9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X51" s="9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L51" s="9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Z51" s="9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N51" s="9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GB51" s="9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P51" s="9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D51" s="9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R51" s="9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F51" s="9"/>
      <c r="IG51" s="10"/>
    </row>
    <row r="52" spans="1:241" ht="9">
      <c r="A52" s="12" t="s">
        <v>60</v>
      </c>
      <c r="B52" s="13">
        <v>3</v>
      </c>
      <c r="C52" s="14" t="s">
        <v>63</v>
      </c>
      <c r="D52" s="15">
        <v>20</v>
      </c>
      <c r="E52" s="15">
        <v>20</v>
      </c>
      <c r="F52" s="15">
        <v>4346.174536589</v>
      </c>
      <c r="G52" s="15">
        <v>16</v>
      </c>
      <c r="H52" s="15">
        <v>3246.989</v>
      </c>
      <c r="I52" s="15">
        <v>1</v>
      </c>
      <c r="J52" s="15">
        <v>323.525</v>
      </c>
      <c r="K52" s="15">
        <v>0</v>
      </c>
      <c r="L52" s="15">
        <v>0</v>
      </c>
      <c r="M52" s="15">
        <v>0</v>
      </c>
      <c r="N52" s="15">
        <v>0</v>
      </c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D52" s="9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R52" s="9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F52" s="9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T52" s="9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H52" s="9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V52" s="9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J52" s="9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X52" s="9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L52" s="9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Z52" s="9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N52" s="9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GB52" s="9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P52" s="9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D52" s="9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R52" s="9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F52" s="9"/>
      <c r="IG52" s="10"/>
    </row>
    <row r="53" spans="1:241" ht="9">
      <c r="A53" s="12" t="s">
        <v>60</v>
      </c>
      <c r="B53" s="13">
        <v>3</v>
      </c>
      <c r="C53" s="14" t="s">
        <v>63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D53" s="9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R53" s="9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F53" s="9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T53" s="9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H53" s="9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V53" s="9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J53" s="9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X53" s="9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L53" s="9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Z53" s="9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N53" s="9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GB53" s="9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P53" s="9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D53" s="9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R53" s="9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F53" s="9"/>
      <c r="IG53" s="10"/>
    </row>
    <row r="54" spans="1:241" ht="9">
      <c r="A54" s="12" t="s">
        <v>60</v>
      </c>
      <c r="B54" s="13">
        <v>3</v>
      </c>
      <c r="C54" s="14" t="s">
        <v>63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D54" s="9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R54" s="9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F54" s="9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T54" s="9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H54" s="9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V54" s="9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J54" s="9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X54" s="9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L54" s="9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Z54" s="9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N54" s="9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GB54" s="9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P54" s="9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D54" s="9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R54" s="9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F54" s="9"/>
      <c r="IG54" s="10"/>
    </row>
    <row r="55" spans="1:241" ht="9">
      <c r="A55" s="12" t="s">
        <v>60</v>
      </c>
      <c r="B55" s="13">
        <v>3</v>
      </c>
      <c r="C55" s="14" t="s">
        <v>63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D55" s="9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R55" s="9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F55" s="9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T55" s="9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H55" s="9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V55" s="9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J55" s="9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X55" s="9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L55" s="9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Z55" s="9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N55" s="9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GB55" s="9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P55" s="9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D55" s="9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R55" s="9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F55" s="9"/>
      <c r="IG55" s="10"/>
    </row>
    <row r="56" spans="1:241" ht="9">
      <c r="A56" s="12" t="s">
        <v>60</v>
      </c>
      <c r="B56" s="13">
        <v>5</v>
      </c>
      <c r="C56" s="14" t="s">
        <v>64</v>
      </c>
      <c r="D56" s="15">
        <v>19</v>
      </c>
      <c r="E56" s="15">
        <v>19</v>
      </c>
      <c r="F56" s="15">
        <v>2047.713570424</v>
      </c>
      <c r="G56" s="15">
        <v>19</v>
      </c>
      <c r="H56" s="15">
        <v>1671.322</v>
      </c>
      <c r="I56" s="15">
        <v>0</v>
      </c>
      <c r="J56" s="15">
        <v>0</v>
      </c>
      <c r="K56" s="15">
        <v>0</v>
      </c>
      <c r="L56" s="15">
        <v>0</v>
      </c>
      <c r="M56" s="15">
        <v>2</v>
      </c>
      <c r="N56" s="15">
        <v>403.018</v>
      </c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D56" s="9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R56" s="9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F56" s="9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T56" s="9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H56" s="9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V56" s="9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J56" s="9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X56" s="9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L56" s="9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Z56" s="9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N56" s="9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GB56" s="9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P56" s="9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D56" s="9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R56" s="9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F56" s="9"/>
      <c r="IG56" s="10"/>
    </row>
    <row r="57" spans="1:241" ht="9">
      <c r="A57" s="12" t="s">
        <v>60</v>
      </c>
      <c r="B57" s="13">
        <v>5</v>
      </c>
      <c r="C57" s="14" t="s">
        <v>64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D57" s="9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R57" s="9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F57" s="9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T57" s="9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H57" s="9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V57" s="9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J57" s="9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X57" s="9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L57" s="9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Z57" s="9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N57" s="9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GB57" s="9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P57" s="9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D57" s="9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R57" s="9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F57" s="9"/>
      <c r="IG57" s="10"/>
    </row>
    <row r="58" spans="1:241" ht="9">
      <c r="A58" s="12" t="s">
        <v>60</v>
      </c>
      <c r="B58" s="13">
        <v>5</v>
      </c>
      <c r="C58" s="14" t="s">
        <v>64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D58" s="9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R58" s="9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F58" s="9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T58" s="9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H58" s="9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V58" s="9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J58" s="9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X58" s="9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L58" s="9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Z58" s="9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N58" s="9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GB58" s="9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P58" s="9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D58" s="9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R58" s="9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F58" s="9"/>
      <c r="IG58" s="10"/>
    </row>
    <row r="59" spans="1:241" ht="9">
      <c r="A59" s="12" t="s">
        <v>60</v>
      </c>
      <c r="B59" s="13">
        <v>5</v>
      </c>
      <c r="C59" s="14" t="s">
        <v>64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D59" s="9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R59" s="9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F59" s="9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T59" s="9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H59" s="9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V59" s="9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J59" s="9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X59" s="9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L59" s="9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Z59" s="9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N59" s="9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GB59" s="9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P59" s="9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D59" s="9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R59" s="9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F59" s="9"/>
      <c r="IG59" s="10"/>
    </row>
    <row r="60" spans="1:241" ht="9">
      <c r="A60" s="12" t="s">
        <v>60</v>
      </c>
      <c r="B60" s="13">
        <v>5</v>
      </c>
      <c r="C60" s="14" t="s">
        <v>65</v>
      </c>
      <c r="D60" s="15">
        <v>22</v>
      </c>
      <c r="E60" s="15">
        <v>22</v>
      </c>
      <c r="F60" s="15">
        <v>5254.125043007</v>
      </c>
      <c r="G60" s="15">
        <v>19</v>
      </c>
      <c r="H60" s="15">
        <v>3751.569</v>
      </c>
      <c r="I60" s="15">
        <v>0</v>
      </c>
      <c r="J60" s="15">
        <v>0</v>
      </c>
      <c r="K60" s="15">
        <v>0</v>
      </c>
      <c r="L60" s="15">
        <v>0</v>
      </c>
      <c r="M60" s="15">
        <v>1</v>
      </c>
      <c r="N60" s="15">
        <v>286.387</v>
      </c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D60" s="9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R60" s="9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F60" s="9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T60" s="9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H60" s="9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V60" s="9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J60" s="9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X60" s="9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L60" s="9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Z60" s="9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N60" s="9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GB60" s="9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P60" s="9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D60" s="9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R60" s="9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F60" s="9"/>
      <c r="IG60" s="10"/>
    </row>
    <row r="61" spans="1:241" ht="9">
      <c r="A61" s="12" t="s">
        <v>60</v>
      </c>
      <c r="B61" s="13">
        <v>5</v>
      </c>
      <c r="C61" s="14" t="s">
        <v>65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D61" s="9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R61" s="9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F61" s="9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T61" s="9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H61" s="9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V61" s="9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J61" s="9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X61" s="9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L61" s="9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Z61" s="9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N61" s="9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GB61" s="9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P61" s="9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D61" s="9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R61" s="9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F61" s="9"/>
      <c r="IG61" s="10"/>
    </row>
    <row r="62" spans="1:241" ht="9">
      <c r="A62" s="12" t="s">
        <v>60</v>
      </c>
      <c r="B62" s="13">
        <v>5</v>
      </c>
      <c r="C62" s="14" t="s">
        <v>65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D62" s="9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R62" s="9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F62" s="9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T62" s="9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H62" s="9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V62" s="9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J62" s="9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X62" s="9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L62" s="9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Z62" s="9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N62" s="9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GB62" s="9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P62" s="9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D62" s="9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R62" s="9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F62" s="9"/>
      <c r="IG62" s="10"/>
    </row>
    <row r="63" spans="1:241" ht="9">
      <c r="A63" s="12" t="s">
        <v>60</v>
      </c>
      <c r="B63" s="13">
        <v>5</v>
      </c>
      <c r="C63" s="14" t="s">
        <v>65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D63" s="9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R63" s="9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F63" s="9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T63" s="9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H63" s="9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V63" s="9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J63" s="9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X63" s="9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L63" s="9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Z63" s="9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N63" s="9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GB63" s="9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P63" s="9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D63" s="9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R63" s="9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F63" s="9"/>
      <c r="IG63" s="10"/>
    </row>
    <row r="64" spans="1:241" ht="9">
      <c r="A64" s="12" t="s">
        <v>60</v>
      </c>
      <c r="B64" s="13">
        <v>5</v>
      </c>
      <c r="C64" s="14" t="s">
        <v>66</v>
      </c>
      <c r="D64" s="15">
        <v>7</v>
      </c>
      <c r="E64" s="15">
        <v>7</v>
      </c>
      <c r="F64" s="15">
        <v>375.574558727</v>
      </c>
      <c r="G64" s="15">
        <v>6</v>
      </c>
      <c r="H64" s="15">
        <v>196.052</v>
      </c>
      <c r="I64" s="15">
        <v>0</v>
      </c>
      <c r="J64" s="15">
        <v>0</v>
      </c>
      <c r="K64" s="15">
        <v>0</v>
      </c>
      <c r="L64" s="15">
        <v>0</v>
      </c>
      <c r="M64" s="15">
        <v>1</v>
      </c>
      <c r="N64" s="15">
        <v>81.257</v>
      </c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D64" s="9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R64" s="9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F64" s="9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T64" s="9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H64" s="9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V64" s="9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J64" s="9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X64" s="9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L64" s="9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Z64" s="9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N64" s="9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GB64" s="9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P64" s="9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D64" s="9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R64" s="9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F64" s="9"/>
      <c r="IG64" s="10"/>
    </row>
    <row r="65" spans="1:241" ht="9">
      <c r="A65" s="12" t="s">
        <v>60</v>
      </c>
      <c r="B65" s="13">
        <v>5</v>
      </c>
      <c r="C65" s="14" t="s">
        <v>66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D65" s="9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R65" s="9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F65" s="9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T65" s="9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H65" s="9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V65" s="9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J65" s="9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X65" s="9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L65" s="9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Z65" s="9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N65" s="9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GB65" s="9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P65" s="9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D65" s="9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R65" s="9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F65" s="9"/>
      <c r="IG65" s="10"/>
    </row>
    <row r="66" spans="1:241" ht="9">
      <c r="A66" s="12" t="s">
        <v>60</v>
      </c>
      <c r="B66" s="13">
        <v>5</v>
      </c>
      <c r="C66" s="14" t="s">
        <v>66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D66" s="9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R66" s="9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F66" s="9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T66" s="9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H66" s="9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V66" s="9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J66" s="9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X66" s="9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L66" s="9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Z66" s="9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N66" s="9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GB66" s="9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P66" s="9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D66" s="9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R66" s="9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F66" s="9"/>
      <c r="IG66" s="10"/>
    </row>
    <row r="67" spans="1:241" ht="9">
      <c r="A67" s="12" t="s">
        <v>60</v>
      </c>
      <c r="B67" s="13">
        <v>5</v>
      </c>
      <c r="C67" s="14" t="s">
        <v>66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D67" s="9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R67" s="9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F67" s="9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T67" s="9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H67" s="9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V67" s="9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J67" s="9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X67" s="9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L67" s="9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Z67" s="9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N67" s="9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GB67" s="9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P67" s="9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D67" s="9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R67" s="9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F67" s="9"/>
      <c r="IG67" s="10"/>
    </row>
    <row r="68" spans="1:241" ht="9">
      <c r="A68" s="5" t="s">
        <v>67</v>
      </c>
      <c r="B68" s="6">
        <v>4</v>
      </c>
      <c r="C68" s="7" t="s">
        <v>68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D68" s="9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R68" s="9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F68" s="9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T68" s="9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H68" s="9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V68" s="9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J68" s="9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X68" s="9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L68" s="9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Z68" s="9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N68" s="9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GB68" s="9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P68" s="9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D68" s="9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R68" s="9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F68" s="9"/>
      <c r="IG68" s="10"/>
    </row>
    <row r="69" spans="1:241" ht="9">
      <c r="A69" s="5" t="s">
        <v>69</v>
      </c>
      <c r="B69" s="6">
        <v>4</v>
      </c>
      <c r="C69" s="16" t="s">
        <v>70</v>
      </c>
      <c r="D69" s="8">
        <v>2</v>
      </c>
      <c r="E69" s="8">
        <v>2</v>
      </c>
      <c r="F69" s="8">
        <v>35308.79</v>
      </c>
      <c r="G69" s="8">
        <v>0</v>
      </c>
      <c r="H69" s="8">
        <v>0</v>
      </c>
      <c r="I69" s="8">
        <v>2</v>
      </c>
      <c r="J69" s="8">
        <v>35298.98</v>
      </c>
      <c r="K69" s="8">
        <v>0</v>
      </c>
      <c r="L69" s="8">
        <v>0</v>
      </c>
      <c r="M69" s="8">
        <v>0</v>
      </c>
      <c r="N69" s="8"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D69" s="9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R69" s="9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F69" s="9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T69" s="9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H69" s="9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V69" s="9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J69" s="9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X69" s="9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L69" s="9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Z69" s="9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N69" s="9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GB69" s="9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P69" s="9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D69" s="9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R69" s="9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F69" s="9"/>
      <c r="IG69" s="10"/>
    </row>
    <row r="70" spans="1:241" ht="9">
      <c r="A70" s="5" t="s">
        <v>69</v>
      </c>
      <c r="B70" s="6">
        <v>5</v>
      </c>
      <c r="C70" s="16" t="s">
        <v>71</v>
      </c>
      <c r="D70" s="8">
        <v>2</v>
      </c>
      <c r="E70" s="8">
        <v>2</v>
      </c>
      <c r="F70" s="8">
        <v>2544.81</v>
      </c>
      <c r="G70" s="8">
        <v>1</v>
      </c>
      <c r="H70" s="8">
        <v>817.76</v>
      </c>
      <c r="I70" s="8">
        <v>1</v>
      </c>
      <c r="J70" s="8">
        <v>1549.07</v>
      </c>
      <c r="K70" s="8">
        <v>0</v>
      </c>
      <c r="L70" s="8">
        <v>0</v>
      </c>
      <c r="M70" s="8">
        <v>0</v>
      </c>
      <c r="N70" s="8"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D70" s="9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R70" s="9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F70" s="9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T70" s="9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H70" s="9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V70" s="9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J70" s="9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X70" s="9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L70" s="9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Z70" s="9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N70" s="9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GB70" s="9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P70" s="9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D70" s="9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R70" s="9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F70" s="9"/>
      <c r="IG70" s="10"/>
    </row>
    <row r="71" spans="1:241" ht="9">
      <c r="A71" s="5" t="s">
        <v>69</v>
      </c>
      <c r="B71" s="6">
        <v>6</v>
      </c>
      <c r="C71" s="16" t="s">
        <v>72</v>
      </c>
      <c r="D71" s="8">
        <v>1</v>
      </c>
      <c r="E71" s="8">
        <v>1</v>
      </c>
      <c r="F71" s="8">
        <v>34566.18</v>
      </c>
      <c r="G71" s="8">
        <v>0</v>
      </c>
      <c r="H71" s="8">
        <v>0</v>
      </c>
      <c r="I71" s="8">
        <v>1</v>
      </c>
      <c r="J71" s="8">
        <v>34879.186</v>
      </c>
      <c r="K71" s="8">
        <v>0</v>
      </c>
      <c r="L71" s="8">
        <v>0</v>
      </c>
      <c r="M71" s="8">
        <v>0</v>
      </c>
      <c r="N71" s="8">
        <v>0</v>
      </c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D71" s="9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R71" s="9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F71" s="9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T71" s="9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H71" s="9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V71" s="9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J71" s="9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X71" s="9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L71" s="9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Z71" s="9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N71" s="9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GB71" s="9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P71" s="9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D71" s="9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R71" s="9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F71" s="9"/>
      <c r="IG71" s="10"/>
    </row>
    <row r="72" spans="1:241" ht="9">
      <c r="A72" s="5" t="s">
        <v>69</v>
      </c>
      <c r="B72" s="6">
        <v>6</v>
      </c>
      <c r="C72" s="16" t="s">
        <v>73</v>
      </c>
      <c r="D72" s="8">
        <v>1</v>
      </c>
      <c r="E72" s="8">
        <v>1</v>
      </c>
      <c r="F72" s="8">
        <v>12021.71</v>
      </c>
      <c r="G72" s="8">
        <v>0</v>
      </c>
      <c r="H72" s="8">
        <v>0</v>
      </c>
      <c r="I72" s="8">
        <v>1</v>
      </c>
      <c r="J72" s="8">
        <v>11626.4</v>
      </c>
      <c r="K72" s="8">
        <v>0</v>
      </c>
      <c r="L72" s="8">
        <v>0</v>
      </c>
      <c r="M72" s="8">
        <v>0</v>
      </c>
      <c r="N72" s="8">
        <v>0</v>
      </c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D72" s="9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R72" s="9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F72" s="9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T72" s="9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H72" s="9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V72" s="9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J72" s="9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X72" s="9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L72" s="9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Z72" s="9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N72" s="9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GB72" s="9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P72" s="9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D72" s="9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R72" s="9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F72" s="9"/>
      <c r="IG72" s="10"/>
    </row>
    <row r="73" spans="1:241" ht="9">
      <c r="A73" s="5" t="s">
        <v>69</v>
      </c>
      <c r="B73" s="6">
        <v>6</v>
      </c>
      <c r="C73" s="16" t="s">
        <v>74</v>
      </c>
      <c r="D73" s="8">
        <v>2</v>
      </c>
      <c r="E73" s="8">
        <v>2</v>
      </c>
      <c r="F73" s="8">
        <v>12853.99</v>
      </c>
      <c r="G73" s="8">
        <v>0</v>
      </c>
      <c r="H73" s="8">
        <v>0</v>
      </c>
      <c r="I73" s="8">
        <v>2</v>
      </c>
      <c r="J73" s="8">
        <v>13175.47</v>
      </c>
      <c r="K73" s="8">
        <v>0</v>
      </c>
      <c r="L73" s="8">
        <v>0</v>
      </c>
      <c r="M73" s="8">
        <v>0</v>
      </c>
      <c r="N73" s="8">
        <v>0</v>
      </c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D73" s="9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R73" s="9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F73" s="9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T73" s="9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H73" s="9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V73" s="9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J73" s="9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X73" s="9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L73" s="9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Z73" s="9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N73" s="9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GB73" s="9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P73" s="9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D73" s="9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R73" s="9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F73" s="9"/>
      <c r="IG73" s="10"/>
    </row>
    <row r="74" spans="1:241" ht="9">
      <c r="A74" s="12" t="s">
        <v>75</v>
      </c>
      <c r="B74" s="13">
        <v>3</v>
      </c>
      <c r="C74" s="14" t="s">
        <v>76</v>
      </c>
      <c r="D74" s="15">
        <v>20</v>
      </c>
      <c r="E74" s="15">
        <v>20</v>
      </c>
      <c r="F74" s="15">
        <v>103417.88</v>
      </c>
      <c r="G74" s="15">
        <v>15</v>
      </c>
      <c r="H74" s="15">
        <v>65984.01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D74" s="9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R74" s="9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F74" s="9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T74" s="9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H74" s="9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V74" s="9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J74" s="9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X74" s="9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L74" s="9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Z74" s="9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N74" s="9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GB74" s="9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P74" s="9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D74" s="9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R74" s="9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F74" s="9"/>
      <c r="IG74" s="10"/>
    </row>
    <row r="75" spans="1:241" ht="9">
      <c r="A75" s="12" t="s">
        <v>75</v>
      </c>
      <c r="B75" s="13">
        <v>3</v>
      </c>
      <c r="C75" s="14" t="s">
        <v>77</v>
      </c>
      <c r="D75" s="15">
        <v>2</v>
      </c>
      <c r="E75" s="15">
        <v>2</v>
      </c>
      <c r="F75" s="15">
        <v>134.52</v>
      </c>
      <c r="G75" s="15">
        <v>2</v>
      </c>
      <c r="H75" s="15">
        <v>133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D75" s="9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R75" s="9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F75" s="9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T75" s="9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H75" s="9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V75" s="9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J75" s="9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X75" s="9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L75" s="9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Z75" s="9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N75" s="9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GB75" s="9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P75" s="9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D75" s="9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R75" s="9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F75" s="9"/>
      <c r="IG75" s="10"/>
    </row>
    <row r="76" spans="1:241" ht="9">
      <c r="A76" s="12" t="s">
        <v>75</v>
      </c>
      <c r="B76" s="13">
        <v>4</v>
      </c>
      <c r="C76" s="14" t="s">
        <v>78</v>
      </c>
      <c r="D76" s="15">
        <v>3</v>
      </c>
      <c r="E76" s="15">
        <v>3</v>
      </c>
      <c r="F76" s="15">
        <v>406.03</v>
      </c>
      <c r="G76" s="15">
        <v>3</v>
      </c>
      <c r="H76" s="15">
        <v>267.34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D76" s="9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R76" s="9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F76" s="9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T76" s="9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H76" s="9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V76" s="9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J76" s="9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X76" s="9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L76" s="9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Z76" s="9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N76" s="9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GB76" s="9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P76" s="9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D76" s="9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R76" s="9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F76" s="9"/>
      <c r="IG76" s="10"/>
    </row>
    <row r="77" spans="1:241" ht="9">
      <c r="A77" s="12" t="s">
        <v>75</v>
      </c>
      <c r="B77" s="13">
        <v>4</v>
      </c>
      <c r="C77" s="14" t="s">
        <v>79</v>
      </c>
      <c r="D77" s="15">
        <v>3</v>
      </c>
      <c r="E77" s="15">
        <v>3</v>
      </c>
      <c r="F77" s="15">
        <v>256.82</v>
      </c>
      <c r="G77" s="15">
        <v>3</v>
      </c>
      <c r="H77" s="15">
        <v>268.28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D77" s="9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R77" s="9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F77" s="9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T77" s="9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H77" s="9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V77" s="9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J77" s="9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X77" s="9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L77" s="9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Z77" s="9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N77" s="9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GB77" s="9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P77" s="9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D77" s="9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R77" s="9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F77" s="9"/>
      <c r="IG77" s="10"/>
    </row>
    <row r="78" spans="1:241" ht="9">
      <c r="A78" s="5" t="s">
        <v>80</v>
      </c>
      <c r="B78" s="6">
        <v>5</v>
      </c>
      <c r="C78" s="7" t="s">
        <v>81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D78" s="9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R78" s="9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F78" s="9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T78" s="9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H78" s="9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V78" s="9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J78" s="9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X78" s="9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L78" s="9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Z78" s="9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N78" s="9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GB78" s="9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P78" s="9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D78" s="9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R78" s="9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F78" s="9"/>
      <c r="IG78" s="10"/>
    </row>
    <row r="79" spans="1:241" ht="9">
      <c r="A79" s="5" t="s">
        <v>80</v>
      </c>
      <c r="B79" s="6">
        <v>5</v>
      </c>
      <c r="C79" s="7" t="s">
        <v>82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D79" s="9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R79" s="9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F79" s="9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T79" s="9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H79" s="9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V79" s="9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J79" s="9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X79" s="9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L79" s="9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Z79" s="9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N79" s="9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GB79" s="9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P79" s="9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D79" s="9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R79" s="9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F79" s="9"/>
      <c r="IG79" s="10"/>
    </row>
    <row r="80" spans="1:241" ht="9">
      <c r="A80" s="5" t="s">
        <v>80</v>
      </c>
      <c r="B80" s="6">
        <v>5</v>
      </c>
      <c r="C80" s="7" t="s">
        <v>83</v>
      </c>
      <c r="D80" s="8">
        <v>4</v>
      </c>
      <c r="E80" s="8">
        <v>4</v>
      </c>
      <c r="F80" s="8">
        <v>2391.911</v>
      </c>
      <c r="G80" s="8">
        <v>1</v>
      </c>
      <c r="H80" s="8">
        <v>24.522</v>
      </c>
      <c r="I80" s="8">
        <v>3</v>
      </c>
      <c r="J80" s="8">
        <v>2240.407</v>
      </c>
      <c r="K80" s="8">
        <v>0</v>
      </c>
      <c r="L80" s="8">
        <v>0</v>
      </c>
      <c r="M80" s="8">
        <v>0</v>
      </c>
      <c r="N80" s="8">
        <v>0</v>
      </c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D80" s="9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R80" s="9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F80" s="9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T80" s="9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H80" s="9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V80" s="9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J80" s="9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X80" s="9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L80" s="9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Z80" s="9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N80" s="9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GB80" s="9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P80" s="9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D80" s="9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R80" s="9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F80" s="9"/>
      <c r="IG80" s="10"/>
    </row>
    <row r="81" spans="1:241" ht="9">
      <c r="A81" s="5" t="s">
        <v>80</v>
      </c>
      <c r="B81" s="6">
        <v>5</v>
      </c>
      <c r="C81" s="7" t="s">
        <v>84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D81" s="9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R81" s="9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F81" s="9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T81" s="9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H81" s="9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V81" s="9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J81" s="9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X81" s="9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L81" s="9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Z81" s="9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N81" s="9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GB81" s="9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P81" s="9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D81" s="9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R81" s="9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F81" s="9"/>
      <c r="IG81" s="10"/>
    </row>
    <row r="82" spans="1:241" ht="9">
      <c r="A82" s="5" t="s">
        <v>80</v>
      </c>
      <c r="B82" s="6">
        <v>2</v>
      </c>
      <c r="C82" s="7" t="s">
        <v>85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P82" s="9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D82" s="9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R82" s="9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F82" s="9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T82" s="9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H82" s="9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V82" s="9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J82" s="9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X82" s="9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L82" s="9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Z82" s="9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N82" s="9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GB82" s="9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P82" s="9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D82" s="9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R82" s="9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F82" s="9"/>
      <c r="IG82" s="10"/>
    </row>
    <row r="83" spans="1:241" ht="9">
      <c r="A83" s="5" t="s">
        <v>80</v>
      </c>
      <c r="B83" s="6">
        <v>2</v>
      </c>
      <c r="C83" s="7" t="s">
        <v>86</v>
      </c>
      <c r="D83" s="8">
        <v>2</v>
      </c>
      <c r="E83" s="8">
        <v>2</v>
      </c>
      <c r="F83" s="8">
        <v>24177.723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P83" s="9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D83" s="9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R83" s="9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F83" s="9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T83" s="9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H83" s="9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V83" s="9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J83" s="9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X83" s="9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L83" s="9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Z83" s="9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N83" s="9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GB83" s="9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P83" s="9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D83" s="9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R83" s="9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F83" s="9"/>
      <c r="IG83" s="10"/>
    </row>
    <row r="84" spans="1:241" ht="9">
      <c r="A84" s="5" t="s">
        <v>80</v>
      </c>
      <c r="B84" s="6">
        <v>2</v>
      </c>
      <c r="C84" s="7" t="s">
        <v>87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P84" s="9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D84" s="9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R84" s="9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F84" s="9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T84" s="9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H84" s="9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V84" s="9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J84" s="9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X84" s="9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L84" s="9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Z84" s="9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N84" s="9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GB84" s="9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P84" s="9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D84" s="9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R84" s="9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F84" s="9"/>
      <c r="IG84" s="10"/>
    </row>
    <row r="85" spans="1:241" ht="9">
      <c r="A85" s="5" t="s">
        <v>80</v>
      </c>
      <c r="B85" s="6">
        <v>5</v>
      </c>
      <c r="C85" s="7" t="s">
        <v>88</v>
      </c>
      <c r="D85" s="8">
        <v>1</v>
      </c>
      <c r="E85" s="8">
        <v>1</v>
      </c>
      <c r="F85" s="8">
        <v>173.898</v>
      </c>
      <c r="G85" s="8">
        <v>0</v>
      </c>
      <c r="H85" s="8">
        <v>0</v>
      </c>
      <c r="I85" s="8">
        <v>1</v>
      </c>
      <c r="J85" s="8">
        <v>179.174</v>
      </c>
      <c r="K85" s="8">
        <v>0</v>
      </c>
      <c r="L85" s="8">
        <v>0</v>
      </c>
      <c r="M85" s="8">
        <v>0</v>
      </c>
      <c r="N85" s="8">
        <v>0</v>
      </c>
      <c r="P85" s="9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D85" s="9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R85" s="9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F85" s="9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T85" s="9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H85" s="9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V85" s="9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J85" s="9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X85" s="9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L85" s="9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Z85" s="9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N85" s="9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GB85" s="9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P85" s="9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D85" s="9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R85" s="9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F85" s="9"/>
      <c r="IG85" s="10"/>
    </row>
    <row r="86" spans="1:241" ht="9">
      <c r="A86" s="5" t="s">
        <v>80</v>
      </c>
      <c r="B86" s="6">
        <v>5</v>
      </c>
      <c r="C86" s="7" t="s">
        <v>89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P86" s="9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D86" s="9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R86" s="9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F86" s="9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T86" s="9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H86" s="9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V86" s="9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J86" s="9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X86" s="9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L86" s="9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Z86" s="9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N86" s="9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GB86" s="9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P86" s="9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D86" s="9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R86" s="9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F86" s="9"/>
      <c r="IG86" s="10"/>
    </row>
    <row r="87" spans="1:241" ht="9">
      <c r="A87" s="5" t="s">
        <v>80</v>
      </c>
      <c r="B87" s="6">
        <v>4</v>
      </c>
      <c r="C87" s="7" t="s">
        <v>90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P87" s="9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D87" s="9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R87" s="9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F87" s="9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T87" s="9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H87" s="9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V87" s="9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J87" s="9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X87" s="9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L87" s="9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Z87" s="9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N87" s="9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GB87" s="9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P87" s="9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D87" s="9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R87" s="9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F87" s="9"/>
      <c r="IG87" s="10"/>
    </row>
    <row r="88" spans="1:241" ht="9">
      <c r="A88" s="5" t="s">
        <v>80</v>
      </c>
      <c r="B88" s="6">
        <v>4</v>
      </c>
      <c r="C88" s="7" t="s">
        <v>91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P88" s="9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D88" s="9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R88" s="9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F88" s="9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T88" s="9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H88" s="9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V88" s="9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J88" s="9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X88" s="9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L88" s="9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Z88" s="9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N88" s="9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GB88" s="9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P88" s="9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D88" s="9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R88" s="9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F88" s="9"/>
      <c r="IG88" s="10"/>
    </row>
    <row r="89" spans="1:241" ht="9">
      <c r="A89" s="5" t="s">
        <v>80</v>
      </c>
      <c r="B89" s="6">
        <v>4</v>
      </c>
      <c r="C89" s="7" t="s">
        <v>92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P89" s="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D89" s="9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R89" s="9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F89" s="9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T89" s="9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H89" s="9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V89" s="9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J89" s="9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X89" s="9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L89" s="9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Z89" s="9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N89" s="9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GB89" s="9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P89" s="9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D89" s="9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R89" s="9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F89" s="9"/>
      <c r="IG89" s="10"/>
    </row>
    <row r="90" spans="1:241" ht="9">
      <c r="A90" s="5" t="s">
        <v>80</v>
      </c>
      <c r="B90" s="6">
        <v>4</v>
      </c>
      <c r="C90" s="7" t="s">
        <v>93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P90" s="9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D90" s="9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R90" s="9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F90" s="9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T90" s="9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H90" s="9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V90" s="9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J90" s="9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X90" s="9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L90" s="9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Z90" s="9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N90" s="9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GB90" s="9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P90" s="9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D90" s="9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R90" s="9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F90" s="9"/>
      <c r="IG90" s="10"/>
    </row>
    <row r="91" spans="1:241" ht="9">
      <c r="A91" s="5" t="s">
        <v>80</v>
      </c>
      <c r="B91" s="6">
        <v>4</v>
      </c>
      <c r="C91" s="7" t="s">
        <v>94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P91" s="9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D91" s="9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R91" s="9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F91" s="9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T91" s="9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H91" s="9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V91" s="9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J91" s="9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X91" s="9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L91" s="9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Z91" s="9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N91" s="9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GB91" s="9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P91" s="9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D91" s="9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R91" s="9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F91" s="9"/>
      <c r="IG91" s="10"/>
    </row>
    <row r="92" spans="1:241" ht="9">
      <c r="A92" s="5" t="s">
        <v>80</v>
      </c>
      <c r="B92" s="6">
        <v>4</v>
      </c>
      <c r="C92" s="7" t="s">
        <v>95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P92" s="9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D92" s="9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R92" s="9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F92" s="9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T92" s="9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H92" s="9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V92" s="9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J92" s="9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X92" s="9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L92" s="9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Z92" s="9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N92" s="9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GB92" s="9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P92" s="9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D92" s="9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R92" s="9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F92" s="9"/>
      <c r="IG92" s="10"/>
    </row>
    <row r="93" spans="1:241" ht="9">
      <c r="A93" s="5" t="s">
        <v>80</v>
      </c>
      <c r="B93" s="6">
        <v>3</v>
      </c>
      <c r="C93" s="7" t="s">
        <v>96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P93" s="9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D93" s="9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R93" s="9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F93" s="9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T93" s="9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H93" s="9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V93" s="9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J93" s="9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X93" s="9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L93" s="9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Z93" s="9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N93" s="9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GB93" s="9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P93" s="9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D93" s="9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R93" s="9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F93" s="9"/>
      <c r="IG93" s="10"/>
    </row>
    <row r="94" spans="1:241" ht="9">
      <c r="A94" s="5" t="s">
        <v>80</v>
      </c>
      <c r="B94" s="6">
        <v>3</v>
      </c>
      <c r="C94" s="7" t="s">
        <v>97</v>
      </c>
      <c r="D94" s="8">
        <v>171</v>
      </c>
      <c r="E94" s="8">
        <v>171</v>
      </c>
      <c r="F94" s="8">
        <v>54659.062</v>
      </c>
      <c r="G94" s="8">
        <v>154</v>
      </c>
      <c r="H94" s="8">
        <v>7707.745</v>
      </c>
      <c r="I94" s="8">
        <v>9</v>
      </c>
      <c r="J94" s="8">
        <v>16224.152</v>
      </c>
      <c r="K94" s="8">
        <v>1</v>
      </c>
      <c r="L94" s="8">
        <v>60</v>
      </c>
      <c r="M94" s="8">
        <v>0</v>
      </c>
      <c r="N94" s="8">
        <v>0</v>
      </c>
      <c r="P94" s="9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D94" s="9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R94" s="9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F94" s="9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T94" s="9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H94" s="9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V94" s="9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J94" s="9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X94" s="9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L94" s="9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Z94" s="9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N94" s="9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GB94" s="9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P94" s="9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D94" s="9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R94" s="9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F94" s="9"/>
      <c r="IG94" s="10"/>
    </row>
    <row r="95" spans="1:241" ht="9">
      <c r="A95" s="5" t="s">
        <v>80</v>
      </c>
      <c r="B95" s="6">
        <v>3</v>
      </c>
      <c r="C95" s="7" t="s">
        <v>98</v>
      </c>
      <c r="D95" s="8">
        <v>63</v>
      </c>
      <c r="E95" s="8">
        <v>63</v>
      </c>
      <c r="F95" s="8">
        <v>90295.291</v>
      </c>
      <c r="G95" s="8">
        <v>57</v>
      </c>
      <c r="H95" s="8">
        <v>28886.298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P95" s="9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D95" s="9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R95" s="9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F95" s="9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T95" s="9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H95" s="9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V95" s="9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J95" s="9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X95" s="9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L95" s="9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Z95" s="9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N95" s="9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GB95" s="9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P95" s="9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D95" s="9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R95" s="9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F95" s="9"/>
      <c r="IG95" s="10"/>
    </row>
    <row r="96" spans="1:241" ht="9">
      <c r="A96" s="5" t="s">
        <v>80</v>
      </c>
      <c r="B96" s="6">
        <v>5</v>
      </c>
      <c r="C96" s="7" t="s">
        <v>99</v>
      </c>
      <c r="D96" s="8">
        <v>3</v>
      </c>
      <c r="E96" s="8">
        <v>3</v>
      </c>
      <c r="F96" s="8">
        <v>16581.618</v>
      </c>
      <c r="G96" s="8">
        <v>0</v>
      </c>
      <c r="H96" s="8">
        <v>0</v>
      </c>
      <c r="I96" s="8">
        <v>3</v>
      </c>
      <c r="J96" s="8">
        <v>16575.959</v>
      </c>
      <c r="K96" s="8">
        <v>0</v>
      </c>
      <c r="L96" s="8">
        <v>0</v>
      </c>
      <c r="M96" s="8">
        <v>0</v>
      </c>
      <c r="N96" s="8">
        <v>0</v>
      </c>
      <c r="P96" s="9"/>
      <c r="Q96" s="17"/>
      <c r="R96" s="10"/>
      <c r="S96" s="10"/>
      <c r="T96" s="10"/>
      <c r="U96" s="10"/>
      <c r="V96" s="10"/>
      <c r="W96" s="10"/>
      <c r="X96" s="10"/>
      <c r="Y96" s="10"/>
      <c r="Z96" s="10"/>
      <c r="AA96" s="10"/>
      <c r="AD96" s="9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R96" s="9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F96" s="9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T96" s="9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H96" s="9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V96" s="9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J96" s="9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X96" s="9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L96" s="9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Z96" s="9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N96" s="9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GB96" s="9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P96" s="9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D96" s="9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R96" s="9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F96" s="9"/>
      <c r="IG96" s="10"/>
    </row>
    <row r="97" spans="1:241" ht="9">
      <c r="A97" s="5" t="s">
        <v>80</v>
      </c>
      <c r="B97" s="6">
        <v>5</v>
      </c>
      <c r="C97" s="7" t="s">
        <v>100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P97" s="9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D97" s="9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R97" s="9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F97" s="9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T97" s="9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H97" s="9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V97" s="9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J97" s="9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X97" s="9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L97" s="9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Z97" s="9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N97" s="9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GB97" s="9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P97" s="9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D97" s="9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R97" s="9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F97" s="9"/>
      <c r="IG97" s="10"/>
    </row>
    <row r="98" spans="1:241" ht="9">
      <c r="A98" s="5" t="s">
        <v>101</v>
      </c>
      <c r="B98" s="6">
        <v>4</v>
      </c>
      <c r="C98" s="7" t="s">
        <v>102</v>
      </c>
      <c r="D98" s="8">
        <v>4</v>
      </c>
      <c r="E98" s="8">
        <v>4</v>
      </c>
      <c r="F98" s="8">
        <v>0</v>
      </c>
      <c r="G98" s="8">
        <v>3</v>
      </c>
      <c r="H98" s="8">
        <f>+(523405+817760+125000)/1000</f>
        <v>1466.165</v>
      </c>
      <c r="I98" s="8">
        <v>0</v>
      </c>
      <c r="J98" s="8">
        <v>0</v>
      </c>
      <c r="K98" s="8">
        <v>0</v>
      </c>
      <c r="L98" s="8">
        <v>0</v>
      </c>
      <c r="M98" s="8">
        <v>4</v>
      </c>
      <c r="N98" s="8">
        <v>10600.77</v>
      </c>
      <c r="P98" s="1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D98" s="9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R98" s="9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F98" s="9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T98" s="9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H98" s="9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V98" s="9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J98" s="9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X98" s="9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L98" s="9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Z98" s="9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N98" s="9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GB98" s="9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P98" s="9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D98" s="9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R98" s="9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F98" s="9"/>
      <c r="IG98" s="10"/>
    </row>
    <row r="99" spans="1:241" ht="9">
      <c r="A99" s="5" t="s">
        <v>101</v>
      </c>
      <c r="B99" s="6">
        <v>4</v>
      </c>
      <c r="C99" s="7" t="s">
        <v>103</v>
      </c>
      <c r="D99" s="8">
        <v>5</v>
      </c>
      <c r="E99" s="8">
        <v>5</v>
      </c>
      <c r="F99" s="8">
        <v>0</v>
      </c>
      <c r="G99" s="8">
        <v>3</v>
      </c>
      <c r="H99" s="8">
        <f>+(24537+20000+817451)/1000</f>
        <v>861.988</v>
      </c>
      <c r="I99" s="8">
        <v>0</v>
      </c>
      <c r="J99" s="8">
        <v>0</v>
      </c>
      <c r="K99" s="8">
        <v>0</v>
      </c>
      <c r="L99" s="8">
        <v>0</v>
      </c>
      <c r="M99" s="8">
        <v>5</v>
      </c>
      <c r="N99" s="8">
        <v>16595.01</v>
      </c>
      <c r="P99" s="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D99" s="9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R99" s="9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F99" s="9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T99" s="9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H99" s="9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V99" s="9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J99" s="9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X99" s="9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L99" s="9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Z99" s="9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N99" s="9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GB99" s="9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P99" s="9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D99" s="9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R99" s="9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F99" s="9"/>
      <c r="IG99" s="10"/>
    </row>
    <row r="100" spans="1:241" ht="9">
      <c r="A100" s="5" t="s">
        <v>101</v>
      </c>
      <c r="B100" s="6">
        <v>4</v>
      </c>
      <c r="C100" s="7" t="s">
        <v>104</v>
      </c>
      <c r="D100" s="8">
        <v>3</v>
      </c>
      <c r="E100" s="8">
        <v>3</v>
      </c>
      <c r="F100" s="8">
        <v>0</v>
      </c>
      <c r="G100" s="8">
        <v>3</v>
      </c>
      <c r="H100" s="8">
        <f>+(125000+100000+150000)/1000</f>
        <v>375</v>
      </c>
      <c r="I100" s="8">
        <v>0</v>
      </c>
      <c r="J100" s="8">
        <v>0</v>
      </c>
      <c r="K100" s="8">
        <v>0</v>
      </c>
      <c r="L100" s="8">
        <v>0</v>
      </c>
      <c r="M100" s="8">
        <v>3</v>
      </c>
      <c r="N100" s="8">
        <v>373.01</v>
      </c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D100" s="9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R100" s="9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F100" s="9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T100" s="9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H100" s="9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V100" s="9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J100" s="9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X100" s="9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L100" s="9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Z100" s="9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N100" s="9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GB100" s="9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P100" s="9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D100" s="9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R100" s="9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F100" s="9"/>
      <c r="IG100" s="10"/>
    </row>
    <row r="101" spans="1:241" ht="9">
      <c r="A101" s="5" t="s">
        <v>105</v>
      </c>
      <c r="B101" s="6">
        <v>2</v>
      </c>
      <c r="C101" s="7" t="s">
        <v>106</v>
      </c>
      <c r="D101" s="8">
        <v>8</v>
      </c>
      <c r="E101" s="8">
        <v>8</v>
      </c>
      <c r="F101" s="8">
        <v>10070.7</v>
      </c>
      <c r="G101" s="8">
        <v>9</v>
      </c>
      <c r="H101" s="8">
        <v>2698.1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D101" s="9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R101" s="9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F101" s="9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T101" s="9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H101" s="9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V101" s="9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J101" s="9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X101" s="9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L101" s="9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Z101" s="9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N101" s="9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GB101" s="9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P101" s="9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D101" s="9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R101" s="9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F101" s="9"/>
      <c r="IG101" s="10"/>
    </row>
    <row r="102" spans="1:241" ht="9">
      <c r="A102" s="5" t="s">
        <v>105</v>
      </c>
      <c r="B102" s="6">
        <v>3</v>
      </c>
      <c r="C102" s="7" t="s">
        <v>107</v>
      </c>
      <c r="D102" s="8">
        <v>6</v>
      </c>
      <c r="E102" s="8">
        <v>6</v>
      </c>
      <c r="F102" s="8">
        <v>15649.93</v>
      </c>
      <c r="G102" s="8">
        <v>3</v>
      </c>
      <c r="H102" s="8">
        <v>708.91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P102" s="9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D102" s="9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R102" s="9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F102" s="9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T102" s="9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H102" s="9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V102" s="9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J102" s="9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X102" s="9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L102" s="9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Z102" s="9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N102" s="9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GB102" s="9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P102" s="9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D102" s="9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R102" s="9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F102" s="9"/>
      <c r="IG102" s="10"/>
    </row>
    <row r="103" spans="1:241" ht="9">
      <c r="A103" s="5" t="s">
        <v>105</v>
      </c>
      <c r="B103" s="6">
        <v>3</v>
      </c>
      <c r="C103" s="7" t="s">
        <v>108</v>
      </c>
      <c r="D103" s="8">
        <v>7</v>
      </c>
      <c r="E103" s="8">
        <v>7</v>
      </c>
      <c r="F103" s="8">
        <v>10539.52</v>
      </c>
      <c r="G103" s="8">
        <v>5</v>
      </c>
      <c r="H103" s="8">
        <v>2429.06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P103" s="9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D103" s="9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R103" s="9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F103" s="9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T103" s="9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H103" s="9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V103" s="9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J103" s="9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X103" s="9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L103" s="9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Z103" s="9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N103" s="9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GB103" s="9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P103" s="9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D103" s="9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R103" s="9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F103" s="9"/>
      <c r="IG103" s="10"/>
    </row>
    <row r="104" spans="1:241" ht="9">
      <c r="A104" s="5" t="s">
        <v>105</v>
      </c>
      <c r="B104" s="6">
        <v>5</v>
      </c>
      <c r="C104" s="7" t="s">
        <v>109</v>
      </c>
      <c r="D104" s="8">
        <v>14</v>
      </c>
      <c r="E104" s="8">
        <v>14</v>
      </c>
      <c r="F104" s="8">
        <v>15608.76</v>
      </c>
      <c r="G104" s="8">
        <v>8</v>
      </c>
      <c r="H104" s="8">
        <v>1110</v>
      </c>
      <c r="I104" s="8">
        <v>1</v>
      </c>
      <c r="J104" s="8">
        <v>6339.96</v>
      </c>
      <c r="K104" s="8">
        <v>0</v>
      </c>
      <c r="L104" s="8">
        <v>0</v>
      </c>
      <c r="M104" s="8">
        <v>0</v>
      </c>
      <c r="N104" s="8">
        <v>0</v>
      </c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D104" s="9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R104" s="9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F104" s="9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T104" s="9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H104" s="9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V104" s="9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J104" s="9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X104" s="9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L104" s="9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Z104" s="9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N104" s="9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GB104" s="9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P104" s="9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D104" s="9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R104" s="9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F104" s="9"/>
      <c r="IG104" s="10"/>
    </row>
    <row r="105" spans="1:241" ht="9">
      <c r="A105" s="5" t="s">
        <v>105</v>
      </c>
      <c r="B105" s="6">
        <v>5</v>
      </c>
      <c r="C105" s="7" t="s">
        <v>110</v>
      </c>
      <c r="D105" s="8">
        <v>2</v>
      </c>
      <c r="E105" s="8">
        <v>2</v>
      </c>
      <c r="F105" s="8">
        <v>2100</v>
      </c>
      <c r="G105" s="8">
        <v>2</v>
      </c>
      <c r="H105" s="8">
        <v>450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D105" s="9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R105" s="9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F105" s="9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T105" s="9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H105" s="9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V105" s="9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J105" s="9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X105" s="9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L105" s="9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Z105" s="9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N105" s="9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GB105" s="9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P105" s="9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D105" s="9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R105" s="9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F105" s="9"/>
      <c r="IG105" s="10"/>
    </row>
    <row r="106" spans="1:241" ht="9">
      <c r="A106" s="5" t="s">
        <v>105</v>
      </c>
      <c r="B106" s="6">
        <v>5</v>
      </c>
      <c r="C106" s="7" t="s">
        <v>111</v>
      </c>
      <c r="D106" s="8">
        <v>5</v>
      </c>
      <c r="E106" s="8">
        <v>5</v>
      </c>
      <c r="F106" s="8">
        <v>1337.76</v>
      </c>
      <c r="G106" s="8">
        <v>5</v>
      </c>
      <c r="H106" s="8">
        <v>1337.76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D106" s="9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R106" s="9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F106" s="9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T106" s="9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H106" s="9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V106" s="9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J106" s="9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X106" s="9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L106" s="9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Z106" s="9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N106" s="9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GB106" s="9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P106" s="9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D106" s="9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R106" s="9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F106" s="9"/>
      <c r="IG106" s="10"/>
    </row>
    <row r="107" spans="1:241" ht="9">
      <c r="A107" s="5" t="s">
        <v>105</v>
      </c>
      <c r="B107" s="6">
        <v>5</v>
      </c>
      <c r="C107" s="7" t="s">
        <v>112</v>
      </c>
      <c r="D107" s="8">
        <v>4</v>
      </c>
      <c r="E107" s="8">
        <v>4</v>
      </c>
      <c r="F107" s="8">
        <v>720</v>
      </c>
      <c r="G107" s="8">
        <v>4</v>
      </c>
      <c r="H107" s="8">
        <v>720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D107" s="9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R107" s="9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F107" s="9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T107" s="9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H107" s="9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V107" s="9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J107" s="9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X107" s="9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L107" s="9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Z107" s="9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N107" s="9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GB107" s="9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P107" s="9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D107" s="9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R107" s="9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F107" s="9"/>
      <c r="IG107" s="10"/>
    </row>
    <row r="108" spans="1:241" ht="9">
      <c r="A108" s="5" t="s">
        <v>105</v>
      </c>
      <c r="B108" s="6">
        <v>5</v>
      </c>
      <c r="C108" s="7" t="s">
        <v>113</v>
      </c>
      <c r="D108" s="8">
        <v>4</v>
      </c>
      <c r="E108" s="8">
        <v>4</v>
      </c>
      <c r="F108" s="8">
        <v>520</v>
      </c>
      <c r="G108" s="8">
        <v>4</v>
      </c>
      <c r="H108" s="8">
        <v>520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D108" s="9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R108" s="9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F108" s="9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T108" s="9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H108" s="9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V108" s="9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J108" s="9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X108" s="9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L108" s="9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Z108" s="9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N108" s="9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GB108" s="9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P108" s="9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D108" s="9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R108" s="9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F108" s="9"/>
      <c r="IG108" s="10"/>
    </row>
    <row r="109" spans="1:241" ht="9">
      <c r="A109" s="5" t="s">
        <v>105</v>
      </c>
      <c r="B109" s="6">
        <v>5</v>
      </c>
      <c r="C109" s="7" t="s">
        <v>114</v>
      </c>
      <c r="D109" s="8">
        <v>10</v>
      </c>
      <c r="E109" s="8">
        <v>10</v>
      </c>
      <c r="F109" s="8">
        <v>4478.88</v>
      </c>
      <c r="G109" s="8">
        <v>10</v>
      </c>
      <c r="H109" s="8">
        <v>1428.88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D109" s="9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R109" s="9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F109" s="9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T109" s="9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H109" s="9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V109" s="9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J109" s="9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X109" s="9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L109" s="9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Z109" s="9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N109" s="9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GB109" s="9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P109" s="9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D109" s="9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R109" s="9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F109" s="9"/>
      <c r="IG109" s="10"/>
    </row>
    <row r="110" spans="1:241" ht="9">
      <c r="A110" s="5" t="s">
        <v>115</v>
      </c>
      <c r="B110" s="6">
        <v>1</v>
      </c>
      <c r="C110" s="7" t="s">
        <v>116</v>
      </c>
      <c r="D110" s="8">
        <v>1</v>
      </c>
      <c r="E110" s="8">
        <v>1</v>
      </c>
      <c r="F110" s="8">
        <v>10</v>
      </c>
      <c r="G110" s="8">
        <v>1</v>
      </c>
      <c r="H110" s="8">
        <v>10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P110" s="9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D110" s="9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R110" s="9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F110" s="9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T110" s="9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H110" s="9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V110" s="9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J110" s="9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X110" s="9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L110" s="9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Z110" s="9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N110" s="9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GB110" s="9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P110" s="9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D110" s="9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R110" s="9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F110" s="9"/>
      <c r="IG110" s="10"/>
    </row>
    <row r="111" spans="1:241" ht="9">
      <c r="A111" s="5" t="s">
        <v>115</v>
      </c>
      <c r="B111" s="6">
        <v>2</v>
      </c>
      <c r="C111" s="7" t="s">
        <v>117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P111" s="9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D111" s="9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R111" s="9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F111" s="9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T111" s="9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H111" s="9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V111" s="9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J111" s="9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X111" s="9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L111" s="9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Z111" s="9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N111" s="9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GB111" s="9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P111" s="9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D111" s="9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R111" s="9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F111" s="9"/>
      <c r="IG111" s="10"/>
    </row>
    <row r="112" spans="1:241" ht="9">
      <c r="A112" s="5" t="s">
        <v>115</v>
      </c>
      <c r="B112" s="6">
        <v>3</v>
      </c>
      <c r="C112" s="7" t="s">
        <v>118</v>
      </c>
      <c r="D112" s="8">
        <v>9</v>
      </c>
      <c r="E112" s="8">
        <v>9</v>
      </c>
      <c r="F112" s="8">
        <v>266.01</v>
      </c>
      <c r="G112" s="8">
        <v>9</v>
      </c>
      <c r="H112" s="8">
        <v>240.41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P112" s="9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D112" s="9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R112" s="9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F112" s="9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T112" s="9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H112" s="9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V112" s="9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J112" s="9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X112" s="9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L112" s="9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Z112" s="9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N112" s="9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GB112" s="9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P112" s="9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D112" s="9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R112" s="9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F112" s="9"/>
      <c r="IG112" s="10"/>
    </row>
    <row r="113" spans="1:241" ht="9">
      <c r="A113" s="5" t="s">
        <v>115</v>
      </c>
      <c r="B113" s="6">
        <v>4</v>
      </c>
      <c r="C113" s="7" t="s">
        <v>119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P113" s="9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D113" s="9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R113" s="9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F113" s="9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T113" s="9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H113" s="9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V113" s="9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J113" s="9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X113" s="9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L113" s="9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Z113" s="9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N113" s="9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GB113" s="9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P113" s="9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D113" s="9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R113" s="9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F113" s="9"/>
      <c r="IG113" s="10"/>
    </row>
    <row r="114" spans="1:241" ht="9">
      <c r="A114" s="5" t="s">
        <v>115</v>
      </c>
      <c r="B114" s="6">
        <v>5</v>
      </c>
      <c r="C114" s="7" t="s">
        <v>120</v>
      </c>
      <c r="D114" s="8">
        <v>10</v>
      </c>
      <c r="E114" s="8">
        <v>10</v>
      </c>
      <c r="F114" s="8">
        <v>3630.65</v>
      </c>
      <c r="G114" s="8">
        <v>8</v>
      </c>
      <c r="H114" s="8">
        <v>211.35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P114" s="9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D114" s="9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R114" s="9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F114" s="9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T114" s="9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H114" s="9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V114" s="9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J114" s="9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X114" s="9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L114" s="9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Z114" s="9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N114" s="9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GB114" s="9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P114" s="9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D114" s="9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R114" s="9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F114" s="9"/>
      <c r="IG114" s="10"/>
    </row>
    <row r="115" spans="1:241" ht="9">
      <c r="A115" s="12" t="s">
        <v>121</v>
      </c>
      <c r="B115" s="13">
        <v>3</v>
      </c>
      <c r="C115" s="14" t="s">
        <v>122</v>
      </c>
      <c r="D115" s="15">
        <v>3</v>
      </c>
      <c r="E115" s="15">
        <v>3</v>
      </c>
      <c r="F115" s="15">
        <v>304.07</v>
      </c>
      <c r="G115" s="15">
        <v>3</v>
      </c>
      <c r="H115" s="15">
        <v>253.55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P115" s="9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D115" s="9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R115" s="9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F115" s="9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T115" s="9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H115" s="9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V115" s="9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J115" s="9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X115" s="9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L115" s="9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Z115" s="9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N115" s="9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GB115" s="9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P115" s="9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D115" s="9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R115" s="9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F115" s="9"/>
      <c r="IG115" s="10"/>
    </row>
    <row r="116" spans="1:241" ht="9">
      <c r="A116" s="12" t="s">
        <v>121</v>
      </c>
      <c r="B116" s="13">
        <v>3</v>
      </c>
      <c r="C116" s="14" t="s">
        <v>123</v>
      </c>
      <c r="D116" s="15">
        <v>10</v>
      </c>
      <c r="E116" s="15">
        <v>10</v>
      </c>
      <c r="F116" s="15">
        <v>4130.44</v>
      </c>
      <c r="G116" s="15">
        <v>10</v>
      </c>
      <c r="H116" s="15">
        <v>4025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P116" s="9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D116" s="9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R116" s="9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F116" s="9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T116" s="9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H116" s="9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V116" s="9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J116" s="9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X116" s="9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L116" s="9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Z116" s="9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N116" s="9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GB116" s="9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P116" s="9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D116" s="9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R116" s="9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F116" s="9"/>
      <c r="IG116" s="10"/>
    </row>
    <row r="117" spans="1:241" ht="9">
      <c r="A117" s="12" t="s">
        <v>121</v>
      </c>
      <c r="B117" s="13">
        <v>3</v>
      </c>
      <c r="C117" s="14" t="s">
        <v>124</v>
      </c>
      <c r="D117" s="15">
        <v>2</v>
      </c>
      <c r="E117" s="15">
        <v>2</v>
      </c>
      <c r="F117" s="15">
        <v>0.05</v>
      </c>
      <c r="G117" s="15">
        <v>2</v>
      </c>
      <c r="H117" s="15">
        <v>0.05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P117" s="9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D117" s="9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R117" s="9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F117" s="9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T117" s="9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H117" s="9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V117" s="9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J117" s="9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X117" s="9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L117" s="9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Z117" s="9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N117" s="9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GB117" s="9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P117" s="9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D117" s="9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R117" s="9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F117" s="9"/>
      <c r="IG117" s="10"/>
    </row>
    <row r="118" spans="1:241" ht="9">
      <c r="A118" s="12" t="s">
        <v>121</v>
      </c>
      <c r="B118" s="13">
        <v>5</v>
      </c>
      <c r="C118" s="14" t="s">
        <v>125</v>
      </c>
      <c r="D118" s="15">
        <v>2</v>
      </c>
      <c r="E118" s="15">
        <v>2</v>
      </c>
      <c r="F118" s="15">
        <v>89.73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P118" s="9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D118" s="9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R118" s="9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F118" s="9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T118" s="9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H118" s="9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V118" s="9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J118" s="9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X118" s="9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L118" s="9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Z118" s="9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N118" s="9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GB118" s="9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P118" s="9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D118" s="9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R118" s="9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F118" s="9"/>
      <c r="IG118" s="10"/>
    </row>
    <row r="119" spans="1:241" ht="9">
      <c r="A119" s="12" t="s">
        <v>121</v>
      </c>
      <c r="B119" s="13">
        <v>5</v>
      </c>
      <c r="C119" s="14" t="s">
        <v>126</v>
      </c>
      <c r="D119" s="15">
        <v>40</v>
      </c>
      <c r="E119" s="15">
        <v>40</v>
      </c>
      <c r="F119" s="15">
        <v>4989.99</v>
      </c>
      <c r="G119" s="15">
        <v>40</v>
      </c>
      <c r="H119" s="15">
        <v>4355.68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P119" s="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D119" s="9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R119" s="9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F119" s="9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T119" s="9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H119" s="9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V119" s="9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J119" s="9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X119" s="9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L119" s="9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Z119" s="9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N119" s="9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GB119" s="9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P119" s="9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D119" s="9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R119" s="9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F119" s="9"/>
      <c r="IG119" s="10"/>
    </row>
    <row r="120" spans="1:241" ht="9">
      <c r="A120" s="12" t="s">
        <v>121</v>
      </c>
      <c r="B120" s="13">
        <v>5</v>
      </c>
      <c r="C120" s="14" t="s">
        <v>37</v>
      </c>
      <c r="D120" s="15">
        <v>2</v>
      </c>
      <c r="E120" s="15">
        <v>2</v>
      </c>
      <c r="F120" s="15">
        <v>58.65</v>
      </c>
      <c r="G120" s="15">
        <v>2</v>
      </c>
      <c r="H120" s="15">
        <v>60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P120" s="9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D120" s="9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R120" s="9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F120" s="9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T120" s="9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H120" s="9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V120" s="9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J120" s="9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X120" s="9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L120" s="9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Z120" s="9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N120" s="9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GB120" s="9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P120" s="9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D120" s="9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R120" s="9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F120" s="9"/>
      <c r="IG120" s="10"/>
    </row>
    <row r="121" spans="1:241" ht="9">
      <c r="A121" s="12" t="s">
        <v>121</v>
      </c>
      <c r="B121" s="13">
        <v>5</v>
      </c>
      <c r="C121" s="14" t="s">
        <v>127</v>
      </c>
      <c r="D121" s="15">
        <v>1</v>
      </c>
      <c r="E121" s="15">
        <v>1</v>
      </c>
      <c r="F121" s="15">
        <v>14.32</v>
      </c>
      <c r="G121" s="15">
        <v>1</v>
      </c>
      <c r="H121" s="15">
        <v>15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P121" s="9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D121" s="9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R121" s="9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F121" s="9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T121" s="9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H121" s="9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V121" s="9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J121" s="9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X121" s="9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L121" s="9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Z121" s="9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N121" s="9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GB121" s="9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P121" s="9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D121" s="9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R121" s="9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F121" s="9"/>
      <c r="IG121" s="10"/>
    </row>
    <row r="122" spans="1:241" ht="9">
      <c r="A122" s="11"/>
      <c r="B122" s="19"/>
      <c r="C122" s="18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P122" s="9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D122" s="9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R122" s="9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F122" s="9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T122" s="9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H122" s="9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V122" s="9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J122" s="9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X122" s="9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L122" s="9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Z122" s="9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N122" s="9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GB122" s="9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P122" s="9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D122" s="9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R122" s="9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F122" s="9"/>
      <c r="IG122" s="10"/>
    </row>
    <row r="123" spans="2:241" ht="9">
      <c r="B123" s="21"/>
      <c r="C123" s="9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P123" s="9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D123" s="9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R123" s="9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F123" s="9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T123" s="9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H123" s="9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V123" s="9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J123" s="9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X123" s="9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L123" s="9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Z123" s="9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N123" s="9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GB123" s="9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P123" s="9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D123" s="9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R123" s="9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F123" s="9"/>
      <c r="IG123" s="10"/>
    </row>
    <row r="124" spans="2:241" ht="9">
      <c r="B124" s="21"/>
      <c r="C124" s="9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P124" s="9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D124" s="9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R124" s="9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F124" s="9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T124" s="9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H124" s="9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V124" s="9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J124" s="9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X124" s="9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L124" s="9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Z124" s="9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N124" s="9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GB124" s="9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P124" s="9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D124" s="9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R124" s="9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F124" s="9"/>
      <c r="IG124" s="10"/>
    </row>
    <row r="125" spans="2:241" s="1" customFormat="1" ht="9">
      <c r="B125" s="23"/>
      <c r="C125" s="24" t="s">
        <v>128</v>
      </c>
      <c r="D125" s="25">
        <f>SUM(D126:D131)</f>
        <v>694</v>
      </c>
      <c r="E125" s="25">
        <f aca="true" t="shared" si="0" ref="E125:J125">SUM(E126:E131)</f>
        <v>694</v>
      </c>
      <c r="F125" s="25">
        <f t="shared" si="0"/>
        <v>651033.7588068673</v>
      </c>
      <c r="G125" s="25">
        <f t="shared" si="0"/>
        <v>560</v>
      </c>
      <c r="H125" s="25">
        <f t="shared" si="0"/>
        <v>170732.64299999998</v>
      </c>
      <c r="I125" s="25">
        <f t="shared" si="0"/>
        <v>29</v>
      </c>
      <c r="J125" s="25">
        <f t="shared" si="0"/>
        <v>164229.47600000002</v>
      </c>
      <c r="K125" s="25">
        <f>SUM(K126:K131)</f>
        <v>3</v>
      </c>
      <c r="L125" s="25">
        <f>SUM(L126:L131)</f>
        <v>2587.3199999999997</v>
      </c>
      <c r="M125" s="25">
        <f>SUM(M126:M131)</f>
        <v>17</v>
      </c>
      <c r="N125" s="25">
        <f>SUM(N126:N131)</f>
        <v>33816.592</v>
      </c>
      <c r="P125" s="26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D125" s="26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R125" s="26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F125" s="26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T125" s="26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H125" s="26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V125" s="26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J125" s="26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X125" s="26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L125" s="26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Z125" s="26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N125" s="26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GB125" s="26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P125" s="26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D125" s="26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R125" s="26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F125" s="26"/>
      <c r="IG125" s="27"/>
    </row>
    <row r="126" spans="2:241" ht="9">
      <c r="B126" s="21"/>
      <c r="C126" s="28" t="s">
        <v>129</v>
      </c>
      <c r="D126" s="29">
        <f>SUMIF($B$6:$B$121,1,D6:D121)</f>
        <v>10</v>
      </c>
      <c r="E126" s="29">
        <f aca="true" t="shared" si="1" ref="E126:N126">SUMIF($B$6:$B$121,1,E6:E121)</f>
        <v>10</v>
      </c>
      <c r="F126" s="29">
        <f t="shared" si="1"/>
        <v>9304.97</v>
      </c>
      <c r="G126" s="29">
        <f t="shared" si="1"/>
        <v>6</v>
      </c>
      <c r="H126" s="29">
        <f t="shared" si="1"/>
        <v>2942.04</v>
      </c>
      <c r="I126" s="29">
        <f t="shared" si="1"/>
        <v>0</v>
      </c>
      <c r="J126" s="29">
        <f t="shared" si="1"/>
        <v>0</v>
      </c>
      <c r="K126" s="29">
        <f t="shared" si="1"/>
        <v>0</v>
      </c>
      <c r="L126" s="29">
        <f t="shared" si="1"/>
        <v>0</v>
      </c>
      <c r="M126" s="29">
        <f t="shared" si="1"/>
        <v>1</v>
      </c>
      <c r="N126" s="29">
        <f t="shared" si="1"/>
        <v>5477.14</v>
      </c>
      <c r="P126" s="9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D126" s="9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R126" s="9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F126" s="9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T126" s="9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H126" s="9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V126" s="9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J126" s="9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X126" s="9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L126" s="9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Z126" s="9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N126" s="9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GB126" s="9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P126" s="9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D126" s="9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R126" s="9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F126" s="9"/>
      <c r="IG126" s="10"/>
    </row>
    <row r="127" spans="2:241" ht="9">
      <c r="B127" s="21"/>
      <c r="C127" s="30" t="s">
        <v>130</v>
      </c>
      <c r="D127" s="31">
        <f>SUMIF($B$6:$B$121,2,D6:D121)</f>
        <v>47</v>
      </c>
      <c r="E127" s="31">
        <f aca="true" t="shared" si="2" ref="E127:N127">SUMIF($B$6:$B$121,2,E6:E121)</f>
        <v>47</v>
      </c>
      <c r="F127" s="31">
        <f t="shared" si="2"/>
        <v>92067.37701000001</v>
      </c>
      <c r="G127" s="31">
        <f t="shared" si="2"/>
        <v>30</v>
      </c>
      <c r="H127" s="31">
        <f t="shared" si="2"/>
        <v>16604.114999999998</v>
      </c>
      <c r="I127" s="31">
        <f t="shared" si="2"/>
        <v>1</v>
      </c>
      <c r="J127" s="31">
        <f t="shared" si="2"/>
        <v>20100</v>
      </c>
      <c r="K127" s="31">
        <f t="shared" si="2"/>
        <v>0</v>
      </c>
      <c r="L127" s="31">
        <f t="shared" si="2"/>
        <v>0</v>
      </c>
      <c r="M127" s="31">
        <f t="shared" si="2"/>
        <v>0</v>
      </c>
      <c r="N127" s="31">
        <f t="shared" si="2"/>
        <v>0</v>
      </c>
      <c r="P127" s="9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D127" s="9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R127" s="9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F127" s="9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T127" s="9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H127" s="9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V127" s="9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J127" s="9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X127" s="9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L127" s="9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Z127" s="9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N127" s="9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GB127" s="9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P127" s="9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D127" s="9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R127" s="9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F127" s="9"/>
      <c r="IG127" s="10"/>
    </row>
    <row r="128" spans="2:241" ht="9">
      <c r="B128" s="21"/>
      <c r="C128" s="30" t="s">
        <v>131</v>
      </c>
      <c r="D128" s="31">
        <f>SUMIF($B$6:$B$121,3,D6:D121)</f>
        <v>429</v>
      </c>
      <c r="E128" s="31">
        <f aca="true" t="shared" si="3" ref="E128:N128">SUMIF($B$6:$B$121,3,E6:E121)</f>
        <v>429</v>
      </c>
      <c r="F128" s="31">
        <f t="shared" si="3"/>
        <v>378447.663682724</v>
      </c>
      <c r="G128" s="31">
        <f t="shared" si="3"/>
        <v>362</v>
      </c>
      <c r="H128" s="31">
        <f t="shared" si="3"/>
        <v>130079.726</v>
      </c>
      <c r="I128" s="31">
        <f t="shared" si="3"/>
        <v>13</v>
      </c>
      <c r="J128" s="31">
        <f t="shared" si="3"/>
        <v>22264.87</v>
      </c>
      <c r="K128" s="31">
        <f t="shared" si="3"/>
        <v>2</v>
      </c>
      <c r="L128" s="31">
        <f t="shared" si="3"/>
        <v>2028.09</v>
      </c>
      <c r="M128" s="31">
        <f t="shared" si="3"/>
        <v>0</v>
      </c>
      <c r="N128" s="31">
        <f t="shared" si="3"/>
        <v>0</v>
      </c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D128" s="9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R128" s="9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F128" s="9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T128" s="9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H128" s="9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V128" s="9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J128" s="9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X128" s="9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L128" s="9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Z128" s="9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N128" s="9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GB128" s="9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P128" s="9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D128" s="9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R128" s="9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F128" s="9"/>
      <c r="IG128" s="10"/>
    </row>
    <row r="129" spans="2:241" ht="9">
      <c r="B129" s="21"/>
      <c r="C129" s="30" t="s">
        <v>132</v>
      </c>
      <c r="D129" s="31">
        <f>SUMIF($B$6:$B$121,4,D6:D121)</f>
        <v>51</v>
      </c>
      <c r="E129" s="31">
        <f aca="true" t="shared" si="4" ref="E129:N129">SUMIF($B$6:$B$121,4,E6:E121)</f>
        <v>51</v>
      </c>
      <c r="F129" s="31">
        <f t="shared" si="4"/>
        <v>48765.86794198531</v>
      </c>
      <c r="G129" s="31">
        <f t="shared" si="4"/>
        <v>32</v>
      </c>
      <c r="H129" s="31">
        <f t="shared" si="4"/>
        <v>4436.867</v>
      </c>
      <c r="I129" s="31">
        <f t="shared" si="4"/>
        <v>2</v>
      </c>
      <c r="J129" s="31">
        <f t="shared" si="4"/>
        <v>35298.98</v>
      </c>
      <c r="K129" s="31">
        <f t="shared" si="4"/>
        <v>1</v>
      </c>
      <c r="L129" s="31">
        <f t="shared" si="4"/>
        <v>559.23</v>
      </c>
      <c r="M129" s="31">
        <f t="shared" si="4"/>
        <v>12</v>
      </c>
      <c r="N129" s="31">
        <f t="shared" si="4"/>
        <v>27568.789999999997</v>
      </c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D129" s="9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R129" s="9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F129" s="9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T129" s="9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H129" s="9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V129" s="9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J129" s="9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X129" s="9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L129" s="9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Z129" s="9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N129" s="9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GB129" s="9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P129" s="9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D129" s="9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R129" s="9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F129" s="9"/>
      <c r="IG129" s="10"/>
    </row>
    <row r="130" spans="2:241" ht="9">
      <c r="B130" s="21"/>
      <c r="C130" s="30" t="s">
        <v>133</v>
      </c>
      <c r="D130" s="31">
        <f>SUMIF($B$6:$B$121,5,D6:D121)</f>
        <v>153</v>
      </c>
      <c r="E130" s="31">
        <f aca="true" t="shared" si="5" ref="E130:N130">SUMIF($B$6:$B$121,5,E6:E121)</f>
        <v>153</v>
      </c>
      <c r="F130" s="31">
        <f t="shared" si="5"/>
        <v>63006.000172158005</v>
      </c>
      <c r="G130" s="31">
        <f t="shared" si="5"/>
        <v>130</v>
      </c>
      <c r="H130" s="31">
        <f t="shared" si="5"/>
        <v>16669.894999999997</v>
      </c>
      <c r="I130" s="31">
        <f t="shared" si="5"/>
        <v>9</v>
      </c>
      <c r="J130" s="31">
        <f t="shared" si="5"/>
        <v>26884.57</v>
      </c>
      <c r="K130" s="31">
        <f t="shared" si="5"/>
        <v>0</v>
      </c>
      <c r="L130" s="31">
        <f t="shared" si="5"/>
        <v>0</v>
      </c>
      <c r="M130" s="31">
        <f t="shared" si="5"/>
        <v>4</v>
      </c>
      <c r="N130" s="31">
        <f t="shared" si="5"/>
        <v>770.662</v>
      </c>
      <c r="P130" s="9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D130" s="9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R130" s="9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F130" s="9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T130" s="9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H130" s="9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V130" s="9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J130" s="9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X130" s="9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L130" s="9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Z130" s="9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N130" s="9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GB130" s="9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P130" s="9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D130" s="9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R130" s="9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F130" s="9"/>
      <c r="IG130" s="10"/>
    </row>
    <row r="131" spans="2:241" ht="9">
      <c r="B131" s="21"/>
      <c r="C131" s="32" t="s">
        <v>134</v>
      </c>
      <c r="D131" s="33">
        <f>SUMIF($B$6:$B$121,6,D6:D121)</f>
        <v>4</v>
      </c>
      <c r="E131" s="33">
        <f aca="true" t="shared" si="6" ref="E131:N131">SUMIF($B$6:$B$121,6,E6:E121)</f>
        <v>4</v>
      </c>
      <c r="F131" s="33">
        <f t="shared" si="6"/>
        <v>59441.88</v>
      </c>
      <c r="G131" s="33">
        <f t="shared" si="6"/>
        <v>0</v>
      </c>
      <c r="H131" s="33">
        <f t="shared" si="6"/>
        <v>0</v>
      </c>
      <c r="I131" s="33">
        <f t="shared" si="6"/>
        <v>4</v>
      </c>
      <c r="J131" s="33">
        <f t="shared" si="6"/>
        <v>59681.056000000004</v>
      </c>
      <c r="K131" s="33">
        <f t="shared" si="6"/>
        <v>0</v>
      </c>
      <c r="L131" s="33">
        <f t="shared" si="6"/>
        <v>0</v>
      </c>
      <c r="M131" s="33">
        <f t="shared" si="6"/>
        <v>0</v>
      </c>
      <c r="N131" s="33">
        <f t="shared" si="6"/>
        <v>0</v>
      </c>
      <c r="P131" s="9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D131" s="9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R131" s="9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F131" s="9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T131" s="9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H131" s="9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V131" s="9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J131" s="9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X131" s="9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L131" s="9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Z131" s="9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N131" s="9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GB131" s="9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P131" s="9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D131" s="9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R131" s="9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F131" s="9"/>
      <c r="IG131" s="10"/>
    </row>
    <row r="132" spans="2:241" ht="9">
      <c r="B132" s="21"/>
      <c r="C132" s="9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D132" s="9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R132" s="9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F132" s="9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T132" s="9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H132" s="9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V132" s="9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J132" s="9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X132" s="9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L132" s="9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Z132" s="9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N132" s="9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GB132" s="9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P132" s="9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D132" s="9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R132" s="9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F132" s="9"/>
      <c r="IG132" s="10"/>
    </row>
    <row r="133" spans="2:241" ht="9">
      <c r="B133" s="21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D133" s="9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R133" s="9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F133" s="9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T133" s="9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H133" s="9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V133" s="9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J133" s="9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X133" s="9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L133" s="9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Z133" s="9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N133" s="9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GB133" s="9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P133" s="9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D133" s="9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R133" s="9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F133" s="9"/>
      <c r="IG133" s="10"/>
    </row>
    <row r="134" spans="2:241" ht="9">
      <c r="B134" s="21"/>
      <c r="C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D134" s="9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R134" s="9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F134" s="9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T134" s="9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H134" s="9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V134" s="9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J134" s="9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X134" s="9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L134" s="9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Z134" s="9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N134" s="9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GB134" s="9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P134" s="9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D134" s="9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R134" s="9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F134" s="9"/>
      <c r="IG134" s="10"/>
    </row>
    <row r="135" spans="2:241" ht="9">
      <c r="B135" s="21"/>
      <c r="C135" s="9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D135" s="9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R135" s="9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F135" s="9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T135" s="9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H135" s="9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V135" s="9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J135" s="9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X135" s="9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L135" s="9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Z135" s="9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N135" s="9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GB135" s="9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P135" s="9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D135" s="9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R135" s="9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F135" s="9"/>
      <c r="IG135" s="10"/>
    </row>
    <row r="136" spans="2:241" ht="9">
      <c r="B136" s="21"/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D136" s="9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R136" s="9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F136" s="9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T136" s="9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H136" s="9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V136" s="9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J136" s="9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X136" s="9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L136" s="9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Z136" s="9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N136" s="9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GB136" s="9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P136" s="9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D136" s="9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R136" s="9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F136" s="9"/>
      <c r="IG136" s="10"/>
    </row>
    <row r="137" spans="2:241" ht="9">
      <c r="B137" s="21"/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D137" s="9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R137" s="9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F137" s="9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T137" s="9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H137" s="9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V137" s="9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J137" s="9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X137" s="9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L137" s="9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Z137" s="9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N137" s="9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GB137" s="9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P137" s="9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D137" s="9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R137" s="9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F137" s="9"/>
      <c r="IG137" s="10"/>
    </row>
    <row r="138" spans="2:241" ht="9">
      <c r="B138" s="21"/>
      <c r="C138" s="9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D138" s="9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R138" s="9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F138" s="9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T138" s="9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H138" s="9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V138" s="9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J138" s="9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X138" s="9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L138" s="9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Z138" s="9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N138" s="9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GB138" s="9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P138" s="9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D138" s="9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R138" s="9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F138" s="9"/>
      <c r="IG138" s="10"/>
    </row>
    <row r="139" spans="2:241" ht="9">
      <c r="B139" s="21"/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D139" s="9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R139" s="9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F139" s="9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T139" s="9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H139" s="9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V139" s="9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J139" s="9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X139" s="9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L139" s="9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Z139" s="9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N139" s="9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GB139" s="9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P139" s="9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D139" s="9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R139" s="9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F139" s="9"/>
      <c r="IG139" s="10"/>
    </row>
    <row r="140" spans="2:241" ht="9">
      <c r="B140" s="21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D140" s="9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R140" s="9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F140" s="9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T140" s="9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H140" s="9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V140" s="9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J140" s="9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X140" s="9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L140" s="9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Z140" s="9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N140" s="9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GB140" s="9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P140" s="9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D140" s="9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R140" s="9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F140" s="9"/>
      <c r="IG140" s="10"/>
    </row>
    <row r="141" spans="2:241" ht="9">
      <c r="B141" s="21"/>
      <c r="C141" s="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P141" s="9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D141" s="9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R141" s="9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F141" s="9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T141" s="9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H141" s="9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V141" s="9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J141" s="9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X141" s="9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L141" s="9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Z141" s="9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N141" s="9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GB141" s="9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P141" s="9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D141" s="9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R141" s="9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F141" s="9"/>
      <c r="IG141" s="10"/>
    </row>
    <row r="142" spans="2:241" ht="9">
      <c r="B142" s="21"/>
      <c r="C142" s="9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P142" s="9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D142" s="9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R142" s="9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F142" s="9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T142" s="9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H142" s="9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V142" s="9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J142" s="9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X142" s="9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L142" s="9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Z142" s="9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N142" s="9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GB142" s="9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P142" s="9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D142" s="9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R142" s="9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F142" s="9"/>
      <c r="IG142" s="10"/>
    </row>
    <row r="143" spans="2:241" ht="9">
      <c r="B143" s="21"/>
      <c r="C143" s="9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P143" s="9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D143" s="9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R143" s="9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F143" s="9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T143" s="9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H143" s="9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V143" s="9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J143" s="9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X143" s="9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L143" s="9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Z143" s="9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N143" s="9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GB143" s="9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P143" s="9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D143" s="9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R143" s="9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F143" s="9"/>
      <c r="IG143" s="10"/>
    </row>
    <row r="144" spans="2:241" ht="9">
      <c r="B144" s="21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P144" s="9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D144" s="9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R144" s="9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F144" s="9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T144" s="9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H144" s="9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V144" s="9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J144" s="9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X144" s="9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L144" s="9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Z144" s="9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N144" s="9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GB144" s="9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P144" s="9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D144" s="9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R144" s="9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F144" s="9"/>
      <c r="IG144" s="10"/>
    </row>
    <row r="145" spans="2:241" ht="9">
      <c r="B145" s="21"/>
      <c r="C145" s="9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P145" s="9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D145" s="9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R145" s="9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F145" s="9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T145" s="9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H145" s="9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V145" s="9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J145" s="9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X145" s="9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L145" s="9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Z145" s="9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N145" s="9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GB145" s="9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P145" s="9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D145" s="9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R145" s="9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F145" s="9"/>
      <c r="IG145" s="10"/>
    </row>
    <row r="146" spans="2:241" ht="9">
      <c r="B146" s="21"/>
      <c r="C146" s="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P146" s="9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D146" s="9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R146" s="9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F146" s="9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T146" s="9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H146" s="9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V146" s="9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J146" s="9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X146" s="9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L146" s="9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Z146" s="9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N146" s="9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GB146" s="9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P146" s="9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D146" s="9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R146" s="9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F146" s="9"/>
      <c r="IG146" s="10"/>
    </row>
    <row r="147" spans="2:241" ht="9">
      <c r="B147" s="21"/>
      <c r="C147" s="9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P147" s="9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D147" s="9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R147" s="9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F147" s="9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T147" s="9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H147" s="9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V147" s="9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J147" s="9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X147" s="9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L147" s="9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Z147" s="9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N147" s="9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GB147" s="9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P147" s="9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D147" s="9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R147" s="9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F147" s="9"/>
      <c r="IG147" s="10"/>
    </row>
    <row r="148" spans="2:241" ht="9">
      <c r="B148" s="21"/>
      <c r="C148" s="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P148" s="9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D148" s="9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R148" s="9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F148" s="9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T148" s="9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H148" s="9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V148" s="9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J148" s="9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X148" s="9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L148" s="9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Z148" s="9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N148" s="9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GB148" s="9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P148" s="9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D148" s="9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R148" s="9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F148" s="9"/>
      <c r="IG148" s="10"/>
    </row>
    <row r="149" spans="2:241" ht="9">
      <c r="B149" s="21"/>
      <c r="C149" s="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P149" s="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D149" s="9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R149" s="9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F149" s="9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T149" s="9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H149" s="9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V149" s="9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J149" s="9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X149" s="9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L149" s="9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Z149" s="9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N149" s="9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GB149" s="9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P149" s="9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D149" s="9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R149" s="9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F149" s="9"/>
      <c r="IG149" s="10"/>
    </row>
    <row r="150" spans="2:241" ht="9">
      <c r="B150" s="21"/>
      <c r="C150" s="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P150" s="9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D150" s="9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R150" s="9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F150" s="9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T150" s="9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H150" s="9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V150" s="9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J150" s="9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X150" s="9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L150" s="9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Z150" s="9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N150" s="9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GB150" s="9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P150" s="9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D150" s="9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R150" s="9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F150" s="9"/>
      <c r="IG150" s="10"/>
    </row>
    <row r="151" spans="2:241" ht="9">
      <c r="B151" s="21"/>
      <c r="C151" s="9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P151" s="9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D151" s="9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R151" s="9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F151" s="9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T151" s="9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H151" s="9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V151" s="9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J151" s="9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X151" s="9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L151" s="9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Z151" s="9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N151" s="9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GB151" s="9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P151" s="9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D151" s="9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R151" s="9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F151" s="9"/>
      <c r="IG151" s="10"/>
    </row>
    <row r="152" spans="2:241" ht="9">
      <c r="B152" s="21"/>
      <c r="C152" s="9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P152" s="9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D152" s="9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R152" s="9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F152" s="9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T152" s="9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H152" s="9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V152" s="9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J152" s="9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X152" s="9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L152" s="9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Z152" s="9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N152" s="9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GB152" s="9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P152" s="9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D152" s="9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R152" s="9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F152" s="9"/>
      <c r="IG152" s="10"/>
    </row>
    <row r="153" spans="2:241" ht="9">
      <c r="B153" s="21"/>
      <c r="C153" s="9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P153" s="9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D153" s="9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R153" s="9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F153" s="9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T153" s="9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H153" s="9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V153" s="9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J153" s="9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X153" s="9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L153" s="9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Z153" s="9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N153" s="9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GB153" s="9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P153" s="9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D153" s="9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R153" s="9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F153" s="9"/>
      <c r="IG153" s="10"/>
    </row>
    <row r="154" spans="2:241" ht="9">
      <c r="B154" s="21"/>
      <c r="C154" s="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P154" s="9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D154" s="9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R154" s="9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F154" s="9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T154" s="9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H154" s="9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V154" s="9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J154" s="9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X154" s="9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L154" s="9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Z154" s="9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N154" s="9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GB154" s="9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P154" s="9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D154" s="9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R154" s="9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F154" s="9"/>
      <c r="IG154" s="10"/>
    </row>
    <row r="155" spans="2:241" ht="9">
      <c r="B155" s="21"/>
      <c r="C155" s="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P155" s="9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D155" s="9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R155" s="9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F155" s="9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T155" s="9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H155" s="9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V155" s="9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J155" s="9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X155" s="9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L155" s="9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Z155" s="9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N155" s="9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GB155" s="9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P155" s="9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D155" s="9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R155" s="9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F155" s="9"/>
      <c r="IG155" s="10"/>
    </row>
    <row r="156" spans="2:241" ht="9">
      <c r="B156" s="21"/>
      <c r="C156" s="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P156" s="9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D156" s="9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R156" s="9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F156" s="9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T156" s="9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H156" s="9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V156" s="9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J156" s="9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X156" s="9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L156" s="9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Z156" s="9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N156" s="9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GB156" s="9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P156" s="9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D156" s="9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R156" s="9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F156" s="9"/>
      <c r="IG156" s="10"/>
    </row>
    <row r="157" spans="2:241" ht="9">
      <c r="B157" s="21"/>
      <c r="C157" s="9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P157" s="9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D157" s="9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R157" s="9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F157" s="9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T157" s="9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H157" s="9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V157" s="9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J157" s="9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X157" s="9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L157" s="9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Z157" s="9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N157" s="9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GB157" s="9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P157" s="9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D157" s="9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R157" s="9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F157" s="9"/>
      <c r="IG157" s="10"/>
    </row>
    <row r="158" spans="2:241" ht="9">
      <c r="B158" s="21"/>
      <c r="C158" s="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P158" s="9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D158" s="9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R158" s="9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F158" s="9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T158" s="9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H158" s="9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V158" s="9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J158" s="9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X158" s="9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L158" s="9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Z158" s="9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N158" s="9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GB158" s="9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P158" s="9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D158" s="9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R158" s="9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F158" s="9"/>
      <c r="IG158" s="10"/>
    </row>
    <row r="159" spans="2:241" ht="9">
      <c r="B159" s="21"/>
      <c r="C159" s="9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P159" s="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D159" s="9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R159" s="9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F159" s="9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T159" s="9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H159" s="9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V159" s="9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J159" s="9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X159" s="9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L159" s="9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Z159" s="9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N159" s="9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GB159" s="9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P159" s="9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D159" s="9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R159" s="9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F159" s="9"/>
      <c r="IG159" s="10"/>
    </row>
    <row r="160" spans="2:241" ht="9">
      <c r="B160" s="21"/>
      <c r="C160" s="9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P160" s="9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D160" s="9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R160" s="9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F160" s="9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T160" s="9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H160" s="9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V160" s="9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J160" s="9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X160" s="9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L160" s="9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Z160" s="9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N160" s="9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GB160" s="9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P160" s="9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D160" s="9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R160" s="9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F160" s="9"/>
      <c r="IG160" s="10"/>
    </row>
    <row r="161" spans="2:241" ht="9">
      <c r="B161" s="21"/>
      <c r="C161" s="9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P161" s="9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D161" s="9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R161" s="9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F161" s="9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T161" s="9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H161" s="9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V161" s="9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J161" s="9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X161" s="9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L161" s="9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Z161" s="9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N161" s="9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GB161" s="9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P161" s="9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D161" s="9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R161" s="9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F161" s="9"/>
      <c r="IG161" s="10"/>
    </row>
    <row r="162" spans="2:241" ht="9">
      <c r="B162" s="21"/>
      <c r="C162" s="9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P162" s="9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D162" s="9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R162" s="9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F162" s="9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T162" s="9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H162" s="9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V162" s="9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J162" s="9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X162" s="9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L162" s="9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Z162" s="9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N162" s="9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GB162" s="9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P162" s="9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D162" s="9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R162" s="9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F162" s="9"/>
      <c r="IG162" s="10"/>
    </row>
    <row r="163" spans="2:241" ht="9">
      <c r="B163" s="21"/>
      <c r="C163" s="9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P163" s="9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D163" s="9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R163" s="9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F163" s="9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T163" s="9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H163" s="9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V163" s="9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J163" s="9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X163" s="9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L163" s="9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Z163" s="9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N163" s="9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GB163" s="9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P163" s="9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D163" s="9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R163" s="9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F163" s="9"/>
      <c r="IG163" s="10"/>
    </row>
    <row r="164" spans="2:241" ht="9">
      <c r="B164" s="21"/>
      <c r="C164" s="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P164" s="9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D164" s="9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R164" s="9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F164" s="9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T164" s="9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H164" s="9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V164" s="9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J164" s="9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X164" s="9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L164" s="9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Z164" s="9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N164" s="9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GB164" s="9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P164" s="9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D164" s="9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R164" s="9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F164" s="9"/>
      <c r="IG164" s="10"/>
    </row>
    <row r="165" spans="2:241" ht="9">
      <c r="B165" s="21"/>
      <c r="C165" s="9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P165" s="9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D165" s="9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R165" s="9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F165" s="9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T165" s="9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H165" s="9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V165" s="9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J165" s="9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X165" s="9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L165" s="9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Z165" s="9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N165" s="9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GB165" s="9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P165" s="9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D165" s="9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R165" s="9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F165" s="9"/>
      <c r="IG165" s="10"/>
    </row>
    <row r="166" spans="2:241" ht="9">
      <c r="B166" s="21"/>
      <c r="C166" s="9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P166" s="9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D166" s="9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R166" s="9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F166" s="9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T166" s="9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H166" s="9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V166" s="9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J166" s="9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X166" s="9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L166" s="9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Z166" s="9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N166" s="9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GB166" s="9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P166" s="9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D166" s="9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R166" s="9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F166" s="9"/>
      <c r="IG166" s="10"/>
    </row>
    <row r="167" spans="2:241" ht="9">
      <c r="B167" s="21"/>
      <c r="C167" s="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P167" s="9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D167" s="9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R167" s="9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F167" s="9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T167" s="9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H167" s="9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V167" s="9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J167" s="9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X167" s="9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L167" s="9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Z167" s="9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N167" s="9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GB167" s="9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P167" s="9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D167" s="9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R167" s="9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F167" s="9"/>
      <c r="IG167" s="10"/>
    </row>
    <row r="168" spans="2:241" ht="9">
      <c r="B168" s="21"/>
      <c r="C168" s="9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P168" s="9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D168" s="9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R168" s="9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F168" s="9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T168" s="9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H168" s="9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V168" s="9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J168" s="9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X168" s="9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L168" s="9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Z168" s="9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N168" s="9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GB168" s="9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P168" s="9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D168" s="9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R168" s="9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F168" s="9"/>
      <c r="IG168" s="10"/>
    </row>
    <row r="169" spans="2:241" ht="9">
      <c r="B169" s="21"/>
      <c r="C169" s="9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P169" s="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D169" s="9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R169" s="9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F169" s="9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T169" s="9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H169" s="9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V169" s="9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J169" s="9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X169" s="9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L169" s="9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Z169" s="9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N169" s="9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GB169" s="9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P169" s="9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D169" s="9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R169" s="9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F169" s="9"/>
      <c r="IG169" s="10"/>
    </row>
    <row r="170" spans="2:241" ht="9">
      <c r="B170" s="21"/>
      <c r="C170" s="9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P170" s="9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D170" s="9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R170" s="9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F170" s="9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T170" s="9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H170" s="9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V170" s="9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J170" s="9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X170" s="9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L170" s="9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Z170" s="9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N170" s="9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GB170" s="9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P170" s="9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D170" s="9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R170" s="9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F170" s="9"/>
      <c r="IG170" s="10"/>
    </row>
    <row r="171" spans="2:241" ht="9">
      <c r="B171" s="21"/>
      <c r="C171" s="9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P171" s="9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D171" s="9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R171" s="9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F171" s="9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T171" s="9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H171" s="9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V171" s="9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J171" s="9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X171" s="9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L171" s="9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Z171" s="9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N171" s="9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GB171" s="9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P171" s="9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D171" s="9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R171" s="9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F171" s="9"/>
      <c r="IG171" s="10"/>
    </row>
    <row r="172" spans="2:241" ht="9">
      <c r="B172" s="21"/>
      <c r="C172" s="9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P172" s="9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D172" s="9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R172" s="9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F172" s="9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T172" s="9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H172" s="9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V172" s="9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J172" s="9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X172" s="9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L172" s="9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Z172" s="9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N172" s="9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GB172" s="9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P172" s="9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D172" s="9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R172" s="9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F172" s="9"/>
      <c r="IG172" s="10"/>
    </row>
    <row r="173" spans="2:241" ht="9">
      <c r="B173" s="21"/>
      <c r="C173" s="9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P173" s="9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D173" s="9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R173" s="9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F173" s="9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T173" s="9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H173" s="9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V173" s="9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J173" s="9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X173" s="9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L173" s="9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Z173" s="9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N173" s="9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GB173" s="9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P173" s="9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D173" s="9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R173" s="9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F173" s="9"/>
      <c r="IG173" s="10"/>
    </row>
    <row r="174" spans="2:241" ht="9">
      <c r="B174" s="21"/>
      <c r="C174" s="9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P174" s="9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D174" s="9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R174" s="9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F174" s="9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T174" s="9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H174" s="9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V174" s="9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J174" s="9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X174" s="9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L174" s="9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Z174" s="9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N174" s="9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GB174" s="9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P174" s="9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D174" s="9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R174" s="9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F174" s="9"/>
      <c r="IG174" s="10"/>
    </row>
    <row r="175" spans="2:241" ht="9">
      <c r="B175" s="21"/>
      <c r="C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P175" s="9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D175" s="9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R175" s="9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F175" s="9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T175" s="9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H175" s="9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V175" s="9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J175" s="9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X175" s="9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L175" s="9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Z175" s="9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N175" s="9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GB175" s="9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P175" s="9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D175" s="9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R175" s="9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F175" s="9"/>
      <c r="IG175" s="10"/>
    </row>
    <row r="176" spans="2:241" ht="9">
      <c r="B176" s="21"/>
      <c r="C176" s="9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P176" s="9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D176" s="9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R176" s="9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F176" s="9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T176" s="9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H176" s="9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V176" s="9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J176" s="9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X176" s="9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L176" s="9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Z176" s="9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N176" s="9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GB176" s="9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P176" s="9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D176" s="9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R176" s="9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F176" s="9"/>
      <c r="IG176" s="10"/>
    </row>
    <row r="177" spans="2:241" ht="9">
      <c r="B177" s="21"/>
      <c r="C177" s="9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P177" s="9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D177" s="9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R177" s="9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F177" s="9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T177" s="9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H177" s="9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V177" s="9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J177" s="9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X177" s="9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L177" s="9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Z177" s="9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N177" s="9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GB177" s="9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P177" s="9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D177" s="9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R177" s="9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F177" s="9"/>
      <c r="IG177" s="10"/>
    </row>
    <row r="178" spans="2:241" ht="9">
      <c r="B178" s="21"/>
      <c r="C178" s="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P178" s="9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D178" s="9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R178" s="9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F178" s="9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T178" s="9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H178" s="9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V178" s="9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J178" s="9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X178" s="9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L178" s="9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Z178" s="9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N178" s="9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GB178" s="9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P178" s="9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D178" s="9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R178" s="9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F178" s="9"/>
      <c r="IG178" s="10"/>
    </row>
    <row r="179" spans="2:241" ht="9">
      <c r="B179" s="21"/>
      <c r="C179" s="9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P179" s="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D179" s="9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R179" s="9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F179" s="9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T179" s="9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H179" s="9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V179" s="9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J179" s="9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X179" s="9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L179" s="9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Z179" s="9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N179" s="9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GB179" s="9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P179" s="9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D179" s="9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R179" s="9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F179" s="9"/>
      <c r="IG179" s="10"/>
    </row>
    <row r="180" spans="2:241" ht="9">
      <c r="B180" s="21"/>
      <c r="C180" s="9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P180" s="9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D180" s="9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R180" s="9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F180" s="9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T180" s="9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H180" s="9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V180" s="9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J180" s="9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X180" s="9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L180" s="9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Z180" s="9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N180" s="9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GB180" s="9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P180" s="9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D180" s="9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R180" s="9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F180" s="9"/>
      <c r="IG180" s="10"/>
    </row>
    <row r="181" spans="2:241" ht="9">
      <c r="B181" s="21"/>
      <c r="C181" s="9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P181" s="9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D181" s="9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R181" s="9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F181" s="9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T181" s="9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H181" s="9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V181" s="9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J181" s="9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X181" s="9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L181" s="9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Z181" s="9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N181" s="9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GB181" s="9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P181" s="9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D181" s="9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R181" s="9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F181" s="9"/>
      <c r="IG181" s="10"/>
    </row>
    <row r="182" spans="2:241" ht="9">
      <c r="B182" s="21"/>
      <c r="C182" s="9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P182" s="9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D182" s="9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R182" s="9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F182" s="9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T182" s="9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H182" s="9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V182" s="9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J182" s="9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X182" s="9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L182" s="9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Z182" s="9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N182" s="9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GB182" s="9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P182" s="9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D182" s="9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R182" s="9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F182" s="9"/>
      <c r="IG182" s="10"/>
    </row>
    <row r="183" spans="2:241" ht="9">
      <c r="B183" s="21"/>
      <c r="C183" s="9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P183" s="9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D183" s="9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R183" s="9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F183" s="9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T183" s="9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H183" s="9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V183" s="9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J183" s="9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X183" s="9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L183" s="9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Z183" s="9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N183" s="9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GB183" s="9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P183" s="9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D183" s="9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R183" s="9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F183" s="9"/>
      <c r="IG183" s="10"/>
    </row>
    <row r="184" spans="2:241" ht="9">
      <c r="B184" s="21"/>
      <c r="C184" s="9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P184" s="9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D184" s="9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R184" s="9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F184" s="9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T184" s="9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H184" s="9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V184" s="9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J184" s="9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X184" s="9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L184" s="9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Z184" s="9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N184" s="9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GB184" s="9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P184" s="9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D184" s="9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R184" s="9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F184" s="9"/>
      <c r="IG184" s="10"/>
    </row>
    <row r="185" spans="2:241" ht="9">
      <c r="B185" s="21"/>
      <c r="C185" s="9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P185" s="9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D185" s="9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R185" s="9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F185" s="9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T185" s="9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H185" s="9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V185" s="9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J185" s="9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X185" s="9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L185" s="9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Z185" s="9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N185" s="9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GB185" s="9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P185" s="9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D185" s="9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R185" s="9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F185" s="9"/>
      <c r="IG185" s="10"/>
    </row>
    <row r="186" spans="2:241" ht="9">
      <c r="B186" s="21"/>
      <c r="C186" s="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P186" s="9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D186" s="9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R186" s="9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F186" s="9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T186" s="9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H186" s="9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V186" s="9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J186" s="9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X186" s="9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L186" s="9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Z186" s="9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N186" s="9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GB186" s="9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P186" s="9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D186" s="9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R186" s="9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F186" s="9"/>
      <c r="IG186" s="10"/>
    </row>
    <row r="187" spans="2:241" ht="9">
      <c r="B187" s="21"/>
      <c r="C187" s="9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P187" s="9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D187" s="9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R187" s="9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F187" s="9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T187" s="9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H187" s="9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V187" s="9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J187" s="9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X187" s="9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L187" s="9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Z187" s="9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N187" s="9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GB187" s="9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P187" s="9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D187" s="9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R187" s="9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F187" s="9"/>
      <c r="IG187" s="10"/>
    </row>
    <row r="188" spans="2:241" ht="9">
      <c r="B188" s="21"/>
      <c r="C188" s="9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P188" s="9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D188" s="9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R188" s="9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F188" s="9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T188" s="9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H188" s="9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V188" s="9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J188" s="9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X188" s="9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L188" s="9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Z188" s="9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N188" s="9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GB188" s="9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P188" s="9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D188" s="9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R188" s="9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F188" s="9"/>
      <c r="IG188" s="10"/>
    </row>
    <row r="189" spans="2:241" ht="9">
      <c r="B189" s="21"/>
      <c r="C189" s="9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P189" s="9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D189" s="9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R189" s="9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F189" s="9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T189" s="9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H189" s="9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V189" s="9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J189" s="9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X189" s="9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L189" s="9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Z189" s="9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N189" s="9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GB189" s="9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P189" s="9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D189" s="9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R189" s="9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F189" s="9"/>
      <c r="IG189" s="10"/>
    </row>
    <row r="190" spans="2:241" ht="9">
      <c r="B190" s="21"/>
      <c r="C190" s="9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P190" s="9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D190" s="9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R190" s="9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F190" s="9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T190" s="9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H190" s="9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V190" s="9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J190" s="9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X190" s="9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L190" s="9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Z190" s="9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N190" s="9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GB190" s="9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P190" s="9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D190" s="9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R190" s="9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F190" s="9"/>
      <c r="IG190" s="10"/>
    </row>
    <row r="191" spans="2:241" ht="9">
      <c r="B191" s="21"/>
      <c r="C191" s="9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P191" s="9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D191" s="9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R191" s="9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F191" s="9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T191" s="9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H191" s="9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V191" s="9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J191" s="9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X191" s="9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L191" s="9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Z191" s="9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N191" s="9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GB191" s="9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P191" s="9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D191" s="9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R191" s="9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F191" s="9"/>
      <c r="IG191" s="10"/>
    </row>
    <row r="192" spans="2:241" ht="9">
      <c r="B192" s="21"/>
      <c r="C192" s="9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P192" s="9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D192" s="9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R192" s="9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F192" s="9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T192" s="9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H192" s="9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V192" s="9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J192" s="9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X192" s="9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L192" s="9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Z192" s="9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N192" s="9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GB192" s="9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P192" s="9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D192" s="9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R192" s="9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F192" s="9"/>
      <c r="IG192" s="10"/>
    </row>
    <row r="193" spans="2:241" ht="9">
      <c r="B193" s="21"/>
      <c r="C193" s="9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P193" s="9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D193" s="9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R193" s="9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F193" s="9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T193" s="9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H193" s="9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V193" s="9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J193" s="9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X193" s="9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L193" s="9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Z193" s="9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N193" s="9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GB193" s="9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P193" s="9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D193" s="9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R193" s="9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F193" s="9"/>
      <c r="IG193" s="10"/>
    </row>
    <row r="194" spans="2:241" ht="9">
      <c r="B194" s="21"/>
      <c r="C194" s="9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P194" s="9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D194" s="9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R194" s="9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F194" s="9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T194" s="9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H194" s="9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V194" s="9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J194" s="9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X194" s="9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L194" s="9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Z194" s="9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N194" s="9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GB194" s="9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P194" s="9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D194" s="9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R194" s="9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F194" s="9"/>
      <c r="IG194" s="10"/>
    </row>
    <row r="195" spans="2:241" ht="9">
      <c r="B195" s="21"/>
      <c r="C195" s="9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P195" s="9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D195" s="9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R195" s="9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F195" s="9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T195" s="9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H195" s="9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V195" s="9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J195" s="9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X195" s="9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L195" s="9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Z195" s="9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N195" s="9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GB195" s="9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P195" s="9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D195" s="9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R195" s="9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F195" s="9"/>
      <c r="IG195" s="10"/>
    </row>
    <row r="196" spans="2:241" ht="9">
      <c r="B196" s="21"/>
      <c r="C196" s="9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P196" s="9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D196" s="9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R196" s="9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F196" s="9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T196" s="9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H196" s="9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V196" s="9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J196" s="9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X196" s="9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L196" s="9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Z196" s="9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N196" s="9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GB196" s="9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P196" s="9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D196" s="9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R196" s="9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F196" s="9"/>
      <c r="IG196" s="10"/>
    </row>
    <row r="197" spans="2:241" ht="9">
      <c r="B197" s="21"/>
      <c r="C197" s="9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P197" s="9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D197" s="9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R197" s="9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F197" s="9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T197" s="9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H197" s="9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V197" s="9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J197" s="9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X197" s="9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L197" s="9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Z197" s="9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N197" s="9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GB197" s="9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P197" s="9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D197" s="9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R197" s="9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F197" s="9"/>
      <c r="IG197" s="10"/>
    </row>
    <row r="198" spans="2:241" ht="9">
      <c r="B198" s="21"/>
      <c r="C198" s="9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P198" s="9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D198" s="9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R198" s="9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F198" s="9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T198" s="9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H198" s="9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V198" s="9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J198" s="9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X198" s="9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L198" s="9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Z198" s="9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N198" s="9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GB198" s="9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P198" s="9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D198" s="9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R198" s="9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F198" s="9"/>
      <c r="IG198" s="10"/>
    </row>
    <row r="199" spans="2:241" ht="9">
      <c r="B199" s="21"/>
      <c r="C199" s="9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P199" s="9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D199" s="9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R199" s="9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F199" s="9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T199" s="9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H199" s="9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V199" s="9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J199" s="9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X199" s="9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L199" s="9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Z199" s="9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N199" s="9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GB199" s="9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P199" s="9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D199" s="9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R199" s="9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F199" s="9"/>
      <c r="IG199" s="10"/>
    </row>
    <row r="200" spans="2:241" ht="9">
      <c r="B200" s="21"/>
      <c r="C200" s="9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P200" s="9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D200" s="9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R200" s="9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F200" s="9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T200" s="9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H200" s="9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V200" s="9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J200" s="9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X200" s="9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L200" s="9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Z200" s="9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N200" s="9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GB200" s="9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P200" s="9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D200" s="9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R200" s="9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F200" s="9"/>
      <c r="IG200" s="10"/>
    </row>
    <row r="201" spans="2:241" ht="9">
      <c r="B201" s="21"/>
      <c r="C201" s="9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P201" s="9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D201" s="9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R201" s="9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F201" s="9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T201" s="9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H201" s="9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V201" s="9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J201" s="9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X201" s="9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L201" s="9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Z201" s="9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N201" s="9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GB201" s="9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P201" s="9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D201" s="9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R201" s="9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F201" s="9"/>
      <c r="IG201" s="10"/>
    </row>
    <row r="202" spans="2:241" ht="9">
      <c r="B202" s="21"/>
      <c r="C202" s="9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P202" s="9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D202" s="9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R202" s="9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F202" s="9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T202" s="9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H202" s="9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V202" s="9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J202" s="9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X202" s="9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L202" s="9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Z202" s="9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N202" s="9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GB202" s="9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P202" s="9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D202" s="9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R202" s="9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F202" s="9"/>
      <c r="IG202" s="10"/>
    </row>
    <row r="203" spans="2:241" ht="9">
      <c r="B203" s="21"/>
      <c r="C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P203" s="9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D203" s="9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R203" s="9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F203" s="9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T203" s="9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H203" s="9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V203" s="9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J203" s="9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X203" s="9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L203" s="9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Z203" s="9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N203" s="9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GB203" s="9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P203" s="9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D203" s="9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R203" s="9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F203" s="9"/>
      <c r="IG203" s="10"/>
    </row>
    <row r="204" spans="2:241" ht="9">
      <c r="B204" s="21"/>
      <c r="C204" s="9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P204" s="9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D204" s="9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R204" s="9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F204" s="9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T204" s="9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H204" s="9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V204" s="9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J204" s="9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X204" s="9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L204" s="9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Z204" s="9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N204" s="9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GB204" s="9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P204" s="9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D204" s="9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R204" s="9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F204" s="9"/>
      <c r="IG204" s="10"/>
    </row>
    <row r="205" spans="3:241" ht="9">
      <c r="C205" s="9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P205" s="9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D205" s="9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R205" s="9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F205" s="9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T205" s="9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H205" s="9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V205" s="9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J205" s="9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X205" s="9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L205" s="9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Z205" s="9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N205" s="9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GB205" s="9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P205" s="9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D205" s="9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R205" s="9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F205" s="9"/>
      <c r="IG205" s="10"/>
    </row>
    <row r="206" spans="3:241" ht="9">
      <c r="C206" s="9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P206" s="9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D206" s="9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R206" s="9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F206" s="9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T206" s="9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H206" s="9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V206" s="9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J206" s="9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X206" s="9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L206" s="9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Z206" s="9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N206" s="9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GB206" s="9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P206" s="9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D206" s="9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R206" s="9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F206" s="9"/>
      <c r="IG206" s="10"/>
    </row>
    <row r="207" spans="3:241" ht="9">
      <c r="C207" s="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P207" s="9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D207" s="9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R207" s="9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F207" s="9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T207" s="9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H207" s="9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V207" s="9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J207" s="9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X207" s="9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L207" s="9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Z207" s="9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N207" s="9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GB207" s="9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P207" s="9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D207" s="9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R207" s="9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F207" s="9"/>
      <c r="IG207" s="10"/>
    </row>
    <row r="208" spans="3:241" ht="9">
      <c r="C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P208" s="9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D208" s="9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R208" s="9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F208" s="9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T208" s="9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H208" s="9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V208" s="9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J208" s="9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X208" s="9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L208" s="9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Z208" s="9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N208" s="9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GB208" s="9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P208" s="9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D208" s="9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R208" s="9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F208" s="9"/>
      <c r="IG208" s="10"/>
    </row>
    <row r="209" spans="3:241" ht="9">
      <c r="C209" s="9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P209" s="9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D209" s="9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R209" s="9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F209" s="9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T209" s="9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H209" s="9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V209" s="9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J209" s="9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X209" s="9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L209" s="9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Z209" s="9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N209" s="9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GB209" s="9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P209" s="9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D209" s="9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R209" s="9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F209" s="9"/>
      <c r="IG209" s="10"/>
    </row>
    <row r="210" spans="3:241" ht="9">
      <c r="C210" s="9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P210" s="9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D210" s="9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R210" s="9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F210" s="9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T210" s="9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H210" s="9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V210" s="9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J210" s="9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X210" s="9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L210" s="9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Z210" s="9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N210" s="9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GB210" s="9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P210" s="9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D210" s="9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R210" s="9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F210" s="9"/>
      <c r="IG210" s="10"/>
    </row>
    <row r="211" spans="3:241" ht="9">
      <c r="C211" s="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P211" s="9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D211" s="9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R211" s="9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F211" s="9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T211" s="9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H211" s="9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V211" s="9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J211" s="9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X211" s="9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L211" s="9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Z211" s="9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N211" s="9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GB211" s="9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P211" s="9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D211" s="9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R211" s="9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F211" s="9"/>
      <c r="IG211" s="10"/>
    </row>
    <row r="212" spans="3:241" ht="9">
      <c r="C212" s="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P212" s="9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D212" s="9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R212" s="9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F212" s="9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T212" s="9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H212" s="9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V212" s="9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J212" s="9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X212" s="9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L212" s="9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Z212" s="9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N212" s="9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GB212" s="9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P212" s="9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D212" s="9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R212" s="9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F212" s="9"/>
      <c r="IG212" s="10"/>
    </row>
    <row r="213" spans="3:241" ht="9">
      <c r="C213" s="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P213" s="9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D213" s="9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R213" s="9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F213" s="9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T213" s="9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H213" s="9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V213" s="9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J213" s="9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X213" s="9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L213" s="9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Z213" s="9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N213" s="9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GB213" s="9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P213" s="9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D213" s="9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R213" s="9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F213" s="9"/>
      <c r="IG213" s="10"/>
    </row>
    <row r="214" spans="3:241" ht="9">
      <c r="C214" s="9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P214" s="9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D214" s="9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R214" s="9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F214" s="9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T214" s="9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H214" s="9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V214" s="9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J214" s="9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X214" s="9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L214" s="9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Z214" s="9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N214" s="9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GB214" s="9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P214" s="9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D214" s="9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R214" s="9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F214" s="9"/>
      <c r="IG214" s="10"/>
    </row>
    <row r="215" spans="3:241" ht="9">
      <c r="C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P215" s="9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D215" s="9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R215" s="9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F215" s="9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T215" s="9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H215" s="9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V215" s="9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J215" s="9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X215" s="9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L215" s="9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Z215" s="9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N215" s="9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GB215" s="9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P215" s="9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D215" s="9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R215" s="9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F215" s="9"/>
      <c r="IG215" s="10"/>
    </row>
    <row r="216" spans="3:241" ht="9">
      <c r="C216" s="9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P216" s="9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D216" s="9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R216" s="9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F216" s="9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T216" s="9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H216" s="9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V216" s="9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J216" s="9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X216" s="9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L216" s="9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Z216" s="9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N216" s="9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GB216" s="9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P216" s="9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D216" s="9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R216" s="9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F216" s="9"/>
      <c r="IG216" s="10"/>
    </row>
    <row r="217" spans="3:241" ht="9">
      <c r="C217" s="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P217" s="9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D217" s="9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R217" s="9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F217" s="9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T217" s="9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H217" s="9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V217" s="9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J217" s="9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X217" s="9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L217" s="9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Z217" s="9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N217" s="9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GB217" s="9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P217" s="9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D217" s="9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R217" s="9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F217" s="9"/>
      <c r="IG217" s="10"/>
    </row>
    <row r="218" spans="3:241" ht="9">
      <c r="C218" s="9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P218" s="9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D218" s="9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R218" s="9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F218" s="9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T218" s="9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H218" s="9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V218" s="9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J218" s="9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X218" s="9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L218" s="9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Z218" s="9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N218" s="9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GB218" s="9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P218" s="9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D218" s="9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R218" s="9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F218" s="9"/>
      <c r="IG218" s="10"/>
    </row>
    <row r="219" spans="3:241" ht="9">
      <c r="C219" s="9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P219" s="9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D219" s="9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R219" s="9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F219" s="9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T219" s="9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H219" s="9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V219" s="9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J219" s="9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X219" s="9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L219" s="9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Z219" s="9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N219" s="9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GB219" s="9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P219" s="9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D219" s="9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R219" s="9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F219" s="9"/>
      <c r="IG219" s="10"/>
    </row>
    <row r="220" spans="3:241" ht="9">
      <c r="C220" s="9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P220" s="9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D220" s="9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R220" s="9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F220" s="9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T220" s="9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H220" s="9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V220" s="9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J220" s="9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X220" s="9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L220" s="9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Z220" s="9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N220" s="9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GB220" s="9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P220" s="9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D220" s="9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R220" s="9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F220" s="9"/>
      <c r="IG220" s="10"/>
    </row>
    <row r="221" spans="3:241" ht="9">
      <c r="C221" s="9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P221" s="9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D221" s="9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R221" s="9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F221" s="9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T221" s="9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H221" s="9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V221" s="9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J221" s="9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X221" s="9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L221" s="9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Z221" s="9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N221" s="9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GB221" s="9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P221" s="9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D221" s="9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R221" s="9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F221" s="9"/>
      <c r="IG221" s="10"/>
    </row>
    <row r="222" spans="3:241" ht="9">
      <c r="C222" s="9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P222" s="9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D222" s="9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R222" s="9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F222" s="9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T222" s="9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H222" s="9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V222" s="9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J222" s="9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X222" s="9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L222" s="9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Z222" s="9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N222" s="9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GB222" s="9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P222" s="9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D222" s="9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R222" s="9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F222" s="9"/>
      <c r="IG222" s="10"/>
    </row>
    <row r="223" spans="3:241" ht="9">
      <c r="C223" s="9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P223" s="9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D223" s="9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R223" s="9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F223" s="9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T223" s="9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H223" s="9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V223" s="9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J223" s="9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X223" s="9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L223" s="9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Z223" s="9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N223" s="9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GB223" s="9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P223" s="9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D223" s="9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R223" s="9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F223" s="9"/>
      <c r="IG223" s="10"/>
    </row>
    <row r="224" spans="3:241" ht="9">
      <c r="C224" s="9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P224" s="9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D224" s="9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R224" s="9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F224" s="9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T224" s="9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H224" s="9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V224" s="9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J224" s="9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X224" s="9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L224" s="9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Z224" s="9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N224" s="9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GB224" s="9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P224" s="9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D224" s="9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R224" s="9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F224" s="9"/>
      <c r="IG224" s="10"/>
    </row>
    <row r="225" spans="3:241" ht="9">
      <c r="C225" s="9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P225" s="9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D225" s="9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R225" s="9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F225" s="9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T225" s="9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H225" s="9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V225" s="9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J225" s="9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X225" s="9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L225" s="9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Z225" s="9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N225" s="9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GB225" s="9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P225" s="9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D225" s="9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R225" s="9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F225" s="9"/>
      <c r="IG225" s="10"/>
    </row>
    <row r="226" spans="3:241" ht="9">
      <c r="C226" s="9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P226" s="9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D226" s="9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R226" s="9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F226" s="9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T226" s="9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H226" s="9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V226" s="9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J226" s="9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X226" s="9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L226" s="9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Z226" s="9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N226" s="9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GB226" s="9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P226" s="9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D226" s="9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R226" s="9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F226" s="9"/>
      <c r="IG226" s="10"/>
    </row>
    <row r="227" spans="3:241" ht="9">
      <c r="C227" s="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P227" s="9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D227" s="9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R227" s="9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F227" s="9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T227" s="9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H227" s="9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V227" s="9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J227" s="9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X227" s="9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L227" s="9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Z227" s="9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N227" s="9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GB227" s="9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P227" s="9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D227" s="9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R227" s="9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F227" s="9"/>
      <c r="IG227" s="10"/>
    </row>
    <row r="228" spans="3:241" ht="9"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P228" s="9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D228" s="9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R228" s="9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F228" s="9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T228" s="9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H228" s="9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V228" s="9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J228" s="9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X228" s="9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L228" s="9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Z228" s="9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N228" s="9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GB228" s="9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P228" s="9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D228" s="9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R228" s="9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F228" s="9"/>
      <c r="IG228" s="10"/>
    </row>
    <row r="229" spans="3:241" ht="9">
      <c r="C229" s="9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P229" s="9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D229" s="9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R229" s="9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F229" s="9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T229" s="9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H229" s="9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V229" s="9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J229" s="9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X229" s="9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L229" s="9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Z229" s="9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N229" s="9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GB229" s="9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P229" s="9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D229" s="9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R229" s="9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F229" s="9"/>
      <c r="IG229" s="10"/>
    </row>
    <row r="230" spans="3:241" ht="9">
      <c r="C230" s="9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P230" s="9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D230" s="9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R230" s="9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F230" s="9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T230" s="9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H230" s="9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V230" s="9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J230" s="9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X230" s="9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L230" s="9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Z230" s="9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N230" s="9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GB230" s="9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P230" s="9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D230" s="9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R230" s="9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F230" s="9"/>
      <c r="IG230" s="10"/>
    </row>
    <row r="231" spans="3:241" ht="9">
      <c r="C231" s="9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P231" s="9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D231" s="9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R231" s="9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F231" s="9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T231" s="9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H231" s="9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V231" s="9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J231" s="9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X231" s="9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L231" s="9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Z231" s="9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N231" s="9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GB231" s="9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P231" s="9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D231" s="9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R231" s="9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F231" s="9"/>
      <c r="IG231" s="10"/>
    </row>
    <row r="232" spans="3:241" ht="9">
      <c r="C232" s="9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P232" s="9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D232" s="9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R232" s="9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F232" s="9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T232" s="9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H232" s="9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V232" s="9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J232" s="9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X232" s="9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L232" s="9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Z232" s="9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N232" s="9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GB232" s="9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P232" s="9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D232" s="9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R232" s="9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F232" s="9"/>
      <c r="IG232" s="10"/>
    </row>
    <row r="233" spans="3:241" ht="9">
      <c r="C233" s="9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P233" s="9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D233" s="9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R233" s="9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F233" s="9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T233" s="9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H233" s="9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V233" s="9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J233" s="9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X233" s="9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L233" s="9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Z233" s="9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N233" s="9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GB233" s="9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P233" s="9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D233" s="9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R233" s="9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F233" s="9"/>
      <c r="IG233" s="10"/>
    </row>
    <row r="234" spans="3:241" ht="9">
      <c r="C234" s="9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P234" s="9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D234" s="9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R234" s="9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F234" s="9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T234" s="9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H234" s="9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V234" s="9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J234" s="9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X234" s="9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L234" s="9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Z234" s="9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N234" s="9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GB234" s="9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P234" s="9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D234" s="9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R234" s="9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F234" s="9"/>
      <c r="IG234" s="10"/>
    </row>
    <row r="235" spans="3:241" ht="9">
      <c r="C235" s="9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P235" s="9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D235" s="9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R235" s="9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F235" s="9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T235" s="9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H235" s="9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V235" s="9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J235" s="9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X235" s="9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L235" s="9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Z235" s="9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N235" s="9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GB235" s="9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P235" s="9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D235" s="9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R235" s="9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F235" s="9"/>
      <c r="IG235" s="10"/>
    </row>
    <row r="236" spans="3:241" ht="9">
      <c r="C236" s="9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P236" s="9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D236" s="9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R236" s="9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F236" s="9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T236" s="9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H236" s="9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V236" s="9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J236" s="9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X236" s="9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L236" s="9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Z236" s="9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N236" s="9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GB236" s="9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P236" s="9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D236" s="9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R236" s="9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F236" s="9"/>
      <c r="IG236" s="10"/>
    </row>
    <row r="237" spans="3:241" ht="9">
      <c r="C237" s="9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P237" s="9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D237" s="9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R237" s="9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F237" s="9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T237" s="9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H237" s="9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V237" s="9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J237" s="9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X237" s="9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L237" s="9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Z237" s="9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N237" s="9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GB237" s="9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P237" s="9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D237" s="9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R237" s="9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F237" s="9"/>
      <c r="IG237" s="10"/>
    </row>
    <row r="238" spans="3:241" ht="9">
      <c r="C238" s="9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P238" s="9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D238" s="9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R238" s="9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F238" s="9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T238" s="9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H238" s="9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V238" s="9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J238" s="9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X238" s="9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L238" s="9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Z238" s="9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N238" s="9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GB238" s="9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P238" s="9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D238" s="9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R238" s="9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F238" s="9"/>
      <c r="IG238" s="10"/>
    </row>
    <row r="239" spans="3:241" ht="9">
      <c r="C239" s="9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P239" s="9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D239" s="9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R239" s="9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F239" s="9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T239" s="9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H239" s="9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V239" s="9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J239" s="9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X239" s="9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L239" s="9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Z239" s="9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N239" s="9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GB239" s="9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P239" s="9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D239" s="9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R239" s="9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F239" s="9"/>
      <c r="IG239" s="10"/>
    </row>
    <row r="240" spans="3:241" ht="9">
      <c r="C240" s="9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P240" s="9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D240" s="9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R240" s="9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F240" s="9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T240" s="9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H240" s="9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V240" s="9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J240" s="9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X240" s="9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L240" s="9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Z240" s="9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N240" s="9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GB240" s="9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P240" s="9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D240" s="9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R240" s="9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F240" s="9"/>
      <c r="IG240" s="10"/>
    </row>
    <row r="241" spans="3:241" ht="9">
      <c r="C241" s="9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P241" s="9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D241" s="9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R241" s="9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F241" s="9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T241" s="9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H241" s="9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V241" s="9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J241" s="9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X241" s="9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L241" s="9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Z241" s="9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N241" s="9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GB241" s="9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P241" s="9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D241" s="9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R241" s="9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F241" s="9"/>
      <c r="IG241" s="10"/>
    </row>
    <row r="242" spans="3:241" ht="9">
      <c r="C242" s="9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P242" s="9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D242" s="9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R242" s="9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F242" s="9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T242" s="9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H242" s="9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V242" s="9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J242" s="9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X242" s="9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L242" s="9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Z242" s="9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N242" s="9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GB242" s="9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P242" s="9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D242" s="9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R242" s="9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F242" s="9"/>
      <c r="IG242" s="10"/>
    </row>
    <row r="243" spans="3:241" ht="9">
      <c r="C243" s="9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P243" s="9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D243" s="9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R243" s="9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F243" s="9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T243" s="9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H243" s="9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V243" s="9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J243" s="9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X243" s="9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L243" s="9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Z243" s="9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N243" s="9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GB243" s="9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P243" s="9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D243" s="9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R243" s="9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F243" s="9"/>
      <c r="IG243" s="10"/>
    </row>
    <row r="244" spans="3:241" ht="9">
      <c r="C244" s="9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P244" s="9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D244" s="9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R244" s="9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F244" s="9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T244" s="9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H244" s="9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V244" s="9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J244" s="9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X244" s="9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L244" s="9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Z244" s="9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N244" s="9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GB244" s="9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P244" s="9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D244" s="9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R244" s="9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F244" s="9"/>
      <c r="IG244" s="10"/>
    </row>
    <row r="245" spans="3:241" ht="9">
      <c r="C245" s="9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P245" s="9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D245" s="9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R245" s="9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F245" s="9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T245" s="9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H245" s="9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V245" s="9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J245" s="9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X245" s="9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L245" s="9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Z245" s="9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N245" s="9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GB245" s="9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P245" s="9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D245" s="9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R245" s="9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F245" s="9"/>
      <c r="IG245" s="10"/>
    </row>
    <row r="246" spans="3:241" ht="9">
      <c r="C246" s="9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P246" s="9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D246" s="9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R246" s="9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F246" s="9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T246" s="9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H246" s="9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V246" s="9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J246" s="9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X246" s="9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L246" s="9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Z246" s="9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N246" s="9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GB246" s="9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P246" s="9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D246" s="9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R246" s="9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F246" s="9"/>
      <c r="IG246" s="10"/>
    </row>
    <row r="247" spans="3:241" ht="9">
      <c r="C247" s="9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P247" s="9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D247" s="9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R247" s="9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F247" s="9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T247" s="9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H247" s="9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V247" s="9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J247" s="9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X247" s="9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L247" s="9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Z247" s="9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N247" s="9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GB247" s="9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P247" s="9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D247" s="9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R247" s="9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F247" s="9"/>
      <c r="IG247" s="10"/>
    </row>
    <row r="248" spans="3:241" ht="9">
      <c r="C248" s="9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P248" s="9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D248" s="9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R248" s="9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F248" s="9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T248" s="9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H248" s="9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V248" s="9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J248" s="9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X248" s="9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L248" s="9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Z248" s="9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N248" s="9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GB248" s="9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P248" s="9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D248" s="9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R248" s="9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F248" s="9"/>
      <c r="IG248" s="10"/>
    </row>
    <row r="249" spans="3:241" ht="9">
      <c r="C249" s="9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P249" s="9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D249" s="9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R249" s="9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F249" s="9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T249" s="9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H249" s="9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V249" s="9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J249" s="9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X249" s="9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L249" s="9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Z249" s="9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N249" s="9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GB249" s="9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P249" s="9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D249" s="9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R249" s="9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F249" s="9"/>
      <c r="IG249" s="10"/>
    </row>
    <row r="250" spans="3:241" ht="9">
      <c r="C250" s="9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P250" s="9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D250" s="9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R250" s="9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F250" s="9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T250" s="9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H250" s="9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V250" s="9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J250" s="9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X250" s="9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L250" s="9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Z250" s="9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N250" s="9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GB250" s="9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P250" s="9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D250" s="9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R250" s="9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F250" s="9"/>
      <c r="IG250" s="10"/>
    </row>
    <row r="251" spans="3:241" ht="9">
      <c r="C251" s="9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P251" s="9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D251" s="9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R251" s="9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F251" s="9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T251" s="9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H251" s="9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V251" s="9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J251" s="9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X251" s="9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L251" s="9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Z251" s="9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N251" s="9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GB251" s="9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P251" s="9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D251" s="9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R251" s="9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F251" s="9"/>
      <c r="IG251" s="10"/>
    </row>
    <row r="252" spans="3:241" ht="9">
      <c r="C252" s="9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P252" s="9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D252" s="9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R252" s="9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F252" s="9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T252" s="9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H252" s="9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V252" s="9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J252" s="9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X252" s="9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L252" s="9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Z252" s="9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N252" s="9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GB252" s="9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P252" s="9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D252" s="9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R252" s="9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F252" s="9"/>
      <c r="IG252" s="10"/>
    </row>
    <row r="253" spans="3:241" ht="9">
      <c r="C253" s="9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P253" s="9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D253" s="9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R253" s="9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F253" s="9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T253" s="9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H253" s="9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V253" s="9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J253" s="9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X253" s="9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L253" s="9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Z253" s="9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N253" s="9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GB253" s="9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P253" s="9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D253" s="9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R253" s="9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F253" s="9"/>
      <c r="IG253" s="10"/>
    </row>
    <row r="254" spans="3:241" ht="9">
      <c r="C254" s="9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P254" s="9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D254" s="9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R254" s="9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F254" s="9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T254" s="9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H254" s="9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V254" s="9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J254" s="9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X254" s="9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L254" s="9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Z254" s="9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N254" s="9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GB254" s="9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P254" s="9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D254" s="9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R254" s="9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F254" s="9"/>
      <c r="IG254" s="10"/>
    </row>
    <row r="255" spans="3:241" ht="9">
      <c r="C255" s="9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P255" s="9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D255" s="9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R255" s="9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F255" s="9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T255" s="9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H255" s="9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V255" s="9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J255" s="9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X255" s="9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L255" s="9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Z255" s="9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N255" s="9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GB255" s="9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P255" s="9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D255" s="9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R255" s="9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F255" s="9"/>
      <c r="IG255" s="10"/>
    </row>
    <row r="256" spans="3:241" ht="9">
      <c r="C256" s="9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P256" s="9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D256" s="9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R256" s="9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F256" s="9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T256" s="9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H256" s="9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V256" s="9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J256" s="9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X256" s="9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L256" s="9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Z256" s="9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N256" s="9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GB256" s="9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P256" s="9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D256" s="9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R256" s="9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F256" s="9"/>
      <c r="IG256" s="10"/>
    </row>
    <row r="257" spans="3:241" ht="9">
      <c r="C257" s="9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P257" s="9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D257" s="9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R257" s="9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F257" s="9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T257" s="9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H257" s="9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V257" s="9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J257" s="9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X257" s="9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L257" s="9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Z257" s="9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N257" s="9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GB257" s="9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P257" s="9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D257" s="9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R257" s="9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F257" s="9"/>
      <c r="IG257" s="10"/>
    </row>
    <row r="258" spans="3:241" ht="9">
      <c r="C258" s="9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P258" s="9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D258" s="9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R258" s="9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F258" s="9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T258" s="9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H258" s="9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V258" s="9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J258" s="9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X258" s="9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L258" s="9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Z258" s="9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N258" s="9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GB258" s="9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P258" s="9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D258" s="9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R258" s="9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F258" s="9"/>
      <c r="IG258" s="10"/>
    </row>
    <row r="259" spans="3:241" ht="9">
      <c r="C259" s="9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P259" s="9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D259" s="9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R259" s="9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F259" s="9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T259" s="9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H259" s="9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V259" s="9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J259" s="9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X259" s="9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L259" s="9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Z259" s="9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N259" s="9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GB259" s="9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P259" s="9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D259" s="9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R259" s="9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F259" s="9"/>
      <c r="IG259" s="10"/>
    </row>
    <row r="260" spans="3:241" ht="9">
      <c r="C260" s="9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P260" s="9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D260" s="9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R260" s="9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F260" s="9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T260" s="9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H260" s="9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V260" s="9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J260" s="9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X260" s="9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L260" s="9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Z260" s="9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N260" s="9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GB260" s="9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P260" s="9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D260" s="9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R260" s="9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F260" s="9"/>
      <c r="IG260" s="10"/>
    </row>
    <row r="261" spans="3:241" ht="9">
      <c r="C261" s="9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P261" s="9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D261" s="9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R261" s="9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F261" s="9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T261" s="9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H261" s="9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V261" s="9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J261" s="9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X261" s="9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L261" s="9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Z261" s="9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N261" s="9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GB261" s="9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P261" s="9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D261" s="9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R261" s="9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F261" s="9"/>
      <c r="IG261" s="10"/>
    </row>
    <row r="262" spans="3:241" ht="9">
      <c r="C262" s="9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P262" s="9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D262" s="9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R262" s="9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F262" s="9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T262" s="9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H262" s="9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V262" s="9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J262" s="9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X262" s="9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L262" s="9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Z262" s="9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N262" s="9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GB262" s="9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P262" s="9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D262" s="9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R262" s="9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F262" s="9"/>
      <c r="IG262" s="10"/>
    </row>
    <row r="263" spans="3:241" ht="9">
      <c r="C263" s="9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P263" s="9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D263" s="9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R263" s="9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F263" s="9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T263" s="9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H263" s="9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V263" s="9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J263" s="9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X263" s="9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L263" s="9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Z263" s="9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N263" s="9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GB263" s="9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P263" s="9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D263" s="9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R263" s="9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F263" s="9"/>
      <c r="IG263" s="10"/>
    </row>
    <row r="264" spans="3:241" ht="9">
      <c r="C264" s="9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P264" s="9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D264" s="9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R264" s="9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F264" s="9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T264" s="9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H264" s="9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V264" s="9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J264" s="9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X264" s="9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L264" s="9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Z264" s="9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N264" s="9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GB264" s="9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P264" s="9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D264" s="9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R264" s="9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F264" s="9"/>
      <c r="IG264" s="10"/>
    </row>
    <row r="265" spans="3:241" ht="9">
      <c r="C265" s="9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P265" s="9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D265" s="9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R265" s="9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F265" s="9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T265" s="9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H265" s="9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V265" s="9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J265" s="9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X265" s="9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L265" s="9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Z265" s="9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N265" s="9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GB265" s="9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P265" s="9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D265" s="9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R265" s="9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F265" s="9"/>
      <c r="IG265" s="10"/>
    </row>
    <row r="266" spans="3:241" ht="9">
      <c r="C266" s="9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P266" s="9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D266" s="9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R266" s="9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F266" s="9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T266" s="9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H266" s="9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V266" s="9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J266" s="9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X266" s="9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L266" s="9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Z266" s="9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N266" s="9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GB266" s="9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P266" s="9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D266" s="9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R266" s="9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F266" s="9"/>
      <c r="IG266" s="10"/>
    </row>
    <row r="267" spans="3:241" ht="9">
      <c r="C267" s="9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P267" s="9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D267" s="9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R267" s="9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F267" s="9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T267" s="9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H267" s="9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V267" s="9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J267" s="9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X267" s="9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L267" s="9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Z267" s="9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N267" s="9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GB267" s="9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P267" s="9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D267" s="9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R267" s="9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F267" s="9"/>
      <c r="IG267" s="10"/>
    </row>
    <row r="268" spans="3:241" ht="9">
      <c r="C268" s="9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P268" s="9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D268" s="9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R268" s="9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F268" s="9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T268" s="9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H268" s="9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V268" s="9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J268" s="9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X268" s="9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L268" s="9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Z268" s="9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N268" s="9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GB268" s="9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P268" s="9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D268" s="9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R268" s="9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F268" s="9"/>
      <c r="IG268" s="10"/>
    </row>
    <row r="269" spans="3:241" ht="9">
      <c r="C269" s="9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P269" s="9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D269" s="9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R269" s="9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F269" s="9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T269" s="9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H269" s="9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V269" s="9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J269" s="9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X269" s="9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L269" s="9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Z269" s="9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N269" s="9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GB269" s="9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P269" s="9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D269" s="9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R269" s="9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F269" s="9"/>
      <c r="IG269" s="10"/>
    </row>
    <row r="270" spans="3:241" ht="9">
      <c r="C270" s="9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P270" s="9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D270" s="9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R270" s="9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F270" s="9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T270" s="9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H270" s="9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V270" s="9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J270" s="9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X270" s="9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L270" s="9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Z270" s="9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N270" s="9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GB270" s="9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P270" s="9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D270" s="9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R270" s="9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F270" s="9"/>
      <c r="IG270" s="10"/>
    </row>
    <row r="271" spans="3:241" ht="9">
      <c r="C271" s="9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P271" s="9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D271" s="9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R271" s="9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F271" s="9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T271" s="9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H271" s="9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V271" s="9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J271" s="9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X271" s="9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L271" s="9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Z271" s="9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N271" s="9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GB271" s="9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P271" s="9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D271" s="9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R271" s="9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F271" s="9"/>
      <c r="IG271" s="10"/>
    </row>
    <row r="272" spans="3:241" ht="9">
      <c r="C272" s="9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P272" s="9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D272" s="9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R272" s="9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F272" s="9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T272" s="9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H272" s="9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V272" s="9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J272" s="9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X272" s="9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L272" s="9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Z272" s="9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N272" s="9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GB272" s="9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P272" s="9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D272" s="9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R272" s="9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F272" s="9"/>
      <c r="IG272" s="10"/>
    </row>
    <row r="273" spans="3:241" ht="9">
      <c r="C273" s="9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P273" s="9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D273" s="9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R273" s="9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F273" s="9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T273" s="9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H273" s="9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V273" s="9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J273" s="9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X273" s="9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L273" s="9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Z273" s="9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N273" s="9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GB273" s="9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P273" s="9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D273" s="9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R273" s="9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F273" s="9"/>
      <c r="IG273" s="10"/>
    </row>
    <row r="274" spans="3:241" ht="9">
      <c r="C274" s="9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P274" s="9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D274" s="9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R274" s="9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F274" s="9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T274" s="9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H274" s="9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V274" s="9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J274" s="9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X274" s="9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L274" s="9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Z274" s="9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N274" s="9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GB274" s="9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P274" s="9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D274" s="9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R274" s="9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F274" s="9"/>
      <c r="IG274" s="10"/>
    </row>
    <row r="275" spans="3:241" ht="9">
      <c r="C275" s="9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P275" s="9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D275" s="9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R275" s="9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F275" s="9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T275" s="9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H275" s="9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V275" s="9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J275" s="9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X275" s="9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L275" s="9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Z275" s="9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N275" s="9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GB275" s="9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P275" s="9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D275" s="9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R275" s="9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F275" s="9"/>
      <c r="IG275" s="10"/>
    </row>
    <row r="276" spans="3:241" ht="9">
      <c r="C276" s="9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P276" s="9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D276" s="9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R276" s="9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F276" s="9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T276" s="9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H276" s="9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V276" s="9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J276" s="9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X276" s="9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L276" s="9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Z276" s="9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N276" s="9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GB276" s="9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P276" s="9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D276" s="9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R276" s="9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F276" s="9"/>
      <c r="IG276" s="10"/>
    </row>
    <row r="277" spans="3:241" ht="9">
      <c r="C277" s="9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P277" s="9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D277" s="9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R277" s="9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F277" s="9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T277" s="9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H277" s="9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V277" s="9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J277" s="9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X277" s="9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L277" s="9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Z277" s="9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N277" s="9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GB277" s="9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P277" s="9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D277" s="9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R277" s="9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F277" s="9"/>
      <c r="IG277" s="10"/>
    </row>
    <row r="278" spans="3:241" ht="9">
      <c r="C278" s="9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P278" s="9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D278" s="9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R278" s="9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F278" s="9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T278" s="9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H278" s="9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V278" s="9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J278" s="9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X278" s="9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L278" s="9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Z278" s="9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N278" s="9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GB278" s="9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P278" s="9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D278" s="9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R278" s="9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F278" s="9"/>
      <c r="IG278" s="10"/>
    </row>
    <row r="279" spans="3:241" ht="9">
      <c r="C279" s="9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P279" s="9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D279" s="9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R279" s="9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F279" s="9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T279" s="9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H279" s="9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V279" s="9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J279" s="9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X279" s="9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L279" s="9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Z279" s="9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N279" s="9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GB279" s="9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P279" s="9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D279" s="9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R279" s="9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F279" s="9"/>
      <c r="IG279" s="10"/>
    </row>
    <row r="280" spans="3:241" ht="9">
      <c r="C280" s="9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P280" s="9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D280" s="9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R280" s="9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F280" s="9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T280" s="9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H280" s="9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V280" s="9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J280" s="9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X280" s="9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L280" s="9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Z280" s="9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N280" s="9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GB280" s="9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P280" s="9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D280" s="9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R280" s="9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F280" s="9"/>
      <c r="IG280" s="10"/>
    </row>
    <row r="281" spans="3:241" ht="9">
      <c r="C281" s="9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P281" s="9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D281" s="9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R281" s="9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F281" s="9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T281" s="9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H281" s="9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V281" s="9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J281" s="9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X281" s="9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L281" s="9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Z281" s="9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N281" s="9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GB281" s="9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P281" s="9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D281" s="9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R281" s="9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F281" s="9"/>
      <c r="IG281" s="10"/>
    </row>
    <row r="282" spans="3:241" ht="9">
      <c r="C282" s="9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P282" s="9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D282" s="9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R282" s="9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F282" s="9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T282" s="9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H282" s="9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V282" s="9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J282" s="9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X282" s="9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L282" s="9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Z282" s="9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N282" s="9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GB282" s="9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P282" s="9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D282" s="9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R282" s="9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F282" s="9"/>
      <c r="IG282" s="10"/>
    </row>
    <row r="283" spans="3:241" ht="9">
      <c r="C283" s="9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P283" s="9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D283" s="9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R283" s="9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F283" s="9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T283" s="9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H283" s="9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V283" s="9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J283" s="9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X283" s="9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L283" s="9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Z283" s="9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N283" s="9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GB283" s="9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P283" s="9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D283" s="9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R283" s="9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F283" s="9"/>
      <c r="IG283" s="10"/>
    </row>
    <row r="284" spans="3:241" ht="9">
      <c r="C284" s="9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P284" s="9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D284" s="9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R284" s="9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F284" s="9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T284" s="9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H284" s="9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V284" s="9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J284" s="9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X284" s="9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L284" s="9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Z284" s="9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N284" s="9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GB284" s="9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P284" s="9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D284" s="9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R284" s="9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F284" s="9"/>
      <c r="IG284" s="10"/>
    </row>
    <row r="285" spans="3:241" ht="9">
      <c r="C285" s="9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P285" s="9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D285" s="9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R285" s="9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F285" s="9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T285" s="9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H285" s="9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V285" s="9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J285" s="9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X285" s="9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L285" s="9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Z285" s="9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N285" s="9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GB285" s="9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P285" s="9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D285" s="9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R285" s="9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F285" s="9"/>
      <c r="IG285" s="10"/>
    </row>
    <row r="286" spans="3:241" ht="9">
      <c r="C286" s="9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P286" s="9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D286" s="9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R286" s="9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F286" s="9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T286" s="9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H286" s="9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V286" s="9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J286" s="9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X286" s="9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L286" s="9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Z286" s="9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N286" s="9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GB286" s="9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P286" s="9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D286" s="9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R286" s="9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F286" s="9"/>
      <c r="IG286" s="10"/>
    </row>
    <row r="287" spans="3:241" ht="9">
      <c r="C287" s="9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P287" s="9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D287" s="9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R287" s="9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F287" s="9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T287" s="9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H287" s="9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V287" s="9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J287" s="9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X287" s="9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L287" s="9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Z287" s="9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N287" s="9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GB287" s="9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P287" s="9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D287" s="9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R287" s="9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F287" s="9"/>
      <c r="IG287" s="10"/>
    </row>
    <row r="288" spans="3:241" ht="9">
      <c r="C288" s="9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P288" s="9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D288" s="9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R288" s="9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F288" s="9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T288" s="9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H288" s="9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V288" s="9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J288" s="9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X288" s="9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L288" s="9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Z288" s="9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N288" s="9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GB288" s="9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P288" s="9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D288" s="9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R288" s="9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F288" s="9"/>
      <c r="IG288" s="10"/>
    </row>
    <row r="289" spans="3:241" ht="9">
      <c r="C289" s="9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P289" s="9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D289" s="9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R289" s="9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F289" s="9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T289" s="9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H289" s="9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V289" s="9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J289" s="9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X289" s="9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L289" s="9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Z289" s="9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N289" s="9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GB289" s="9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P289" s="9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D289" s="9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R289" s="9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F289" s="9"/>
      <c r="IG289" s="10"/>
    </row>
    <row r="290" spans="3:241" ht="9">
      <c r="C290" s="9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P290" s="9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D290" s="9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R290" s="9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F290" s="9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T290" s="9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H290" s="9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V290" s="9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J290" s="9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X290" s="9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L290" s="9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Z290" s="9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N290" s="9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GB290" s="9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P290" s="9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D290" s="9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R290" s="9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F290" s="9"/>
      <c r="IG290" s="10"/>
    </row>
    <row r="291" spans="3:241" ht="9">
      <c r="C291" s="9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P291" s="9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D291" s="9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R291" s="9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F291" s="9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T291" s="9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H291" s="9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V291" s="9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J291" s="9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X291" s="9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L291" s="9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Z291" s="9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N291" s="9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GB291" s="9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P291" s="9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D291" s="9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R291" s="9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F291" s="9"/>
      <c r="IG291" s="10"/>
    </row>
    <row r="292" spans="3:241" ht="9">
      <c r="C292" s="9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P292" s="9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D292" s="9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R292" s="9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F292" s="9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T292" s="9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H292" s="9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V292" s="9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J292" s="9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X292" s="9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L292" s="9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Z292" s="9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N292" s="9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GB292" s="9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P292" s="9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D292" s="9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R292" s="9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F292" s="9"/>
      <c r="IG292" s="10"/>
    </row>
    <row r="293" spans="3:241" ht="9">
      <c r="C293" s="9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P293" s="9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D293" s="9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R293" s="9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F293" s="9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T293" s="9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H293" s="9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V293" s="9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J293" s="9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X293" s="9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L293" s="9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Z293" s="9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N293" s="9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GB293" s="9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P293" s="9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D293" s="9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R293" s="9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F293" s="9"/>
      <c r="IG293" s="10"/>
    </row>
    <row r="294" spans="3:241" ht="9">
      <c r="C294" s="9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P294" s="9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D294" s="9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R294" s="9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F294" s="9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T294" s="9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H294" s="9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V294" s="9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J294" s="9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X294" s="9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L294" s="9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Z294" s="9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N294" s="9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GB294" s="9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P294" s="9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D294" s="9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R294" s="9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F294" s="9"/>
      <c r="IG294" s="10"/>
    </row>
    <row r="295" spans="3:241" ht="9">
      <c r="C295" s="9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P295" s="9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D295" s="9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R295" s="9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F295" s="9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T295" s="9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H295" s="9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V295" s="9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J295" s="9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X295" s="9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L295" s="9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Z295" s="9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N295" s="9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GB295" s="9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P295" s="9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D295" s="9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R295" s="9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F295" s="9"/>
      <c r="IG295" s="10"/>
    </row>
    <row r="296" spans="3:241" ht="9">
      <c r="C296" s="9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P296" s="9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D296" s="9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R296" s="9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F296" s="9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T296" s="9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H296" s="9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V296" s="9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J296" s="9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X296" s="9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L296" s="9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Z296" s="9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N296" s="9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GB296" s="9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P296" s="9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D296" s="9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R296" s="9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F296" s="9"/>
      <c r="IG296" s="10"/>
    </row>
    <row r="297" spans="3:241" ht="9">
      <c r="C297" s="9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P297" s="9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D297" s="9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R297" s="9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F297" s="9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T297" s="9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H297" s="9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V297" s="9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J297" s="9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X297" s="9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L297" s="9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Z297" s="9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N297" s="9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GB297" s="9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P297" s="9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D297" s="9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R297" s="9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F297" s="9"/>
      <c r="IG297" s="10"/>
    </row>
    <row r="298" spans="3:241" ht="9">
      <c r="C298" s="9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P298" s="9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D298" s="9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R298" s="9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F298" s="9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T298" s="9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H298" s="9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V298" s="9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J298" s="9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X298" s="9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L298" s="9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Z298" s="9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N298" s="9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GB298" s="9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P298" s="9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D298" s="9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R298" s="9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F298" s="9"/>
      <c r="IG298" s="10"/>
    </row>
    <row r="299" spans="3:241" ht="9">
      <c r="C299" s="9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P299" s="9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D299" s="9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R299" s="9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F299" s="9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T299" s="9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H299" s="9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V299" s="9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J299" s="9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X299" s="9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L299" s="9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Z299" s="9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N299" s="9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GB299" s="9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P299" s="9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D299" s="9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R299" s="9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F299" s="9"/>
      <c r="IG299" s="10"/>
    </row>
    <row r="300" spans="3:241" ht="9">
      <c r="C300" s="9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P300" s="9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D300" s="9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R300" s="9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F300" s="9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T300" s="9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H300" s="9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V300" s="9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J300" s="9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X300" s="9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L300" s="9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Z300" s="9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N300" s="9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GB300" s="9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P300" s="9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D300" s="9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R300" s="9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F300" s="9"/>
      <c r="IG300" s="10"/>
    </row>
    <row r="301" spans="3:241" ht="9">
      <c r="C301" s="9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P301" s="9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D301" s="9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R301" s="9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F301" s="9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T301" s="9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H301" s="9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V301" s="9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J301" s="9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X301" s="9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L301" s="9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Z301" s="9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N301" s="9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GB301" s="9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P301" s="9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D301" s="9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R301" s="9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F301" s="9"/>
      <c r="IG301" s="10"/>
    </row>
    <row r="302" spans="3:241" ht="9">
      <c r="C302" s="9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P302" s="9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D302" s="9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R302" s="9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F302" s="9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T302" s="9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H302" s="9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V302" s="9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J302" s="9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X302" s="9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L302" s="9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Z302" s="9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N302" s="9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GB302" s="9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P302" s="9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D302" s="9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R302" s="9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F302" s="9"/>
      <c r="IG302" s="10"/>
    </row>
    <row r="303" spans="3:241" ht="9">
      <c r="C303" s="9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P303" s="9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D303" s="9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R303" s="9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F303" s="9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T303" s="9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H303" s="9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V303" s="9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J303" s="9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X303" s="9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L303" s="9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Z303" s="9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N303" s="9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GB303" s="9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P303" s="9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D303" s="9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R303" s="9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F303" s="9"/>
      <c r="IG303" s="10"/>
    </row>
    <row r="304" spans="3:241" ht="9">
      <c r="C304" s="9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P304" s="9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D304" s="9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R304" s="9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F304" s="9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T304" s="9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H304" s="9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V304" s="9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J304" s="9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X304" s="9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L304" s="9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Z304" s="9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N304" s="9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GB304" s="9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P304" s="9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D304" s="9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R304" s="9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F304" s="9"/>
      <c r="IG304" s="10"/>
    </row>
    <row r="305" spans="3:241" ht="9">
      <c r="C305" s="9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P305" s="9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D305" s="9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R305" s="9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F305" s="9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T305" s="9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H305" s="9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V305" s="9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J305" s="9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X305" s="9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L305" s="9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Z305" s="9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N305" s="9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GB305" s="9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P305" s="9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D305" s="9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R305" s="9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F305" s="9"/>
      <c r="IG305" s="10"/>
    </row>
    <row r="306" spans="3:241" ht="9">
      <c r="C306" s="9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P306" s="9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D306" s="9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R306" s="9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F306" s="9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T306" s="9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H306" s="9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V306" s="9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J306" s="9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X306" s="9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L306" s="9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Z306" s="9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N306" s="9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GB306" s="9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P306" s="9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D306" s="9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R306" s="9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F306" s="9"/>
      <c r="IG306" s="10"/>
    </row>
    <row r="307" spans="3:241" ht="9">
      <c r="C307" s="9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P307" s="9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D307" s="9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R307" s="9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F307" s="9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T307" s="9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H307" s="9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V307" s="9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J307" s="9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X307" s="9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L307" s="9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Z307" s="9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N307" s="9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GB307" s="9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P307" s="9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D307" s="9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R307" s="9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F307" s="9"/>
      <c r="IG307" s="10"/>
    </row>
    <row r="308" spans="3:241" ht="9">
      <c r="C308" s="9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P308" s="9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D308" s="9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R308" s="9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F308" s="9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T308" s="9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H308" s="9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V308" s="9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J308" s="9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X308" s="9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L308" s="9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Z308" s="9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N308" s="9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GB308" s="9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P308" s="9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D308" s="9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R308" s="9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F308" s="9"/>
      <c r="IG308" s="10"/>
    </row>
    <row r="309" spans="3:241" ht="9">
      <c r="C309" s="9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P309" s="9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D309" s="9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R309" s="9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F309" s="9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T309" s="9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H309" s="9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V309" s="9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J309" s="9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X309" s="9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L309" s="9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Z309" s="9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N309" s="9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GB309" s="9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P309" s="9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D309" s="9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R309" s="9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F309" s="9"/>
      <c r="IG309" s="10"/>
    </row>
    <row r="310" spans="3:241" ht="9">
      <c r="C310" s="9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P310" s="9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D310" s="9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R310" s="9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F310" s="9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T310" s="9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H310" s="9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V310" s="9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J310" s="9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X310" s="9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L310" s="9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Z310" s="9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N310" s="9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GB310" s="9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P310" s="9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D310" s="9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R310" s="9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F310" s="9"/>
      <c r="IG310" s="10"/>
    </row>
    <row r="311" spans="3:241" ht="9">
      <c r="C311" s="9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P311" s="9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D311" s="9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R311" s="9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F311" s="9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T311" s="9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H311" s="9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V311" s="9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J311" s="9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X311" s="9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L311" s="9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Z311" s="9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N311" s="9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GB311" s="9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P311" s="9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D311" s="9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R311" s="9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F311" s="9"/>
      <c r="IG311" s="10"/>
    </row>
    <row r="312" spans="3:241" ht="9">
      <c r="C312" s="9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P312" s="9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D312" s="9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R312" s="9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F312" s="9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T312" s="9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H312" s="9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V312" s="9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J312" s="9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X312" s="9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L312" s="9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Z312" s="9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N312" s="9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GB312" s="9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P312" s="9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D312" s="9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R312" s="9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F312" s="9"/>
      <c r="IG312" s="10"/>
    </row>
    <row r="313" spans="3:241" ht="9">
      <c r="C313" s="9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P313" s="9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D313" s="9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R313" s="9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F313" s="9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T313" s="9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H313" s="9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V313" s="9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J313" s="9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X313" s="9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L313" s="9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Z313" s="9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N313" s="9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GB313" s="9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P313" s="9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D313" s="9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R313" s="9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F313" s="9"/>
      <c r="IG313" s="10"/>
    </row>
    <row r="314" spans="3:241" ht="9">
      <c r="C314" s="9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P314" s="9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D314" s="9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R314" s="9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F314" s="9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T314" s="9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H314" s="9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V314" s="9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J314" s="9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X314" s="9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L314" s="9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Z314" s="9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N314" s="9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GB314" s="9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P314" s="9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D314" s="9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R314" s="9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F314" s="9"/>
      <c r="IG314" s="10"/>
    </row>
    <row r="315" spans="3:241" ht="9">
      <c r="C315" s="9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P315" s="9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D315" s="9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R315" s="9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F315" s="9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T315" s="9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H315" s="9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V315" s="9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J315" s="9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X315" s="9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L315" s="9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Z315" s="9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N315" s="9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GB315" s="9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P315" s="9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D315" s="9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R315" s="9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F315" s="9"/>
      <c r="IG315" s="10"/>
    </row>
    <row r="316" spans="3:241" ht="9">
      <c r="C316" s="9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P316" s="9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D316" s="9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R316" s="9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F316" s="9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T316" s="9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H316" s="9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V316" s="9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J316" s="9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X316" s="9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L316" s="9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Z316" s="9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N316" s="9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GB316" s="9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P316" s="9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D316" s="9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R316" s="9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F316" s="9"/>
      <c r="IG316" s="10"/>
    </row>
    <row r="317" spans="3:241" ht="9">
      <c r="C317" s="9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P317" s="9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D317" s="9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R317" s="9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F317" s="9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T317" s="9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H317" s="9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V317" s="9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J317" s="9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X317" s="9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L317" s="9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Z317" s="9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N317" s="9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GB317" s="9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P317" s="9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D317" s="9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R317" s="9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F317" s="9"/>
      <c r="IG317" s="10"/>
    </row>
    <row r="318" spans="3:241" ht="9">
      <c r="C318" s="9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P318" s="9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D318" s="9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R318" s="9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F318" s="9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T318" s="9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H318" s="9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V318" s="9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J318" s="9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X318" s="9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L318" s="9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Z318" s="9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N318" s="9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GB318" s="9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P318" s="9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D318" s="9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R318" s="9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F318" s="9"/>
      <c r="IG318" s="10"/>
    </row>
    <row r="319" spans="3:241" ht="9">
      <c r="C319" s="9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P319" s="9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D319" s="9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R319" s="9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F319" s="9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T319" s="9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H319" s="9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V319" s="9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J319" s="9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X319" s="9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L319" s="9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Z319" s="9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N319" s="9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GB319" s="9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P319" s="9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D319" s="9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R319" s="9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F319" s="9"/>
      <c r="IG319" s="10"/>
    </row>
    <row r="320" spans="3:241" ht="9">
      <c r="C320" s="9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P320" s="9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D320" s="9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R320" s="9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F320" s="9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T320" s="9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H320" s="9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V320" s="9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J320" s="9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X320" s="9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L320" s="9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Z320" s="9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N320" s="9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GB320" s="9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P320" s="9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D320" s="9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R320" s="9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F320" s="9"/>
      <c r="IG320" s="10"/>
    </row>
    <row r="321" spans="3:241" ht="9">
      <c r="C321" s="9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P321" s="9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D321" s="9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R321" s="9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F321" s="9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T321" s="9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H321" s="9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V321" s="9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J321" s="9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X321" s="9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L321" s="9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Z321" s="9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N321" s="9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GB321" s="9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P321" s="9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D321" s="9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R321" s="9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F321" s="9"/>
      <c r="IG321" s="10"/>
    </row>
    <row r="322" spans="3:241" ht="9">
      <c r="C322" s="9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P322" s="9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D322" s="9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R322" s="9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F322" s="9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T322" s="9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H322" s="9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V322" s="9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J322" s="9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X322" s="9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L322" s="9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Z322" s="9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N322" s="9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GB322" s="9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P322" s="9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D322" s="9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R322" s="9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F322" s="9"/>
      <c r="IG322" s="10"/>
    </row>
    <row r="323" spans="3:241" ht="9">
      <c r="C323" s="9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P323" s="9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D323" s="9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R323" s="9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F323" s="9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T323" s="9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H323" s="9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V323" s="9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J323" s="9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X323" s="9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L323" s="9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Z323" s="9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N323" s="9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GB323" s="9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P323" s="9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D323" s="9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R323" s="9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F323" s="9"/>
      <c r="IG323" s="10"/>
    </row>
    <row r="324" spans="3:241" ht="9">
      <c r="C324" s="9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P324" s="9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D324" s="9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R324" s="9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F324" s="9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T324" s="9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H324" s="9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V324" s="9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J324" s="9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X324" s="9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L324" s="9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Z324" s="9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N324" s="9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GB324" s="9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P324" s="9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D324" s="9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R324" s="9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F324" s="9"/>
      <c r="IG324" s="10"/>
    </row>
    <row r="325" spans="3:241" ht="9">
      <c r="C325" s="9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P325" s="9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D325" s="9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R325" s="9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F325" s="9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T325" s="9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H325" s="9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V325" s="9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J325" s="9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X325" s="9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L325" s="9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Z325" s="9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N325" s="9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GB325" s="9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P325" s="9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D325" s="9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R325" s="9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F325" s="9"/>
      <c r="IG325" s="10"/>
    </row>
    <row r="326" spans="3:241" ht="9">
      <c r="C326" s="9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P326" s="9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D326" s="9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R326" s="9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F326" s="9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T326" s="9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H326" s="9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V326" s="9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J326" s="9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X326" s="9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L326" s="9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Z326" s="9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N326" s="9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GB326" s="9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P326" s="9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D326" s="9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R326" s="9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F326" s="9"/>
      <c r="IG326" s="10"/>
    </row>
    <row r="327" spans="3:241" ht="9">
      <c r="C327" s="9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P327" s="9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D327" s="9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R327" s="9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F327" s="9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T327" s="9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H327" s="9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V327" s="9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J327" s="9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X327" s="9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L327" s="9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Z327" s="9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N327" s="9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GB327" s="9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P327" s="9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D327" s="9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R327" s="9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F327" s="9"/>
      <c r="IG327" s="10"/>
    </row>
    <row r="328" spans="3:241" ht="9">
      <c r="C328" s="9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P328" s="9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D328" s="9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R328" s="9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F328" s="9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T328" s="9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H328" s="9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V328" s="9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J328" s="9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X328" s="9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L328" s="9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Z328" s="9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N328" s="9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GB328" s="9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P328" s="9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D328" s="9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R328" s="9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F328" s="9"/>
      <c r="IG328" s="10"/>
    </row>
    <row r="329" spans="3:241" ht="9">
      <c r="C329" s="9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P329" s="9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D329" s="9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R329" s="9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F329" s="9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T329" s="9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H329" s="9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V329" s="9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J329" s="9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X329" s="9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L329" s="9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Z329" s="9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N329" s="9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GB329" s="9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P329" s="9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D329" s="9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R329" s="9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F329" s="9"/>
      <c r="IG329" s="10"/>
    </row>
    <row r="330" spans="3:241" ht="9">
      <c r="C330" s="9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P330" s="9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D330" s="9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R330" s="9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F330" s="9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T330" s="9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H330" s="9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V330" s="9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J330" s="9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X330" s="9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L330" s="9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Z330" s="9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N330" s="9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GB330" s="9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P330" s="9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D330" s="9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R330" s="9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F330" s="9"/>
      <c r="IG330" s="10"/>
    </row>
    <row r="331" spans="3:241" ht="9">
      <c r="C331" s="9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P331" s="9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D331" s="9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R331" s="9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F331" s="9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T331" s="9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H331" s="9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V331" s="9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J331" s="9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X331" s="9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L331" s="9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Z331" s="9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N331" s="9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GB331" s="9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P331" s="9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D331" s="9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R331" s="9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F331" s="9"/>
      <c r="IG331" s="10"/>
    </row>
    <row r="332" spans="3:241" ht="9">
      <c r="C332" s="9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P332" s="9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D332" s="9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R332" s="9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F332" s="9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T332" s="9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H332" s="9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V332" s="9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J332" s="9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X332" s="9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L332" s="9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Z332" s="9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N332" s="9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GB332" s="9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P332" s="9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D332" s="9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R332" s="9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F332" s="9"/>
      <c r="IG332" s="10"/>
    </row>
    <row r="333" spans="3:241" ht="9">
      <c r="C333" s="9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P333" s="9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D333" s="9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R333" s="9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F333" s="9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T333" s="9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H333" s="9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V333" s="9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J333" s="9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X333" s="9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L333" s="9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Z333" s="9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N333" s="9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GB333" s="9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P333" s="9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D333" s="9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R333" s="9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F333" s="9"/>
      <c r="IG333" s="10"/>
    </row>
    <row r="334" spans="3:241" ht="9">
      <c r="C334" s="9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P334" s="9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D334" s="9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R334" s="9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F334" s="9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T334" s="9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H334" s="9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V334" s="9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J334" s="9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X334" s="9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L334" s="9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Z334" s="9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N334" s="9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GB334" s="9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P334" s="9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D334" s="9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R334" s="9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F334" s="9"/>
      <c r="IG334" s="10"/>
    </row>
    <row r="335" spans="3:241" ht="9">
      <c r="C335" s="9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P335" s="9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D335" s="9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R335" s="9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F335" s="9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T335" s="9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H335" s="9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V335" s="9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J335" s="9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X335" s="9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L335" s="9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Z335" s="9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N335" s="9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GB335" s="9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P335" s="9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D335" s="9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R335" s="9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F335" s="9"/>
      <c r="IG335" s="10"/>
    </row>
    <row r="336" spans="3:241" ht="9">
      <c r="C336" s="9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P336" s="9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D336" s="9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R336" s="9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F336" s="9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T336" s="9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H336" s="9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V336" s="9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J336" s="9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X336" s="9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L336" s="9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Z336" s="9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N336" s="9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GB336" s="9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P336" s="9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D336" s="9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R336" s="9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F336" s="9"/>
      <c r="IG336" s="10"/>
    </row>
    <row r="337" spans="3:241" ht="9">
      <c r="C337" s="9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P337" s="9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D337" s="9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R337" s="9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F337" s="9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T337" s="9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H337" s="9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V337" s="9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J337" s="9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X337" s="9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L337" s="9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Z337" s="9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N337" s="9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GB337" s="9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P337" s="9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D337" s="9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R337" s="9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F337" s="9"/>
      <c r="IG337" s="10"/>
    </row>
    <row r="338" spans="3:241" ht="9">
      <c r="C338" s="9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P338" s="9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D338" s="9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R338" s="9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F338" s="9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T338" s="9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H338" s="9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V338" s="9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J338" s="9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X338" s="9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L338" s="9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Z338" s="9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N338" s="9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GB338" s="9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P338" s="9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D338" s="9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R338" s="9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F338" s="9"/>
      <c r="IG338" s="10"/>
    </row>
    <row r="339" spans="3:241" ht="9">
      <c r="C339" s="9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P339" s="9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D339" s="9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R339" s="9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F339" s="9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T339" s="9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H339" s="9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V339" s="9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J339" s="9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X339" s="9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L339" s="9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Z339" s="9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N339" s="9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GB339" s="9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P339" s="9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D339" s="9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R339" s="9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F339" s="9"/>
      <c r="IG339" s="10"/>
    </row>
    <row r="340" spans="3:241" ht="9">
      <c r="C340" s="9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P340" s="9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D340" s="9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R340" s="9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F340" s="9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T340" s="9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H340" s="9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V340" s="9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J340" s="9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X340" s="9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L340" s="9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Z340" s="9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N340" s="9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GB340" s="9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P340" s="9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D340" s="9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R340" s="9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F340" s="9"/>
      <c r="IG340" s="10"/>
    </row>
    <row r="341" spans="3:241" ht="9">
      <c r="C341" s="9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P341" s="9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D341" s="9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R341" s="9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F341" s="9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T341" s="9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H341" s="9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V341" s="9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J341" s="9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X341" s="9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L341" s="9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Z341" s="9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N341" s="9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GB341" s="9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P341" s="9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D341" s="9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R341" s="9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F341" s="9"/>
      <c r="IG341" s="10"/>
    </row>
    <row r="342" spans="3:241" ht="9">
      <c r="C342" s="9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P342" s="9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D342" s="9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R342" s="9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F342" s="9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T342" s="9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H342" s="9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V342" s="9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J342" s="9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X342" s="9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L342" s="9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Z342" s="9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N342" s="9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GB342" s="9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P342" s="9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D342" s="9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R342" s="9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F342" s="9"/>
      <c r="IG342" s="10"/>
    </row>
    <row r="343" spans="3:241" ht="9">
      <c r="C343" s="9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P343" s="9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D343" s="9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R343" s="9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F343" s="9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T343" s="9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H343" s="9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V343" s="9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J343" s="9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X343" s="9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L343" s="9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Z343" s="9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N343" s="9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GB343" s="9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P343" s="9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D343" s="9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R343" s="9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F343" s="9"/>
      <c r="IG343" s="10"/>
    </row>
    <row r="344" spans="3:241" ht="9">
      <c r="C344" s="9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P344" s="9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D344" s="9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R344" s="9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F344" s="9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T344" s="9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H344" s="9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V344" s="9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J344" s="9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X344" s="9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L344" s="9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Z344" s="9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N344" s="9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GB344" s="9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P344" s="9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D344" s="9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R344" s="9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F344" s="9"/>
      <c r="IG344" s="10"/>
    </row>
    <row r="345" spans="3:241" ht="9">
      <c r="C345" s="9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P345" s="9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D345" s="9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R345" s="9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F345" s="9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T345" s="9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H345" s="9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V345" s="9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J345" s="9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X345" s="9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L345" s="9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Z345" s="9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N345" s="9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GB345" s="9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P345" s="9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D345" s="9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R345" s="9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F345" s="9"/>
      <c r="IG345" s="10"/>
    </row>
    <row r="346" spans="3:241" ht="9">
      <c r="C346" s="9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P346" s="9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D346" s="9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R346" s="9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F346" s="9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T346" s="9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H346" s="9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V346" s="9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J346" s="9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X346" s="9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L346" s="9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Z346" s="9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N346" s="9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GB346" s="9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P346" s="9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D346" s="9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R346" s="9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F346" s="9"/>
      <c r="IG346" s="10"/>
    </row>
    <row r="347" spans="3:241" ht="9">
      <c r="C347" s="9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P347" s="9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D347" s="9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R347" s="9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F347" s="9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T347" s="9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H347" s="9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V347" s="9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J347" s="9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X347" s="9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L347" s="9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Z347" s="9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N347" s="9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GB347" s="9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P347" s="9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D347" s="9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R347" s="9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F347" s="9"/>
      <c r="IG347" s="10"/>
    </row>
    <row r="348" spans="3:241" ht="9">
      <c r="C348" s="9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P348" s="9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D348" s="9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R348" s="9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F348" s="9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T348" s="9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H348" s="9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V348" s="9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J348" s="9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X348" s="9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L348" s="9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Z348" s="9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N348" s="9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GB348" s="9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P348" s="9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D348" s="9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R348" s="9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F348" s="9"/>
      <c r="IG348" s="10"/>
    </row>
    <row r="349" spans="3:241" ht="9">
      <c r="C349" s="9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P349" s="9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D349" s="9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R349" s="9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F349" s="9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T349" s="9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H349" s="9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V349" s="9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J349" s="9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X349" s="9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L349" s="9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Z349" s="9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N349" s="9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GB349" s="9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P349" s="9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D349" s="9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R349" s="9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F349" s="9"/>
      <c r="IG349" s="10"/>
    </row>
    <row r="350" spans="3:241" ht="9">
      <c r="C350" s="9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P350" s="9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D350" s="9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R350" s="9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F350" s="9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T350" s="9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H350" s="9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V350" s="9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J350" s="9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X350" s="9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L350" s="9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Z350" s="9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N350" s="9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GB350" s="9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P350" s="9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D350" s="9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R350" s="9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F350" s="9"/>
      <c r="IG350" s="10"/>
    </row>
    <row r="351" spans="3:241" ht="9">
      <c r="C351" s="9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P351" s="9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D351" s="9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R351" s="9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F351" s="9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T351" s="9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H351" s="9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V351" s="9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J351" s="9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X351" s="9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L351" s="9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Z351" s="9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N351" s="9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GB351" s="9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P351" s="9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D351" s="9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R351" s="9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F351" s="9"/>
      <c r="IG351" s="10"/>
    </row>
    <row r="352" spans="3:241" ht="9">
      <c r="C352" s="9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P352" s="9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D352" s="9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R352" s="9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F352" s="9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T352" s="9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H352" s="9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V352" s="9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J352" s="9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X352" s="9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L352" s="9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Z352" s="9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N352" s="9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GB352" s="9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P352" s="9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D352" s="9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R352" s="9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F352" s="9"/>
      <c r="IG352" s="10"/>
    </row>
    <row r="353" spans="3:241" ht="9">
      <c r="C353" s="9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P353" s="9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D353" s="9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R353" s="9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F353" s="9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T353" s="9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H353" s="9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V353" s="9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J353" s="9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X353" s="9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L353" s="9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Z353" s="9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N353" s="9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GB353" s="9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P353" s="9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D353" s="9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R353" s="9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F353" s="9"/>
      <c r="IG353" s="10"/>
    </row>
    <row r="354" spans="3:241" ht="9">
      <c r="C354" s="9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P354" s="9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D354" s="9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R354" s="9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F354" s="9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T354" s="9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H354" s="9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V354" s="9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J354" s="9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X354" s="9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L354" s="9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Z354" s="9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N354" s="9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GB354" s="9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P354" s="9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D354" s="9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R354" s="9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F354" s="9"/>
      <c r="IG354" s="10"/>
    </row>
    <row r="355" spans="3:241" ht="9">
      <c r="C355" s="9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P355" s="9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D355" s="9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R355" s="9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F355" s="9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T355" s="9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H355" s="9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V355" s="9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J355" s="9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X355" s="9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L355" s="9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Z355" s="9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N355" s="9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GB355" s="9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P355" s="9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D355" s="9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R355" s="9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F355" s="9"/>
      <c r="IG355" s="10"/>
    </row>
    <row r="356" spans="3:241" ht="9">
      <c r="C356" s="9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P356" s="9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D356" s="9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R356" s="9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F356" s="9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T356" s="9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H356" s="9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V356" s="9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J356" s="9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X356" s="9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L356" s="9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Z356" s="9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N356" s="9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GB356" s="9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P356" s="9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D356" s="9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R356" s="9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F356" s="9"/>
      <c r="IG356" s="10"/>
    </row>
    <row r="357" spans="3:241" ht="9">
      <c r="C357" s="9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P357" s="9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D357" s="9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R357" s="9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F357" s="9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T357" s="9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H357" s="9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V357" s="9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J357" s="9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X357" s="9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L357" s="9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Z357" s="9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N357" s="9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GB357" s="9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P357" s="9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D357" s="9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R357" s="9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F357" s="9"/>
      <c r="IG357" s="10"/>
    </row>
    <row r="358" spans="3:241" ht="9">
      <c r="C358" s="9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P358" s="9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D358" s="9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R358" s="9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F358" s="9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T358" s="9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H358" s="9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V358" s="9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J358" s="9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X358" s="9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L358" s="9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Z358" s="9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N358" s="9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GB358" s="9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P358" s="9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D358" s="9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R358" s="9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F358" s="9"/>
      <c r="IG358" s="10"/>
    </row>
    <row r="359" spans="3:241" ht="9">
      <c r="C359" s="9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P359" s="9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D359" s="9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R359" s="9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F359" s="9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T359" s="9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H359" s="9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V359" s="9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J359" s="9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X359" s="9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L359" s="9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Z359" s="9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N359" s="9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GB359" s="9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P359" s="9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D359" s="9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R359" s="9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F359" s="9"/>
      <c r="IG359" s="10"/>
    </row>
    <row r="360" spans="3:241" ht="9">
      <c r="C360" s="9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P360" s="9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D360" s="9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R360" s="9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F360" s="9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T360" s="9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H360" s="9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V360" s="9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J360" s="9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X360" s="9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L360" s="9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Z360" s="9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N360" s="9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GB360" s="9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P360" s="9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D360" s="9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R360" s="9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F360" s="9"/>
      <c r="IG360" s="10"/>
    </row>
    <row r="361" spans="3:241" ht="9">
      <c r="C361" s="9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P361" s="9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D361" s="9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R361" s="9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F361" s="9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T361" s="9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H361" s="9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V361" s="9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J361" s="9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X361" s="9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L361" s="9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Z361" s="9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N361" s="9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GB361" s="9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P361" s="9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D361" s="9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R361" s="9"/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F361" s="9"/>
      <c r="IG361" s="10"/>
    </row>
    <row r="362" spans="3:241" ht="9">
      <c r="C362" s="9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P362" s="9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D362" s="9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R362" s="9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F362" s="9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T362" s="9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H362" s="9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V362" s="9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J362" s="9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X362" s="9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L362" s="9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Z362" s="9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N362" s="9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GB362" s="9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P362" s="9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D362" s="9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R362" s="9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F362" s="9"/>
      <c r="IG362" s="10"/>
    </row>
    <row r="363" spans="3:241" ht="9">
      <c r="C363" s="9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P363" s="9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D363" s="9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R363" s="9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F363" s="9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T363" s="9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H363" s="9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V363" s="9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J363" s="9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X363" s="9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L363" s="9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Z363" s="9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N363" s="9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GB363" s="9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P363" s="9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D363" s="9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R363" s="9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F363" s="9"/>
      <c r="IG363" s="10"/>
    </row>
    <row r="364" spans="3:241" ht="9">
      <c r="C364" s="9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P364" s="9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D364" s="9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R364" s="9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F364" s="9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T364" s="9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H364" s="9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V364" s="9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J364" s="9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X364" s="9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L364" s="9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Z364" s="9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N364" s="9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GB364" s="9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P364" s="9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D364" s="9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R364" s="9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F364" s="9"/>
      <c r="IG364" s="10"/>
    </row>
    <row r="365" spans="3:241" ht="9">
      <c r="C365" s="9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P365" s="9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D365" s="9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R365" s="9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F365" s="9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T365" s="9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H365" s="9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V365" s="9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J365" s="9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X365" s="9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L365" s="9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Z365" s="9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N365" s="9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GB365" s="9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P365" s="9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D365" s="9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R365" s="9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F365" s="9"/>
      <c r="IG365" s="10"/>
    </row>
    <row r="366" spans="3:241" ht="9">
      <c r="C366" s="9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P366" s="9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D366" s="9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R366" s="9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F366" s="9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T366" s="9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H366" s="9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V366" s="9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J366" s="9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X366" s="9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L366" s="9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Z366" s="9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N366" s="9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GB366" s="9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P366" s="9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D366" s="9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R366" s="9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F366" s="9"/>
      <c r="IG366" s="10"/>
    </row>
    <row r="367" spans="3:241" ht="9">
      <c r="C367" s="9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P367" s="9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D367" s="9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R367" s="9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F367" s="9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T367" s="9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H367" s="9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V367" s="9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J367" s="9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X367" s="9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L367" s="9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Z367" s="9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N367" s="9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GB367" s="9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P367" s="9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D367" s="9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R367" s="9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F367" s="9"/>
      <c r="IG367" s="10"/>
    </row>
    <row r="368" spans="3:241" ht="9">
      <c r="C368" s="9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P368" s="9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D368" s="9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R368" s="9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F368" s="9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T368" s="9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H368" s="9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V368" s="9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J368" s="9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X368" s="9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L368" s="9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Z368" s="9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N368" s="9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GB368" s="9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P368" s="9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D368" s="9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R368" s="9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F368" s="9"/>
      <c r="IG368" s="10"/>
    </row>
    <row r="369" spans="3:241" ht="9">
      <c r="C369" s="9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P369" s="9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D369" s="9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R369" s="9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F369" s="9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T369" s="9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H369" s="9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V369" s="9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J369" s="9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X369" s="9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L369" s="9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Z369" s="9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N369" s="9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GB369" s="9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P369" s="9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D369" s="9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R369" s="9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F369" s="9"/>
      <c r="IG369" s="10"/>
    </row>
    <row r="370" spans="3:241" ht="9">
      <c r="C370" s="9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P370" s="9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D370" s="9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R370" s="9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F370" s="9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T370" s="9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H370" s="9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V370" s="9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J370" s="9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X370" s="9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L370" s="9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Z370" s="9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N370" s="9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GB370" s="9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P370" s="9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D370" s="9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R370" s="9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F370" s="9"/>
      <c r="IG370" s="10"/>
    </row>
    <row r="371" spans="3:241" ht="9">
      <c r="C371" s="9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P371" s="9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D371" s="9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R371" s="9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F371" s="9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T371" s="9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H371" s="9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V371" s="9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J371" s="9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X371" s="9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L371" s="9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Z371" s="9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N371" s="9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GB371" s="9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P371" s="9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D371" s="9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R371" s="9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F371" s="9"/>
      <c r="IG371" s="10"/>
    </row>
    <row r="372" spans="3:241" ht="9">
      <c r="C372" s="9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P372" s="9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D372" s="9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R372" s="9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F372" s="9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T372" s="9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H372" s="9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V372" s="9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J372" s="9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X372" s="9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L372" s="9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Z372" s="9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N372" s="9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GB372" s="9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P372" s="9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D372" s="9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R372" s="9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F372" s="9"/>
      <c r="IG372" s="10"/>
    </row>
    <row r="373" spans="3:241" ht="9">
      <c r="C373" s="9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P373" s="9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D373" s="9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R373" s="9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F373" s="9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T373" s="9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H373" s="9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V373" s="9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J373" s="9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X373" s="9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L373" s="9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Z373" s="9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N373" s="9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GB373" s="9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P373" s="9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D373" s="9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R373" s="9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F373" s="9"/>
      <c r="IG373" s="10"/>
    </row>
    <row r="374" spans="3:241" ht="9">
      <c r="C374" s="9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P374" s="9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D374" s="9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R374" s="9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F374" s="9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T374" s="9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H374" s="9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V374" s="9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J374" s="9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X374" s="9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L374" s="9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Z374" s="9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N374" s="9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GB374" s="9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P374" s="9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D374" s="9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R374" s="9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F374" s="9"/>
      <c r="IG374" s="10"/>
    </row>
    <row r="375" spans="3:241" ht="9">
      <c r="C375" s="9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P375" s="9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D375" s="9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R375" s="9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F375" s="9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T375" s="9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H375" s="9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V375" s="9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J375" s="9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X375" s="9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L375" s="9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Z375" s="9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N375" s="9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GB375" s="9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P375" s="9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D375" s="9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R375" s="9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F375" s="9"/>
      <c r="IG375" s="10"/>
    </row>
    <row r="376" spans="3:241" ht="9">
      <c r="C376" s="9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P376" s="9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D376" s="9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R376" s="9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F376" s="9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T376" s="9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H376" s="9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V376" s="9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J376" s="9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X376" s="9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L376" s="9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Z376" s="9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N376" s="9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GB376" s="9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P376" s="9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D376" s="9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R376" s="9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F376" s="9"/>
      <c r="IG376" s="10"/>
    </row>
    <row r="377" spans="3:241" ht="9">
      <c r="C377" s="9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P377" s="9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D377" s="9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R377" s="9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F377" s="9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T377" s="9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H377" s="9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V377" s="9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J377" s="9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X377" s="9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L377" s="9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Z377" s="9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N377" s="9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GB377" s="9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P377" s="9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D377" s="9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R377" s="9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F377" s="9"/>
      <c r="IG377" s="10"/>
    </row>
    <row r="378" spans="3:241" ht="9">
      <c r="C378" s="9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P378" s="9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D378" s="9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R378" s="9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F378" s="9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T378" s="9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H378" s="9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V378" s="9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J378" s="9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X378" s="9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L378" s="9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Z378" s="9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N378" s="9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GB378" s="9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P378" s="9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D378" s="9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R378" s="9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F378" s="9"/>
      <c r="IG378" s="10"/>
    </row>
    <row r="379" spans="3:241" ht="9">
      <c r="C379" s="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P379" s="9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D379" s="9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R379" s="9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F379" s="9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T379" s="9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H379" s="9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V379" s="9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J379" s="9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X379" s="9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L379" s="9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Z379" s="9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N379" s="9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GB379" s="9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P379" s="9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D379" s="9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R379" s="9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F379" s="9"/>
      <c r="IG379" s="10"/>
    </row>
    <row r="380" spans="3:241" ht="9">
      <c r="C380" s="9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P380" s="9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D380" s="9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R380" s="9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F380" s="9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T380" s="9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H380" s="9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V380" s="9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J380" s="9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X380" s="9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L380" s="9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Z380" s="9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N380" s="9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GB380" s="9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P380" s="9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D380" s="9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  <c r="HO380" s="10"/>
      <c r="HR380" s="9"/>
      <c r="HS380" s="10"/>
      <c r="HT380" s="10"/>
      <c r="HU380" s="10"/>
      <c r="HV380" s="10"/>
      <c r="HW380" s="10"/>
      <c r="HX380" s="10"/>
      <c r="HY380" s="10"/>
      <c r="HZ380" s="10"/>
      <c r="IA380" s="10"/>
      <c r="IB380" s="10"/>
      <c r="IC380" s="10"/>
      <c r="IF380" s="9"/>
      <c r="IG380" s="10"/>
    </row>
    <row r="381" spans="3:241" ht="9">
      <c r="C381" s="9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P381" s="9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D381" s="9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R381" s="9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F381" s="9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T381" s="9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H381" s="9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V381" s="9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J381" s="9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X381" s="9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L381" s="9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Z381" s="9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N381" s="9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GB381" s="9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P381" s="9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D381" s="9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R381" s="9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F381" s="9"/>
      <c r="IG381" s="10"/>
    </row>
    <row r="382" spans="3:241" ht="9">
      <c r="C382" s="9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P382" s="9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D382" s="9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R382" s="9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F382" s="9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T382" s="9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H382" s="9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V382" s="9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J382" s="9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X382" s="9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L382" s="9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Z382" s="9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N382" s="9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GB382" s="9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P382" s="9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D382" s="9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R382" s="9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F382" s="9"/>
      <c r="IG382" s="10"/>
    </row>
    <row r="383" spans="3:241" ht="9">
      <c r="C383" s="9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P383" s="9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D383" s="9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R383" s="9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F383" s="9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T383" s="9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H383" s="9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V383" s="9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J383" s="9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X383" s="9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L383" s="9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Z383" s="9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N383" s="9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GB383" s="9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P383" s="9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D383" s="9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  <c r="HR383" s="9"/>
      <c r="HS383" s="10"/>
      <c r="HT383" s="10"/>
      <c r="HU383" s="10"/>
      <c r="HV383" s="10"/>
      <c r="HW383" s="10"/>
      <c r="HX383" s="10"/>
      <c r="HY383" s="10"/>
      <c r="HZ383" s="10"/>
      <c r="IA383" s="10"/>
      <c r="IB383" s="10"/>
      <c r="IC383" s="10"/>
      <c r="IF383" s="9"/>
      <c r="IG383" s="10"/>
    </row>
    <row r="384" spans="3:241" ht="9">
      <c r="C384" s="9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P384" s="9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D384" s="9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R384" s="9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F384" s="9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T384" s="9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H384" s="9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V384" s="9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J384" s="9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X384" s="9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L384" s="9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Z384" s="9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N384" s="9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GB384" s="9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P384" s="9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D384" s="9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R384" s="9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F384" s="9"/>
      <c r="IG384" s="10"/>
    </row>
    <row r="385" spans="3:241" ht="9">
      <c r="C385" s="9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P385" s="9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D385" s="9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R385" s="9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F385" s="9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T385" s="9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H385" s="9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V385" s="9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J385" s="9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X385" s="9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L385" s="9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Z385" s="9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N385" s="9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GB385" s="9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P385" s="9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D385" s="9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R385" s="9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F385" s="9"/>
      <c r="IG385" s="10"/>
    </row>
    <row r="386" spans="3:241" ht="9">
      <c r="C386" s="9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P386" s="9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D386" s="9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R386" s="9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F386" s="9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T386" s="9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H386" s="9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V386" s="9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J386" s="9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X386" s="9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L386" s="9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Z386" s="9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N386" s="9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GB386" s="9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P386" s="9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D386" s="9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R386" s="9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F386" s="9"/>
      <c r="IG386" s="10"/>
    </row>
    <row r="387" spans="3:241" ht="9">
      <c r="C387" s="9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P387" s="9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D387" s="9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R387" s="9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F387" s="9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T387" s="9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H387" s="9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V387" s="9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J387" s="9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X387" s="9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L387" s="9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Z387" s="9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N387" s="9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GB387" s="9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P387" s="9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D387" s="9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R387" s="9"/>
      <c r="HS387" s="10"/>
      <c r="HT387" s="10"/>
      <c r="HU387" s="10"/>
      <c r="HV387" s="10"/>
      <c r="HW387" s="10"/>
      <c r="HX387" s="10"/>
      <c r="HY387" s="10"/>
      <c r="HZ387" s="10"/>
      <c r="IA387" s="10"/>
      <c r="IB387" s="10"/>
      <c r="IC387" s="10"/>
      <c r="IF387" s="9"/>
      <c r="IG387" s="10"/>
    </row>
    <row r="388" spans="3:241" ht="9">
      <c r="C388" s="9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P388" s="9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D388" s="9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R388" s="9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F388" s="9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T388" s="9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H388" s="9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V388" s="9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J388" s="9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X388" s="9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L388" s="9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Z388" s="9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N388" s="9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GB388" s="9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P388" s="9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D388" s="9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R388" s="9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F388" s="9"/>
      <c r="IG388" s="10"/>
    </row>
    <row r="389" spans="3:241" ht="9">
      <c r="C389" s="9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P389" s="9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D389" s="9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R389" s="9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F389" s="9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T389" s="9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H389" s="9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V389" s="9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J389" s="9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X389" s="9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L389" s="9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Z389" s="9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N389" s="9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GB389" s="9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P389" s="9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D389" s="9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R389" s="9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F389" s="9"/>
      <c r="IG389" s="10"/>
    </row>
    <row r="390" spans="3:241" ht="9">
      <c r="C390" s="9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P390" s="9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D390" s="9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R390" s="9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F390" s="9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T390" s="9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H390" s="9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V390" s="9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J390" s="9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X390" s="9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L390" s="9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Z390" s="9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N390" s="9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GB390" s="9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P390" s="9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D390" s="9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R390" s="9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F390" s="9"/>
      <c r="IG390" s="10"/>
    </row>
    <row r="391" spans="3:241" ht="9">
      <c r="C391" s="9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P391" s="9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D391" s="9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R391" s="9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F391" s="9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T391" s="9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H391" s="9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V391" s="9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J391" s="9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X391" s="9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L391" s="9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Z391" s="9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N391" s="9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GB391" s="9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P391" s="9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D391" s="9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R391" s="9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F391" s="9"/>
      <c r="IG391" s="10"/>
    </row>
    <row r="392" spans="3:241" ht="9">
      <c r="C392" s="9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P392" s="9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D392" s="9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R392" s="9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F392" s="9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T392" s="9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H392" s="9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V392" s="9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J392" s="9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X392" s="9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L392" s="9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Z392" s="9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N392" s="9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GB392" s="9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P392" s="9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D392" s="9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R392" s="9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F392" s="9"/>
      <c r="IG392" s="10"/>
    </row>
    <row r="393" spans="3:241" ht="9">
      <c r="C393" s="9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P393" s="9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D393" s="9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R393" s="9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F393" s="9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T393" s="9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H393" s="9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V393" s="9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J393" s="9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X393" s="9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L393" s="9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Z393" s="9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N393" s="9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GB393" s="9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P393" s="9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D393" s="9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R393" s="9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F393" s="9"/>
      <c r="IG393" s="10"/>
    </row>
    <row r="394" spans="3:241" ht="9">
      <c r="C394" s="9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P394" s="9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D394" s="9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R394" s="9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F394" s="9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T394" s="9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H394" s="9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V394" s="9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J394" s="9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X394" s="9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L394" s="9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Z394" s="9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N394" s="9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GB394" s="9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P394" s="9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D394" s="9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  <c r="HR394" s="9"/>
      <c r="HS394" s="10"/>
      <c r="HT394" s="10"/>
      <c r="HU394" s="10"/>
      <c r="HV394" s="10"/>
      <c r="HW394" s="10"/>
      <c r="HX394" s="10"/>
      <c r="HY394" s="10"/>
      <c r="HZ394" s="10"/>
      <c r="IA394" s="10"/>
      <c r="IB394" s="10"/>
      <c r="IC394" s="10"/>
      <c r="IF394" s="9"/>
      <c r="IG394" s="10"/>
    </row>
    <row r="395" spans="3:241" ht="9">
      <c r="C395" s="9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P395" s="9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D395" s="9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R395" s="9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F395" s="9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T395" s="9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H395" s="9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V395" s="9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J395" s="9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X395" s="9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L395" s="9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Z395" s="9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N395" s="9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GB395" s="9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P395" s="9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D395" s="9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R395" s="9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F395" s="9"/>
      <c r="IG395" s="10"/>
    </row>
    <row r="396" spans="3:241" ht="9">
      <c r="C396" s="9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P396" s="9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D396" s="9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R396" s="9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F396" s="9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T396" s="9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H396" s="9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V396" s="9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J396" s="9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X396" s="9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L396" s="9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Z396" s="9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N396" s="9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GB396" s="9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P396" s="9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D396" s="9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R396" s="9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F396" s="9"/>
      <c r="IG396" s="10"/>
    </row>
    <row r="397" spans="3:241" ht="9">
      <c r="C397" s="9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P397" s="9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D397" s="9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R397" s="9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F397" s="9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T397" s="9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H397" s="9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V397" s="9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J397" s="9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X397" s="9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L397" s="9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Z397" s="9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N397" s="9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GB397" s="9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P397" s="9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D397" s="9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R397" s="9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F397" s="9"/>
      <c r="IG397" s="10"/>
    </row>
    <row r="398" spans="3:241" ht="9">
      <c r="C398" s="9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P398" s="9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D398" s="9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R398" s="9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F398" s="9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T398" s="9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H398" s="9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V398" s="9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J398" s="9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X398" s="9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L398" s="9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Z398" s="9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N398" s="9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GB398" s="9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P398" s="9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D398" s="9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R398" s="9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F398" s="9"/>
      <c r="IG398" s="10"/>
    </row>
    <row r="399" spans="3:241" ht="9">
      <c r="C399" s="9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P399" s="9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D399" s="9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R399" s="9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F399" s="9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T399" s="9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H399" s="9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V399" s="9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J399" s="9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X399" s="9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L399" s="9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Z399" s="9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N399" s="9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GB399" s="9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P399" s="9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D399" s="9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R399" s="9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F399" s="9"/>
      <c r="IG399" s="10"/>
    </row>
    <row r="400" spans="3:241" ht="9">
      <c r="C400" s="9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P400" s="9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D400" s="9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R400" s="9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F400" s="9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T400" s="9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H400" s="9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V400" s="9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J400" s="9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X400" s="9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L400" s="9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Z400" s="9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N400" s="9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GB400" s="9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P400" s="9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  <c r="HD400" s="9"/>
      <c r="HE400" s="10"/>
      <c r="HF400" s="10"/>
      <c r="HG400" s="10"/>
      <c r="HH400" s="10"/>
      <c r="HI400" s="10"/>
      <c r="HJ400" s="10"/>
      <c r="HK400" s="10"/>
      <c r="HL400" s="10"/>
      <c r="HM400" s="10"/>
      <c r="HN400" s="10"/>
      <c r="HO400" s="10"/>
      <c r="HR400" s="9"/>
      <c r="HS400" s="10"/>
      <c r="HT400" s="10"/>
      <c r="HU400" s="10"/>
      <c r="HV400" s="10"/>
      <c r="HW400" s="10"/>
      <c r="HX400" s="10"/>
      <c r="HY400" s="10"/>
      <c r="HZ400" s="10"/>
      <c r="IA400" s="10"/>
      <c r="IB400" s="10"/>
      <c r="IC400" s="10"/>
      <c r="IF400" s="9"/>
      <c r="IG400" s="10"/>
    </row>
    <row r="401" spans="3:241" ht="9">
      <c r="C401" s="9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P401" s="9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D401" s="9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R401" s="9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F401" s="9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T401" s="9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H401" s="9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V401" s="9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J401" s="9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X401" s="9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L401" s="9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Z401" s="9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N401" s="9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GB401" s="9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P401" s="9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D401" s="9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  <c r="HR401" s="9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F401" s="9"/>
      <c r="IG401" s="10"/>
    </row>
    <row r="402" spans="3:241" ht="9">
      <c r="C402" s="9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P402" s="9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D402" s="9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R402" s="9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F402" s="9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T402" s="9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H402" s="9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V402" s="9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J402" s="9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X402" s="9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L402" s="9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Z402" s="9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N402" s="9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GB402" s="9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P402" s="9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D402" s="9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R402" s="9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F402" s="9"/>
      <c r="IG402" s="10"/>
    </row>
    <row r="403" spans="3:241" ht="9">
      <c r="C403" s="9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P403" s="9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D403" s="9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R403" s="9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F403" s="9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T403" s="9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H403" s="9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V403" s="9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J403" s="9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X403" s="9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L403" s="9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Z403" s="9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N403" s="9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GB403" s="9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P403" s="9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D403" s="9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  <c r="HR403" s="9"/>
      <c r="HS403" s="10"/>
      <c r="HT403" s="10"/>
      <c r="HU403" s="10"/>
      <c r="HV403" s="10"/>
      <c r="HW403" s="10"/>
      <c r="HX403" s="10"/>
      <c r="HY403" s="10"/>
      <c r="HZ403" s="10"/>
      <c r="IA403" s="10"/>
      <c r="IB403" s="10"/>
      <c r="IC403" s="10"/>
      <c r="IF403" s="9"/>
      <c r="IG403" s="10"/>
    </row>
    <row r="404" spans="3:241" ht="9">
      <c r="C404" s="9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P404" s="9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D404" s="9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R404" s="9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F404" s="9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T404" s="9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H404" s="9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V404" s="9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J404" s="9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X404" s="9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L404" s="9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Z404" s="9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N404" s="9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GB404" s="9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P404" s="9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D404" s="9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R404" s="9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F404" s="9"/>
      <c r="IG404" s="10"/>
    </row>
    <row r="405" spans="3:241" ht="9">
      <c r="C405" s="9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P405" s="9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D405" s="9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R405" s="9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F405" s="9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T405" s="9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H405" s="9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V405" s="9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J405" s="9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X405" s="9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L405" s="9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Z405" s="9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N405" s="9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GB405" s="9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P405" s="9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D405" s="9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R405" s="9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F405" s="9"/>
      <c r="IG405" s="10"/>
    </row>
    <row r="406" spans="3:241" ht="9">
      <c r="C406" s="9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P406" s="9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D406" s="9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R406" s="9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F406" s="9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T406" s="9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H406" s="9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V406" s="9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J406" s="9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X406" s="9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L406" s="9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Z406" s="9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N406" s="9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GB406" s="9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P406" s="9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D406" s="9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R406" s="9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F406" s="9"/>
      <c r="IG406" s="10"/>
    </row>
    <row r="407" spans="3:241" ht="9">
      <c r="C407" s="9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P407" s="9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D407" s="9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R407" s="9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F407" s="9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T407" s="9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H407" s="9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V407" s="9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J407" s="9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X407" s="9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L407" s="9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Z407" s="9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N407" s="9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GB407" s="9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P407" s="9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  <c r="HD407" s="9"/>
      <c r="HE407" s="10"/>
      <c r="HF407" s="10"/>
      <c r="HG407" s="10"/>
      <c r="HH407" s="10"/>
      <c r="HI407" s="10"/>
      <c r="HJ407" s="10"/>
      <c r="HK407" s="10"/>
      <c r="HL407" s="10"/>
      <c r="HM407" s="10"/>
      <c r="HN407" s="10"/>
      <c r="HO407" s="10"/>
      <c r="HR407" s="9"/>
      <c r="HS407" s="10"/>
      <c r="HT407" s="10"/>
      <c r="HU407" s="10"/>
      <c r="HV407" s="10"/>
      <c r="HW407" s="10"/>
      <c r="HX407" s="10"/>
      <c r="HY407" s="10"/>
      <c r="HZ407" s="10"/>
      <c r="IA407" s="10"/>
      <c r="IB407" s="10"/>
      <c r="IC407" s="10"/>
      <c r="IF407" s="9"/>
      <c r="IG407" s="10"/>
    </row>
    <row r="408" spans="3:241" ht="9">
      <c r="C408" s="9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P408" s="9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D408" s="9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R408" s="9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F408" s="9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T408" s="9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H408" s="9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V408" s="9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J408" s="9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X408" s="9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L408" s="9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Z408" s="9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N408" s="9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GB408" s="9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P408" s="9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D408" s="9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R408" s="9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F408" s="9"/>
      <c r="IG408" s="10"/>
    </row>
    <row r="409" spans="3:241" ht="9">
      <c r="C409" s="9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P409" s="9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D409" s="9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R409" s="9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F409" s="9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T409" s="9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H409" s="9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V409" s="9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J409" s="9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X409" s="9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L409" s="9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Z409" s="9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N409" s="9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GB409" s="9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P409" s="9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D409" s="9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R409" s="9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F409" s="9"/>
      <c r="IG409" s="10"/>
    </row>
    <row r="410" spans="3:241" ht="9">
      <c r="C410" s="9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P410" s="9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D410" s="9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R410" s="9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F410" s="9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T410" s="9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H410" s="9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V410" s="9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J410" s="9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X410" s="9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L410" s="9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Z410" s="9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N410" s="9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GB410" s="9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P410" s="9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D410" s="9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R410" s="9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F410" s="9"/>
      <c r="IG410" s="10"/>
    </row>
    <row r="411" spans="3:241" ht="9">
      <c r="C411" s="9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P411" s="9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D411" s="9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R411" s="9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F411" s="9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T411" s="9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H411" s="9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V411" s="9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J411" s="9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X411" s="9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L411" s="9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Z411" s="9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N411" s="9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GB411" s="9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P411" s="9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D411" s="9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R411" s="9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F411" s="9"/>
      <c r="IG411" s="10"/>
    </row>
    <row r="412" spans="3:241" ht="9">
      <c r="C412" s="9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P412" s="9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D412" s="9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R412" s="9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F412" s="9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T412" s="9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H412" s="9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V412" s="9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J412" s="9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X412" s="9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L412" s="9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Z412" s="9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N412" s="9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GB412" s="9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P412" s="9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D412" s="9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R412" s="9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F412" s="9"/>
      <c r="IG412" s="10"/>
    </row>
    <row r="413" spans="3:241" ht="9">
      <c r="C413" s="9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P413" s="9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D413" s="9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R413" s="9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F413" s="9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T413" s="9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H413" s="9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V413" s="9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J413" s="9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X413" s="9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L413" s="9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Z413" s="9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N413" s="9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GB413" s="9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P413" s="9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D413" s="9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R413" s="9"/>
      <c r="HS413" s="10"/>
      <c r="HT413" s="10"/>
      <c r="HU413" s="10"/>
      <c r="HV413" s="10"/>
      <c r="HW413" s="10"/>
      <c r="HX413" s="10"/>
      <c r="HY413" s="10"/>
      <c r="HZ413" s="10"/>
      <c r="IA413" s="10"/>
      <c r="IB413" s="10"/>
      <c r="IC413" s="10"/>
      <c r="IF413" s="9"/>
      <c r="IG413" s="10"/>
    </row>
    <row r="414" spans="3:241" ht="9">
      <c r="C414" s="9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P414" s="9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D414" s="9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R414" s="9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F414" s="9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T414" s="9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H414" s="9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V414" s="9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J414" s="9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X414" s="9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L414" s="9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Z414" s="9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N414" s="9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GB414" s="9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P414" s="9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D414" s="9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R414" s="9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F414" s="9"/>
      <c r="IG414" s="10"/>
    </row>
    <row r="415" spans="3:241" ht="9">
      <c r="C415" s="9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P415" s="9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D415" s="9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R415" s="9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F415" s="9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T415" s="9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H415" s="9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V415" s="9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J415" s="9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X415" s="9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L415" s="9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Z415" s="9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N415" s="9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GB415" s="9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P415" s="9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D415" s="9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R415" s="9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F415" s="9"/>
      <c r="IG415" s="10"/>
    </row>
    <row r="416" spans="3:241" ht="9">
      <c r="C416" s="9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P416" s="9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D416" s="9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R416" s="9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F416" s="9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T416" s="9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H416" s="9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V416" s="9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J416" s="9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X416" s="9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L416" s="9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Z416" s="9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N416" s="9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GB416" s="9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P416" s="9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D416" s="9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R416" s="9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F416" s="9"/>
      <c r="IG416" s="10"/>
    </row>
    <row r="417" spans="3:241" ht="9">
      <c r="C417" s="9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P417" s="9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D417" s="9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R417" s="9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F417" s="9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T417" s="9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H417" s="9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V417" s="9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J417" s="9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X417" s="9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L417" s="9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Z417" s="9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N417" s="9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GB417" s="9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P417" s="9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D417" s="9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R417" s="9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F417" s="9"/>
      <c r="IG417" s="10"/>
    </row>
    <row r="418" spans="3:241" ht="9">
      <c r="C418" s="9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P418" s="9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D418" s="9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R418" s="9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F418" s="9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T418" s="9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H418" s="9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V418" s="9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J418" s="9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X418" s="9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L418" s="9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Z418" s="9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N418" s="9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GB418" s="9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P418" s="9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D418" s="9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R418" s="9"/>
      <c r="HS418" s="10"/>
      <c r="HT418" s="10"/>
      <c r="HU418" s="10"/>
      <c r="HV418" s="10"/>
      <c r="HW418" s="10"/>
      <c r="HX418" s="10"/>
      <c r="HY418" s="10"/>
      <c r="HZ418" s="10"/>
      <c r="IA418" s="10"/>
      <c r="IB418" s="10"/>
      <c r="IC418" s="10"/>
      <c r="IF418" s="9"/>
      <c r="IG418" s="10"/>
    </row>
    <row r="419" spans="3:241" ht="9">
      <c r="C419" s="9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P419" s="9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D419" s="9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R419" s="9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F419" s="9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T419" s="9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H419" s="9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V419" s="9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J419" s="9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X419" s="9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L419" s="9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Z419" s="9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N419" s="9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GB419" s="9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P419" s="9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D419" s="9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R419" s="9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F419" s="9"/>
      <c r="IG419" s="10"/>
    </row>
    <row r="420" spans="3:241" ht="9">
      <c r="C420" s="9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P420" s="9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D420" s="9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R420" s="9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F420" s="9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T420" s="9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H420" s="9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V420" s="9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J420" s="9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X420" s="9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L420" s="9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Z420" s="9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N420" s="9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GB420" s="9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P420" s="9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D420" s="9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R420" s="9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F420" s="9"/>
      <c r="IG420" s="10"/>
    </row>
    <row r="421" spans="3:241" ht="9">
      <c r="C421" s="9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P421" s="9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D421" s="9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R421" s="9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F421" s="9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T421" s="9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H421" s="9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V421" s="9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J421" s="9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X421" s="9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L421" s="9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Z421" s="9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N421" s="9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GB421" s="9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P421" s="9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D421" s="9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R421" s="9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F421" s="9"/>
      <c r="IG421" s="10"/>
    </row>
    <row r="422" spans="3:241" ht="9">
      <c r="C422" s="9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P422" s="9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D422" s="9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R422" s="9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F422" s="9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T422" s="9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H422" s="9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V422" s="9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J422" s="9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X422" s="9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L422" s="9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Z422" s="9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N422" s="9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GB422" s="9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P422" s="9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D422" s="9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R422" s="9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F422" s="9"/>
      <c r="IG422" s="10"/>
    </row>
    <row r="423" spans="3:241" ht="9">
      <c r="C423" s="9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P423" s="9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D423" s="9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R423" s="9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F423" s="9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T423" s="9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H423" s="9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V423" s="9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J423" s="9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X423" s="9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L423" s="9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Z423" s="9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N423" s="9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GB423" s="9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P423" s="9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D423" s="9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R423" s="9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F423" s="9"/>
      <c r="IG423" s="10"/>
    </row>
    <row r="424" spans="3:241" ht="9">
      <c r="C424" s="9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P424" s="9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D424" s="9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R424" s="9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F424" s="9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T424" s="9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H424" s="9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V424" s="9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J424" s="9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X424" s="9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L424" s="9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Z424" s="9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N424" s="9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GB424" s="9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P424" s="9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D424" s="9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R424" s="9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F424" s="9"/>
      <c r="IG424" s="10"/>
    </row>
    <row r="425" spans="3:241" ht="9">
      <c r="C425" s="9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P425" s="9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D425" s="9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R425" s="9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F425" s="9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T425" s="9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H425" s="9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V425" s="9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J425" s="9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X425" s="9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L425" s="9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Z425" s="9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N425" s="9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GB425" s="9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P425" s="9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D425" s="9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R425" s="9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F425" s="9"/>
      <c r="IG425" s="10"/>
    </row>
    <row r="426" spans="3:241" ht="9">
      <c r="C426" s="9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P426" s="9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D426" s="9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R426" s="9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F426" s="9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T426" s="9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H426" s="9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V426" s="9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J426" s="9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X426" s="9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L426" s="9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Z426" s="9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N426" s="9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GB426" s="9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P426" s="9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D426" s="9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R426" s="9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F426" s="9"/>
      <c r="IG426" s="10"/>
    </row>
    <row r="427" spans="3:241" ht="9">
      <c r="C427" s="9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P427" s="9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D427" s="9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R427" s="9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F427" s="9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T427" s="9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H427" s="9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V427" s="9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J427" s="9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X427" s="9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L427" s="9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Z427" s="9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N427" s="9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GB427" s="9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P427" s="9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D427" s="9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R427" s="9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F427" s="9"/>
      <c r="IG427" s="10"/>
    </row>
    <row r="428" spans="3:241" ht="9">
      <c r="C428" s="9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P428" s="9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D428" s="9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R428" s="9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F428" s="9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T428" s="9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H428" s="9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V428" s="9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J428" s="9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X428" s="9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L428" s="9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Z428" s="9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N428" s="9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GB428" s="9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P428" s="9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D428" s="9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R428" s="9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F428" s="9"/>
      <c r="IG428" s="10"/>
    </row>
    <row r="429" spans="3:241" ht="9">
      <c r="C429" s="9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P429" s="9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D429" s="9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R429" s="9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F429" s="9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T429" s="9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H429" s="9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V429" s="9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J429" s="9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X429" s="9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L429" s="9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Z429" s="9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N429" s="9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GB429" s="9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P429" s="9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D429" s="9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R429" s="9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F429" s="9"/>
      <c r="IG429" s="10"/>
    </row>
    <row r="430" spans="3:241" ht="9">
      <c r="C430" s="9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P430" s="9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D430" s="9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R430" s="9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F430" s="9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T430" s="9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H430" s="9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V430" s="9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J430" s="9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X430" s="9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L430" s="9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Z430" s="9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N430" s="9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GB430" s="9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P430" s="9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D430" s="9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R430" s="9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F430" s="9"/>
      <c r="IG430" s="10"/>
    </row>
    <row r="431" spans="3:241" ht="9">
      <c r="C431" s="9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P431" s="9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D431" s="9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R431" s="9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F431" s="9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T431" s="9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H431" s="9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V431" s="9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J431" s="9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X431" s="9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L431" s="9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Z431" s="9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N431" s="9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GB431" s="9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P431" s="9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D431" s="9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R431" s="9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F431" s="9"/>
      <c r="IG431" s="10"/>
    </row>
    <row r="432" spans="3:241" ht="9">
      <c r="C432" s="9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P432" s="9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D432" s="9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R432" s="9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F432" s="9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T432" s="9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H432" s="9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V432" s="9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J432" s="9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X432" s="9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L432" s="9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Z432" s="9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N432" s="9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GB432" s="9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P432" s="9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D432" s="9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R432" s="9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F432" s="9"/>
      <c r="IG432" s="10"/>
    </row>
    <row r="433" spans="3:241" ht="9">
      <c r="C433" s="9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P433" s="9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D433" s="9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R433" s="9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F433" s="9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T433" s="9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H433" s="9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V433" s="9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J433" s="9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X433" s="9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L433" s="9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Z433" s="9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N433" s="9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GB433" s="9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P433" s="9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D433" s="9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R433" s="9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F433" s="9"/>
      <c r="IG433" s="10"/>
    </row>
    <row r="434" spans="3:241" ht="9">
      <c r="C434" s="9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P434" s="9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D434" s="9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R434" s="9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F434" s="9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T434" s="9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H434" s="9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V434" s="9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J434" s="9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X434" s="9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L434" s="9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Z434" s="9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N434" s="9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GB434" s="9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P434" s="9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D434" s="9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R434" s="9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F434" s="9"/>
      <c r="IG434" s="10"/>
    </row>
    <row r="435" spans="3:241" ht="9">
      <c r="C435" s="9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P435" s="9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D435" s="9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R435" s="9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F435" s="9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T435" s="9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H435" s="9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V435" s="9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J435" s="9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X435" s="9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L435" s="9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Z435" s="9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N435" s="9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GB435" s="9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P435" s="9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D435" s="9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R435" s="9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F435" s="9"/>
      <c r="IG435" s="10"/>
    </row>
    <row r="436" spans="3:241" ht="9">
      <c r="C436" s="9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P436" s="9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D436" s="9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R436" s="9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F436" s="9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T436" s="9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H436" s="9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V436" s="9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J436" s="9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X436" s="9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L436" s="9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Z436" s="9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N436" s="9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GB436" s="9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P436" s="9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D436" s="9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R436" s="9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F436" s="9"/>
      <c r="IG436" s="10"/>
    </row>
    <row r="437" spans="3:241" ht="9">
      <c r="C437" s="9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P437" s="9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D437" s="9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R437" s="9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F437" s="9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T437" s="9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H437" s="9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V437" s="9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J437" s="9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X437" s="9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L437" s="9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Z437" s="9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N437" s="9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GB437" s="9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P437" s="9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D437" s="9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R437" s="9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F437" s="9"/>
      <c r="IG437" s="10"/>
    </row>
    <row r="438" spans="3:241" ht="9">
      <c r="C438" s="9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P438" s="9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D438" s="9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R438" s="9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F438" s="9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T438" s="9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H438" s="9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V438" s="9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J438" s="9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X438" s="9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L438" s="9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Z438" s="9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N438" s="9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GB438" s="9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P438" s="9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D438" s="9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R438" s="9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F438" s="9"/>
      <c r="IG438" s="10"/>
    </row>
    <row r="439" spans="3:241" ht="9">
      <c r="C439" s="9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P439" s="9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D439" s="9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R439" s="9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F439" s="9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T439" s="9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H439" s="9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V439" s="9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J439" s="9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X439" s="9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L439" s="9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Z439" s="9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N439" s="9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GB439" s="9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P439" s="9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D439" s="9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R439" s="9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F439" s="9"/>
      <c r="IG439" s="10"/>
    </row>
    <row r="440" spans="3:241" ht="9">
      <c r="C440" s="9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P440" s="9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D440" s="9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R440" s="9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F440" s="9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T440" s="9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H440" s="9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V440" s="9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J440" s="9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X440" s="9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L440" s="9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Z440" s="9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N440" s="9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GB440" s="9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P440" s="9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D440" s="9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R440" s="9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F440" s="9"/>
      <c r="IG440" s="10"/>
    </row>
    <row r="441" spans="3:241" ht="9">
      <c r="C441" s="9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P441" s="9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D441" s="9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R441" s="9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F441" s="9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T441" s="9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H441" s="9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V441" s="9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J441" s="9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X441" s="9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L441" s="9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Z441" s="9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N441" s="9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GB441" s="9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P441" s="9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D441" s="9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R441" s="9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F441" s="9"/>
      <c r="IG441" s="10"/>
    </row>
    <row r="442" spans="3:241" ht="9">
      <c r="C442" s="9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P442" s="9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D442" s="9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R442" s="9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F442" s="9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T442" s="9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H442" s="9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V442" s="9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J442" s="9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X442" s="9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L442" s="9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Z442" s="9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N442" s="9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GB442" s="9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P442" s="9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D442" s="9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R442" s="9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F442" s="9"/>
      <c r="IG442" s="10"/>
    </row>
    <row r="443" spans="3:241" ht="9">
      <c r="C443" s="9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P443" s="9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D443" s="9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R443" s="9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F443" s="9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T443" s="9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H443" s="9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V443" s="9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J443" s="9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X443" s="9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L443" s="9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Z443" s="9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N443" s="9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GB443" s="9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P443" s="9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D443" s="9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  <c r="HR443" s="9"/>
      <c r="HS443" s="10"/>
      <c r="HT443" s="10"/>
      <c r="HU443" s="10"/>
      <c r="HV443" s="10"/>
      <c r="HW443" s="10"/>
      <c r="HX443" s="10"/>
      <c r="HY443" s="10"/>
      <c r="HZ443" s="10"/>
      <c r="IA443" s="10"/>
      <c r="IB443" s="10"/>
      <c r="IC443" s="10"/>
      <c r="IF443" s="9"/>
      <c r="IG443" s="10"/>
    </row>
    <row r="444" spans="3:241" ht="9">
      <c r="C444" s="9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P444" s="9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D444" s="9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R444" s="9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F444" s="9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T444" s="9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H444" s="9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V444" s="9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J444" s="9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X444" s="9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L444" s="9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Z444" s="9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N444" s="9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GB444" s="9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P444" s="9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D444" s="9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R444" s="9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F444" s="9"/>
      <c r="IG444" s="10"/>
    </row>
    <row r="445" spans="3:241" ht="9">
      <c r="C445" s="9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P445" s="9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D445" s="9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R445" s="9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F445" s="9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T445" s="9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H445" s="9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V445" s="9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J445" s="9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X445" s="9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L445" s="9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Z445" s="9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N445" s="9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GB445" s="9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P445" s="9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D445" s="9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  <c r="HR445" s="9"/>
      <c r="HS445" s="10"/>
      <c r="HT445" s="10"/>
      <c r="HU445" s="10"/>
      <c r="HV445" s="10"/>
      <c r="HW445" s="10"/>
      <c r="HX445" s="10"/>
      <c r="HY445" s="10"/>
      <c r="HZ445" s="10"/>
      <c r="IA445" s="10"/>
      <c r="IB445" s="10"/>
      <c r="IC445" s="10"/>
      <c r="IF445" s="9"/>
      <c r="IG445" s="10"/>
    </row>
    <row r="446" spans="3:241" ht="9">
      <c r="C446" s="9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P446" s="9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D446" s="9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R446" s="9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F446" s="9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T446" s="9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H446" s="9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V446" s="9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J446" s="9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X446" s="9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L446" s="9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Z446" s="9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N446" s="9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GB446" s="9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P446" s="9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D446" s="9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R446" s="9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F446" s="9"/>
      <c r="IG446" s="10"/>
    </row>
    <row r="447" spans="3:241" ht="9">
      <c r="C447" s="9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P447" s="9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D447" s="9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R447" s="9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F447" s="9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T447" s="9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H447" s="9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V447" s="9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J447" s="9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X447" s="9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L447" s="9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Z447" s="9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N447" s="9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GB447" s="9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P447" s="9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D447" s="9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  <c r="HR447" s="9"/>
      <c r="HS447" s="10"/>
      <c r="HT447" s="10"/>
      <c r="HU447" s="10"/>
      <c r="HV447" s="10"/>
      <c r="HW447" s="10"/>
      <c r="HX447" s="10"/>
      <c r="HY447" s="10"/>
      <c r="HZ447" s="10"/>
      <c r="IA447" s="10"/>
      <c r="IB447" s="10"/>
      <c r="IC447" s="10"/>
      <c r="IF447" s="9"/>
      <c r="IG447" s="10"/>
    </row>
    <row r="448" spans="3:241" ht="9">
      <c r="C448" s="9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P448" s="9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D448" s="9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R448" s="9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F448" s="9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T448" s="9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H448" s="9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V448" s="9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J448" s="9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X448" s="9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L448" s="9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Z448" s="9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N448" s="9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GB448" s="9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P448" s="9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D448" s="9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R448" s="9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F448" s="9"/>
      <c r="IG448" s="10"/>
    </row>
    <row r="449" spans="3:241" ht="9">
      <c r="C449" s="9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P449" s="9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D449" s="9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R449" s="9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F449" s="9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T449" s="9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H449" s="9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V449" s="9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J449" s="9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X449" s="9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L449" s="9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Z449" s="9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N449" s="9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GB449" s="9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P449" s="9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D449" s="9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R449" s="9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F449" s="9"/>
      <c r="IG449" s="10"/>
    </row>
    <row r="450" spans="3:241" ht="9">
      <c r="C450" s="9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P450" s="9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D450" s="9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R450" s="9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F450" s="9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T450" s="9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H450" s="9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V450" s="9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J450" s="9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X450" s="9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L450" s="9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Z450" s="9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N450" s="9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GB450" s="9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P450" s="9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D450" s="9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  <c r="HR450" s="9"/>
      <c r="HS450" s="10"/>
      <c r="HT450" s="10"/>
      <c r="HU450" s="10"/>
      <c r="HV450" s="10"/>
      <c r="HW450" s="10"/>
      <c r="HX450" s="10"/>
      <c r="HY450" s="10"/>
      <c r="HZ450" s="10"/>
      <c r="IA450" s="10"/>
      <c r="IB450" s="10"/>
      <c r="IC450" s="10"/>
      <c r="IF450" s="9"/>
      <c r="IG450" s="10"/>
    </row>
    <row r="451" spans="3:241" ht="9">
      <c r="C451" s="9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P451" s="9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D451" s="9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R451" s="9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F451" s="9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T451" s="9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H451" s="9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V451" s="9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J451" s="9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X451" s="9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L451" s="9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Z451" s="9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N451" s="9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GB451" s="9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P451" s="9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D451" s="9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R451" s="9"/>
      <c r="HS451" s="10"/>
      <c r="HT451" s="10"/>
      <c r="HU451" s="10"/>
      <c r="HV451" s="10"/>
      <c r="HW451" s="10"/>
      <c r="HX451" s="10"/>
      <c r="HY451" s="10"/>
      <c r="HZ451" s="10"/>
      <c r="IA451" s="10"/>
      <c r="IB451" s="10"/>
      <c r="IC451" s="10"/>
      <c r="IF451" s="9"/>
      <c r="IG451" s="10"/>
    </row>
    <row r="452" spans="3:241" ht="9">
      <c r="C452" s="9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P452" s="9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D452" s="9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R452" s="9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F452" s="9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T452" s="9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H452" s="9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V452" s="9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J452" s="9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X452" s="9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L452" s="9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Z452" s="9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N452" s="9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GB452" s="9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P452" s="9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D452" s="9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R452" s="9"/>
      <c r="HS452" s="10"/>
      <c r="HT452" s="10"/>
      <c r="HU452" s="10"/>
      <c r="HV452" s="10"/>
      <c r="HW452" s="10"/>
      <c r="HX452" s="10"/>
      <c r="HY452" s="10"/>
      <c r="HZ452" s="10"/>
      <c r="IA452" s="10"/>
      <c r="IB452" s="10"/>
      <c r="IC452" s="10"/>
      <c r="IF452" s="9"/>
      <c r="IG452" s="10"/>
    </row>
    <row r="453" spans="3:241" ht="9">
      <c r="C453" s="9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P453" s="9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D453" s="9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R453" s="9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F453" s="9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T453" s="9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H453" s="9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V453" s="9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J453" s="9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X453" s="9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L453" s="9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Z453" s="9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N453" s="9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GB453" s="9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P453" s="9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D453" s="9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R453" s="9"/>
      <c r="HS453" s="10"/>
      <c r="HT453" s="10"/>
      <c r="HU453" s="10"/>
      <c r="HV453" s="10"/>
      <c r="HW453" s="10"/>
      <c r="HX453" s="10"/>
      <c r="HY453" s="10"/>
      <c r="HZ453" s="10"/>
      <c r="IA453" s="10"/>
      <c r="IB453" s="10"/>
      <c r="IC453" s="10"/>
      <c r="IF453" s="9"/>
      <c r="IG453" s="10"/>
    </row>
    <row r="454" spans="3:241" ht="9">
      <c r="C454" s="9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P454" s="9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D454" s="9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R454" s="9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F454" s="9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T454" s="9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H454" s="9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V454" s="9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J454" s="9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X454" s="9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L454" s="9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Z454" s="9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N454" s="9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GB454" s="9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P454" s="9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D454" s="9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R454" s="9"/>
      <c r="HS454" s="10"/>
      <c r="HT454" s="10"/>
      <c r="HU454" s="10"/>
      <c r="HV454" s="10"/>
      <c r="HW454" s="10"/>
      <c r="HX454" s="10"/>
      <c r="HY454" s="10"/>
      <c r="HZ454" s="10"/>
      <c r="IA454" s="10"/>
      <c r="IB454" s="10"/>
      <c r="IC454" s="10"/>
      <c r="IF454" s="9"/>
      <c r="IG454" s="10"/>
    </row>
    <row r="455" spans="3:241" ht="9">
      <c r="C455" s="9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P455" s="9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D455" s="9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R455" s="9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F455" s="9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T455" s="9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H455" s="9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V455" s="9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J455" s="9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X455" s="9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L455" s="9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Z455" s="9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N455" s="9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GB455" s="9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P455" s="9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D455" s="9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R455" s="9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F455" s="9"/>
      <c r="IG455" s="10"/>
    </row>
    <row r="456" spans="3:241" ht="9">
      <c r="C456" s="9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P456" s="9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D456" s="9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R456" s="9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F456" s="9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T456" s="9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H456" s="9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V456" s="9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J456" s="9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X456" s="9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L456" s="9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Z456" s="9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N456" s="9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GB456" s="9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P456" s="9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D456" s="9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R456" s="9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F456" s="9"/>
      <c r="IG456" s="10"/>
    </row>
    <row r="457" spans="3:241" ht="9">
      <c r="C457" s="9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P457" s="9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D457" s="9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R457" s="9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F457" s="9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T457" s="9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H457" s="9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V457" s="9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J457" s="9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X457" s="9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L457" s="9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Z457" s="9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N457" s="9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GB457" s="9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P457" s="9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D457" s="9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R457" s="9"/>
      <c r="HS457" s="10"/>
      <c r="HT457" s="10"/>
      <c r="HU457" s="10"/>
      <c r="HV457" s="10"/>
      <c r="HW457" s="10"/>
      <c r="HX457" s="10"/>
      <c r="HY457" s="10"/>
      <c r="HZ457" s="10"/>
      <c r="IA457" s="10"/>
      <c r="IB457" s="10"/>
      <c r="IC457" s="10"/>
      <c r="IF457" s="9"/>
      <c r="IG457" s="10"/>
    </row>
    <row r="458" spans="3:241" ht="9">
      <c r="C458" s="9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P458" s="9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D458" s="9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R458" s="9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F458" s="9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T458" s="9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H458" s="9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V458" s="9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J458" s="9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X458" s="9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L458" s="9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Z458" s="9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N458" s="9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GB458" s="9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P458" s="9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D458" s="9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R458" s="9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F458" s="9"/>
      <c r="IG458" s="10"/>
    </row>
    <row r="459" spans="3:241" ht="9">
      <c r="C459" s="9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P459" s="9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D459" s="9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R459" s="9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F459" s="9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T459" s="9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H459" s="9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V459" s="9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J459" s="9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X459" s="9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L459" s="9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Z459" s="9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N459" s="9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GB459" s="9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P459" s="9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D459" s="9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R459" s="9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F459" s="9"/>
      <c r="IG459" s="10"/>
    </row>
    <row r="460" spans="3:241" ht="9">
      <c r="C460" s="9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P460" s="9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D460" s="9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R460" s="9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F460" s="9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T460" s="9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H460" s="9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V460" s="9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J460" s="9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X460" s="9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L460" s="9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Z460" s="9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N460" s="9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GB460" s="9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P460" s="9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D460" s="9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R460" s="9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F460" s="9"/>
      <c r="IG460" s="10"/>
    </row>
    <row r="461" spans="3:241" ht="9">
      <c r="C461" s="9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P461" s="9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D461" s="9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R461" s="9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F461" s="9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T461" s="9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H461" s="9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V461" s="9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J461" s="9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X461" s="9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L461" s="9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Z461" s="9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N461" s="9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GB461" s="9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P461" s="9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D461" s="9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R461" s="9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F461" s="9"/>
      <c r="IG461" s="10"/>
    </row>
    <row r="462" spans="3:241" ht="9">
      <c r="C462" s="9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P462" s="9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D462" s="9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R462" s="9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F462" s="9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T462" s="9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H462" s="9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V462" s="9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J462" s="9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X462" s="9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L462" s="9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Z462" s="9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N462" s="9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GB462" s="9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P462" s="9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D462" s="9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R462" s="9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F462" s="9"/>
      <c r="IG462" s="10"/>
    </row>
    <row r="463" spans="3:241" ht="9">
      <c r="C463" s="9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P463" s="9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D463" s="9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R463" s="9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F463" s="9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T463" s="9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H463" s="9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V463" s="9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J463" s="9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X463" s="9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L463" s="9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Z463" s="9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N463" s="9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GB463" s="9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P463" s="9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D463" s="9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R463" s="9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F463" s="9"/>
      <c r="IG463" s="10"/>
    </row>
    <row r="464" spans="3:241" ht="9">
      <c r="C464" s="9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P464" s="9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D464" s="9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R464" s="9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F464" s="9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T464" s="9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H464" s="9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V464" s="9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J464" s="9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X464" s="9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L464" s="9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Z464" s="9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N464" s="9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GB464" s="9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P464" s="9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D464" s="9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R464" s="9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F464" s="9"/>
      <c r="IG464" s="10"/>
    </row>
    <row r="465" spans="3:241" ht="9">
      <c r="C465" s="9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P465" s="9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D465" s="9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R465" s="9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F465" s="9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T465" s="9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H465" s="9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V465" s="9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J465" s="9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X465" s="9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L465" s="9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Z465" s="9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N465" s="9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GB465" s="9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P465" s="9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D465" s="9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R465" s="9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F465" s="9"/>
      <c r="IG465" s="10"/>
    </row>
    <row r="466" spans="3:241" ht="9">
      <c r="C466" s="9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P466" s="9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D466" s="9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R466" s="9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F466" s="9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T466" s="9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H466" s="9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V466" s="9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J466" s="9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X466" s="9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L466" s="9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Z466" s="9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N466" s="9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GB466" s="9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P466" s="9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D466" s="9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R466" s="9"/>
      <c r="HS466" s="10"/>
      <c r="HT466" s="10"/>
      <c r="HU466" s="10"/>
      <c r="HV466" s="10"/>
      <c r="HW466" s="10"/>
      <c r="HX466" s="10"/>
      <c r="HY466" s="10"/>
      <c r="HZ466" s="10"/>
      <c r="IA466" s="10"/>
      <c r="IB466" s="10"/>
      <c r="IC466" s="10"/>
      <c r="IF466" s="9"/>
      <c r="IG466" s="10"/>
    </row>
    <row r="467" spans="3:241" ht="9">
      <c r="C467" s="9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P467" s="9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D467" s="9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R467" s="9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F467" s="9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T467" s="9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H467" s="9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V467" s="9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J467" s="9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X467" s="9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L467" s="9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Z467" s="9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N467" s="9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GB467" s="9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P467" s="9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D467" s="9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R467" s="9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F467" s="9"/>
      <c r="IG467" s="10"/>
    </row>
    <row r="468" spans="3:241" ht="9">
      <c r="C468" s="9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P468" s="9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D468" s="9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R468" s="9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F468" s="9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T468" s="9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H468" s="9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V468" s="9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J468" s="9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X468" s="9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L468" s="9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Z468" s="9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N468" s="9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GB468" s="9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P468" s="9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D468" s="9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R468" s="9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F468" s="9"/>
      <c r="IG468" s="10"/>
    </row>
    <row r="469" spans="3:241" ht="9">
      <c r="C469" s="9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P469" s="9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D469" s="9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R469" s="9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F469" s="9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T469" s="9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H469" s="9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V469" s="9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J469" s="9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X469" s="9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L469" s="9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Z469" s="9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N469" s="9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GB469" s="9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P469" s="9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D469" s="9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R469" s="9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F469" s="9"/>
      <c r="IG469" s="10"/>
    </row>
    <row r="470" spans="3:241" ht="9">
      <c r="C470" s="9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P470" s="9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D470" s="9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R470" s="9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F470" s="9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T470" s="9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H470" s="9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V470" s="9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J470" s="9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X470" s="9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L470" s="9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Z470" s="9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N470" s="9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GB470" s="9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P470" s="9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D470" s="9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R470" s="9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F470" s="9"/>
      <c r="IG470" s="10"/>
    </row>
    <row r="471" spans="3:241" ht="9">
      <c r="C471" s="9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P471" s="9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D471" s="9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R471" s="9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F471" s="9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T471" s="9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H471" s="9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V471" s="9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J471" s="9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X471" s="9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L471" s="9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Z471" s="9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N471" s="9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GB471" s="9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P471" s="9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D471" s="9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R471" s="9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F471" s="9"/>
      <c r="IG471" s="10"/>
    </row>
    <row r="472" spans="3:241" ht="9">
      <c r="C472" s="9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P472" s="9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D472" s="9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R472" s="9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F472" s="9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T472" s="9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H472" s="9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V472" s="9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J472" s="9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X472" s="9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L472" s="9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Z472" s="9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N472" s="9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GB472" s="9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P472" s="9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D472" s="9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  <c r="HR472" s="9"/>
      <c r="HS472" s="10"/>
      <c r="HT472" s="10"/>
      <c r="HU472" s="10"/>
      <c r="HV472" s="10"/>
      <c r="HW472" s="10"/>
      <c r="HX472" s="10"/>
      <c r="HY472" s="10"/>
      <c r="HZ472" s="10"/>
      <c r="IA472" s="10"/>
      <c r="IB472" s="10"/>
      <c r="IC472" s="10"/>
      <c r="IF472" s="9"/>
      <c r="IG472" s="10"/>
    </row>
    <row r="473" spans="3:241" ht="9">
      <c r="C473" s="9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P473" s="9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D473" s="9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R473" s="9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F473" s="9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T473" s="9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H473" s="9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V473" s="9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J473" s="9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X473" s="9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L473" s="9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Z473" s="9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N473" s="9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GB473" s="9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P473" s="9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D473" s="9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  <c r="HR473" s="9"/>
      <c r="HS473" s="10"/>
      <c r="HT473" s="10"/>
      <c r="HU473" s="10"/>
      <c r="HV473" s="10"/>
      <c r="HW473" s="10"/>
      <c r="HX473" s="10"/>
      <c r="HY473" s="10"/>
      <c r="HZ473" s="10"/>
      <c r="IA473" s="10"/>
      <c r="IB473" s="10"/>
      <c r="IC473" s="10"/>
      <c r="IF473" s="9"/>
      <c r="IG473" s="10"/>
    </row>
    <row r="474" spans="3:241" ht="9">
      <c r="C474" s="9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P474" s="9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D474" s="9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R474" s="9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F474" s="9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T474" s="9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H474" s="9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V474" s="9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J474" s="9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X474" s="9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L474" s="9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Z474" s="9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N474" s="9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GB474" s="9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P474" s="9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D474" s="9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R474" s="9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F474" s="9"/>
      <c r="IG474" s="10"/>
    </row>
    <row r="475" spans="3:241" ht="9">
      <c r="C475" s="9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P475" s="9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D475" s="9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R475" s="9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F475" s="9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T475" s="9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H475" s="9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V475" s="9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J475" s="9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X475" s="9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L475" s="9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Z475" s="9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N475" s="9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GB475" s="9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P475" s="9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D475" s="9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R475" s="9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F475" s="9"/>
      <c r="IG475" s="10"/>
    </row>
    <row r="476" spans="3:241" ht="9">
      <c r="C476" s="9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P476" s="9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D476" s="9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R476" s="9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F476" s="9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T476" s="9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H476" s="9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V476" s="9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J476" s="9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X476" s="9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L476" s="9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Z476" s="9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N476" s="9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GB476" s="9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P476" s="9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D476" s="9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R476" s="9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F476" s="9"/>
      <c r="IG476" s="10"/>
    </row>
    <row r="477" spans="3:241" ht="9">
      <c r="C477" s="9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P477" s="9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D477" s="9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R477" s="9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F477" s="9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T477" s="9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H477" s="9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V477" s="9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J477" s="9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X477" s="9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L477" s="9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Z477" s="9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N477" s="9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GB477" s="9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P477" s="9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D477" s="9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R477" s="9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F477" s="9"/>
      <c r="IG477" s="10"/>
    </row>
    <row r="478" spans="3:241" ht="9">
      <c r="C478" s="9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P478" s="9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D478" s="9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R478" s="9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F478" s="9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T478" s="9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H478" s="9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V478" s="9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J478" s="9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X478" s="9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L478" s="9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Z478" s="9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N478" s="9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GB478" s="9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P478" s="9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D478" s="9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R478" s="9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F478" s="9"/>
      <c r="IG478" s="10"/>
    </row>
    <row r="479" spans="3:241" ht="9">
      <c r="C479" s="9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P479" s="9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D479" s="9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R479" s="9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F479" s="9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T479" s="9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H479" s="9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V479" s="9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J479" s="9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X479" s="9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L479" s="9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Z479" s="9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N479" s="9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GB479" s="9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P479" s="9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D479" s="9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R479" s="9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F479" s="9"/>
      <c r="IG479" s="10"/>
    </row>
    <row r="480" spans="3:241" ht="9">
      <c r="C480" s="9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P480" s="9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D480" s="9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R480" s="9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F480" s="9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T480" s="9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H480" s="9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V480" s="9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J480" s="9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X480" s="9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L480" s="9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Z480" s="9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N480" s="9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GB480" s="9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P480" s="9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D480" s="9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R480" s="9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F480" s="9"/>
      <c r="IG480" s="10"/>
    </row>
    <row r="481" spans="3:241" ht="9">
      <c r="C481" s="9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P481" s="9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D481" s="9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R481" s="9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F481" s="9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T481" s="9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H481" s="9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V481" s="9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J481" s="9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X481" s="9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L481" s="9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Z481" s="9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N481" s="9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GB481" s="9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P481" s="9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D481" s="9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R481" s="9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F481" s="9"/>
      <c r="IG481" s="10"/>
    </row>
    <row r="482" spans="3:241" ht="9">
      <c r="C482" s="9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P482" s="9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D482" s="9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R482" s="9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F482" s="9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T482" s="9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H482" s="9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V482" s="9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J482" s="9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X482" s="9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L482" s="9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Z482" s="9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N482" s="9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GB482" s="9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P482" s="9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D482" s="9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R482" s="9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F482" s="9"/>
      <c r="IG482" s="10"/>
    </row>
    <row r="483" spans="3:241" ht="9">
      <c r="C483" s="9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P483" s="9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D483" s="9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R483" s="9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F483" s="9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T483" s="9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H483" s="9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V483" s="9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J483" s="9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X483" s="9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L483" s="9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Z483" s="9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N483" s="9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GB483" s="9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P483" s="9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D483" s="9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R483" s="9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F483" s="9"/>
      <c r="IG483" s="10"/>
    </row>
    <row r="484" spans="3:241" ht="9">
      <c r="C484" s="9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P484" s="9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D484" s="9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R484" s="9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F484" s="9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T484" s="9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H484" s="9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V484" s="9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J484" s="9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X484" s="9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L484" s="9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Z484" s="9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N484" s="9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GB484" s="9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P484" s="9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D484" s="9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R484" s="9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F484" s="9"/>
      <c r="IG484" s="10"/>
    </row>
    <row r="485" spans="3:241" ht="9">
      <c r="C485" s="9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P485" s="9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D485" s="9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R485" s="9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F485" s="9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T485" s="9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H485" s="9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V485" s="9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J485" s="9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X485" s="9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L485" s="9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Z485" s="9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N485" s="9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GB485" s="9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P485" s="9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D485" s="9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R485" s="9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F485" s="9"/>
      <c r="IG485" s="10"/>
    </row>
    <row r="486" spans="3:241" ht="9">
      <c r="C486" s="9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P486" s="9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D486" s="9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R486" s="9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F486" s="9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T486" s="9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H486" s="9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V486" s="9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J486" s="9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X486" s="9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L486" s="9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Z486" s="9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N486" s="9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GB486" s="9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P486" s="9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D486" s="9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R486" s="9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F486" s="9"/>
      <c r="IG486" s="10"/>
    </row>
    <row r="487" spans="3:241" ht="9">
      <c r="C487" s="9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P487" s="9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D487" s="9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R487" s="9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F487" s="9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T487" s="9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H487" s="9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V487" s="9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J487" s="9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X487" s="9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L487" s="9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Z487" s="9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N487" s="9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GB487" s="9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P487" s="9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D487" s="9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R487" s="9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F487" s="9"/>
      <c r="IG487" s="10"/>
    </row>
    <row r="488" spans="3:241" ht="9">
      <c r="C488" s="9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P488" s="9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D488" s="9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R488" s="9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F488" s="9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T488" s="9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H488" s="9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V488" s="9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J488" s="9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X488" s="9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L488" s="9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Z488" s="9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N488" s="9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GB488" s="9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P488" s="9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D488" s="9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  <c r="HR488" s="9"/>
      <c r="HS488" s="10"/>
      <c r="HT488" s="10"/>
      <c r="HU488" s="10"/>
      <c r="HV488" s="10"/>
      <c r="HW488" s="10"/>
      <c r="HX488" s="10"/>
      <c r="HY488" s="10"/>
      <c r="HZ488" s="10"/>
      <c r="IA488" s="10"/>
      <c r="IB488" s="10"/>
      <c r="IC488" s="10"/>
      <c r="IF488" s="9"/>
      <c r="IG488" s="10"/>
    </row>
    <row r="489" spans="3:241" ht="9">
      <c r="C489" s="9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P489" s="9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D489" s="9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R489" s="9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F489" s="9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T489" s="9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H489" s="9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V489" s="9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J489" s="9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X489" s="9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L489" s="9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Z489" s="9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N489" s="9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GB489" s="9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P489" s="9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D489" s="9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R489" s="9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F489" s="9"/>
      <c r="IG489" s="10"/>
    </row>
    <row r="490" spans="3:241" ht="9">
      <c r="C490" s="9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P490" s="9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D490" s="9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R490" s="9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F490" s="9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T490" s="9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H490" s="9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V490" s="9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J490" s="9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X490" s="9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L490" s="9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Z490" s="9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N490" s="9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GB490" s="9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P490" s="9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D490" s="9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R490" s="9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F490" s="9"/>
      <c r="IG490" s="10"/>
    </row>
    <row r="491" spans="3:241" ht="9">
      <c r="C491" s="9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P491" s="9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D491" s="9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R491" s="9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F491" s="9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T491" s="9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H491" s="9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V491" s="9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J491" s="9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X491" s="9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L491" s="9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Z491" s="9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N491" s="9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GB491" s="9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P491" s="9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D491" s="9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R491" s="9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F491" s="9"/>
      <c r="IG491" s="10"/>
    </row>
    <row r="492" spans="3:241" ht="9">
      <c r="C492" s="9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P492" s="9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D492" s="9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R492" s="9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F492" s="9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T492" s="9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H492" s="9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V492" s="9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J492" s="9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X492" s="9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L492" s="9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Z492" s="9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N492" s="9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GB492" s="9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P492" s="9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D492" s="9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R492" s="9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F492" s="9"/>
      <c r="IG492" s="10"/>
    </row>
    <row r="493" spans="3:241" ht="9">
      <c r="C493" s="9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P493" s="9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D493" s="9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R493" s="9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F493" s="9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T493" s="9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H493" s="9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V493" s="9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J493" s="9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X493" s="9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L493" s="9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Z493" s="9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N493" s="9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GB493" s="9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P493" s="9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D493" s="9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  <c r="HR493" s="9"/>
      <c r="HS493" s="10"/>
      <c r="HT493" s="10"/>
      <c r="HU493" s="10"/>
      <c r="HV493" s="10"/>
      <c r="HW493" s="10"/>
      <c r="HX493" s="10"/>
      <c r="HY493" s="10"/>
      <c r="HZ493" s="10"/>
      <c r="IA493" s="10"/>
      <c r="IB493" s="10"/>
      <c r="IC493" s="10"/>
      <c r="IF493" s="9"/>
      <c r="IG493" s="10"/>
    </row>
    <row r="494" spans="3:241" ht="9">
      <c r="C494" s="9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P494" s="9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D494" s="9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R494" s="9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F494" s="9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T494" s="9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H494" s="9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V494" s="9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J494" s="9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X494" s="9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L494" s="9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Z494" s="9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N494" s="9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GB494" s="9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P494" s="9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D494" s="9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  <c r="HR494" s="9"/>
      <c r="HS494" s="10"/>
      <c r="HT494" s="10"/>
      <c r="HU494" s="10"/>
      <c r="HV494" s="10"/>
      <c r="HW494" s="10"/>
      <c r="HX494" s="10"/>
      <c r="HY494" s="10"/>
      <c r="HZ494" s="10"/>
      <c r="IA494" s="10"/>
      <c r="IB494" s="10"/>
      <c r="IC494" s="10"/>
      <c r="IF494" s="9"/>
      <c r="IG494" s="10"/>
    </row>
    <row r="495" spans="3:241" ht="9">
      <c r="C495" s="9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P495" s="9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D495" s="9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R495" s="9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F495" s="9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T495" s="9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H495" s="9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V495" s="9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J495" s="9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X495" s="9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L495" s="9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Z495" s="9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N495" s="9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GB495" s="9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P495" s="9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D495" s="9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R495" s="9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F495" s="9"/>
      <c r="IG495" s="10"/>
    </row>
    <row r="496" spans="3:241" ht="9">
      <c r="C496" s="9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P496" s="9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D496" s="9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R496" s="9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F496" s="9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T496" s="9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H496" s="9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V496" s="9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J496" s="9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X496" s="9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L496" s="9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Z496" s="9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N496" s="9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GB496" s="9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P496" s="9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D496" s="9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  <c r="HO496" s="10"/>
      <c r="HR496" s="9"/>
      <c r="HS496" s="10"/>
      <c r="HT496" s="10"/>
      <c r="HU496" s="10"/>
      <c r="HV496" s="10"/>
      <c r="HW496" s="10"/>
      <c r="HX496" s="10"/>
      <c r="HY496" s="10"/>
      <c r="HZ496" s="10"/>
      <c r="IA496" s="10"/>
      <c r="IB496" s="10"/>
      <c r="IC496" s="10"/>
      <c r="IF496" s="9"/>
      <c r="IG496" s="10"/>
    </row>
    <row r="497" spans="3:241" ht="9">
      <c r="C497" s="9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P497" s="9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D497" s="9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R497" s="9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F497" s="9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T497" s="9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H497" s="9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V497" s="9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J497" s="9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X497" s="9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L497" s="9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Z497" s="9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N497" s="9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GB497" s="9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P497" s="9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D497" s="9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R497" s="9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F497" s="9"/>
      <c r="IG497" s="10"/>
    </row>
    <row r="498" spans="3:241" ht="9">
      <c r="C498" s="9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P498" s="9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D498" s="9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R498" s="9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F498" s="9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T498" s="9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H498" s="9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V498" s="9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J498" s="9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X498" s="9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L498" s="9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Z498" s="9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N498" s="9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GB498" s="9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P498" s="9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D498" s="9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  <c r="HR498" s="9"/>
      <c r="HS498" s="10"/>
      <c r="HT498" s="10"/>
      <c r="HU498" s="10"/>
      <c r="HV498" s="10"/>
      <c r="HW498" s="10"/>
      <c r="HX498" s="10"/>
      <c r="HY498" s="10"/>
      <c r="HZ498" s="10"/>
      <c r="IA498" s="10"/>
      <c r="IB498" s="10"/>
      <c r="IC498" s="10"/>
      <c r="IF498" s="9"/>
      <c r="IG498" s="10"/>
    </row>
    <row r="499" spans="3:241" ht="9">
      <c r="C499" s="9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P499" s="9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D499" s="9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R499" s="9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F499" s="9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T499" s="9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H499" s="9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V499" s="9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J499" s="9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X499" s="9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L499" s="9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Z499" s="9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N499" s="9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GB499" s="9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P499" s="9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D499" s="9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  <c r="HO499" s="10"/>
      <c r="HR499" s="9"/>
      <c r="HS499" s="10"/>
      <c r="HT499" s="10"/>
      <c r="HU499" s="10"/>
      <c r="HV499" s="10"/>
      <c r="HW499" s="10"/>
      <c r="HX499" s="10"/>
      <c r="HY499" s="10"/>
      <c r="HZ499" s="10"/>
      <c r="IA499" s="10"/>
      <c r="IB499" s="10"/>
      <c r="IC499" s="10"/>
      <c r="IF499" s="9"/>
      <c r="IG499" s="10"/>
    </row>
    <row r="500" spans="3:241" ht="9">
      <c r="C500" s="9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P500" s="9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D500" s="9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R500" s="9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F500" s="9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T500" s="9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H500" s="9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V500" s="9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J500" s="9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X500" s="9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L500" s="9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Z500" s="9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N500" s="9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GB500" s="9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P500" s="9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D500" s="9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R500" s="9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F500" s="9"/>
      <c r="IG500" s="10"/>
    </row>
    <row r="501" spans="3:241" ht="9">
      <c r="C501" s="9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P501" s="9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D501" s="9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R501" s="9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F501" s="9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T501" s="9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H501" s="9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V501" s="9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J501" s="9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X501" s="9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L501" s="9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Z501" s="9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N501" s="9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GB501" s="9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P501" s="9"/>
      <c r="GQ501" s="10"/>
      <c r="GR501" s="10"/>
      <c r="GS501" s="10"/>
      <c r="GT501" s="10"/>
      <c r="GU501" s="10"/>
      <c r="GV501" s="10"/>
      <c r="GW501" s="10"/>
      <c r="GX501" s="10"/>
      <c r="GY501" s="10"/>
      <c r="GZ501" s="10"/>
      <c r="HA501" s="10"/>
      <c r="HD501" s="9"/>
      <c r="HE501" s="10"/>
      <c r="HF501" s="10"/>
      <c r="HG501" s="10"/>
      <c r="HH501" s="10"/>
      <c r="HI501" s="10"/>
      <c r="HJ501" s="10"/>
      <c r="HK501" s="10"/>
      <c r="HL501" s="10"/>
      <c r="HM501" s="10"/>
      <c r="HN501" s="10"/>
      <c r="HO501" s="10"/>
      <c r="HR501" s="9"/>
      <c r="HS501" s="10"/>
      <c r="HT501" s="10"/>
      <c r="HU501" s="10"/>
      <c r="HV501" s="10"/>
      <c r="HW501" s="10"/>
      <c r="HX501" s="10"/>
      <c r="HY501" s="10"/>
      <c r="HZ501" s="10"/>
      <c r="IA501" s="10"/>
      <c r="IB501" s="10"/>
      <c r="IC501" s="10"/>
      <c r="IF501" s="9"/>
      <c r="IG501" s="10"/>
    </row>
    <row r="502" spans="3:241" ht="9">
      <c r="C502" s="9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P502" s="9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D502" s="9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R502" s="9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F502" s="9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T502" s="9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H502" s="9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V502" s="9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J502" s="9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X502" s="9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L502" s="9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Z502" s="9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N502" s="9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GB502" s="9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P502" s="9"/>
      <c r="GQ502" s="10"/>
      <c r="GR502" s="10"/>
      <c r="GS502" s="10"/>
      <c r="GT502" s="10"/>
      <c r="GU502" s="10"/>
      <c r="GV502" s="10"/>
      <c r="GW502" s="10"/>
      <c r="GX502" s="10"/>
      <c r="GY502" s="10"/>
      <c r="GZ502" s="10"/>
      <c r="HA502" s="10"/>
      <c r="HD502" s="9"/>
      <c r="HE502" s="10"/>
      <c r="HF502" s="10"/>
      <c r="HG502" s="10"/>
      <c r="HH502" s="10"/>
      <c r="HI502" s="10"/>
      <c r="HJ502" s="10"/>
      <c r="HK502" s="10"/>
      <c r="HL502" s="10"/>
      <c r="HM502" s="10"/>
      <c r="HN502" s="10"/>
      <c r="HO502" s="10"/>
      <c r="HR502" s="9"/>
      <c r="HS502" s="10"/>
      <c r="HT502" s="10"/>
      <c r="HU502" s="10"/>
      <c r="HV502" s="10"/>
      <c r="HW502" s="10"/>
      <c r="HX502" s="10"/>
      <c r="HY502" s="10"/>
      <c r="HZ502" s="10"/>
      <c r="IA502" s="10"/>
      <c r="IB502" s="10"/>
      <c r="IC502" s="10"/>
      <c r="IF502" s="9"/>
      <c r="IG502" s="10"/>
    </row>
    <row r="503" spans="3:241" ht="9">
      <c r="C503" s="9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P503" s="9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D503" s="9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R503" s="9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F503" s="9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T503" s="9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H503" s="9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V503" s="9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J503" s="9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X503" s="9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L503" s="9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Z503" s="9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N503" s="9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GB503" s="9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P503" s="9"/>
      <c r="GQ503" s="10"/>
      <c r="GR503" s="10"/>
      <c r="GS503" s="10"/>
      <c r="GT503" s="10"/>
      <c r="GU503" s="10"/>
      <c r="GV503" s="10"/>
      <c r="GW503" s="10"/>
      <c r="GX503" s="10"/>
      <c r="GY503" s="10"/>
      <c r="GZ503" s="10"/>
      <c r="HA503" s="10"/>
      <c r="HD503" s="9"/>
      <c r="HE503" s="10"/>
      <c r="HF503" s="10"/>
      <c r="HG503" s="10"/>
      <c r="HH503" s="10"/>
      <c r="HI503" s="10"/>
      <c r="HJ503" s="10"/>
      <c r="HK503" s="10"/>
      <c r="HL503" s="10"/>
      <c r="HM503" s="10"/>
      <c r="HN503" s="10"/>
      <c r="HO503" s="10"/>
      <c r="HR503" s="9"/>
      <c r="HS503" s="10"/>
      <c r="HT503" s="10"/>
      <c r="HU503" s="10"/>
      <c r="HV503" s="10"/>
      <c r="HW503" s="10"/>
      <c r="HX503" s="10"/>
      <c r="HY503" s="10"/>
      <c r="HZ503" s="10"/>
      <c r="IA503" s="10"/>
      <c r="IB503" s="10"/>
      <c r="IC503" s="10"/>
      <c r="IF503" s="9"/>
      <c r="IG503" s="10"/>
    </row>
    <row r="504" spans="3:241" ht="9">
      <c r="C504" s="9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P504" s="9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D504" s="9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R504" s="9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F504" s="9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T504" s="9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H504" s="9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V504" s="9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J504" s="9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X504" s="9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L504" s="9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Z504" s="9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N504" s="9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GB504" s="9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P504" s="9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D504" s="9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  <c r="HR504" s="9"/>
      <c r="HS504" s="10"/>
      <c r="HT504" s="10"/>
      <c r="HU504" s="10"/>
      <c r="HV504" s="10"/>
      <c r="HW504" s="10"/>
      <c r="HX504" s="10"/>
      <c r="HY504" s="10"/>
      <c r="HZ504" s="10"/>
      <c r="IA504" s="10"/>
      <c r="IB504" s="10"/>
      <c r="IC504" s="10"/>
      <c r="IF504" s="9"/>
      <c r="IG504" s="10"/>
    </row>
    <row r="505" spans="3:241" ht="9">
      <c r="C505" s="9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P505" s="9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D505" s="9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R505" s="9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F505" s="9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T505" s="9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H505" s="9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V505" s="9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J505" s="9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X505" s="9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L505" s="9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Z505" s="9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N505" s="9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GB505" s="9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P505" s="9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D505" s="9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R505" s="9"/>
      <c r="HS505" s="10"/>
      <c r="HT505" s="10"/>
      <c r="HU505" s="10"/>
      <c r="HV505" s="10"/>
      <c r="HW505" s="10"/>
      <c r="HX505" s="10"/>
      <c r="HY505" s="10"/>
      <c r="HZ505" s="10"/>
      <c r="IA505" s="10"/>
      <c r="IB505" s="10"/>
      <c r="IC505" s="10"/>
      <c r="IF505" s="9"/>
      <c r="IG505" s="10"/>
    </row>
    <row r="506" spans="3:241" ht="9">
      <c r="C506" s="9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P506" s="9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D506" s="9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R506" s="9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F506" s="9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T506" s="9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H506" s="9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V506" s="9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J506" s="9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X506" s="9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L506" s="9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Z506" s="9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N506" s="9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GB506" s="9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P506" s="9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D506" s="9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R506" s="9"/>
      <c r="HS506" s="10"/>
      <c r="HT506" s="10"/>
      <c r="HU506" s="10"/>
      <c r="HV506" s="10"/>
      <c r="HW506" s="10"/>
      <c r="HX506" s="10"/>
      <c r="HY506" s="10"/>
      <c r="HZ506" s="10"/>
      <c r="IA506" s="10"/>
      <c r="IB506" s="10"/>
      <c r="IC506" s="10"/>
      <c r="IF506" s="9"/>
      <c r="IG506" s="10"/>
    </row>
    <row r="507" spans="3:241" ht="9">
      <c r="C507" s="9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P507" s="9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D507" s="9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R507" s="9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F507" s="9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T507" s="9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H507" s="9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V507" s="9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J507" s="9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X507" s="9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L507" s="9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Z507" s="9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N507" s="9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GB507" s="9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P507" s="9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D507" s="9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  <c r="HO507" s="10"/>
      <c r="HR507" s="9"/>
      <c r="HS507" s="10"/>
      <c r="HT507" s="10"/>
      <c r="HU507" s="10"/>
      <c r="HV507" s="10"/>
      <c r="HW507" s="10"/>
      <c r="HX507" s="10"/>
      <c r="HY507" s="10"/>
      <c r="HZ507" s="10"/>
      <c r="IA507" s="10"/>
      <c r="IB507" s="10"/>
      <c r="IC507" s="10"/>
      <c r="IF507" s="9"/>
      <c r="IG507" s="10"/>
    </row>
    <row r="508" spans="3:241" ht="9">
      <c r="C508" s="9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P508" s="9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D508" s="9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R508" s="9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F508" s="9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T508" s="9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H508" s="9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V508" s="9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J508" s="9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X508" s="9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L508" s="9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Z508" s="9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N508" s="9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GB508" s="9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P508" s="9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D508" s="9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  <c r="HO508" s="10"/>
      <c r="HR508" s="9"/>
      <c r="HS508" s="10"/>
      <c r="HT508" s="10"/>
      <c r="HU508" s="10"/>
      <c r="HV508" s="10"/>
      <c r="HW508" s="10"/>
      <c r="HX508" s="10"/>
      <c r="HY508" s="10"/>
      <c r="HZ508" s="10"/>
      <c r="IA508" s="10"/>
      <c r="IB508" s="10"/>
      <c r="IC508" s="10"/>
      <c r="IF508" s="9"/>
      <c r="IG508" s="10"/>
    </row>
    <row r="509" spans="3:241" ht="9">
      <c r="C509" s="9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P509" s="9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D509" s="9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R509" s="9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F509" s="9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T509" s="9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H509" s="9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V509" s="9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J509" s="9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X509" s="9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L509" s="9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Z509" s="9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N509" s="9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GB509" s="9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P509" s="9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D509" s="9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R509" s="9"/>
      <c r="HS509" s="10"/>
      <c r="HT509" s="10"/>
      <c r="HU509" s="10"/>
      <c r="HV509" s="10"/>
      <c r="HW509" s="10"/>
      <c r="HX509" s="10"/>
      <c r="HY509" s="10"/>
      <c r="HZ509" s="10"/>
      <c r="IA509" s="10"/>
      <c r="IB509" s="10"/>
      <c r="IC509" s="10"/>
      <c r="IF509" s="9"/>
      <c r="IG509" s="10"/>
    </row>
    <row r="510" spans="3:241" ht="9">
      <c r="C510" s="9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P510" s="9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D510" s="9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R510" s="9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F510" s="9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T510" s="9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H510" s="9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V510" s="9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J510" s="9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X510" s="9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L510" s="9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Z510" s="9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N510" s="9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GB510" s="9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P510" s="9"/>
      <c r="GQ510" s="10"/>
      <c r="GR510" s="10"/>
      <c r="GS510" s="10"/>
      <c r="GT510" s="10"/>
      <c r="GU510" s="10"/>
      <c r="GV510" s="10"/>
      <c r="GW510" s="10"/>
      <c r="GX510" s="10"/>
      <c r="GY510" s="10"/>
      <c r="GZ510" s="10"/>
      <c r="HA510" s="10"/>
      <c r="HD510" s="9"/>
      <c r="HE510" s="10"/>
      <c r="HF510" s="10"/>
      <c r="HG510" s="10"/>
      <c r="HH510" s="10"/>
      <c r="HI510" s="10"/>
      <c r="HJ510" s="10"/>
      <c r="HK510" s="10"/>
      <c r="HL510" s="10"/>
      <c r="HM510" s="10"/>
      <c r="HN510" s="10"/>
      <c r="HO510" s="10"/>
      <c r="HR510" s="9"/>
      <c r="HS510" s="10"/>
      <c r="HT510" s="10"/>
      <c r="HU510" s="10"/>
      <c r="HV510" s="10"/>
      <c r="HW510" s="10"/>
      <c r="HX510" s="10"/>
      <c r="HY510" s="10"/>
      <c r="HZ510" s="10"/>
      <c r="IA510" s="10"/>
      <c r="IB510" s="10"/>
      <c r="IC510" s="10"/>
      <c r="IF510" s="9"/>
      <c r="IG510" s="10"/>
    </row>
    <row r="511" spans="3:241" ht="9">
      <c r="C511" s="9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P511" s="9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D511" s="9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R511" s="9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F511" s="9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T511" s="9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H511" s="9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V511" s="9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J511" s="9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X511" s="9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L511" s="9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Z511" s="9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N511" s="9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GB511" s="9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P511" s="9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D511" s="9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R511" s="9"/>
      <c r="HS511" s="10"/>
      <c r="HT511" s="10"/>
      <c r="HU511" s="10"/>
      <c r="HV511" s="10"/>
      <c r="HW511" s="10"/>
      <c r="HX511" s="10"/>
      <c r="HY511" s="10"/>
      <c r="HZ511" s="10"/>
      <c r="IA511" s="10"/>
      <c r="IB511" s="10"/>
      <c r="IC511" s="10"/>
      <c r="IF511" s="9"/>
      <c r="IG511" s="10"/>
    </row>
    <row r="512" spans="3:241" ht="9">
      <c r="C512" s="9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P512" s="9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D512" s="9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R512" s="9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F512" s="9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T512" s="9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H512" s="9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V512" s="9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J512" s="9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X512" s="9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L512" s="9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Z512" s="9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N512" s="9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GB512" s="9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P512" s="9"/>
      <c r="GQ512" s="10"/>
      <c r="GR512" s="10"/>
      <c r="GS512" s="10"/>
      <c r="GT512" s="10"/>
      <c r="GU512" s="10"/>
      <c r="GV512" s="10"/>
      <c r="GW512" s="10"/>
      <c r="GX512" s="10"/>
      <c r="GY512" s="10"/>
      <c r="GZ512" s="10"/>
      <c r="HA512" s="10"/>
      <c r="HD512" s="9"/>
      <c r="HE512" s="10"/>
      <c r="HF512" s="10"/>
      <c r="HG512" s="10"/>
      <c r="HH512" s="10"/>
      <c r="HI512" s="10"/>
      <c r="HJ512" s="10"/>
      <c r="HK512" s="10"/>
      <c r="HL512" s="10"/>
      <c r="HM512" s="10"/>
      <c r="HN512" s="10"/>
      <c r="HO512" s="10"/>
      <c r="HR512" s="9"/>
      <c r="HS512" s="10"/>
      <c r="HT512" s="10"/>
      <c r="HU512" s="10"/>
      <c r="HV512" s="10"/>
      <c r="HW512" s="10"/>
      <c r="HX512" s="10"/>
      <c r="HY512" s="10"/>
      <c r="HZ512" s="10"/>
      <c r="IA512" s="10"/>
      <c r="IB512" s="10"/>
      <c r="IC512" s="10"/>
      <c r="IF512" s="9"/>
      <c r="IG512" s="10"/>
    </row>
    <row r="513" spans="3:241" ht="9">
      <c r="C513" s="9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P513" s="9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D513" s="9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R513" s="9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F513" s="9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T513" s="9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H513" s="9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V513" s="9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J513" s="9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X513" s="9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L513" s="9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Z513" s="9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N513" s="9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GB513" s="9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P513" s="9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D513" s="9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  <c r="HR513" s="9"/>
      <c r="HS513" s="10"/>
      <c r="HT513" s="10"/>
      <c r="HU513" s="10"/>
      <c r="HV513" s="10"/>
      <c r="HW513" s="10"/>
      <c r="HX513" s="10"/>
      <c r="HY513" s="10"/>
      <c r="HZ513" s="10"/>
      <c r="IA513" s="10"/>
      <c r="IB513" s="10"/>
      <c r="IC513" s="10"/>
      <c r="IF513" s="9"/>
      <c r="IG513" s="10"/>
    </row>
    <row r="514" spans="3:241" ht="9">
      <c r="C514" s="9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P514" s="9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D514" s="9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R514" s="9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F514" s="9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T514" s="9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H514" s="9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V514" s="9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J514" s="9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X514" s="9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L514" s="9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Z514" s="9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N514" s="9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GB514" s="9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P514" s="9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D514" s="9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  <c r="HR514" s="9"/>
      <c r="HS514" s="10"/>
      <c r="HT514" s="10"/>
      <c r="HU514" s="10"/>
      <c r="HV514" s="10"/>
      <c r="HW514" s="10"/>
      <c r="HX514" s="10"/>
      <c r="HY514" s="10"/>
      <c r="HZ514" s="10"/>
      <c r="IA514" s="10"/>
      <c r="IB514" s="10"/>
      <c r="IC514" s="10"/>
      <c r="IF514" s="9"/>
      <c r="IG514" s="10"/>
    </row>
    <row r="515" spans="3:241" ht="9">
      <c r="C515" s="9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P515" s="9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D515" s="9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R515" s="9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F515" s="9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T515" s="9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H515" s="9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V515" s="9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J515" s="9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X515" s="9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L515" s="9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Z515" s="9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N515" s="9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GB515" s="9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P515" s="9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D515" s="9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  <c r="HO515" s="10"/>
      <c r="HR515" s="9"/>
      <c r="HS515" s="10"/>
      <c r="HT515" s="10"/>
      <c r="HU515" s="10"/>
      <c r="HV515" s="10"/>
      <c r="HW515" s="10"/>
      <c r="HX515" s="10"/>
      <c r="HY515" s="10"/>
      <c r="HZ515" s="10"/>
      <c r="IA515" s="10"/>
      <c r="IB515" s="10"/>
      <c r="IC515" s="10"/>
      <c r="IF515" s="9"/>
      <c r="IG515" s="10"/>
    </row>
    <row r="516" spans="3:241" ht="9">
      <c r="C516" s="9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P516" s="9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D516" s="9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R516" s="9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F516" s="9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T516" s="9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H516" s="9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V516" s="9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J516" s="9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X516" s="9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L516" s="9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Z516" s="9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N516" s="9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GB516" s="9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P516" s="9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  <c r="HA516" s="10"/>
      <c r="HD516" s="9"/>
      <c r="HE516" s="10"/>
      <c r="HF516" s="10"/>
      <c r="HG516" s="10"/>
      <c r="HH516" s="10"/>
      <c r="HI516" s="10"/>
      <c r="HJ516" s="10"/>
      <c r="HK516" s="10"/>
      <c r="HL516" s="10"/>
      <c r="HM516" s="10"/>
      <c r="HN516" s="10"/>
      <c r="HO516" s="10"/>
      <c r="HR516" s="9"/>
      <c r="HS516" s="10"/>
      <c r="HT516" s="10"/>
      <c r="HU516" s="10"/>
      <c r="HV516" s="10"/>
      <c r="HW516" s="10"/>
      <c r="HX516" s="10"/>
      <c r="HY516" s="10"/>
      <c r="HZ516" s="10"/>
      <c r="IA516" s="10"/>
      <c r="IB516" s="10"/>
      <c r="IC516" s="10"/>
      <c r="IF516" s="9"/>
      <c r="IG516" s="10"/>
    </row>
    <row r="517" spans="3:241" ht="9">
      <c r="C517" s="9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P517" s="9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D517" s="9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R517" s="9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F517" s="9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T517" s="9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H517" s="9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V517" s="9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J517" s="9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X517" s="9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L517" s="9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Z517" s="9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N517" s="9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GB517" s="9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P517" s="9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D517" s="9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  <c r="HO517" s="10"/>
      <c r="HR517" s="9"/>
      <c r="HS517" s="10"/>
      <c r="HT517" s="10"/>
      <c r="HU517" s="10"/>
      <c r="HV517" s="10"/>
      <c r="HW517" s="10"/>
      <c r="HX517" s="10"/>
      <c r="HY517" s="10"/>
      <c r="HZ517" s="10"/>
      <c r="IA517" s="10"/>
      <c r="IB517" s="10"/>
      <c r="IC517" s="10"/>
      <c r="IF517" s="9"/>
      <c r="IG517" s="10"/>
    </row>
    <row r="518" spans="3:241" ht="9">
      <c r="C518" s="9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P518" s="9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D518" s="9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R518" s="9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F518" s="9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T518" s="9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H518" s="9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V518" s="9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J518" s="9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X518" s="9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L518" s="9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Z518" s="9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N518" s="9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GB518" s="9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P518" s="9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D518" s="9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  <c r="HO518" s="10"/>
      <c r="HR518" s="9"/>
      <c r="HS518" s="10"/>
      <c r="HT518" s="10"/>
      <c r="HU518" s="10"/>
      <c r="HV518" s="10"/>
      <c r="HW518" s="10"/>
      <c r="HX518" s="10"/>
      <c r="HY518" s="10"/>
      <c r="HZ518" s="10"/>
      <c r="IA518" s="10"/>
      <c r="IB518" s="10"/>
      <c r="IC518" s="10"/>
      <c r="IF518" s="9"/>
      <c r="IG518" s="10"/>
    </row>
    <row r="519" spans="3:241" ht="9">
      <c r="C519" s="9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P519" s="9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D519" s="9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R519" s="9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F519" s="9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T519" s="9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H519" s="9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V519" s="9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J519" s="9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X519" s="9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L519" s="9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Z519" s="9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N519" s="9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GB519" s="9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P519" s="9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D519" s="9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  <c r="HO519" s="10"/>
      <c r="HR519" s="9"/>
      <c r="HS519" s="10"/>
      <c r="HT519" s="10"/>
      <c r="HU519" s="10"/>
      <c r="HV519" s="10"/>
      <c r="HW519" s="10"/>
      <c r="HX519" s="10"/>
      <c r="HY519" s="10"/>
      <c r="HZ519" s="10"/>
      <c r="IA519" s="10"/>
      <c r="IB519" s="10"/>
      <c r="IC519" s="10"/>
      <c r="IF519" s="9"/>
      <c r="IG519" s="10"/>
    </row>
    <row r="520" spans="3:241" ht="9">
      <c r="C520" s="9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P520" s="9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D520" s="9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R520" s="9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F520" s="9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T520" s="9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H520" s="9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V520" s="9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J520" s="9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X520" s="9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L520" s="9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Z520" s="9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N520" s="9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GB520" s="9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P520" s="9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D520" s="9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R520" s="9"/>
      <c r="HS520" s="10"/>
      <c r="HT520" s="10"/>
      <c r="HU520" s="10"/>
      <c r="HV520" s="10"/>
      <c r="HW520" s="10"/>
      <c r="HX520" s="10"/>
      <c r="HY520" s="10"/>
      <c r="HZ520" s="10"/>
      <c r="IA520" s="10"/>
      <c r="IB520" s="10"/>
      <c r="IC520" s="10"/>
      <c r="IF520" s="9"/>
      <c r="IG520" s="10"/>
    </row>
    <row r="521" spans="3:241" ht="9">
      <c r="C521" s="9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P521" s="9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D521" s="9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R521" s="9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F521" s="9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T521" s="9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H521" s="9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V521" s="9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J521" s="9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X521" s="9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L521" s="9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Z521" s="9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N521" s="9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GB521" s="9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P521" s="9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D521" s="9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R521" s="9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F521" s="9"/>
      <c r="IG521" s="10"/>
    </row>
    <row r="522" spans="3:241" ht="9">
      <c r="C522" s="9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P522" s="9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D522" s="9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R522" s="9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F522" s="9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T522" s="9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H522" s="9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V522" s="9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J522" s="9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X522" s="9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L522" s="9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Z522" s="9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N522" s="9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GB522" s="9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P522" s="9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D522" s="9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  <c r="HO522" s="10"/>
      <c r="HR522" s="9"/>
      <c r="HS522" s="10"/>
      <c r="HT522" s="10"/>
      <c r="HU522" s="10"/>
      <c r="HV522" s="10"/>
      <c r="HW522" s="10"/>
      <c r="HX522" s="10"/>
      <c r="HY522" s="10"/>
      <c r="HZ522" s="10"/>
      <c r="IA522" s="10"/>
      <c r="IB522" s="10"/>
      <c r="IC522" s="10"/>
      <c r="IF522" s="9"/>
      <c r="IG522" s="10"/>
    </row>
    <row r="523" spans="3:241" ht="9">
      <c r="C523" s="9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P523" s="9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D523" s="9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R523" s="9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F523" s="9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T523" s="9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H523" s="9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V523" s="9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J523" s="9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X523" s="9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L523" s="9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Z523" s="9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N523" s="9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GB523" s="9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P523" s="9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D523" s="9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  <c r="HO523" s="10"/>
      <c r="HR523" s="9"/>
      <c r="HS523" s="10"/>
      <c r="HT523" s="10"/>
      <c r="HU523" s="10"/>
      <c r="HV523" s="10"/>
      <c r="HW523" s="10"/>
      <c r="HX523" s="10"/>
      <c r="HY523" s="10"/>
      <c r="HZ523" s="10"/>
      <c r="IA523" s="10"/>
      <c r="IB523" s="10"/>
      <c r="IC523" s="10"/>
      <c r="IF523" s="9"/>
      <c r="IG523" s="10"/>
    </row>
    <row r="524" spans="3:241" ht="9">
      <c r="C524" s="9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P524" s="9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D524" s="9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R524" s="9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F524" s="9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T524" s="9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H524" s="9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V524" s="9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J524" s="9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X524" s="9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L524" s="9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Z524" s="9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N524" s="9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GB524" s="9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P524" s="9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D524" s="9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R524" s="9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F524" s="9"/>
      <c r="IG524" s="10"/>
    </row>
    <row r="525" spans="3:241" ht="9">
      <c r="C525" s="9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P525" s="9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D525" s="9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R525" s="9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F525" s="9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T525" s="9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H525" s="9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V525" s="9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J525" s="9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X525" s="9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L525" s="9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Z525" s="9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N525" s="9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GB525" s="9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P525" s="9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D525" s="9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  <c r="HR525" s="9"/>
      <c r="HS525" s="10"/>
      <c r="HT525" s="10"/>
      <c r="HU525" s="10"/>
      <c r="HV525" s="10"/>
      <c r="HW525" s="10"/>
      <c r="HX525" s="10"/>
      <c r="HY525" s="10"/>
      <c r="HZ525" s="10"/>
      <c r="IA525" s="10"/>
      <c r="IB525" s="10"/>
      <c r="IC525" s="10"/>
      <c r="IF525" s="9"/>
      <c r="IG525" s="10"/>
    </row>
    <row r="526" spans="3:241" ht="9">
      <c r="C526" s="9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P526" s="9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D526" s="9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R526" s="9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F526" s="9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T526" s="9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H526" s="9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V526" s="9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J526" s="9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X526" s="9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L526" s="9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Z526" s="9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N526" s="9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GB526" s="9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P526" s="9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D526" s="9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  <c r="HO526" s="10"/>
      <c r="HR526" s="9"/>
      <c r="HS526" s="10"/>
      <c r="HT526" s="10"/>
      <c r="HU526" s="10"/>
      <c r="HV526" s="10"/>
      <c r="HW526" s="10"/>
      <c r="HX526" s="10"/>
      <c r="HY526" s="10"/>
      <c r="HZ526" s="10"/>
      <c r="IA526" s="10"/>
      <c r="IB526" s="10"/>
      <c r="IC526" s="10"/>
      <c r="IF526" s="9"/>
      <c r="IG526" s="10"/>
    </row>
    <row r="527" spans="3:241" ht="9">
      <c r="C527" s="9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P527" s="9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D527" s="9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R527" s="9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F527" s="9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T527" s="9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H527" s="9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V527" s="9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J527" s="9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X527" s="9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L527" s="9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Z527" s="9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N527" s="9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GB527" s="9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P527" s="9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  <c r="HD527" s="9"/>
      <c r="HE527" s="10"/>
      <c r="HF527" s="10"/>
      <c r="HG527" s="10"/>
      <c r="HH527" s="10"/>
      <c r="HI527" s="10"/>
      <c r="HJ527" s="10"/>
      <c r="HK527" s="10"/>
      <c r="HL527" s="10"/>
      <c r="HM527" s="10"/>
      <c r="HN527" s="10"/>
      <c r="HO527" s="10"/>
      <c r="HR527" s="9"/>
      <c r="HS527" s="10"/>
      <c r="HT527" s="10"/>
      <c r="HU527" s="10"/>
      <c r="HV527" s="10"/>
      <c r="HW527" s="10"/>
      <c r="HX527" s="10"/>
      <c r="HY527" s="10"/>
      <c r="HZ527" s="10"/>
      <c r="IA527" s="10"/>
      <c r="IB527" s="10"/>
      <c r="IC527" s="10"/>
      <c r="IF527" s="9"/>
      <c r="IG527" s="10"/>
    </row>
    <row r="528" spans="3:241" ht="9">
      <c r="C528" s="9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P528" s="9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D528" s="9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R528" s="9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F528" s="9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T528" s="9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H528" s="9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V528" s="9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J528" s="9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X528" s="9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L528" s="9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Z528" s="9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N528" s="9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GB528" s="9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P528" s="9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D528" s="9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  <c r="HO528" s="10"/>
      <c r="HR528" s="9"/>
      <c r="HS528" s="10"/>
      <c r="HT528" s="10"/>
      <c r="HU528" s="10"/>
      <c r="HV528" s="10"/>
      <c r="HW528" s="10"/>
      <c r="HX528" s="10"/>
      <c r="HY528" s="10"/>
      <c r="HZ528" s="10"/>
      <c r="IA528" s="10"/>
      <c r="IB528" s="10"/>
      <c r="IC528" s="10"/>
      <c r="IF528" s="9"/>
      <c r="IG528" s="10"/>
    </row>
    <row r="529" spans="3:241" ht="9">
      <c r="C529" s="9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P529" s="9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D529" s="9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R529" s="9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F529" s="9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T529" s="9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H529" s="9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V529" s="9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J529" s="9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X529" s="9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L529" s="9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Z529" s="9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N529" s="9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GB529" s="9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P529" s="9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D529" s="9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  <c r="HR529" s="9"/>
      <c r="HS529" s="10"/>
      <c r="HT529" s="10"/>
      <c r="HU529" s="10"/>
      <c r="HV529" s="10"/>
      <c r="HW529" s="10"/>
      <c r="HX529" s="10"/>
      <c r="HY529" s="10"/>
      <c r="HZ529" s="10"/>
      <c r="IA529" s="10"/>
      <c r="IB529" s="10"/>
      <c r="IC529" s="10"/>
      <c r="IF529" s="9"/>
      <c r="IG529" s="10"/>
    </row>
    <row r="530" spans="3:241" ht="9">
      <c r="C530" s="9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P530" s="9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D530" s="9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R530" s="9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F530" s="9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T530" s="9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H530" s="9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V530" s="9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J530" s="9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X530" s="9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L530" s="9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Z530" s="9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N530" s="9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GB530" s="9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P530" s="9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D530" s="9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R530" s="9"/>
      <c r="HS530" s="10"/>
      <c r="HT530" s="10"/>
      <c r="HU530" s="10"/>
      <c r="HV530" s="10"/>
      <c r="HW530" s="10"/>
      <c r="HX530" s="10"/>
      <c r="HY530" s="10"/>
      <c r="HZ530" s="10"/>
      <c r="IA530" s="10"/>
      <c r="IB530" s="10"/>
      <c r="IC530" s="10"/>
      <c r="IF530" s="9"/>
      <c r="IG530" s="10"/>
    </row>
    <row r="531" spans="3:241" ht="9">
      <c r="C531" s="9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P531" s="9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D531" s="9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R531" s="9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F531" s="9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T531" s="9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H531" s="9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V531" s="9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J531" s="9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X531" s="9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L531" s="9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Z531" s="9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N531" s="9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GB531" s="9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P531" s="9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D531" s="9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R531" s="9"/>
      <c r="HS531" s="10"/>
      <c r="HT531" s="10"/>
      <c r="HU531" s="10"/>
      <c r="HV531" s="10"/>
      <c r="HW531" s="10"/>
      <c r="HX531" s="10"/>
      <c r="HY531" s="10"/>
      <c r="HZ531" s="10"/>
      <c r="IA531" s="10"/>
      <c r="IB531" s="10"/>
      <c r="IC531" s="10"/>
      <c r="IF531" s="9"/>
      <c r="IG531" s="10"/>
    </row>
    <row r="532" spans="3:241" ht="9">
      <c r="C532" s="9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P532" s="9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D532" s="9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R532" s="9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F532" s="9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T532" s="9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H532" s="9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V532" s="9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J532" s="9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X532" s="9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L532" s="9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Z532" s="9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N532" s="9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GB532" s="9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P532" s="9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D532" s="9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  <c r="HR532" s="9"/>
      <c r="HS532" s="10"/>
      <c r="HT532" s="10"/>
      <c r="HU532" s="10"/>
      <c r="HV532" s="10"/>
      <c r="HW532" s="10"/>
      <c r="HX532" s="10"/>
      <c r="HY532" s="10"/>
      <c r="HZ532" s="10"/>
      <c r="IA532" s="10"/>
      <c r="IB532" s="10"/>
      <c r="IC532" s="10"/>
      <c r="IF532" s="9"/>
      <c r="IG532" s="10"/>
    </row>
    <row r="533" spans="3:241" ht="9">
      <c r="C533" s="9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P533" s="9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D533" s="9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R533" s="9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F533" s="9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T533" s="9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H533" s="9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V533" s="9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J533" s="9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X533" s="9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L533" s="9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Z533" s="9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N533" s="9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GB533" s="9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P533" s="9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D533" s="9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R533" s="9"/>
      <c r="HS533" s="10"/>
      <c r="HT533" s="10"/>
      <c r="HU533" s="10"/>
      <c r="HV533" s="10"/>
      <c r="HW533" s="10"/>
      <c r="HX533" s="10"/>
      <c r="HY533" s="10"/>
      <c r="HZ533" s="10"/>
      <c r="IA533" s="10"/>
      <c r="IB533" s="10"/>
      <c r="IC533" s="10"/>
      <c r="IF533" s="9"/>
      <c r="IG533" s="10"/>
    </row>
    <row r="534" spans="3:241" ht="9">
      <c r="C534" s="9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P534" s="9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D534" s="9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R534" s="9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F534" s="9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T534" s="9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H534" s="9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V534" s="9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J534" s="9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X534" s="9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L534" s="9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Z534" s="9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N534" s="9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GB534" s="9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P534" s="9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D534" s="9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R534" s="9"/>
      <c r="HS534" s="10"/>
      <c r="HT534" s="10"/>
      <c r="HU534" s="10"/>
      <c r="HV534" s="10"/>
      <c r="HW534" s="10"/>
      <c r="HX534" s="10"/>
      <c r="HY534" s="10"/>
      <c r="HZ534" s="10"/>
      <c r="IA534" s="10"/>
      <c r="IB534" s="10"/>
      <c r="IC534" s="10"/>
      <c r="IF534" s="9"/>
      <c r="IG534" s="10"/>
    </row>
    <row r="535" spans="3:241" ht="9">
      <c r="C535" s="9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P535" s="9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D535" s="9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R535" s="9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F535" s="9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T535" s="9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H535" s="9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V535" s="9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J535" s="9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X535" s="9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L535" s="9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Z535" s="9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N535" s="9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GB535" s="9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P535" s="9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  <c r="HD535" s="9"/>
      <c r="HE535" s="10"/>
      <c r="HF535" s="10"/>
      <c r="HG535" s="10"/>
      <c r="HH535" s="10"/>
      <c r="HI535" s="10"/>
      <c r="HJ535" s="10"/>
      <c r="HK535" s="10"/>
      <c r="HL535" s="10"/>
      <c r="HM535" s="10"/>
      <c r="HN535" s="10"/>
      <c r="HO535" s="10"/>
      <c r="HR535" s="9"/>
      <c r="HS535" s="10"/>
      <c r="HT535" s="10"/>
      <c r="HU535" s="10"/>
      <c r="HV535" s="10"/>
      <c r="HW535" s="10"/>
      <c r="HX535" s="10"/>
      <c r="HY535" s="10"/>
      <c r="HZ535" s="10"/>
      <c r="IA535" s="10"/>
      <c r="IB535" s="10"/>
      <c r="IC535" s="10"/>
      <c r="IF535" s="9"/>
      <c r="IG535" s="10"/>
    </row>
    <row r="536" spans="3:241" ht="9">
      <c r="C536" s="9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P536" s="9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D536" s="9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R536" s="9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F536" s="9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T536" s="9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H536" s="9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V536" s="9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J536" s="9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X536" s="9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L536" s="9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Z536" s="9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N536" s="9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GB536" s="9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P536" s="9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D536" s="9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R536" s="9"/>
      <c r="HS536" s="10"/>
      <c r="HT536" s="10"/>
      <c r="HU536" s="10"/>
      <c r="HV536" s="10"/>
      <c r="HW536" s="10"/>
      <c r="HX536" s="10"/>
      <c r="HY536" s="10"/>
      <c r="HZ536" s="10"/>
      <c r="IA536" s="10"/>
      <c r="IB536" s="10"/>
      <c r="IC536" s="10"/>
      <c r="IF536" s="9"/>
      <c r="IG536" s="10"/>
    </row>
    <row r="537" spans="3:241" ht="9">
      <c r="C537" s="9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P537" s="9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D537" s="9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R537" s="9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F537" s="9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T537" s="9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H537" s="9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V537" s="9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J537" s="9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X537" s="9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L537" s="9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Z537" s="9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N537" s="9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GB537" s="9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P537" s="9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D537" s="9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  <c r="HR537" s="9"/>
      <c r="HS537" s="10"/>
      <c r="HT537" s="10"/>
      <c r="HU537" s="10"/>
      <c r="HV537" s="10"/>
      <c r="HW537" s="10"/>
      <c r="HX537" s="10"/>
      <c r="HY537" s="10"/>
      <c r="HZ537" s="10"/>
      <c r="IA537" s="10"/>
      <c r="IB537" s="10"/>
      <c r="IC537" s="10"/>
      <c r="IF537" s="9"/>
      <c r="IG537" s="10"/>
    </row>
    <row r="538" spans="3:241" ht="9">
      <c r="C538" s="9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P538" s="9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D538" s="9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R538" s="9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F538" s="9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T538" s="9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H538" s="9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V538" s="9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J538" s="9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X538" s="9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L538" s="9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Z538" s="9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N538" s="9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GB538" s="9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P538" s="9"/>
      <c r="GQ538" s="10"/>
      <c r="GR538" s="10"/>
      <c r="GS538" s="10"/>
      <c r="GT538" s="10"/>
      <c r="GU538" s="10"/>
      <c r="GV538" s="10"/>
      <c r="GW538" s="10"/>
      <c r="GX538" s="10"/>
      <c r="GY538" s="10"/>
      <c r="GZ538" s="10"/>
      <c r="HA538" s="10"/>
      <c r="HD538" s="9"/>
      <c r="HE538" s="10"/>
      <c r="HF538" s="10"/>
      <c r="HG538" s="10"/>
      <c r="HH538" s="10"/>
      <c r="HI538" s="10"/>
      <c r="HJ538" s="10"/>
      <c r="HK538" s="10"/>
      <c r="HL538" s="10"/>
      <c r="HM538" s="10"/>
      <c r="HN538" s="10"/>
      <c r="HO538" s="10"/>
      <c r="HR538" s="9"/>
      <c r="HS538" s="10"/>
      <c r="HT538" s="10"/>
      <c r="HU538" s="10"/>
      <c r="HV538" s="10"/>
      <c r="HW538" s="10"/>
      <c r="HX538" s="10"/>
      <c r="HY538" s="10"/>
      <c r="HZ538" s="10"/>
      <c r="IA538" s="10"/>
      <c r="IB538" s="10"/>
      <c r="IC538" s="10"/>
      <c r="IF538" s="9"/>
      <c r="IG538" s="10"/>
    </row>
    <row r="539" spans="3:241" ht="9">
      <c r="C539" s="9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P539" s="9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D539" s="9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R539" s="9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F539" s="9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T539" s="9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H539" s="9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V539" s="9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J539" s="9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X539" s="9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L539" s="9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Z539" s="9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N539" s="9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GB539" s="9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P539" s="9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D539" s="9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  <c r="HR539" s="9"/>
      <c r="HS539" s="10"/>
      <c r="HT539" s="10"/>
      <c r="HU539" s="10"/>
      <c r="HV539" s="10"/>
      <c r="HW539" s="10"/>
      <c r="HX539" s="10"/>
      <c r="HY539" s="10"/>
      <c r="HZ539" s="10"/>
      <c r="IA539" s="10"/>
      <c r="IB539" s="10"/>
      <c r="IC539" s="10"/>
      <c r="IF539" s="9"/>
      <c r="IG539" s="10"/>
    </row>
    <row r="540" spans="3:241" ht="9">
      <c r="C540" s="9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P540" s="9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D540" s="9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R540" s="9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F540" s="9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T540" s="9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H540" s="9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V540" s="9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J540" s="9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X540" s="9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L540" s="9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Z540" s="9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N540" s="9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GB540" s="9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P540" s="9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D540" s="9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  <c r="HR540" s="9"/>
      <c r="HS540" s="10"/>
      <c r="HT540" s="10"/>
      <c r="HU540" s="10"/>
      <c r="HV540" s="10"/>
      <c r="HW540" s="10"/>
      <c r="HX540" s="10"/>
      <c r="HY540" s="10"/>
      <c r="HZ540" s="10"/>
      <c r="IA540" s="10"/>
      <c r="IB540" s="10"/>
      <c r="IC540" s="10"/>
      <c r="IF540" s="9"/>
      <c r="IG540" s="10"/>
    </row>
    <row r="541" spans="3:241" ht="9">
      <c r="C541" s="9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P541" s="9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D541" s="9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R541" s="9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F541" s="9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T541" s="9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H541" s="9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V541" s="9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J541" s="9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X541" s="9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L541" s="9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Z541" s="9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N541" s="9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GB541" s="9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P541" s="9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D541" s="9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R541" s="9"/>
      <c r="HS541" s="10"/>
      <c r="HT541" s="10"/>
      <c r="HU541" s="10"/>
      <c r="HV541" s="10"/>
      <c r="HW541" s="10"/>
      <c r="HX541" s="10"/>
      <c r="HY541" s="10"/>
      <c r="HZ541" s="10"/>
      <c r="IA541" s="10"/>
      <c r="IB541" s="10"/>
      <c r="IC541" s="10"/>
      <c r="IF541" s="9"/>
      <c r="IG541" s="10"/>
    </row>
    <row r="542" spans="3:241" ht="9">
      <c r="C542" s="9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P542" s="9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D542" s="9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R542" s="9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F542" s="9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T542" s="9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H542" s="9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V542" s="9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J542" s="9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X542" s="9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L542" s="9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Z542" s="9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N542" s="9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GB542" s="9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P542" s="9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D542" s="9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R542" s="9"/>
      <c r="HS542" s="10"/>
      <c r="HT542" s="10"/>
      <c r="HU542" s="10"/>
      <c r="HV542" s="10"/>
      <c r="HW542" s="10"/>
      <c r="HX542" s="10"/>
      <c r="HY542" s="10"/>
      <c r="HZ542" s="10"/>
      <c r="IA542" s="10"/>
      <c r="IB542" s="10"/>
      <c r="IC542" s="10"/>
      <c r="IF542" s="9"/>
      <c r="IG542" s="10"/>
    </row>
    <row r="543" spans="3:241" ht="9">
      <c r="C543" s="9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P543" s="9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D543" s="9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R543" s="9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F543" s="9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T543" s="9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H543" s="9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V543" s="9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J543" s="9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X543" s="9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L543" s="9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Z543" s="9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N543" s="9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GB543" s="9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P543" s="9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D543" s="9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R543" s="9"/>
      <c r="HS543" s="10"/>
      <c r="HT543" s="10"/>
      <c r="HU543" s="10"/>
      <c r="HV543" s="10"/>
      <c r="HW543" s="10"/>
      <c r="HX543" s="10"/>
      <c r="HY543" s="10"/>
      <c r="HZ543" s="10"/>
      <c r="IA543" s="10"/>
      <c r="IB543" s="10"/>
      <c r="IC543" s="10"/>
      <c r="IF543" s="9"/>
      <c r="IG543" s="10"/>
    </row>
    <row r="544" spans="3:241" ht="9">
      <c r="C544" s="9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P544" s="9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D544" s="9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R544" s="9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F544" s="9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T544" s="9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H544" s="9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V544" s="9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J544" s="9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X544" s="9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L544" s="9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Z544" s="9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N544" s="9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GB544" s="9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P544" s="9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D544" s="9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  <c r="HO544" s="10"/>
      <c r="HR544" s="9"/>
      <c r="HS544" s="10"/>
      <c r="HT544" s="10"/>
      <c r="HU544" s="10"/>
      <c r="HV544" s="10"/>
      <c r="HW544" s="10"/>
      <c r="HX544" s="10"/>
      <c r="HY544" s="10"/>
      <c r="HZ544" s="10"/>
      <c r="IA544" s="10"/>
      <c r="IB544" s="10"/>
      <c r="IC544" s="10"/>
      <c r="IF544" s="9"/>
      <c r="IG544" s="10"/>
    </row>
    <row r="545" spans="3:241" ht="9">
      <c r="C545" s="9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P545" s="9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D545" s="9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R545" s="9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F545" s="9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T545" s="9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H545" s="9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V545" s="9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J545" s="9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X545" s="9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L545" s="9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Z545" s="9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N545" s="9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GB545" s="9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P545" s="9"/>
      <c r="GQ545" s="10"/>
      <c r="GR545" s="10"/>
      <c r="GS545" s="10"/>
      <c r="GT545" s="10"/>
      <c r="GU545" s="10"/>
      <c r="GV545" s="10"/>
      <c r="GW545" s="10"/>
      <c r="GX545" s="10"/>
      <c r="GY545" s="10"/>
      <c r="GZ545" s="10"/>
      <c r="HA545" s="10"/>
      <c r="HD545" s="9"/>
      <c r="HE545" s="10"/>
      <c r="HF545" s="10"/>
      <c r="HG545" s="10"/>
      <c r="HH545" s="10"/>
      <c r="HI545" s="10"/>
      <c r="HJ545" s="10"/>
      <c r="HK545" s="10"/>
      <c r="HL545" s="10"/>
      <c r="HM545" s="10"/>
      <c r="HN545" s="10"/>
      <c r="HO545" s="10"/>
      <c r="HR545" s="9"/>
      <c r="HS545" s="10"/>
      <c r="HT545" s="10"/>
      <c r="HU545" s="10"/>
      <c r="HV545" s="10"/>
      <c r="HW545" s="10"/>
      <c r="HX545" s="10"/>
      <c r="HY545" s="10"/>
      <c r="HZ545" s="10"/>
      <c r="IA545" s="10"/>
      <c r="IB545" s="10"/>
      <c r="IC545" s="10"/>
      <c r="IF545" s="9"/>
      <c r="IG545" s="10"/>
    </row>
    <row r="546" spans="3:241" ht="9">
      <c r="C546" s="9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P546" s="9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D546" s="9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R546" s="9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F546" s="9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T546" s="9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H546" s="9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V546" s="9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J546" s="9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X546" s="9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L546" s="9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Z546" s="9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N546" s="9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GB546" s="9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P546" s="9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D546" s="9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  <c r="HR546" s="9"/>
      <c r="HS546" s="10"/>
      <c r="HT546" s="10"/>
      <c r="HU546" s="10"/>
      <c r="HV546" s="10"/>
      <c r="HW546" s="10"/>
      <c r="HX546" s="10"/>
      <c r="HY546" s="10"/>
      <c r="HZ546" s="10"/>
      <c r="IA546" s="10"/>
      <c r="IB546" s="10"/>
      <c r="IC546" s="10"/>
      <c r="IF546" s="9"/>
      <c r="IG546" s="10"/>
    </row>
    <row r="547" spans="3:241" ht="9">
      <c r="C547" s="9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P547" s="9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D547" s="9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R547" s="9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F547" s="9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T547" s="9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H547" s="9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V547" s="9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J547" s="9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X547" s="9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L547" s="9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Z547" s="9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N547" s="9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GB547" s="9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P547" s="9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D547" s="9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  <c r="HO547" s="10"/>
      <c r="HR547" s="9"/>
      <c r="HS547" s="10"/>
      <c r="HT547" s="10"/>
      <c r="HU547" s="10"/>
      <c r="HV547" s="10"/>
      <c r="HW547" s="10"/>
      <c r="HX547" s="10"/>
      <c r="HY547" s="10"/>
      <c r="HZ547" s="10"/>
      <c r="IA547" s="10"/>
      <c r="IB547" s="10"/>
      <c r="IC547" s="10"/>
      <c r="IF547" s="9"/>
      <c r="IG547" s="10"/>
    </row>
    <row r="548" spans="3:241" ht="9">
      <c r="C548" s="9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P548" s="9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D548" s="9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R548" s="9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F548" s="9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T548" s="9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H548" s="9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V548" s="9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J548" s="9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X548" s="9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L548" s="9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Z548" s="9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N548" s="9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GB548" s="9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P548" s="9"/>
      <c r="GQ548" s="10"/>
      <c r="GR548" s="10"/>
      <c r="GS548" s="10"/>
      <c r="GT548" s="10"/>
      <c r="GU548" s="10"/>
      <c r="GV548" s="10"/>
      <c r="GW548" s="10"/>
      <c r="GX548" s="10"/>
      <c r="GY548" s="10"/>
      <c r="GZ548" s="10"/>
      <c r="HA548" s="10"/>
      <c r="HD548" s="9"/>
      <c r="HE548" s="10"/>
      <c r="HF548" s="10"/>
      <c r="HG548" s="10"/>
      <c r="HH548" s="10"/>
      <c r="HI548" s="10"/>
      <c r="HJ548" s="10"/>
      <c r="HK548" s="10"/>
      <c r="HL548" s="10"/>
      <c r="HM548" s="10"/>
      <c r="HN548" s="10"/>
      <c r="HO548" s="10"/>
      <c r="HR548" s="9"/>
      <c r="HS548" s="10"/>
      <c r="HT548" s="10"/>
      <c r="HU548" s="10"/>
      <c r="HV548" s="10"/>
      <c r="HW548" s="10"/>
      <c r="HX548" s="10"/>
      <c r="HY548" s="10"/>
      <c r="HZ548" s="10"/>
      <c r="IA548" s="10"/>
      <c r="IB548" s="10"/>
      <c r="IC548" s="10"/>
      <c r="IF548" s="9"/>
      <c r="IG548" s="10"/>
    </row>
    <row r="549" spans="3:241" ht="9">
      <c r="C549" s="9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P549" s="9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D549" s="9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R549" s="9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F549" s="9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T549" s="9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H549" s="9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V549" s="9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J549" s="9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X549" s="9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L549" s="9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Z549" s="9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N549" s="9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GB549" s="9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P549" s="9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D549" s="9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  <c r="HR549" s="9"/>
      <c r="HS549" s="10"/>
      <c r="HT549" s="10"/>
      <c r="HU549" s="10"/>
      <c r="HV549" s="10"/>
      <c r="HW549" s="10"/>
      <c r="HX549" s="10"/>
      <c r="HY549" s="10"/>
      <c r="HZ549" s="10"/>
      <c r="IA549" s="10"/>
      <c r="IB549" s="10"/>
      <c r="IC549" s="10"/>
      <c r="IF549" s="9"/>
      <c r="IG549" s="10"/>
    </row>
    <row r="550" spans="3:241" ht="9">
      <c r="C550" s="9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P550" s="9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D550" s="9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R550" s="9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F550" s="9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T550" s="9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H550" s="9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V550" s="9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J550" s="9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X550" s="9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L550" s="9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Z550" s="9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N550" s="9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GB550" s="9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P550" s="9"/>
      <c r="GQ550" s="10"/>
      <c r="GR550" s="10"/>
      <c r="GS550" s="10"/>
      <c r="GT550" s="10"/>
      <c r="GU550" s="10"/>
      <c r="GV550" s="10"/>
      <c r="GW550" s="10"/>
      <c r="GX550" s="10"/>
      <c r="GY550" s="10"/>
      <c r="GZ550" s="10"/>
      <c r="HA550" s="10"/>
      <c r="HD550" s="9"/>
      <c r="HE550" s="10"/>
      <c r="HF550" s="10"/>
      <c r="HG550" s="10"/>
      <c r="HH550" s="10"/>
      <c r="HI550" s="10"/>
      <c r="HJ550" s="10"/>
      <c r="HK550" s="10"/>
      <c r="HL550" s="10"/>
      <c r="HM550" s="10"/>
      <c r="HN550" s="10"/>
      <c r="HO550" s="10"/>
      <c r="HR550" s="9"/>
      <c r="HS550" s="10"/>
      <c r="HT550" s="10"/>
      <c r="HU550" s="10"/>
      <c r="HV550" s="10"/>
      <c r="HW550" s="10"/>
      <c r="HX550" s="10"/>
      <c r="HY550" s="10"/>
      <c r="HZ550" s="10"/>
      <c r="IA550" s="10"/>
      <c r="IB550" s="10"/>
      <c r="IC550" s="10"/>
      <c r="IF550" s="9"/>
      <c r="IG550" s="10"/>
    </row>
    <row r="551" spans="3:241" ht="9">
      <c r="C551" s="9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P551" s="9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D551" s="9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R551" s="9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F551" s="9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T551" s="9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H551" s="9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V551" s="9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J551" s="9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X551" s="9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L551" s="9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Z551" s="9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N551" s="9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GB551" s="9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P551" s="9"/>
      <c r="GQ551" s="10"/>
      <c r="GR551" s="10"/>
      <c r="GS551" s="10"/>
      <c r="GT551" s="10"/>
      <c r="GU551" s="10"/>
      <c r="GV551" s="10"/>
      <c r="GW551" s="10"/>
      <c r="GX551" s="10"/>
      <c r="GY551" s="10"/>
      <c r="GZ551" s="10"/>
      <c r="HA551" s="10"/>
      <c r="HD551" s="9"/>
      <c r="HE551" s="10"/>
      <c r="HF551" s="10"/>
      <c r="HG551" s="10"/>
      <c r="HH551" s="10"/>
      <c r="HI551" s="10"/>
      <c r="HJ551" s="10"/>
      <c r="HK551" s="10"/>
      <c r="HL551" s="10"/>
      <c r="HM551" s="10"/>
      <c r="HN551" s="10"/>
      <c r="HO551" s="10"/>
      <c r="HR551" s="9"/>
      <c r="HS551" s="10"/>
      <c r="HT551" s="10"/>
      <c r="HU551" s="10"/>
      <c r="HV551" s="10"/>
      <c r="HW551" s="10"/>
      <c r="HX551" s="10"/>
      <c r="HY551" s="10"/>
      <c r="HZ551" s="10"/>
      <c r="IA551" s="10"/>
      <c r="IB551" s="10"/>
      <c r="IC551" s="10"/>
      <c r="IF551" s="9"/>
      <c r="IG551" s="10"/>
    </row>
    <row r="552" spans="3:241" ht="9">
      <c r="C552" s="9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P552" s="9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D552" s="9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R552" s="9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F552" s="9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T552" s="9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H552" s="9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V552" s="9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J552" s="9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X552" s="9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L552" s="9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Z552" s="9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N552" s="9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GB552" s="9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P552" s="9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D552" s="9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  <c r="HO552" s="10"/>
      <c r="HR552" s="9"/>
      <c r="HS552" s="10"/>
      <c r="HT552" s="10"/>
      <c r="HU552" s="10"/>
      <c r="HV552" s="10"/>
      <c r="HW552" s="10"/>
      <c r="HX552" s="10"/>
      <c r="HY552" s="10"/>
      <c r="HZ552" s="10"/>
      <c r="IA552" s="10"/>
      <c r="IB552" s="10"/>
      <c r="IC552" s="10"/>
      <c r="IF552" s="9"/>
      <c r="IG552" s="10"/>
    </row>
    <row r="553" spans="3:241" ht="9">
      <c r="C553" s="9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P553" s="9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D553" s="9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R553" s="9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F553" s="9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T553" s="9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H553" s="9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V553" s="9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J553" s="9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X553" s="9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L553" s="9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Z553" s="9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N553" s="9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GB553" s="9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P553" s="9"/>
      <c r="GQ553" s="10"/>
      <c r="GR553" s="10"/>
      <c r="GS553" s="10"/>
      <c r="GT553" s="10"/>
      <c r="GU553" s="10"/>
      <c r="GV553" s="10"/>
      <c r="GW553" s="10"/>
      <c r="GX553" s="10"/>
      <c r="GY553" s="10"/>
      <c r="GZ553" s="10"/>
      <c r="HA553" s="10"/>
      <c r="HD553" s="9"/>
      <c r="HE553" s="10"/>
      <c r="HF553" s="10"/>
      <c r="HG553" s="10"/>
      <c r="HH553" s="10"/>
      <c r="HI553" s="10"/>
      <c r="HJ553" s="10"/>
      <c r="HK553" s="10"/>
      <c r="HL553" s="10"/>
      <c r="HM553" s="10"/>
      <c r="HN553" s="10"/>
      <c r="HO553" s="10"/>
      <c r="HR553" s="9"/>
      <c r="HS553" s="10"/>
      <c r="HT553" s="10"/>
      <c r="HU553" s="10"/>
      <c r="HV553" s="10"/>
      <c r="HW553" s="10"/>
      <c r="HX553" s="10"/>
      <c r="HY553" s="10"/>
      <c r="HZ553" s="10"/>
      <c r="IA553" s="10"/>
      <c r="IB553" s="10"/>
      <c r="IC553" s="10"/>
      <c r="IF553" s="9"/>
      <c r="IG553" s="10"/>
    </row>
    <row r="554" spans="3:241" ht="9">
      <c r="C554" s="9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P554" s="9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D554" s="9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R554" s="9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F554" s="9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T554" s="9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H554" s="9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V554" s="9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J554" s="9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X554" s="9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L554" s="9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Z554" s="9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N554" s="9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GB554" s="9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P554" s="9"/>
      <c r="GQ554" s="10"/>
      <c r="GR554" s="10"/>
      <c r="GS554" s="10"/>
      <c r="GT554" s="10"/>
      <c r="GU554" s="10"/>
      <c r="GV554" s="10"/>
      <c r="GW554" s="10"/>
      <c r="GX554" s="10"/>
      <c r="GY554" s="10"/>
      <c r="GZ554" s="10"/>
      <c r="HA554" s="10"/>
      <c r="HD554" s="9"/>
      <c r="HE554" s="10"/>
      <c r="HF554" s="10"/>
      <c r="HG554" s="10"/>
      <c r="HH554" s="10"/>
      <c r="HI554" s="10"/>
      <c r="HJ554" s="10"/>
      <c r="HK554" s="10"/>
      <c r="HL554" s="10"/>
      <c r="HM554" s="10"/>
      <c r="HN554" s="10"/>
      <c r="HO554" s="10"/>
      <c r="HR554" s="9"/>
      <c r="HS554" s="10"/>
      <c r="HT554" s="10"/>
      <c r="HU554" s="10"/>
      <c r="HV554" s="10"/>
      <c r="HW554" s="10"/>
      <c r="HX554" s="10"/>
      <c r="HY554" s="10"/>
      <c r="HZ554" s="10"/>
      <c r="IA554" s="10"/>
      <c r="IB554" s="10"/>
      <c r="IC554" s="10"/>
      <c r="IF554" s="9"/>
      <c r="IG554" s="10"/>
    </row>
    <row r="555" spans="3:241" ht="9">
      <c r="C555" s="9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P555" s="9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D555" s="9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R555" s="9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F555" s="9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T555" s="9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H555" s="9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V555" s="9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J555" s="9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X555" s="9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L555" s="9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Z555" s="9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N555" s="9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GB555" s="9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P555" s="9"/>
      <c r="GQ555" s="10"/>
      <c r="GR555" s="10"/>
      <c r="GS555" s="10"/>
      <c r="GT555" s="10"/>
      <c r="GU555" s="10"/>
      <c r="GV555" s="10"/>
      <c r="GW555" s="10"/>
      <c r="GX555" s="10"/>
      <c r="GY555" s="10"/>
      <c r="GZ555" s="10"/>
      <c r="HA555" s="10"/>
      <c r="HD555" s="9"/>
      <c r="HE555" s="10"/>
      <c r="HF555" s="10"/>
      <c r="HG555" s="10"/>
      <c r="HH555" s="10"/>
      <c r="HI555" s="10"/>
      <c r="HJ555" s="10"/>
      <c r="HK555" s="10"/>
      <c r="HL555" s="10"/>
      <c r="HM555" s="10"/>
      <c r="HN555" s="10"/>
      <c r="HO555" s="10"/>
      <c r="HR555" s="9"/>
      <c r="HS555" s="10"/>
      <c r="HT555" s="10"/>
      <c r="HU555" s="10"/>
      <c r="HV555" s="10"/>
      <c r="HW555" s="10"/>
      <c r="HX555" s="10"/>
      <c r="HY555" s="10"/>
      <c r="HZ555" s="10"/>
      <c r="IA555" s="10"/>
      <c r="IB555" s="10"/>
      <c r="IC555" s="10"/>
      <c r="IF555" s="9"/>
      <c r="IG555" s="10"/>
    </row>
    <row r="556" spans="3:241" ht="9">
      <c r="C556" s="9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P556" s="9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D556" s="9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R556" s="9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F556" s="9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T556" s="9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H556" s="9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V556" s="9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J556" s="9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X556" s="9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L556" s="9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Z556" s="9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N556" s="9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GB556" s="9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P556" s="9"/>
      <c r="GQ556" s="10"/>
      <c r="GR556" s="10"/>
      <c r="GS556" s="10"/>
      <c r="GT556" s="10"/>
      <c r="GU556" s="10"/>
      <c r="GV556" s="10"/>
      <c r="GW556" s="10"/>
      <c r="GX556" s="10"/>
      <c r="GY556" s="10"/>
      <c r="GZ556" s="10"/>
      <c r="HA556" s="10"/>
      <c r="HD556" s="9"/>
      <c r="HE556" s="10"/>
      <c r="HF556" s="10"/>
      <c r="HG556" s="10"/>
      <c r="HH556" s="10"/>
      <c r="HI556" s="10"/>
      <c r="HJ556" s="10"/>
      <c r="HK556" s="10"/>
      <c r="HL556" s="10"/>
      <c r="HM556" s="10"/>
      <c r="HN556" s="10"/>
      <c r="HO556" s="10"/>
      <c r="HR556" s="9"/>
      <c r="HS556" s="10"/>
      <c r="HT556" s="10"/>
      <c r="HU556" s="10"/>
      <c r="HV556" s="10"/>
      <c r="HW556" s="10"/>
      <c r="HX556" s="10"/>
      <c r="HY556" s="10"/>
      <c r="HZ556" s="10"/>
      <c r="IA556" s="10"/>
      <c r="IB556" s="10"/>
      <c r="IC556" s="10"/>
      <c r="IF556" s="9"/>
      <c r="IG556" s="10"/>
    </row>
    <row r="557" spans="3:241" ht="9">
      <c r="C557" s="9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P557" s="9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D557" s="9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R557" s="9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F557" s="9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T557" s="9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H557" s="9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V557" s="9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J557" s="9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X557" s="9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L557" s="9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Z557" s="9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N557" s="9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GB557" s="9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P557" s="9"/>
      <c r="GQ557" s="10"/>
      <c r="GR557" s="10"/>
      <c r="GS557" s="10"/>
      <c r="GT557" s="10"/>
      <c r="GU557" s="10"/>
      <c r="GV557" s="10"/>
      <c r="GW557" s="10"/>
      <c r="GX557" s="10"/>
      <c r="GY557" s="10"/>
      <c r="GZ557" s="10"/>
      <c r="HA557" s="10"/>
      <c r="HD557" s="9"/>
      <c r="HE557" s="10"/>
      <c r="HF557" s="10"/>
      <c r="HG557" s="10"/>
      <c r="HH557" s="10"/>
      <c r="HI557" s="10"/>
      <c r="HJ557" s="10"/>
      <c r="HK557" s="10"/>
      <c r="HL557" s="10"/>
      <c r="HM557" s="10"/>
      <c r="HN557" s="10"/>
      <c r="HO557" s="10"/>
      <c r="HR557" s="9"/>
      <c r="HS557" s="10"/>
      <c r="HT557" s="10"/>
      <c r="HU557" s="10"/>
      <c r="HV557" s="10"/>
      <c r="HW557" s="10"/>
      <c r="HX557" s="10"/>
      <c r="HY557" s="10"/>
      <c r="HZ557" s="10"/>
      <c r="IA557" s="10"/>
      <c r="IB557" s="10"/>
      <c r="IC557" s="10"/>
      <c r="IF557" s="9"/>
      <c r="IG557" s="10"/>
    </row>
    <row r="558" spans="3:241" ht="9">
      <c r="C558" s="9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P558" s="9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D558" s="9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R558" s="9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F558" s="9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T558" s="9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H558" s="9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V558" s="9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J558" s="9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X558" s="9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L558" s="9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Z558" s="9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N558" s="9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GB558" s="9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P558" s="9"/>
      <c r="GQ558" s="10"/>
      <c r="GR558" s="10"/>
      <c r="GS558" s="10"/>
      <c r="GT558" s="10"/>
      <c r="GU558" s="10"/>
      <c r="GV558" s="10"/>
      <c r="GW558" s="10"/>
      <c r="GX558" s="10"/>
      <c r="GY558" s="10"/>
      <c r="GZ558" s="10"/>
      <c r="HA558" s="10"/>
      <c r="HD558" s="9"/>
      <c r="HE558" s="10"/>
      <c r="HF558" s="10"/>
      <c r="HG558" s="10"/>
      <c r="HH558" s="10"/>
      <c r="HI558" s="10"/>
      <c r="HJ558" s="10"/>
      <c r="HK558" s="10"/>
      <c r="HL558" s="10"/>
      <c r="HM558" s="10"/>
      <c r="HN558" s="10"/>
      <c r="HO558" s="10"/>
      <c r="HR558" s="9"/>
      <c r="HS558" s="10"/>
      <c r="HT558" s="10"/>
      <c r="HU558" s="10"/>
      <c r="HV558" s="10"/>
      <c r="HW558" s="10"/>
      <c r="HX558" s="10"/>
      <c r="HY558" s="10"/>
      <c r="HZ558" s="10"/>
      <c r="IA558" s="10"/>
      <c r="IB558" s="10"/>
      <c r="IC558" s="10"/>
      <c r="IF558" s="9"/>
      <c r="IG558" s="10"/>
    </row>
    <row r="559" spans="3:241" ht="9">
      <c r="C559" s="9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P559" s="9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D559" s="9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R559" s="9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F559" s="9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T559" s="9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H559" s="9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V559" s="9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J559" s="9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X559" s="9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L559" s="9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Z559" s="9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N559" s="9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GB559" s="9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P559" s="9"/>
      <c r="GQ559" s="10"/>
      <c r="GR559" s="10"/>
      <c r="GS559" s="10"/>
      <c r="GT559" s="10"/>
      <c r="GU559" s="10"/>
      <c r="GV559" s="10"/>
      <c r="GW559" s="10"/>
      <c r="GX559" s="10"/>
      <c r="GY559" s="10"/>
      <c r="GZ559" s="10"/>
      <c r="HA559" s="10"/>
      <c r="HD559" s="9"/>
      <c r="HE559" s="10"/>
      <c r="HF559" s="10"/>
      <c r="HG559" s="10"/>
      <c r="HH559" s="10"/>
      <c r="HI559" s="10"/>
      <c r="HJ559" s="10"/>
      <c r="HK559" s="10"/>
      <c r="HL559" s="10"/>
      <c r="HM559" s="10"/>
      <c r="HN559" s="10"/>
      <c r="HO559" s="10"/>
      <c r="HR559" s="9"/>
      <c r="HS559" s="10"/>
      <c r="HT559" s="10"/>
      <c r="HU559" s="10"/>
      <c r="HV559" s="10"/>
      <c r="HW559" s="10"/>
      <c r="HX559" s="10"/>
      <c r="HY559" s="10"/>
      <c r="HZ559" s="10"/>
      <c r="IA559" s="10"/>
      <c r="IB559" s="10"/>
      <c r="IC559" s="10"/>
      <c r="IF559" s="9"/>
      <c r="IG559" s="10"/>
    </row>
    <row r="560" spans="3:241" ht="9">
      <c r="C560" s="9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P560" s="9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D560" s="9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R560" s="9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F560" s="9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T560" s="9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H560" s="9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V560" s="9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J560" s="9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X560" s="9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L560" s="9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Z560" s="9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N560" s="9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GB560" s="9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P560" s="9"/>
      <c r="GQ560" s="10"/>
      <c r="GR560" s="10"/>
      <c r="GS560" s="10"/>
      <c r="GT560" s="10"/>
      <c r="GU560" s="10"/>
      <c r="GV560" s="10"/>
      <c r="GW560" s="10"/>
      <c r="GX560" s="10"/>
      <c r="GY560" s="10"/>
      <c r="GZ560" s="10"/>
      <c r="HA560" s="10"/>
      <c r="HD560" s="9"/>
      <c r="HE560" s="10"/>
      <c r="HF560" s="10"/>
      <c r="HG560" s="10"/>
      <c r="HH560" s="10"/>
      <c r="HI560" s="10"/>
      <c r="HJ560" s="10"/>
      <c r="HK560" s="10"/>
      <c r="HL560" s="10"/>
      <c r="HM560" s="10"/>
      <c r="HN560" s="10"/>
      <c r="HO560" s="10"/>
      <c r="HR560" s="9"/>
      <c r="HS560" s="10"/>
      <c r="HT560" s="10"/>
      <c r="HU560" s="10"/>
      <c r="HV560" s="10"/>
      <c r="HW560" s="10"/>
      <c r="HX560" s="10"/>
      <c r="HY560" s="10"/>
      <c r="HZ560" s="10"/>
      <c r="IA560" s="10"/>
      <c r="IB560" s="10"/>
      <c r="IC560" s="10"/>
      <c r="IF560" s="9"/>
      <c r="IG560" s="10"/>
    </row>
    <row r="561" spans="3:241" ht="9">
      <c r="C561" s="9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P561" s="9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D561" s="9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R561" s="9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F561" s="9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T561" s="9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H561" s="9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V561" s="9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J561" s="9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X561" s="9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L561" s="9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Z561" s="9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N561" s="9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GB561" s="9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P561" s="9"/>
      <c r="GQ561" s="10"/>
      <c r="GR561" s="10"/>
      <c r="GS561" s="10"/>
      <c r="GT561" s="10"/>
      <c r="GU561" s="10"/>
      <c r="GV561" s="10"/>
      <c r="GW561" s="10"/>
      <c r="GX561" s="10"/>
      <c r="GY561" s="10"/>
      <c r="GZ561" s="10"/>
      <c r="HA561" s="10"/>
      <c r="HD561" s="9"/>
      <c r="HE561" s="10"/>
      <c r="HF561" s="10"/>
      <c r="HG561" s="10"/>
      <c r="HH561" s="10"/>
      <c r="HI561" s="10"/>
      <c r="HJ561" s="10"/>
      <c r="HK561" s="10"/>
      <c r="HL561" s="10"/>
      <c r="HM561" s="10"/>
      <c r="HN561" s="10"/>
      <c r="HO561" s="10"/>
      <c r="HR561" s="9"/>
      <c r="HS561" s="10"/>
      <c r="HT561" s="10"/>
      <c r="HU561" s="10"/>
      <c r="HV561" s="10"/>
      <c r="HW561" s="10"/>
      <c r="HX561" s="10"/>
      <c r="HY561" s="10"/>
      <c r="HZ561" s="10"/>
      <c r="IA561" s="10"/>
      <c r="IB561" s="10"/>
      <c r="IC561" s="10"/>
      <c r="IF561" s="9"/>
      <c r="IG561" s="10"/>
    </row>
    <row r="562" spans="3:241" ht="9">
      <c r="C562" s="9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P562" s="9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D562" s="9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R562" s="9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F562" s="9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T562" s="9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H562" s="9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V562" s="9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J562" s="9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X562" s="9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L562" s="9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Z562" s="9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N562" s="9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GB562" s="9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P562" s="9"/>
      <c r="GQ562" s="10"/>
      <c r="GR562" s="10"/>
      <c r="GS562" s="10"/>
      <c r="GT562" s="10"/>
      <c r="GU562" s="10"/>
      <c r="GV562" s="10"/>
      <c r="GW562" s="10"/>
      <c r="GX562" s="10"/>
      <c r="GY562" s="10"/>
      <c r="GZ562" s="10"/>
      <c r="HA562" s="10"/>
      <c r="HD562" s="9"/>
      <c r="HE562" s="10"/>
      <c r="HF562" s="10"/>
      <c r="HG562" s="10"/>
      <c r="HH562" s="10"/>
      <c r="HI562" s="10"/>
      <c r="HJ562" s="10"/>
      <c r="HK562" s="10"/>
      <c r="HL562" s="10"/>
      <c r="HM562" s="10"/>
      <c r="HN562" s="10"/>
      <c r="HO562" s="10"/>
      <c r="HR562" s="9"/>
      <c r="HS562" s="10"/>
      <c r="HT562" s="10"/>
      <c r="HU562" s="10"/>
      <c r="HV562" s="10"/>
      <c r="HW562" s="10"/>
      <c r="HX562" s="10"/>
      <c r="HY562" s="10"/>
      <c r="HZ562" s="10"/>
      <c r="IA562" s="10"/>
      <c r="IB562" s="10"/>
      <c r="IC562" s="10"/>
      <c r="IF562" s="9"/>
      <c r="IG562" s="10"/>
    </row>
    <row r="563" spans="3:241" ht="9">
      <c r="C563" s="9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P563" s="9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D563" s="9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R563" s="9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F563" s="9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T563" s="9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H563" s="9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V563" s="9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J563" s="9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X563" s="9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L563" s="9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Z563" s="9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N563" s="9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GB563" s="9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P563" s="9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D563" s="9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  <c r="HO563" s="10"/>
      <c r="HR563" s="9"/>
      <c r="HS563" s="10"/>
      <c r="HT563" s="10"/>
      <c r="HU563" s="10"/>
      <c r="HV563" s="10"/>
      <c r="HW563" s="10"/>
      <c r="HX563" s="10"/>
      <c r="HY563" s="10"/>
      <c r="HZ563" s="10"/>
      <c r="IA563" s="10"/>
      <c r="IB563" s="10"/>
      <c r="IC563" s="10"/>
      <c r="IF563" s="9"/>
      <c r="IG563" s="10"/>
    </row>
    <row r="564" spans="3:241" ht="9">
      <c r="C564" s="9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P564" s="9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D564" s="9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R564" s="9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F564" s="9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T564" s="9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H564" s="9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V564" s="9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J564" s="9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X564" s="9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L564" s="9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Z564" s="9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N564" s="9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GB564" s="9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P564" s="9"/>
      <c r="GQ564" s="10"/>
      <c r="GR564" s="10"/>
      <c r="GS564" s="10"/>
      <c r="GT564" s="10"/>
      <c r="GU564" s="10"/>
      <c r="GV564" s="10"/>
      <c r="GW564" s="10"/>
      <c r="GX564" s="10"/>
      <c r="GY564" s="10"/>
      <c r="GZ564" s="10"/>
      <c r="HA564" s="10"/>
      <c r="HD564" s="9"/>
      <c r="HE564" s="10"/>
      <c r="HF564" s="10"/>
      <c r="HG564" s="10"/>
      <c r="HH564" s="10"/>
      <c r="HI564" s="10"/>
      <c r="HJ564" s="10"/>
      <c r="HK564" s="10"/>
      <c r="HL564" s="10"/>
      <c r="HM564" s="10"/>
      <c r="HN564" s="10"/>
      <c r="HO564" s="10"/>
      <c r="HR564" s="9"/>
      <c r="HS564" s="10"/>
      <c r="HT564" s="10"/>
      <c r="HU564" s="10"/>
      <c r="HV564" s="10"/>
      <c r="HW564" s="10"/>
      <c r="HX564" s="10"/>
      <c r="HY564" s="10"/>
      <c r="HZ564" s="10"/>
      <c r="IA564" s="10"/>
      <c r="IB564" s="10"/>
      <c r="IC564" s="10"/>
      <c r="IF564" s="9"/>
      <c r="IG564" s="10"/>
    </row>
    <row r="565" spans="3:241" ht="9">
      <c r="C565" s="9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P565" s="9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D565" s="9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R565" s="9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F565" s="9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T565" s="9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H565" s="9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V565" s="9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J565" s="9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X565" s="9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L565" s="9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Z565" s="9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N565" s="9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GB565" s="9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P565" s="9"/>
      <c r="GQ565" s="10"/>
      <c r="GR565" s="10"/>
      <c r="GS565" s="10"/>
      <c r="GT565" s="10"/>
      <c r="GU565" s="10"/>
      <c r="GV565" s="10"/>
      <c r="GW565" s="10"/>
      <c r="GX565" s="10"/>
      <c r="GY565" s="10"/>
      <c r="GZ565" s="10"/>
      <c r="HA565" s="10"/>
      <c r="HD565" s="9"/>
      <c r="HE565" s="10"/>
      <c r="HF565" s="10"/>
      <c r="HG565" s="10"/>
      <c r="HH565" s="10"/>
      <c r="HI565" s="10"/>
      <c r="HJ565" s="10"/>
      <c r="HK565" s="10"/>
      <c r="HL565" s="10"/>
      <c r="HM565" s="10"/>
      <c r="HN565" s="10"/>
      <c r="HO565" s="10"/>
      <c r="HR565" s="9"/>
      <c r="HS565" s="10"/>
      <c r="HT565" s="10"/>
      <c r="HU565" s="10"/>
      <c r="HV565" s="10"/>
      <c r="HW565" s="10"/>
      <c r="HX565" s="10"/>
      <c r="HY565" s="10"/>
      <c r="HZ565" s="10"/>
      <c r="IA565" s="10"/>
      <c r="IB565" s="10"/>
      <c r="IC565" s="10"/>
      <c r="IF565" s="9"/>
      <c r="IG565" s="10"/>
    </row>
    <row r="566" spans="3:241" ht="9">
      <c r="C566" s="9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P566" s="9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D566" s="9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R566" s="9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F566" s="9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T566" s="9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H566" s="9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V566" s="9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J566" s="9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X566" s="9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L566" s="9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Z566" s="9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N566" s="9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GB566" s="9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P566" s="9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D566" s="9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  <c r="HO566" s="10"/>
      <c r="HR566" s="9"/>
      <c r="HS566" s="10"/>
      <c r="HT566" s="10"/>
      <c r="HU566" s="10"/>
      <c r="HV566" s="10"/>
      <c r="HW566" s="10"/>
      <c r="HX566" s="10"/>
      <c r="HY566" s="10"/>
      <c r="HZ566" s="10"/>
      <c r="IA566" s="10"/>
      <c r="IB566" s="10"/>
      <c r="IC566" s="10"/>
      <c r="IF566" s="9"/>
      <c r="IG566" s="10"/>
    </row>
    <row r="567" spans="3:241" ht="9">
      <c r="C567" s="9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P567" s="9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D567" s="9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R567" s="9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F567" s="9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T567" s="9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H567" s="9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V567" s="9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J567" s="9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X567" s="9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L567" s="9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Z567" s="9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N567" s="9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GB567" s="9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P567" s="9"/>
      <c r="GQ567" s="10"/>
      <c r="GR567" s="10"/>
      <c r="GS567" s="10"/>
      <c r="GT567" s="10"/>
      <c r="GU567" s="10"/>
      <c r="GV567" s="10"/>
      <c r="GW567" s="10"/>
      <c r="GX567" s="10"/>
      <c r="GY567" s="10"/>
      <c r="GZ567" s="10"/>
      <c r="HA567" s="10"/>
      <c r="HD567" s="9"/>
      <c r="HE567" s="10"/>
      <c r="HF567" s="10"/>
      <c r="HG567" s="10"/>
      <c r="HH567" s="10"/>
      <c r="HI567" s="10"/>
      <c r="HJ567" s="10"/>
      <c r="HK567" s="10"/>
      <c r="HL567" s="10"/>
      <c r="HM567" s="10"/>
      <c r="HN567" s="10"/>
      <c r="HO567" s="10"/>
      <c r="HR567" s="9"/>
      <c r="HS567" s="10"/>
      <c r="HT567" s="10"/>
      <c r="HU567" s="10"/>
      <c r="HV567" s="10"/>
      <c r="HW567" s="10"/>
      <c r="HX567" s="10"/>
      <c r="HY567" s="10"/>
      <c r="HZ567" s="10"/>
      <c r="IA567" s="10"/>
      <c r="IB567" s="10"/>
      <c r="IC567" s="10"/>
      <c r="IF567" s="9"/>
      <c r="IG567" s="10"/>
    </row>
    <row r="568" spans="3:241" ht="9">
      <c r="C568" s="9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P568" s="9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D568" s="9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R568" s="9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F568" s="9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T568" s="9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H568" s="9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V568" s="9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J568" s="9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X568" s="9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L568" s="9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Z568" s="9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N568" s="9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GB568" s="9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P568" s="9"/>
      <c r="GQ568" s="10"/>
      <c r="GR568" s="10"/>
      <c r="GS568" s="10"/>
      <c r="GT568" s="10"/>
      <c r="GU568" s="10"/>
      <c r="GV568" s="10"/>
      <c r="GW568" s="10"/>
      <c r="GX568" s="10"/>
      <c r="GY568" s="10"/>
      <c r="GZ568" s="10"/>
      <c r="HA568" s="10"/>
      <c r="HD568" s="9"/>
      <c r="HE568" s="10"/>
      <c r="HF568" s="10"/>
      <c r="HG568" s="10"/>
      <c r="HH568" s="10"/>
      <c r="HI568" s="10"/>
      <c r="HJ568" s="10"/>
      <c r="HK568" s="10"/>
      <c r="HL568" s="10"/>
      <c r="HM568" s="10"/>
      <c r="HN568" s="10"/>
      <c r="HO568" s="10"/>
      <c r="HR568" s="9"/>
      <c r="HS568" s="10"/>
      <c r="HT568" s="10"/>
      <c r="HU568" s="10"/>
      <c r="HV568" s="10"/>
      <c r="HW568" s="10"/>
      <c r="HX568" s="10"/>
      <c r="HY568" s="10"/>
      <c r="HZ568" s="10"/>
      <c r="IA568" s="10"/>
      <c r="IB568" s="10"/>
      <c r="IC568" s="10"/>
      <c r="IF568" s="9"/>
      <c r="IG568" s="10"/>
    </row>
    <row r="569" spans="3:241" ht="9">
      <c r="C569" s="9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P569" s="9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D569" s="9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R569" s="9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F569" s="9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T569" s="9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H569" s="9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V569" s="9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J569" s="9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X569" s="9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L569" s="9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Z569" s="9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N569" s="9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GB569" s="9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P569" s="9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  <c r="HD569" s="9"/>
      <c r="HE569" s="10"/>
      <c r="HF569" s="10"/>
      <c r="HG569" s="10"/>
      <c r="HH569" s="10"/>
      <c r="HI569" s="10"/>
      <c r="HJ569" s="10"/>
      <c r="HK569" s="10"/>
      <c r="HL569" s="10"/>
      <c r="HM569" s="10"/>
      <c r="HN569" s="10"/>
      <c r="HO569" s="10"/>
      <c r="HR569" s="9"/>
      <c r="HS569" s="10"/>
      <c r="HT569" s="10"/>
      <c r="HU569" s="10"/>
      <c r="HV569" s="10"/>
      <c r="HW569" s="10"/>
      <c r="HX569" s="10"/>
      <c r="HY569" s="10"/>
      <c r="HZ569" s="10"/>
      <c r="IA569" s="10"/>
      <c r="IB569" s="10"/>
      <c r="IC569" s="10"/>
      <c r="IF569" s="9"/>
      <c r="IG569" s="10"/>
    </row>
    <row r="570" spans="3:241" ht="9">
      <c r="C570" s="9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P570" s="9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D570" s="9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R570" s="9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F570" s="9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T570" s="9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H570" s="9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V570" s="9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J570" s="9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X570" s="9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L570" s="9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Z570" s="9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N570" s="9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GB570" s="9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P570" s="9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  <c r="HD570" s="9"/>
      <c r="HE570" s="10"/>
      <c r="HF570" s="10"/>
      <c r="HG570" s="10"/>
      <c r="HH570" s="10"/>
      <c r="HI570" s="10"/>
      <c r="HJ570" s="10"/>
      <c r="HK570" s="10"/>
      <c r="HL570" s="10"/>
      <c r="HM570" s="10"/>
      <c r="HN570" s="10"/>
      <c r="HO570" s="10"/>
      <c r="HR570" s="9"/>
      <c r="HS570" s="10"/>
      <c r="HT570" s="10"/>
      <c r="HU570" s="10"/>
      <c r="HV570" s="10"/>
      <c r="HW570" s="10"/>
      <c r="HX570" s="10"/>
      <c r="HY570" s="10"/>
      <c r="HZ570" s="10"/>
      <c r="IA570" s="10"/>
      <c r="IB570" s="10"/>
      <c r="IC570" s="10"/>
      <c r="IF570" s="9"/>
      <c r="IG570" s="10"/>
    </row>
    <row r="571" spans="3:241" ht="9">
      <c r="C571" s="9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P571" s="9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D571" s="9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R571" s="9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F571" s="9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T571" s="9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H571" s="9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V571" s="9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J571" s="9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X571" s="9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L571" s="9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Z571" s="9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N571" s="9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GB571" s="9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P571" s="9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  <c r="HD571" s="9"/>
      <c r="HE571" s="10"/>
      <c r="HF571" s="10"/>
      <c r="HG571" s="10"/>
      <c r="HH571" s="10"/>
      <c r="HI571" s="10"/>
      <c r="HJ571" s="10"/>
      <c r="HK571" s="10"/>
      <c r="HL571" s="10"/>
      <c r="HM571" s="10"/>
      <c r="HN571" s="10"/>
      <c r="HO571" s="10"/>
      <c r="HR571" s="9"/>
      <c r="HS571" s="10"/>
      <c r="HT571" s="10"/>
      <c r="HU571" s="10"/>
      <c r="HV571" s="10"/>
      <c r="HW571" s="10"/>
      <c r="HX571" s="10"/>
      <c r="HY571" s="10"/>
      <c r="HZ571" s="10"/>
      <c r="IA571" s="10"/>
      <c r="IB571" s="10"/>
      <c r="IC571" s="10"/>
      <c r="IF571" s="9"/>
      <c r="IG571" s="10"/>
    </row>
    <row r="572" spans="3:241" ht="9">
      <c r="C572" s="9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P572" s="9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D572" s="9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R572" s="9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F572" s="9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T572" s="9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H572" s="9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V572" s="9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J572" s="9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X572" s="9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L572" s="9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Z572" s="9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N572" s="9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GB572" s="9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P572" s="9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  <c r="HD572" s="9"/>
      <c r="HE572" s="10"/>
      <c r="HF572" s="10"/>
      <c r="HG572" s="10"/>
      <c r="HH572" s="10"/>
      <c r="HI572" s="10"/>
      <c r="HJ572" s="10"/>
      <c r="HK572" s="10"/>
      <c r="HL572" s="10"/>
      <c r="HM572" s="10"/>
      <c r="HN572" s="10"/>
      <c r="HO572" s="10"/>
      <c r="HR572" s="9"/>
      <c r="HS572" s="10"/>
      <c r="HT572" s="10"/>
      <c r="HU572" s="10"/>
      <c r="HV572" s="10"/>
      <c r="HW572" s="10"/>
      <c r="HX572" s="10"/>
      <c r="HY572" s="10"/>
      <c r="HZ572" s="10"/>
      <c r="IA572" s="10"/>
      <c r="IB572" s="10"/>
      <c r="IC572" s="10"/>
      <c r="IF572" s="9"/>
      <c r="IG572" s="10"/>
    </row>
    <row r="573" spans="3:241" ht="9">
      <c r="C573" s="9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P573" s="9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D573" s="9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R573" s="9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F573" s="9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T573" s="9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H573" s="9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V573" s="9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J573" s="9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X573" s="9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L573" s="9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Z573" s="9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N573" s="9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GB573" s="9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P573" s="9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D573" s="9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R573" s="9"/>
      <c r="HS573" s="10"/>
      <c r="HT573" s="10"/>
      <c r="HU573" s="10"/>
      <c r="HV573" s="10"/>
      <c r="HW573" s="10"/>
      <c r="HX573" s="10"/>
      <c r="HY573" s="10"/>
      <c r="HZ573" s="10"/>
      <c r="IA573" s="10"/>
      <c r="IB573" s="10"/>
      <c r="IC573" s="10"/>
      <c r="IF573" s="9"/>
      <c r="IG573" s="10"/>
    </row>
    <row r="574" spans="3:241" ht="9">
      <c r="C574" s="9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P574" s="9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D574" s="9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R574" s="9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F574" s="9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T574" s="9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H574" s="9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V574" s="9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J574" s="9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X574" s="9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L574" s="9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Z574" s="9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N574" s="9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GB574" s="9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P574" s="9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  <c r="HD574" s="9"/>
      <c r="HE574" s="10"/>
      <c r="HF574" s="10"/>
      <c r="HG574" s="10"/>
      <c r="HH574" s="10"/>
      <c r="HI574" s="10"/>
      <c r="HJ574" s="10"/>
      <c r="HK574" s="10"/>
      <c r="HL574" s="10"/>
      <c r="HM574" s="10"/>
      <c r="HN574" s="10"/>
      <c r="HO574" s="10"/>
      <c r="HR574" s="9"/>
      <c r="HS574" s="10"/>
      <c r="HT574" s="10"/>
      <c r="HU574" s="10"/>
      <c r="HV574" s="10"/>
      <c r="HW574" s="10"/>
      <c r="HX574" s="10"/>
      <c r="HY574" s="10"/>
      <c r="HZ574" s="10"/>
      <c r="IA574" s="10"/>
      <c r="IB574" s="10"/>
      <c r="IC574" s="10"/>
      <c r="IF574" s="9"/>
      <c r="IG574" s="10"/>
    </row>
    <row r="575" spans="3:241" ht="9">
      <c r="C575" s="9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P575" s="9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D575" s="9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R575" s="9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F575" s="9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T575" s="9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H575" s="9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V575" s="9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J575" s="9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X575" s="9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L575" s="9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Z575" s="9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N575" s="9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GB575" s="9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P575" s="9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  <c r="HD575" s="9"/>
      <c r="HE575" s="10"/>
      <c r="HF575" s="10"/>
      <c r="HG575" s="10"/>
      <c r="HH575" s="10"/>
      <c r="HI575" s="10"/>
      <c r="HJ575" s="10"/>
      <c r="HK575" s="10"/>
      <c r="HL575" s="10"/>
      <c r="HM575" s="10"/>
      <c r="HN575" s="10"/>
      <c r="HO575" s="10"/>
      <c r="HR575" s="9"/>
      <c r="HS575" s="10"/>
      <c r="HT575" s="10"/>
      <c r="HU575" s="10"/>
      <c r="HV575" s="10"/>
      <c r="HW575" s="10"/>
      <c r="HX575" s="10"/>
      <c r="HY575" s="10"/>
      <c r="HZ575" s="10"/>
      <c r="IA575" s="10"/>
      <c r="IB575" s="10"/>
      <c r="IC575" s="10"/>
      <c r="IF575" s="9"/>
      <c r="IG575" s="10"/>
    </row>
    <row r="576" spans="3:241" ht="9">
      <c r="C576" s="9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P576" s="9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D576" s="9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R576" s="9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F576" s="9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T576" s="9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H576" s="9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V576" s="9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J576" s="9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X576" s="9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L576" s="9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Z576" s="9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N576" s="9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GB576" s="9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P576" s="9"/>
      <c r="GQ576" s="10"/>
      <c r="GR576" s="10"/>
      <c r="GS576" s="10"/>
      <c r="GT576" s="10"/>
      <c r="GU576" s="10"/>
      <c r="GV576" s="10"/>
      <c r="GW576" s="10"/>
      <c r="GX576" s="10"/>
      <c r="GY576" s="10"/>
      <c r="GZ576" s="10"/>
      <c r="HA576" s="10"/>
      <c r="HD576" s="9"/>
      <c r="HE576" s="10"/>
      <c r="HF576" s="10"/>
      <c r="HG576" s="10"/>
      <c r="HH576" s="10"/>
      <c r="HI576" s="10"/>
      <c r="HJ576" s="10"/>
      <c r="HK576" s="10"/>
      <c r="HL576" s="10"/>
      <c r="HM576" s="10"/>
      <c r="HN576" s="10"/>
      <c r="HO576" s="10"/>
      <c r="HR576" s="9"/>
      <c r="HS576" s="10"/>
      <c r="HT576" s="10"/>
      <c r="HU576" s="10"/>
      <c r="HV576" s="10"/>
      <c r="HW576" s="10"/>
      <c r="HX576" s="10"/>
      <c r="HY576" s="10"/>
      <c r="HZ576" s="10"/>
      <c r="IA576" s="10"/>
      <c r="IB576" s="10"/>
      <c r="IC576" s="10"/>
      <c r="IF576" s="9"/>
      <c r="IG576" s="10"/>
    </row>
    <row r="577" spans="3:241" ht="9">
      <c r="C577" s="9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P577" s="9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D577" s="9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R577" s="9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F577" s="9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T577" s="9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H577" s="9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V577" s="9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J577" s="9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X577" s="9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L577" s="9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Z577" s="9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N577" s="9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GB577" s="9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P577" s="9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  <c r="HD577" s="9"/>
      <c r="HE577" s="10"/>
      <c r="HF577" s="10"/>
      <c r="HG577" s="10"/>
      <c r="HH577" s="10"/>
      <c r="HI577" s="10"/>
      <c r="HJ577" s="10"/>
      <c r="HK577" s="10"/>
      <c r="HL577" s="10"/>
      <c r="HM577" s="10"/>
      <c r="HN577" s="10"/>
      <c r="HO577" s="10"/>
      <c r="HR577" s="9"/>
      <c r="HS577" s="10"/>
      <c r="HT577" s="10"/>
      <c r="HU577" s="10"/>
      <c r="HV577" s="10"/>
      <c r="HW577" s="10"/>
      <c r="HX577" s="10"/>
      <c r="HY577" s="10"/>
      <c r="HZ577" s="10"/>
      <c r="IA577" s="10"/>
      <c r="IB577" s="10"/>
      <c r="IC577" s="10"/>
      <c r="IF577" s="9"/>
      <c r="IG577" s="10"/>
    </row>
    <row r="578" spans="3:241" ht="9">
      <c r="C578" s="9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P578" s="9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D578" s="9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R578" s="9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F578" s="9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T578" s="9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H578" s="9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V578" s="9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J578" s="9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X578" s="9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L578" s="9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Z578" s="9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N578" s="9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GB578" s="9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P578" s="9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  <c r="HD578" s="9"/>
      <c r="HE578" s="10"/>
      <c r="HF578" s="10"/>
      <c r="HG578" s="10"/>
      <c r="HH578" s="10"/>
      <c r="HI578" s="10"/>
      <c r="HJ578" s="10"/>
      <c r="HK578" s="10"/>
      <c r="HL578" s="10"/>
      <c r="HM578" s="10"/>
      <c r="HN578" s="10"/>
      <c r="HO578" s="10"/>
      <c r="HR578" s="9"/>
      <c r="HS578" s="10"/>
      <c r="HT578" s="10"/>
      <c r="HU578" s="10"/>
      <c r="HV578" s="10"/>
      <c r="HW578" s="10"/>
      <c r="HX578" s="10"/>
      <c r="HY578" s="10"/>
      <c r="HZ578" s="10"/>
      <c r="IA578" s="10"/>
      <c r="IB578" s="10"/>
      <c r="IC578" s="10"/>
      <c r="IF578" s="9"/>
      <c r="IG578" s="10"/>
    </row>
    <row r="579" spans="3:241" ht="9">
      <c r="C579" s="9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P579" s="9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D579" s="9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R579" s="9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F579" s="9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T579" s="9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H579" s="9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V579" s="9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J579" s="9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X579" s="9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L579" s="9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Z579" s="9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N579" s="9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GB579" s="9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P579" s="9"/>
      <c r="GQ579" s="10"/>
      <c r="GR579" s="10"/>
      <c r="GS579" s="10"/>
      <c r="GT579" s="10"/>
      <c r="GU579" s="10"/>
      <c r="GV579" s="10"/>
      <c r="GW579" s="10"/>
      <c r="GX579" s="10"/>
      <c r="GY579" s="10"/>
      <c r="GZ579" s="10"/>
      <c r="HA579" s="10"/>
      <c r="HD579" s="9"/>
      <c r="HE579" s="10"/>
      <c r="HF579" s="10"/>
      <c r="HG579" s="10"/>
      <c r="HH579" s="10"/>
      <c r="HI579" s="10"/>
      <c r="HJ579" s="10"/>
      <c r="HK579" s="10"/>
      <c r="HL579" s="10"/>
      <c r="HM579" s="10"/>
      <c r="HN579" s="10"/>
      <c r="HO579" s="10"/>
      <c r="HR579" s="9"/>
      <c r="HS579" s="10"/>
      <c r="HT579" s="10"/>
      <c r="HU579" s="10"/>
      <c r="HV579" s="10"/>
      <c r="HW579" s="10"/>
      <c r="HX579" s="10"/>
      <c r="HY579" s="10"/>
      <c r="HZ579" s="10"/>
      <c r="IA579" s="10"/>
      <c r="IB579" s="10"/>
      <c r="IC579" s="10"/>
      <c r="IF579" s="9"/>
      <c r="IG579" s="10"/>
    </row>
    <row r="580" spans="3:241" ht="9">
      <c r="C580" s="9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P580" s="9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D580" s="9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R580" s="9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F580" s="9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T580" s="9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H580" s="9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V580" s="9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J580" s="9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X580" s="9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L580" s="9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Z580" s="9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N580" s="9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GB580" s="9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P580" s="9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  <c r="HD580" s="9"/>
      <c r="HE580" s="10"/>
      <c r="HF580" s="10"/>
      <c r="HG580" s="10"/>
      <c r="HH580" s="10"/>
      <c r="HI580" s="10"/>
      <c r="HJ580" s="10"/>
      <c r="HK580" s="10"/>
      <c r="HL580" s="10"/>
      <c r="HM580" s="10"/>
      <c r="HN580" s="10"/>
      <c r="HO580" s="10"/>
      <c r="HR580" s="9"/>
      <c r="HS580" s="10"/>
      <c r="HT580" s="10"/>
      <c r="HU580" s="10"/>
      <c r="HV580" s="10"/>
      <c r="HW580" s="10"/>
      <c r="HX580" s="10"/>
      <c r="HY580" s="10"/>
      <c r="HZ580" s="10"/>
      <c r="IA580" s="10"/>
      <c r="IB580" s="10"/>
      <c r="IC580" s="10"/>
      <c r="IF580" s="9"/>
      <c r="IG580" s="10"/>
    </row>
    <row r="581" spans="3:241" ht="9">
      <c r="C581" s="9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P581" s="9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D581" s="9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R581" s="9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F581" s="9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T581" s="9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H581" s="9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V581" s="9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J581" s="9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X581" s="9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L581" s="9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Z581" s="9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N581" s="9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GB581" s="9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P581" s="9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D581" s="9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  <c r="HR581" s="9"/>
      <c r="HS581" s="10"/>
      <c r="HT581" s="10"/>
      <c r="HU581" s="10"/>
      <c r="HV581" s="10"/>
      <c r="HW581" s="10"/>
      <c r="HX581" s="10"/>
      <c r="HY581" s="10"/>
      <c r="HZ581" s="10"/>
      <c r="IA581" s="10"/>
      <c r="IB581" s="10"/>
      <c r="IC581" s="10"/>
      <c r="IF581" s="9"/>
      <c r="IG581" s="10"/>
    </row>
    <row r="582" spans="3:241" ht="9">
      <c r="C582" s="9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P582" s="9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D582" s="9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R582" s="9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F582" s="9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T582" s="9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H582" s="9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V582" s="9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J582" s="9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X582" s="9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L582" s="9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Z582" s="9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N582" s="9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GB582" s="9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P582" s="9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  <c r="HD582" s="9"/>
      <c r="HE582" s="10"/>
      <c r="HF582" s="10"/>
      <c r="HG582" s="10"/>
      <c r="HH582" s="10"/>
      <c r="HI582" s="10"/>
      <c r="HJ582" s="10"/>
      <c r="HK582" s="10"/>
      <c r="HL582" s="10"/>
      <c r="HM582" s="10"/>
      <c r="HN582" s="10"/>
      <c r="HO582" s="10"/>
      <c r="HR582" s="9"/>
      <c r="HS582" s="10"/>
      <c r="HT582" s="10"/>
      <c r="HU582" s="10"/>
      <c r="HV582" s="10"/>
      <c r="HW582" s="10"/>
      <c r="HX582" s="10"/>
      <c r="HY582" s="10"/>
      <c r="HZ582" s="10"/>
      <c r="IA582" s="10"/>
      <c r="IB582" s="10"/>
      <c r="IC582" s="10"/>
      <c r="IF582" s="9"/>
      <c r="IG582" s="10"/>
    </row>
    <row r="583" spans="3:241" ht="9">
      <c r="C583" s="9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P583" s="9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D583" s="9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R583" s="9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F583" s="9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T583" s="9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H583" s="9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V583" s="9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J583" s="9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X583" s="9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L583" s="9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Z583" s="9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N583" s="9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GB583" s="9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P583" s="9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  <c r="HD583" s="9"/>
      <c r="HE583" s="10"/>
      <c r="HF583" s="10"/>
      <c r="HG583" s="10"/>
      <c r="HH583" s="10"/>
      <c r="HI583" s="10"/>
      <c r="HJ583" s="10"/>
      <c r="HK583" s="10"/>
      <c r="HL583" s="10"/>
      <c r="HM583" s="10"/>
      <c r="HN583" s="10"/>
      <c r="HO583" s="10"/>
      <c r="HR583" s="9"/>
      <c r="HS583" s="10"/>
      <c r="HT583" s="10"/>
      <c r="HU583" s="10"/>
      <c r="HV583" s="10"/>
      <c r="HW583" s="10"/>
      <c r="HX583" s="10"/>
      <c r="HY583" s="10"/>
      <c r="HZ583" s="10"/>
      <c r="IA583" s="10"/>
      <c r="IB583" s="10"/>
      <c r="IC583" s="10"/>
      <c r="IF583" s="9"/>
      <c r="IG583" s="10"/>
    </row>
    <row r="584" spans="3:241" ht="9">
      <c r="C584" s="9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P584" s="9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D584" s="9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R584" s="9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F584" s="9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T584" s="9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H584" s="9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V584" s="9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J584" s="9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X584" s="9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L584" s="9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Z584" s="9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N584" s="9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GB584" s="9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P584" s="9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D584" s="9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  <c r="HO584" s="10"/>
      <c r="HR584" s="9"/>
      <c r="HS584" s="10"/>
      <c r="HT584" s="10"/>
      <c r="HU584" s="10"/>
      <c r="HV584" s="10"/>
      <c r="HW584" s="10"/>
      <c r="HX584" s="10"/>
      <c r="HY584" s="10"/>
      <c r="HZ584" s="10"/>
      <c r="IA584" s="10"/>
      <c r="IB584" s="10"/>
      <c r="IC584" s="10"/>
      <c r="IF584" s="9"/>
      <c r="IG584" s="10"/>
    </row>
    <row r="585" spans="3:241" ht="9">
      <c r="C585" s="9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P585" s="9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D585" s="9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R585" s="9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F585" s="9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T585" s="9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H585" s="9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V585" s="9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J585" s="9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X585" s="9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L585" s="9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Z585" s="9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N585" s="9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GB585" s="9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P585" s="9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D585" s="9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  <c r="HR585" s="9"/>
      <c r="HS585" s="10"/>
      <c r="HT585" s="10"/>
      <c r="HU585" s="10"/>
      <c r="HV585" s="10"/>
      <c r="HW585" s="10"/>
      <c r="HX585" s="10"/>
      <c r="HY585" s="10"/>
      <c r="HZ585" s="10"/>
      <c r="IA585" s="10"/>
      <c r="IB585" s="10"/>
      <c r="IC585" s="10"/>
      <c r="IF585" s="9"/>
      <c r="IG585" s="10"/>
    </row>
    <row r="586" spans="3:241" ht="9">
      <c r="C586" s="9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P586" s="9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D586" s="9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R586" s="9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F586" s="9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T586" s="9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H586" s="9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V586" s="9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J586" s="9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X586" s="9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L586" s="9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Z586" s="9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N586" s="9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GB586" s="9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P586" s="9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D586" s="9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  <c r="HR586" s="9"/>
      <c r="HS586" s="10"/>
      <c r="HT586" s="10"/>
      <c r="HU586" s="10"/>
      <c r="HV586" s="10"/>
      <c r="HW586" s="10"/>
      <c r="HX586" s="10"/>
      <c r="HY586" s="10"/>
      <c r="HZ586" s="10"/>
      <c r="IA586" s="10"/>
      <c r="IB586" s="10"/>
      <c r="IC586" s="10"/>
      <c r="IF586" s="9"/>
      <c r="IG586" s="10"/>
    </row>
    <row r="587" spans="3:241" ht="9">
      <c r="C587" s="9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P587" s="9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D587" s="9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R587" s="9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F587" s="9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T587" s="9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H587" s="9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V587" s="9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J587" s="9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X587" s="9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L587" s="9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Z587" s="9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N587" s="9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GB587" s="9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P587" s="9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  <c r="HD587" s="9"/>
      <c r="HE587" s="10"/>
      <c r="HF587" s="10"/>
      <c r="HG587" s="10"/>
      <c r="HH587" s="10"/>
      <c r="HI587" s="10"/>
      <c r="HJ587" s="10"/>
      <c r="HK587" s="10"/>
      <c r="HL587" s="10"/>
      <c r="HM587" s="10"/>
      <c r="HN587" s="10"/>
      <c r="HO587" s="10"/>
      <c r="HR587" s="9"/>
      <c r="HS587" s="10"/>
      <c r="HT587" s="10"/>
      <c r="HU587" s="10"/>
      <c r="HV587" s="10"/>
      <c r="HW587" s="10"/>
      <c r="HX587" s="10"/>
      <c r="HY587" s="10"/>
      <c r="HZ587" s="10"/>
      <c r="IA587" s="10"/>
      <c r="IB587" s="10"/>
      <c r="IC587" s="10"/>
      <c r="IF587" s="9"/>
      <c r="IG587" s="10"/>
    </row>
    <row r="588" spans="3:241" ht="9">
      <c r="C588" s="9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P588" s="9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D588" s="9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R588" s="9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F588" s="9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T588" s="9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H588" s="9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V588" s="9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J588" s="9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X588" s="9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L588" s="9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Z588" s="9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N588" s="9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GB588" s="9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P588" s="9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  <c r="HD588" s="9"/>
      <c r="HE588" s="10"/>
      <c r="HF588" s="10"/>
      <c r="HG588" s="10"/>
      <c r="HH588" s="10"/>
      <c r="HI588" s="10"/>
      <c r="HJ588" s="10"/>
      <c r="HK588" s="10"/>
      <c r="HL588" s="10"/>
      <c r="HM588" s="10"/>
      <c r="HN588" s="10"/>
      <c r="HO588" s="10"/>
      <c r="HR588" s="9"/>
      <c r="HS588" s="10"/>
      <c r="HT588" s="10"/>
      <c r="HU588" s="10"/>
      <c r="HV588" s="10"/>
      <c r="HW588" s="10"/>
      <c r="HX588" s="10"/>
      <c r="HY588" s="10"/>
      <c r="HZ588" s="10"/>
      <c r="IA588" s="10"/>
      <c r="IB588" s="10"/>
      <c r="IC588" s="10"/>
      <c r="IF588" s="9"/>
      <c r="IG588" s="10"/>
    </row>
    <row r="589" spans="3:241" ht="9">
      <c r="C589" s="9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P589" s="9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D589" s="9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R589" s="9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F589" s="9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T589" s="9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H589" s="9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V589" s="9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J589" s="9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X589" s="9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L589" s="9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Z589" s="9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N589" s="9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GB589" s="9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P589" s="9"/>
      <c r="GQ589" s="10"/>
      <c r="GR589" s="10"/>
      <c r="GS589" s="10"/>
      <c r="GT589" s="10"/>
      <c r="GU589" s="10"/>
      <c r="GV589" s="10"/>
      <c r="GW589" s="10"/>
      <c r="GX589" s="10"/>
      <c r="GY589" s="10"/>
      <c r="GZ589" s="10"/>
      <c r="HA589" s="10"/>
      <c r="HD589" s="9"/>
      <c r="HE589" s="10"/>
      <c r="HF589" s="10"/>
      <c r="HG589" s="10"/>
      <c r="HH589" s="10"/>
      <c r="HI589" s="10"/>
      <c r="HJ589" s="10"/>
      <c r="HK589" s="10"/>
      <c r="HL589" s="10"/>
      <c r="HM589" s="10"/>
      <c r="HN589" s="10"/>
      <c r="HO589" s="10"/>
      <c r="HR589" s="9"/>
      <c r="HS589" s="10"/>
      <c r="HT589" s="10"/>
      <c r="HU589" s="10"/>
      <c r="HV589" s="10"/>
      <c r="HW589" s="10"/>
      <c r="HX589" s="10"/>
      <c r="HY589" s="10"/>
      <c r="HZ589" s="10"/>
      <c r="IA589" s="10"/>
      <c r="IB589" s="10"/>
      <c r="IC589" s="10"/>
      <c r="IF589" s="9"/>
      <c r="IG589" s="10"/>
    </row>
    <row r="590" spans="3:241" ht="9">
      <c r="C590" s="9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P590" s="9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D590" s="9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R590" s="9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F590" s="9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T590" s="9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H590" s="9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V590" s="9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J590" s="9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X590" s="9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L590" s="9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Z590" s="9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N590" s="9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GB590" s="9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P590" s="9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  <c r="HD590" s="9"/>
      <c r="HE590" s="10"/>
      <c r="HF590" s="10"/>
      <c r="HG590" s="10"/>
      <c r="HH590" s="10"/>
      <c r="HI590" s="10"/>
      <c r="HJ590" s="10"/>
      <c r="HK590" s="10"/>
      <c r="HL590" s="10"/>
      <c r="HM590" s="10"/>
      <c r="HN590" s="10"/>
      <c r="HO590" s="10"/>
      <c r="HR590" s="9"/>
      <c r="HS590" s="10"/>
      <c r="HT590" s="10"/>
      <c r="HU590" s="10"/>
      <c r="HV590" s="10"/>
      <c r="HW590" s="10"/>
      <c r="HX590" s="10"/>
      <c r="HY590" s="10"/>
      <c r="HZ590" s="10"/>
      <c r="IA590" s="10"/>
      <c r="IB590" s="10"/>
      <c r="IC590" s="10"/>
      <c r="IF590" s="9"/>
      <c r="IG590" s="10"/>
    </row>
    <row r="591" spans="3:241" ht="9">
      <c r="C591" s="9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P591" s="9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D591" s="9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R591" s="9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F591" s="9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T591" s="9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H591" s="9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V591" s="9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J591" s="9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X591" s="9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L591" s="9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Z591" s="9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N591" s="9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GB591" s="9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P591" s="9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D591" s="9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R591" s="9"/>
      <c r="HS591" s="10"/>
      <c r="HT591" s="10"/>
      <c r="HU591" s="10"/>
      <c r="HV591" s="10"/>
      <c r="HW591" s="10"/>
      <c r="HX591" s="10"/>
      <c r="HY591" s="10"/>
      <c r="HZ591" s="10"/>
      <c r="IA591" s="10"/>
      <c r="IB591" s="10"/>
      <c r="IC591" s="10"/>
      <c r="IF591" s="9"/>
      <c r="IG591" s="10"/>
    </row>
    <row r="592" spans="3:241" ht="9">
      <c r="C592" s="9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P592" s="9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D592" s="9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R592" s="9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F592" s="9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T592" s="9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H592" s="9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V592" s="9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J592" s="9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X592" s="9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L592" s="9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Z592" s="9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N592" s="9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GB592" s="9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P592" s="9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D592" s="9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  <c r="HR592" s="9"/>
      <c r="HS592" s="10"/>
      <c r="HT592" s="10"/>
      <c r="HU592" s="10"/>
      <c r="HV592" s="10"/>
      <c r="HW592" s="10"/>
      <c r="HX592" s="10"/>
      <c r="HY592" s="10"/>
      <c r="HZ592" s="10"/>
      <c r="IA592" s="10"/>
      <c r="IB592" s="10"/>
      <c r="IC592" s="10"/>
      <c r="IF592" s="9"/>
      <c r="IG592" s="10"/>
    </row>
    <row r="593" spans="3:241" ht="9">
      <c r="C593" s="9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P593" s="9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D593" s="9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R593" s="9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F593" s="9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T593" s="9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H593" s="9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V593" s="9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J593" s="9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X593" s="9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L593" s="9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Z593" s="9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N593" s="9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GB593" s="9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P593" s="9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D593" s="9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  <c r="HO593" s="10"/>
      <c r="HR593" s="9"/>
      <c r="HS593" s="10"/>
      <c r="HT593" s="10"/>
      <c r="HU593" s="10"/>
      <c r="HV593" s="10"/>
      <c r="HW593" s="10"/>
      <c r="HX593" s="10"/>
      <c r="HY593" s="10"/>
      <c r="HZ593" s="10"/>
      <c r="IA593" s="10"/>
      <c r="IB593" s="10"/>
      <c r="IC593" s="10"/>
      <c r="IF593" s="9"/>
      <c r="IG593" s="10"/>
    </row>
    <row r="594" spans="3:241" ht="9">
      <c r="C594" s="9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P594" s="9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D594" s="9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R594" s="9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F594" s="9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T594" s="9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H594" s="9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V594" s="9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J594" s="9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X594" s="9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L594" s="9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Z594" s="9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N594" s="9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GB594" s="9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P594" s="9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D594" s="9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  <c r="HO594" s="10"/>
      <c r="HR594" s="9"/>
      <c r="HS594" s="10"/>
      <c r="HT594" s="10"/>
      <c r="HU594" s="10"/>
      <c r="HV594" s="10"/>
      <c r="HW594" s="10"/>
      <c r="HX594" s="10"/>
      <c r="HY594" s="10"/>
      <c r="HZ594" s="10"/>
      <c r="IA594" s="10"/>
      <c r="IB594" s="10"/>
      <c r="IC594" s="10"/>
      <c r="IF594" s="9"/>
      <c r="IG594" s="10"/>
    </row>
    <row r="595" spans="3:241" ht="9">
      <c r="C595" s="9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P595" s="9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D595" s="9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R595" s="9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F595" s="9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T595" s="9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H595" s="9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V595" s="9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J595" s="9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X595" s="9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L595" s="9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Z595" s="9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N595" s="9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GB595" s="9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P595" s="9"/>
      <c r="GQ595" s="10"/>
      <c r="GR595" s="10"/>
      <c r="GS595" s="10"/>
      <c r="GT595" s="10"/>
      <c r="GU595" s="10"/>
      <c r="GV595" s="10"/>
      <c r="GW595" s="10"/>
      <c r="GX595" s="10"/>
      <c r="GY595" s="10"/>
      <c r="GZ595" s="10"/>
      <c r="HA595" s="10"/>
      <c r="HD595" s="9"/>
      <c r="HE595" s="10"/>
      <c r="HF595" s="10"/>
      <c r="HG595" s="10"/>
      <c r="HH595" s="10"/>
      <c r="HI595" s="10"/>
      <c r="HJ595" s="10"/>
      <c r="HK595" s="10"/>
      <c r="HL595" s="10"/>
      <c r="HM595" s="10"/>
      <c r="HN595" s="10"/>
      <c r="HO595" s="10"/>
      <c r="HR595" s="9"/>
      <c r="HS595" s="10"/>
      <c r="HT595" s="10"/>
      <c r="HU595" s="10"/>
      <c r="HV595" s="10"/>
      <c r="HW595" s="10"/>
      <c r="HX595" s="10"/>
      <c r="HY595" s="10"/>
      <c r="HZ595" s="10"/>
      <c r="IA595" s="10"/>
      <c r="IB595" s="10"/>
      <c r="IC595" s="10"/>
      <c r="IF595" s="9"/>
      <c r="IG595" s="10"/>
    </row>
    <row r="596" spans="3:241" ht="9">
      <c r="C596" s="9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P596" s="9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D596" s="9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R596" s="9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F596" s="9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T596" s="9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H596" s="9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V596" s="9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J596" s="9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X596" s="9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L596" s="9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Z596" s="9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N596" s="9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GB596" s="9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P596" s="9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D596" s="9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  <c r="HO596" s="10"/>
      <c r="HR596" s="9"/>
      <c r="HS596" s="10"/>
      <c r="HT596" s="10"/>
      <c r="HU596" s="10"/>
      <c r="HV596" s="10"/>
      <c r="HW596" s="10"/>
      <c r="HX596" s="10"/>
      <c r="HY596" s="10"/>
      <c r="HZ596" s="10"/>
      <c r="IA596" s="10"/>
      <c r="IB596" s="10"/>
      <c r="IC596" s="10"/>
      <c r="IF596" s="9"/>
      <c r="IG596" s="10"/>
    </row>
    <row r="597" spans="3:241" ht="9">
      <c r="C597" s="9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P597" s="9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D597" s="9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R597" s="9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F597" s="9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T597" s="9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H597" s="9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V597" s="9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J597" s="9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X597" s="9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L597" s="9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Z597" s="9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N597" s="9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GB597" s="9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P597" s="9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D597" s="9"/>
      <c r="HE597" s="10"/>
      <c r="HF597" s="10"/>
      <c r="HG597" s="10"/>
      <c r="HH597" s="10"/>
      <c r="HI597" s="10"/>
      <c r="HJ597" s="10"/>
      <c r="HK597" s="10"/>
      <c r="HL597" s="10"/>
      <c r="HM597" s="10"/>
      <c r="HN597" s="10"/>
      <c r="HO597" s="10"/>
      <c r="HR597" s="9"/>
      <c r="HS597" s="10"/>
      <c r="HT597" s="10"/>
      <c r="HU597" s="10"/>
      <c r="HV597" s="10"/>
      <c r="HW597" s="10"/>
      <c r="HX597" s="10"/>
      <c r="HY597" s="10"/>
      <c r="HZ597" s="10"/>
      <c r="IA597" s="10"/>
      <c r="IB597" s="10"/>
      <c r="IC597" s="10"/>
      <c r="IF597" s="9"/>
      <c r="IG597" s="10"/>
    </row>
    <row r="598" spans="3:241" ht="9">
      <c r="C598" s="9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P598" s="9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D598" s="9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R598" s="9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F598" s="9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T598" s="9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H598" s="9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V598" s="9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J598" s="9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X598" s="9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L598" s="9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Z598" s="9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N598" s="9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GB598" s="9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P598" s="9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  <c r="HD598" s="9"/>
      <c r="HE598" s="10"/>
      <c r="HF598" s="10"/>
      <c r="HG598" s="10"/>
      <c r="HH598" s="10"/>
      <c r="HI598" s="10"/>
      <c r="HJ598" s="10"/>
      <c r="HK598" s="10"/>
      <c r="HL598" s="10"/>
      <c r="HM598" s="10"/>
      <c r="HN598" s="10"/>
      <c r="HO598" s="10"/>
      <c r="HR598" s="9"/>
      <c r="HS598" s="10"/>
      <c r="HT598" s="10"/>
      <c r="HU598" s="10"/>
      <c r="HV598" s="10"/>
      <c r="HW598" s="10"/>
      <c r="HX598" s="10"/>
      <c r="HY598" s="10"/>
      <c r="HZ598" s="10"/>
      <c r="IA598" s="10"/>
      <c r="IB598" s="10"/>
      <c r="IC598" s="10"/>
      <c r="IF598" s="9"/>
      <c r="IG598" s="10"/>
    </row>
    <row r="599" spans="3:241" ht="9">
      <c r="C599" s="9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P599" s="9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D599" s="9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R599" s="9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F599" s="9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T599" s="9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H599" s="9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V599" s="9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J599" s="9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X599" s="9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L599" s="9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Z599" s="9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N599" s="9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GB599" s="9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P599" s="9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  <c r="HD599" s="9"/>
      <c r="HE599" s="10"/>
      <c r="HF599" s="10"/>
      <c r="HG599" s="10"/>
      <c r="HH599" s="10"/>
      <c r="HI599" s="10"/>
      <c r="HJ599" s="10"/>
      <c r="HK599" s="10"/>
      <c r="HL599" s="10"/>
      <c r="HM599" s="10"/>
      <c r="HN599" s="10"/>
      <c r="HO599" s="10"/>
      <c r="HR599" s="9"/>
      <c r="HS599" s="10"/>
      <c r="HT599" s="10"/>
      <c r="HU599" s="10"/>
      <c r="HV599" s="10"/>
      <c r="HW599" s="10"/>
      <c r="HX599" s="10"/>
      <c r="HY599" s="10"/>
      <c r="HZ599" s="10"/>
      <c r="IA599" s="10"/>
      <c r="IB599" s="10"/>
      <c r="IC599" s="10"/>
      <c r="IF599" s="9"/>
      <c r="IG599" s="10"/>
    </row>
    <row r="600" spans="3:241" ht="9">
      <c r="C600" s="9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P600" s="9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D600" s="9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R600" s="9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F600" s="9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T600" s="9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H600" s="9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V600" s="9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J600" s="9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X600" s="9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L600" s="9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Z600" s="9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N600" s="9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GB600" s="9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P600" s="9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  <c r="HD600" s="9"/>
      <c r="HE600" s="10"/>
      <c r="HF600" s="10"/>
      <c r="HG600" s="10"/>
      <c r="HH600" s="10"/>
      <c r="HI600" s="10"/>
      <c r="HJ600" s="10"/>
      <c r="HK600" s="10"/>
      <c r="HL600" s="10"/>
      <c r="HM600" s="10"/>
      <c r="HN600" s="10"/>
      <c r="HO600" s="10"/>
      <c r="HR600" s="9"/>
      <c r="HS600" s="10"/>
      <c r="HT600" s="10"/>
      <c r="HU600" s="10"/>
      <c r="HV600" s="10"/>
      <c r="HW600" s="10"/>
      <c r="HX600" s="10"/>
      <c r="HY600" s="10"/>
      <c r="HZ600" s="10"/>
      <c r="IA600" s="10"/>
      <c r="IB600" s="10"/>
      <c r="IC600" s="10"/>
      <c r="IF600" s="9"/>
      <c r="IG600" s="10"/>
    </row>
    <row r="601" spans="3:241" ht="9">
      <c r="C601" s="9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P601" s="9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D601" s="9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R601" s="9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F601" s="9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T601" s="9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H601" s="9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V601" s="9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J601" s="9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X601" s="9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L601" s="9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Z601" s="9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N601" s="9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GB601" s="9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P601" s="9"/>
      <c r="GQ601" s="10"/>
      <c r="GR601" s="10"/>
      <c r="GS601" s="10"/>
      <c r="GT601" s="10"/>
      <c r="GU601" s="10"/>
      <c r="GV601" s="10"/>
      <c r="GW601" s="10"/>
      <c r="GX601" s="10"/>
      <c r="GY601" s="10"/>
      <c r="GZ601" s="10"/>
      <c r="HA601" s="10"/>
      <c r="HD601" s="9"/>
      <c r="HE601" s="10"/>
      <c r="HF601" s="10"/>
      <c r="HG601" s="10"/>
      <c r="HH601" s="10"/>
      <c r="HI601" s="10"/>
      <c r="HJ601" s="10"/>
      <c r="HK601" s="10"/>
      <c r="HL601" s="10"/>
      <c r="HM601" s="10"/>
      <c r="HN601" s="10"/>
      <c r="HO601" s="10"/>
      <c r="HR601" s="9"/>
      <c r="HS601" s="10"/>
      <c r="HT601" s="10"/>
      <c r="HU601" s="10"/>
      <c r="HV601" s="10"/>
      <c r="HW601" s="10"/>
      <c r="HX601" s="10"/>
      <c r="HY601" s="10"/>
      <c r="HZ601" s="10"/>
      <c r="IA601" s="10"/>
      <c r="IB601" s="10"/>
      <c r="IC601" s="10"/>
      <c r="IF601" s="9"/>
      <c r="IG601" s="10"/>
    </row>
    <row r="602" spans="3:241" ht="9">
      <c r="C602" s="9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P602" s="9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D602" s="9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R602" s="9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F602" s="9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T602" s="9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H602" s="9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V602" s="9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J602" s="9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X602" s="9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L602" s="9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Z602" s="9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N602" s="9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GB602" s="9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P602" s="9"/>
      <c r="GQ602" s="10"/>
      <c r="GR602" s="10"/>
      <c r="GS602" s="10"/>
      <c r="GT602" s="10"/>
      <c r="GU602" s="10"/>
      <c r="GV602" s="10"/>
      <c r="GW602" s="10"/>
      <c r="GX602" s="10"/>
      <c r="GY602" s="10"/>
      <c r="GZ602" s="10"/>
      <c r="HA602" s="10"/>
      <c r="HD602" s="9"/>
      <c r="HE602" s="10"/>
      <c r="HF602" s="10"/>
      <c r="HG602" s="10"/>
      <c r="HH602" s="10"/>
      <c r="HI602" s="10"/>
      <c r="HJ602" s="10"/>
      <c r="HK602" s="10"/>
      <c r="HL602" s="10"/>
      <c r="HM602" s="10"/>
      <c r="HN602" s="10"/>
      <c r="HO602" s="10"/>
      <c r="HR602" s="9"/>
      <c r="HS602" s="10"/>
      <c r="HT602" s="10"/>
      <c r="HU602" s="10"/>
      <c r="HV602" s="10"/>
      <c r="HW602" s="10"/>
      <c r="HX602" s="10"/>
      <c r="HY602" s="10"/>
      <c r="HZ602" s="10"/>
      <c r="IA602" s="10"/>
      <c r="IB602" s="10"/>
      <c r="IC602" s="10"/>
      <c r="IF602" s="9"/>
      <c r="IG602" s="10"/>
    </row>
    <row r="603" spans="3:241" ht="9">
      <c r="C603" s="9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P603" s="9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D603" s="9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R603" s="9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F603" s="9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T603" s="9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H603" s="9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V603" s="9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J603" s="9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X603" s="9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L603" s="9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Z603" s="9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N603" s="9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GB603" s="9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P603" s="9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  <c r="HA603" s="10"/>
      <c r="HD603" s="9"/>
      <c r="HE603" s="10"/>
      <c r="HF603" s="10"/>
      <c r="HG603" s="10"/>
      <c r="HH603" s="10"/>
      <c r="HI603" s="10"/>
      <c r="HJ603" s="10"/>
      <c r="HK603" s="10"/>
      <c r="HL603" s="10"/>
      <c r="HM603" s="10"/>
      <c r="HN603" s="10"/>
      <c r="HO603" s="10"/>
      <c r="HR603" s="9"/>
      <c r="HS603" s="10"/>
      <c r="HT603" s="10"/>
      <c r="HU603" s="10"/>
      <c r="HV603" s="10"/>
      <c r="HW603" s="10"/>
      <c r="HX603" s="10"/>
      <c r="HY603" s="10"/>
      <c r="HZ603" s="10"/>
      <c r="IA603" s="10"/>
      <c r="IB603" s="10"/>
      <c r="IC603" s="10"/>
      <c r="IF603" s="9"/>
      <c r="IG603" s="10"/>
    </row>
    <row r="604" spans="3:241" ht="9">
      <c r="C604" s="9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P604" s="9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D604" s="9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R604" s="9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F604" s="9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T604" s="9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H604" s="9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V604" s="9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J604" s="9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X604" s="9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L604" s="9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Z604" s="9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N604" s="9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GB604" s="9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P604" s="9"/>
      <c r="GQ604" s="10"/>
      <c r="GR604" s="10"/>
      <c r="GS604" s="10"/>
      <c r="GT604" s="10"/>
      <c r="GU604" s="10"/>
      <c r="GV604" s="10"/>
      <c r="GW604" s="10"/>
      <c r="GX604" s="10"/>
      <c r="GY604" s="10"/>
      <c r="GZ604" s="10"/>
      <c r="HA604" s="10"/>
      <c r="HD604" s="9"/>
      <c r="HE604" s="10"/>
      <c r="HF604" s="10"/>
      <c r="HG604" s="10"/>
      <c r="HH604" s="10"/>
      <c r="HI604" s="10"/>
      <c r="HJ604" s="10"/>
      <c r="HK604" s="10"/>
      <c r="HL604" s="10"/>
      <c r="HM604" s="10"/>
      <c r="HN604" s="10"/>
      <c r="HO604" s="10"/>
      <c r="HR604" s="9"/>
      <c r="HS604" s="10"/>
      <c r="HT604" s="10"/>
      <c r="HU604" s="10"/>
      <c r="HV604" s="10"/>
      <c r="HW604" s="10"/>
      <c r="HX604" s="10"/>
      <c r="HY604" s="10"/>
      <c r="HZ604" s="10"/>
      <c r="IA604" s="10"/>
      <c r="IB604" s="10"/>
      <c r="IC604" s="10"/>
      <c r="IF604" s="9"/>
      <c r="IG604" s="10"/>
    </row>
    <row r="605" spans="3:241" ht="9">
      <c r="C605" s="9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P605" s="9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D605" s="9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R605" s="9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F605" s="9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T605" s="9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H605" s="9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V605" s="9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J605" s="9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X605" s="9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L605" s="9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Z605" s="9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N605" s="9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GB605" s="9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P605" s="9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D605" s="9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  <c r="HO605" s="10"/>
      <c r="HR605" s="9"/>
      <c r="HS605" s="10"/>
      <c r="HT605" s="10"/>
      <c r="HU605" s="10"/>
      <c r="HV605" s="10"/>
      <c r="HW605" s="10"/>
      <c r="HX605" s="10"/>
      <c r="HY605" s="10"/>
      <c r="HZ605" s="10"/>
      <c r="IA605" s="10"/>
      <c r="IB605" s="10"/>
      <c r="IC605" s="10"/>
      <c r="IF605" s="9"/>
      <c r="IG605" s="10"/>
    </row>
    <row r="606" spans="3:241" ht="9">
      <c r="C606" s="9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P606" s="9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D606" s="9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R606" s="9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F606" s="9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T606" s="9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H606" s="9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V606" s="9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J606" s="9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X606" s="9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L606" s="9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Z606" s="9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N606" s="9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GB606" s="9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P606" s="9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  <c r="HA606" s="10"/>
      <c r="HD606" s="9"/>
      <c r="HE606" s="10"/>
      <c r="HF606" s="10"/>
      <c r="HG606" s="10"/>
      <c r="HH606" s="10"/>
      <c r="HI606" s="10"/>
      <c r="HJ606" s="10"/>
      <c r="HK606" s="10"/>
      <c r="HL606" s="10"/>
      <c r="HM606" s="10"/>
      <c r="HN606" s="10"/>
      <c r="HO606" s="10"/>
      <c r="HR606" s="9"/>
      <c r="HS606" s="10"/>
      <c r="HT606" s="10"/>
      <c r="HU606" s="10"/>
      <c r="HV606" s="10"/>
      <c r="HW606" s="10"/>
      <c r="HX606" s="10"/>
      <c r="HY606" s="10"/>
      <c r="HZ606" s="10"/>
      <c r="IA606" s="10"/>
      <c r="IB606" s="10"/>
      <c r="IC606" s="10"/>
      <c r="IF606" s="9"/>
      <c r="IG606" s="10"/>
    </row>
    <row r="607" spans="3:241" ht="9">
      <c r="C607" s="9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P607" s="9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D607" s="9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R607" s="9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F607" s="9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T607" s="9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H607" s="9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V607" s="9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J607" s="9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X607" s="9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L607" s="9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Z607" s="9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N607" s="9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GB607" s="9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P607" s="9"/>
      <c r="GQ607" s="10"/>
      <c r="GR607" s="10"/>
      <c r="GS607" s="10"/>
      <c r="GT607" s="10"/>
      <c r="GU607" s="10"/>
      <c r="GV607" s="10"/>
      <c r="GW607" s="10"/>
      <c r="GX607" s="10"/>
      <c r="GY607" s="10"/>
      <c r="GZ607" s="10"/>
      <c r="HA607" s="10"/>
      <c r="HD607" s="9"/>
      <c r="HE607" s="10"/>
      <c r="HF607" s="10"/>
      <c r="HG607" s="10"/>
      <c r="HH607" s="10"/>
      <c r="HI607" s="10"/>
      <c r="HJ607" s="10"/>
      <c r="HK607" s="10"/>
      <c r="HL607" s="10"/>
      <c r="HM607" s="10"/>
      <c r="HN607" s="10"/>
      <c r="HO607" s="10"/>
      <c r="HR607" s="9"/>
      <c r="HS607" s="10"/>
      <c r="HT607" s="10"/>
      <c r="HU607" s="10"/>
      <c r="HV607" s="10"/>
      <c r="HW607" s="10"/>
      <c r="HX607" s="10"/>
      <c r="HY607" s="10"/>
      <c r="HZ607" s="10"/>
      <c r="IA607" s="10"/>
      <c r="IB607" s="10"/>
      <c r="IC607" s="10"/>
      <c r="IF607" s="9"/>
      <c r="IG607" s="10"/>
    </row>
    <row r="608" spans="3:241" ht="9">
      <c r="C608" s="9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P608" s="9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D608" s="9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R608" s="9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F608" s="9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T608" s="9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H608" s="9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V608" s="9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J608" s="9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X608" s="9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L608" s="9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Z608" s="9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N608" s="9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GB608" s="9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P608" s="9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D608" s="9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  <c r="HR608" s="9"/>
      <c r="HS608" s="10"/>
      <c r="HT608" s="10"/>
      <c r="HU608" s="10"/>
      <c r="HV608" s="10"/>
      <c r="HW608" s="10"/>
      <c r="HX608" s="10"/>
      <c r="HY608" s="10"/>
      <c r="HZ608" s="10"/>
      <c r="IA608" s="10"/>
      <c r="IB608" s="10"/>
      <c r="IC608" s="10"/>
      <c r="IF608" s="9"/>
      <c r="IG608" s="10"/>
    </row>
    <row r="609" spans="3:241" ht="9">
      <c r="C609" s="9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P609" s="9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D609" s="9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R609" s="9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F609" s="9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T609" s="9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H609" s="9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V609" s="9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J609" s="9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X609" s="9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L609" s="9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Z609" s="9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N609" s="9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GB609" s="9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P609" s="9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D609" s="9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R609" s="9"/>
      <c r="HS609" s="10"/>
      <c r="HT609" s="10"/>
      <c r="HU609" s="10"/>
      <c r="HV609" s="10"/>
      <c r="HW609" s="10"/>
      <c r="HX609" s="10"/>
      <c r="HY609" s="10"/>
      <c r="HZ609" s="10"/>
      <c r="IA609" s="10"/>
      <c r="IB609" s="10"/>
      <c r="IC609" s="10"/>
      <c r="IF609" s="9"/>
      <c r="IG609" s="10"/>
    </row>
    <row r="610" spans="3:241" ht="9">
      <c r="C610" s="9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P610" s="9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D610" s="9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R610" s="9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F610" s="9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T610" s="9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H610" s="9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V610" s="9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J610" s="9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X610" s="9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L610" s="9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Z610" s="9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N610" s="9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GB610" s="9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P610" s="9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D610" s="9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  <c r="HO610" s="10"/>
      <c r="HR610" s="9"/>
      <c r="HS610" s="10"/>
      <c r="HT610" s="10"/>
      <c r="HU610" s="10"/>
      <c r="HV610" s="10"/>
      <c r="HW610" s="10"/>
      <c r="HX610" s="10"/>
      <c r="HY610" s="10"/>
      <c r="HZ610" s="10"/>
      <c r="IA610" s="10"/>
      <c r="IB610" s="10"/>
      <c r="IC610" s="10"/>
      <c r="IF610" s="9"/>
      <c r="IG610" s="10"/>
    </row>
    <row r="611" spans="3:241" ht="9">
      <c r="C611" s="9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P611" s="9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D611" s="9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R611" s="9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F611" s="9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T611" s="9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H611" s="9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V611" s="9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J611" s="9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X611" s="9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L611" s="9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Z611" s="9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N611" s="9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GB611" s="9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P611" s="9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D611" s="9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  <c r="HR611" s="9"/>
      <c r="HS611" s="10"/>
      <c r="HT611" s="10"/>
      <c r="HU611" s="10"/>
      <c r="HV611" s="10"/>
      <c r="HW611" s="10"/>
      <c r="HX611" s="10"/>
      <c r="HY611" s="10"/>
      <c r="HZ611" s="10"/>
      <c r="IA611" s="10"/>
      <c r="IB611" s="10"/>
      <c r="IC611" s="10"/>
      <c r="IF611" s="9"/>
      <c r="IG611" s="10"/>
    </row>
    <row r="612" spans="3:241" ht="9">
      <c r="C612" s="9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P612" s="9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D612" s="9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R612" s="9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F612" s="9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T612" s="9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H612" s="9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V612" s="9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J612" s="9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X612" s="9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L612" s="9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Z612" s="9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N612" s="9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GB612" s="9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P612" s="9"/>
      <c r="GQ612" s="10"/>
      <c r="GR612" s="10"/>
      <c r="GS612" s="10"/>
      <c r="GT612" s="10"/>
      <c r="GU612" s="10"/>
      <c r="GV612" s="10"/>
      <c r="GW612" s="10"/>
      <c r="GX612" s="10"/>
      <c r="GY612" s="10"/>
      <c r="GZ612" s="10"/>
      <c r="HA612" s="10"/>
      <c r="HD612" s="9"/>
      <c r="HE612" s="10"/>
      <c r="HF612" s="10"/>
      <c r="HG612" s="10"/>
      <c r="HH612" s="10"/>
      <c r="HI612" s="10"/>
      <c r="HJ612" s="10"/>
      <c r="HK612" s="10"/>
      <c r="HL612" s="10"/>
      <c r="HM612" s="10"/>
      <c r="HN612" s="10"/>
      <c r="HO612" s="10"/>
      <c r="HR612" s="9"/>
      <c r="HS612" s="10"/>
      <c r="HT612" s="10"/>
      <c r="HU612" s="10"/>
      <c r="HV612" s="10"/>
      <c r="HW612" s="10"/>
      <c r="HX612" s="10"/>
      <c r="HY612" s="10"/>
      <c r="HZ612" s="10"/>
      <c r="IA612" s="10"/>
      <c r="IB612" s="10"/>
      <c r="IC612" s="10"/>
      <c r="IF612" s="9"/>
      <c r="IG612" s="10"/>
    </row>
    <row r="613" spans="3:241" ht="9">
      <c r="C613" s="9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P613" s="9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D613" s="9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R613" s="9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F613" s="9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T613" s="9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H613" s="9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V613" s="9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J613" s="9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X613" s="9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L613" s="9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Z613" s="9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N613" s="9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GB613" s="9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P613" s="9"/>
      <c r="GQ613" s="10"/>
      <c r="GR613" s="10"/>
      <c r="GS613" s="10"/>
      <c r="GT613" s="10"/>
      <c r="GU613" s="10"/>
      <c r="GV613" s="10"/>
      <c r="GW613" s="10"/>
      <c r="GX613" s="10"/>
      <c r="GY613" s="10"/>
      <c r="GZ613" s="10"/>
      <c r="HA613" s="10"/>
      <c r="HD613" s="9"/>
      <c r="HE613" s="10"/>
      <c r="HF613" s="10"/>
      <c r="HG613" s="10"/>
      <c r="HH613" s="10"/>
      <c r="HI613" s="10"/>
      <c r="HJ613" s="10"/>
      <c r="HK613" s="10"/>
      <c r="HL613" s="10"/>
      <c r="HM613" s="10"/>
      <c r="HN613" s="10"/>
      <c r="HO613" s="10"/>
      <c r="HR613" s="9"/>
      <c r="HS613" s="10"/>
      <c r="HT613" s="10"/>
      <c r="HU613" s="10"/>
      <c r="HV613" s="10"/>
      <c r="HW613" s="10"/>
      <c r="HX613" s="10"/>
      <c r="HY613" s="10"/>
      <c r="HZ613" s="10"/>
      <c r="IA613" s="10"/>
      <c r="IB613" s="10"/>
      <c r="IC613" s="10"/>
      <c r="IF613" s="9"/>
      <c r="IG613" s="10"/>
    </row>
    <row r="614" spans="3:241" ht="9">
      <c r="C614" s="9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P614" s="9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D614" s="9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R614" s="9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F614" s="9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T614" s="9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H614" s="9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V614" s="9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J614" s="9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X614" s="9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L614" s="9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Z614" s="9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N614" s="9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GB614" s="9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P614" s="9"/>
      <c r="GQ614" s="10"/>
      <c r="GR614" s="10"/>
      <c r="GS614" s="10"/>
      <c r="GT614" s="10"/>
      <c r="GU614" s="10"/>
      <c r="GV614" s="10"/>
      <c r="GW614" s="10"/>
      <c r="GX614" s="10"/>
      <c r="GY614" s="10"/>
      <c r="GZ614" s="10"/>
      <c r="HA614" s="10"/>
      <c r="HD614" s="9"/>
      <c r="HE614" s="10"/>
      <c r="HF614" s="10"/>
      <c r="HG614" s="10"/>
      <c r="HH614" s="10"/>
      <c r="HI614" s="10"/>
      <c r="HJ614" s="10"/>
      <c r="HK614" s="10"/>
      <c r="HL614" s="10"/>
      <c r="HM614" s="10"/>
      <c r="HN614" s="10"/>
      <c r="HO614" s="10"/>
      <c r="HR614" s="9"/>
      <c r="HS614" s="10"/>
      <c r="HT614" s="10"/>
      <c r="HU614" s="10"/>
      <c r="HV614" s="10"/>
      <c r="HW614" s="10"/>
      <c r="HX614" s="10"/>
      <c r="HY614" s="10"/>
      <c r="HZ614" s="10"/>
      <c r="IA614" s="10"/>
      <c r="IB614" s="10"/>
      <c r="IC614" s="10"/>
      <c r="IF614" s="9"/>
      <c r="IG614" s="10"/>
    </row>
    <row r="615" spans="3:241" ht="9">
      <c r="C615" s="9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P615" s="9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D615" s="9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R615" s="9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F615" s="9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T615" s="9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H615" s="9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V615" s="9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J615" s="9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X615" s="9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L615" s="9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Z615" s="9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N615" s="9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0"/>
      <c r="GB615" s="9"/>
      <c r="GC615" s="10"/>
      <c r="GD615" s="10"/>
      <c r="GE615" s="10"/>
      <c r="GF615" s="10"/>
      <c r="GG615" s="10"/>
      <c r="GH615" s="10"/>
      <c r="GI615" s="10"/>
      <c r="GJ615" s="10"/>
      <c r="GK615" s="10"/>
      <c r="GL615" s="10"/>
      <c r="GM615" s="10"/>
      <c r="GP615" s="9"/>
      <c r="GQ615" s="10"/>
      <c r="GR615" s="10"/>
      <c r="GS615" s="10"/>
      <c r="GT615" s="10"/>
      <c r="GU615" s="10"/>
      <c r="GV615" s="10"/>
      <c r="GW615" s="10"/>
      <c r="GX615" s="10"/>
      <c r="GY615" s="10"/>
      <c r="GZ615" s="10"/>
      <c r="HA615" s="10"/>
      <c r="HD615" s="9"/>
      <c r="HE615" s="10"/>
      <c r="HF615" s="10"/>
      <c r="HG615" s="10"/>
      <c r="HH615" s="10"/>
      <c r="HI615" s="10"/>
      <c r="HJ615" s="10"/>
      <c r="HK615" s="10"/>
      <c r="HL615" s="10"/>
      <c r="HM615" s="10"/>
      <c r="HN615" s="10"/>
      <c r="HO615" s="10"/>
      <c r="HR615" s="9"/>
      <c r="HS615" s="10"/>
      <c r="HT615" s="10"/>
      <c r="HU615" s="10"/>
      <c r="HV615" s="10"/>
      <c r="HW615" s="10"/>
      <c r="HX615" s="10"/>
      <c r="HY615" s="10"/>
      <c r="HZ615" s="10"/>
      <c r="IA615" s="10"/>
      <c r="IB615" s="10"/>
      <c r="IC615" s="10"/>
      <c r="IF615" s="9"/>
      <c r="IG615" s="10"/>
    </row>
    <row r="616" spans="3:241" ht="9">
      <c r="C616" s="9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P616" s="9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D616" s="9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R616" s="9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F616" s="9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T616" s="9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H616" s="9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V616" s="9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J616" s="9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X616" s="9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L616" s="9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Z616" s="9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N616" s="9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GB616" s="9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P616" s="9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D616" s="9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  <c r="HO616" s="10"/>
      <c r="HR616" s="9"/>
      <c r="HS616" s="10"/>
      <c r="HT616" s="10"/>
      <c r="HU616" s="10"/>
      <c r="HV616" s="10"/>
      <c r="HW616" s="10"/>
      <c r="HX616" s="10"/>
      <c r="HY616" s="10"/>
      <c r="HZ616" s="10"/>
      <c r="IA616" s="10"/>
      <c r="IB616" s="10"/>
      <c r="IC616" s="10"/>
      <c r="IF616" s="9"/>
      <c r="IG616" s="10"/>
    </row>
    <row r="617" spans="3:241" ht="9">
      <c r="C617" s="9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P617" s="9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D617" s="9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R617" s="9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F617" s="9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T617" s="9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H617" s="9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V617" s="9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J617" s="9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X617" s="9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L617" s="9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Z617" s="9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N617" s="9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GB617" s="9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P617" s="9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D617" s="9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  <c r="HR617" s="9"/>
      <c r="HS617" s="10"/>
      <c r="HT617" s="10"/>
      <c r="HU617" s="10"/>
      <c r="HV617" s="10"/>
      <c r="HW617" s="10"/>
      <c r="HX617" s="10"/>
      <c r="HY617" s="10"/>
      <c r="HZ617" s="10"/>
      <c r="IA617" s="10"/>
      <c r="IB617" s="10"/>
      <c r="IC617" s="10"/>
      <c r="IF617" s="9"/>
      <c r="IG617" s="10"/>
    </row>
    <row r="618" spans="3:241" ht="9">
      <c r="C618" s="9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P618" s="9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D618" s="9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R618" s="9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F618" s="9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T618" s="9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H618" s="9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V618" s="9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J618" s="9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X618" s="9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L618" s="9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Z618" s="9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N618" s="9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GB618" s="9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P618" s="9"/>
      <c r="GQ618" s="10"/>
      <c r="GR618" s="10"/>
      <c r="GS618" s="10"/>
      <c r="GT618" s="10"/>
      <c r="GU618" s="10"/>
      <c r="GV618" s="10"/>
      <c r="GW618" s="10"/>
      <c r="GX618" s="10"/>
      <c r="GY618" s="10"/>
      <c r="GZ618" s="10"/>
      <c r="HA618" s="10"/>
      <c r="HD618" s="9"/>
      <c r="HE618" s="10"/>
      <c r="HF618" s="10"/>
      <c r="HG618" s="10"/>
      <c r="HH618" s="10"/>
      <c r="HI618" s="10"/>
      <c r="HJ618" s="10"/>
      <c r="HK618" s="10"/>
      <c r="HL618" s="10"/>
      <c r="HM618" s="10"/>
      <c r="HN618" s="10"/>
      <c r="HO618" s="10"/>
      <c r="HR618" s="9"/>
      <c r="HS618" s="10"/>
      <c r="HT618" s="10"/>
      <c r="HU618" s="10"/>
      <c r="HV618" s="10"/>
      <c r="HW618" s="10"/>
      <c r="HX618" s="10"/>
      <c r="HY618" s="10"/>
      <c r="HZ618" s="10"/>
      <c r="IA618" s="10"/>
      <c r="IB618" s="10"/>
      <c r="IC618" s="10"/>
      <c r="IF618" s="9"/>
      <c r="IG618" s="10"/>
    </row>
    <row r="619" spans="3:241" ht="9">
      <c r="C619" s="9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P619" s="9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D619" s="9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R619" s="9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F619" s="9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T619" s="9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H619" s="9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V619" s="9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J619" s="9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X619" s="9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L619" s="9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Z619" s="9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N619" s="9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GB619" s="9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P619" s="9"/>
      <c r="GQ619" s="10"/>
      <c r="GR619" s="10"/>
      <c r="GS619" s="10"/>
      <c r="GT619" s="10"/>
      <c r="GU619" s="10"/>
      <c r="GV619" s="10"/>
      <c r="GW619" s="10"/>
      <c r="GX619" s="10"/>
      <c r="GY619" s="10"/>
      <c r="GZ619" s="10"/>
      <c r="HA619" s="10"/>
      <c r="HD619" s="9"/>
      <c r="HE619" s="10"/>
      <c r="HF619" s="10"/>
      <c r="HG619" s="10"/>
      <c r="HH619" s="10"/>
      <c r="HI619" s="10"/>
      <c r="HJ619" s="10"/>
      <c r="HK619" s="10"/>
      <c r="HL619" s="10"/>
      <c r="HM619" s="10"/>
      <c r="HN619" s="10"/>
      <c r="HO619" s="10"/>
      <c r="HR619" s="9"/>
      <c r="HS619" s="10"/>
      <c r="HT619" s="10"/>
      <c r="HU619" s="10"/>
      <c r="HV619" s="10"/>
      <c r="HW619" s="10"/>
      <c r="HX619" s="10"/>
      <c r="HY619" s="10"/>
      <c r="HZ619" s="10"/>
      <c r="IA619" s="10"/>
      <c r="IB619" s="10"/>
      <c r="IC619" s="10"/>
      <c r="IF619" s="9"/>
      <c r="IG619" s="10"/>
    </row>
    <row r="620" spans="3:241" ht="9">
      <c r="C620" s="9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P620" s="9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D620" s="9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R620" s="9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F620" s="9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T620" s="9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H620" s="9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V620" s="9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J620" s="9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X620" s="9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L620" s="9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Z620" s="9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N620" s="9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GB620" s="9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P620" s="9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D620" s="9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R620" s="9"/>
      <c r="HS620" s="10"/>
      <c r="HT620" s="10"/>
      <c r="HU620" s="10"/>
      <c r="HV620" s="10"/>
      <c r="HW620" s="10"/>
      <c r="HX620" s="10"/>
      <c r="HY620" s="10"/>
      <c r="HZ620" s="10"/>
      <c r="IA620" s="10"/>
      <c r="IB620" s="10"/>
      <c r="IC620" s="10"/>
      <c r="IF620" s="9"/>
      <c r="IG620" s="10"/>
    </row>
    <row r="621" spans="3:241" ht="9">
      <c r="C621" s="9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P621" s="9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D621" s="9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R621" s="9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F621" s="9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T621" s="9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H621" s="9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V621" s="9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J621" s="9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X621" s="9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L621" s="9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Z621" s="9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N621" s="9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GB621" s="9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P621" s="9"/>
      <c r="GQ621" s="10"/>
      <c r="GR621" s="10"/>
      <c r="GS621" s="10"/>
      <c r="GT621" s="10"/>
      <c r="GU621" s="10"/>
      <c r="GV621" s="10"/>
      <c r="GW621" s="10"/>
      <c r="GX621" s="10"/>
      <c r="GY621" s="10"/>
      <c r="GZ621" s="10"/>
      <c r="HA621" s="10"/>
      <c r="HD621" s="9"/>
      <c r="HE621" s="10"/>
      <c r="HF621" s="10"/>
      <c r="HG621" s="10"/>
      <c r="HH621" s="10"/>
      <c r="HI621" s="10"/>
      <c r="HJ621" s="10"/>
      <c r="HK621" s="10"/>
      <c r="HL621" s="10"/>
      <c r="HM621" s="10"/>
      <c r="HN621" s="10"/>
      <c r="HO621" s="10"/>
      <c r="HR621" s="9"/>
      <c r="HS621" s="10"/>
      <c r="HT621" s="10"/>
      <c r="HU621" s="10"/>
      <c r="HV621" s="10"/>
      <c r="HW621" s="10"/>
      <c r="HX621" s="10"/>
      <c r="HY621" s="10"/>
      <c r="HZ621" s="10"/>
      <c r="IA621" s="10"/>
      <c r="IB621" s="10"/>
      <c r="IC621" s="10"/>
      <c r="IF621" s="9"/>
      <c r="IG621" s="10"/>
    </row>
    <row r="622" spans="3:241" ht="9">
      <c r="C622" s="9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P622" s="9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D622" s="9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R622" s="9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F622" s="9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T622" s="9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H622" s="9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V622" s="9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J622" s="9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X622" s="9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L622" s="9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Z622" s="9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N622" s="9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GB622" s="9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P622" s="9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D622" s="9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  <c r="HR622" s="9"/>
      <c r="HS622" s="10"/>
      <c r="HT622" s="10"/>
      <c r="HU622" s="10"/>
      <c r="HV622" s="10"/>
      <c r="HW622" s="10"/>
      <c r="HX622" s="10"/>
      <c r="HY622" s="10"/>
      <c r="HZ622" s="10"/>
      <c r="IA622" s="10"/>
      <c r="IB622" s="10"/>
      <c r="IC622" s="10"/>
      <c r="IF622" s="9"/>
      <c r="IG622" s="10"/>
    </row>
    <row r="623" spans="3:241" ht="9">
      <c r="C623" s="9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P623" s="9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D623" s="9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R623" s="9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F623" s="9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T623" s="9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H623" s="9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V623" s="9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J623" s="9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X623" s="9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L623" s="9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Z623" s="9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N623" s="9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GB623" s="9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P623" s="9"/>
      <c r="GQ623" s="10"/>
      <c r="GR623" s="10"/>
      <c r="GS623" s="10"/>
      <c r="GT623" s="10"/>
      <c r="GU623" s="10"/>
      <c r="GV623" s="10"/>
      <c r="GW623" s="10"/>
      <c r="GX623" s="10"/>
      <c r="GY623" s="10"/>
      <c r="GZ623" s="10"/>
      <c r="HA623" s="10"/>
      <c r="HD623" s="9"/>
      <c r="HE623" s="10"/>
      <c r="HF623" s="10"/>
      <c r="HG623" s="10"/>
      <c r="HH623" s="10"/>
      <c r="HI623" s="10"/>
      <c r="HJ623" s="10"/>
      <c r="HK623" s="10"/>
      <c r="HL623" s="10"/>
      <c r="HM623" s="10"/>
      <c r="HN623" s="10"/>
      <c r="HO623" s="10"/>
      <c r="HR623" s="9"/>
      <c r="HS623" s="10"/>
      <c r="HT623" s="10"/>
      <c r="HU623" s="10"/>
      <c r="HV623" s="10"/>
      <c r="HW623" s="10"/>
      <c r="HX623" s="10"/>
      <c r="HY623" s="10"/>
      <c r="HZ623" s="10"/>
      <c r="IA623" s="10"/>
      <c r="IB623" s="10"/>
      <c r="IC623" s="10"/>
      <c r="IF623" s="9"/>
      <c r="IG623" s="10"/>
    </row>
    <row r="624" spans="3:241" ht="9">
      <c r="C624" s="9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P624" s="9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D624" s="9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R624" s="9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F624" s="9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T624" s="9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H624" s="9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V624" s="9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J624" s="9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X624" s="9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L624" s="9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Z624" s="9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N624" s="9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GB624" s="9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P624" s="9"/>
      <c r="GQ624" s="10"/>
      <c r="GR624" s="10"/>
      <c r="GS624" s="10"/>
      <c r="GT624" s="10"/>
      <c r="GU624" s="10"/>
      <c r="GV624" s="10"/>
      <c r="GW624" s="10"/>
      <c r="GX624" s="10"/>
      <c r="GY624" s="10"/>
      <c r="GZ624" s="10"/>
      <c r="HA624" s="10"/>
      <c r="HD624" s="9"/>
      <c r="HE624" s="10"/>
      <c r="HF624" s="10"/>
      <c r="HG624" s="10"/>
      <c r="HH624" s="10"/>
      <c r="HI624" s="10"/>
      <c r="HJ624" s="10"/>
      <c r="HK624" s="10"/>
      <c r="HL624" s="10"/>
      <c r="HM624" s="10"/>
      <c r="HN624" s="10"/>
      <c r="HO624" s="10"/>
      <c r="HR624" s="9"/>
      <c r="HS624" s="10"/>
      <c r="HT624" s="10"/>
      <c r="HU624" s="10"/>
      <c r="HV624" s="10"/>
      <c r="HW624" s="10"/>
      <c r="HX624" s="10"/>
      <c r="HY624" s="10"/>
      <c r="HZ624" s="10"/>
      <c r="IA624" s="10"/>
      <c r="IB624" s="10"/>
      <c r="IC624" s="10"/>
      <c r="IF624" s="9"/>
      <c r="IG624" s="10"/>
    </row>
    <row r="625" spans="3:241" ht="9">
      <c r="C625" s="9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P625" s="9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D625" s="9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R625" s="9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F625" s="9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T625" s="9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H625" s="9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V625" s="9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J625" s="9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X625" s="9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L625" s="9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Z625" s="9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N625" s="9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GB625" s="9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P625" s="9"/>
      <c r="GQ625" s="10"/>
      <c r="GR625" s="10"/>
      <c r="GS625" s="10"/>
      <c r="GT625" s="10"/>
      <c r="GU625" s="10"/>
      <c r="GV625" s="10"/>
      <c r="GW625" s="10"/>
      <c r="GX625" s="10"/>
      <c r="GY625" s="10"/>
      <c r="GZ625" s="10"/>
      <c r="HA625" s="10"/>
      <c r="HD625" s="9"/>
      <c r="HE625" s="10"/>
      <c r="HF625" s="10"/>
      <c r="HG625" s="10"/>
      <c r="HH625" s="10"/>
      <c r="HI625" s="10"/>
      <c r="HJ625" s="10"/>
      <c r="HK625" s="10"/>
      <c r="HL625" s="10"/>
      <c r="HM625" s="10"/>
      <c r="HN625" s="10"/>
      <c r="HO625" s="10"/>
      <c r="HR625" s="9"/>
      <c r="HS625" s="10"/>
      <c r="HT625" s="10"/>
      <c r="HU625" s="10"/>
      <c r="HV625" s="10"/>
      <c r="HW625" s="10"/>
      <c r="HX625" s="10"/>
      <c r="HY625" s="10"/>
      <c r="HZ625" s="10"/>
      <c r="IA625" s="10"/>
      <c r="IB625" s="10"/>
      <c r="IC625" s="10"/>
      <c r="IF625" s="9"/>
      <c r="IG625" s="10"/>
    </row>
    <row r="626" spans="3:241" ht="9">
      <c r="C626" s="9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P626" s="9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D626" s="9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R626" s="9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F626" s="9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T626" s="9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H626" s="9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V626" s="9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J626" s="9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X626" s="9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L626" s="9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Z626" s="9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N626" s="9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GB626" s="9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P626" s="9"/>
      <c r="GQ626" s="10"/>
      <c r="GR626" s="10"/>
      <c r="GS626" s="10"/>
      <c r="GT626" s="10"/>
      <c r="GU626" s="10"/>
      <c r="GV626" s="10"/>
      <c r="GW626" s="10"/>
      <c r="GX626" s="10"/>
      <c r="GY626" s="10"/>
      <c r="GZ626" s="10"/>
      <c r="HA626" s="10"/>
      <c r="HD626" s="9"/>
      <c r="HE626" s="10"/>
      <c r="HF626" s="10"/>
      <c r="HG626" s="10"/>
      <c r="HH626" s="10"/>
      <c r="HI626" s="10"/>
      <c r="HJ626" s="10"/>
      <c r="HK626" s="10"/>
      <c r="HL626" s="10"/>
      <c r="HM626" s="10"/>
      <c r="HN626" s="10"/>
      <c r="HO626" s="10"/>
      <c r="HR626" s="9"/>
      <c r="HS626" s="10"/>
      <c r="HT626" s="10"/>
      <c r="HU626" s="10"/>
      <c r="HV626" s="10"/>
      <c r="HW626" s="10"/>
      <c r="HX626" s="10"/>
      <c r="HY626" s="10"/>
      <c r="HZ626" s="10"/>
      <c r="IA626" s="10"/>
      <c r="IB626" s="10"/>
      <c r="IC626" s="10"/>
      <c r="IF626" s="9"/>
      <c r="IG626" s="10"/>
    </row>
    <row r="627" spans="3:241" ht="9">
      <c r="C627" s="9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P627" s="9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D627" s="9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R627" s="9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F627" s="9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T627" s="9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H627" s="9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V627" s="9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J627" s="9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X627" s="9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L627" s="9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Z627" s="9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N627" s="9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GB627" s="9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P627" s="9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D627" s="9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  <c r="HO627" s="10"/>
      <c r="HR627" s="9"/>
      <c r="HS627" s="10"/>
      <c r="HT627" s="10"/>
      <c r="HU627" s="10"/>
      <c r="HV627" s="10"/>
      <c r="HW627" s="10"/>
      <c r="HX627" s="10"/>
      <c r="HY627" s="10"/>
      <c r="HZ627" s="10"/>
      <c r="IA627" s="10"/>
      <c r="IB627" s="10"/>
      <c r="IC627" s="10"/>
      <c r="IF627" s="9"/>
      <c r="IG627" s="10"/>
    </row>
    <row r="628" spans="3:241" ht="9">
      <c r="C628" s="9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P628" s="9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D628" s="9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R628" s="9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F628" s="9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T628" s="9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H628" s="9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V628" s="9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J628" s="9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X628" s="9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L628" s="9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Z628" s="9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N628" s="9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GB628" s="9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P628" s="9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  <c r="HA628" s="10"/>
      <c r="HD628" s="9"/>
      <c r="HE628" s="10"/>
      <c r="HF628" s="10"/>
      <c r="HG628" s="10"/>
      <c r="HH628" s="10"/>
      <c r="HI628" s="10"/>
      <c r="HJ628" s="10"/>
      <c r="HK628" s="10"/>
      <c r="HL628" s="10"/>
      <c r="HM628" s="10"/>
      <c r="HN628" s="10"/>
      <c r="HO628" s="10"/>
      <c r="HR628" s="9"/>
      <c r="HS628" s="10"/>
      <c r="HT628" s="10"/>
      <c r="HU628" s="10"/>
      <c r="HV628" s="10"/>
      <c r="HW628" s="10"/>
      <c r="HX628" s="10"/>
      <c r="HY628" s="10"/>
      <c r="HZ628" s="10"/>
      <c r="IA628" s="10"/>
      <c r="IB628" s="10"/>
      <c r="IC628" s="10"/>
      <c r="IF628" s="9"/>
      <c r="IG628" s="10"/>
    </row>
    <row r="629" spans="3:241" ht="9">
      <c r="C629" s="9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P629" s="9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D629" s="9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R629" s="9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F629" s="9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T629" s="9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H629" s="9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V629" s="9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J629" s="9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X629" s="9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L629" s="9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Z629" s="9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N629" s="9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GB629" s="9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P629" s="9"/>
      <c r="GQ629" s="10"/>
      <c r="GR629" s="10"/>
      <c r="GS629" s="10"/>
      <c r="GT629" s="10"/>
      <c r="GU629" s="10"/>
      <c r="GV629" s="10"/>
      <c r="GW629" s="10"/>
      <c r="GX629" s="10"/>
      <c r="GY629" s="10"/>
      <c r="GZ629" s="10"/>
      <c r="HA629" s="10"/>
      <c r="HD629" s="9"/>
      <c r="HE629" s="10"/>
      <c r="HF629" s="10"/>
      <c r="HG629" s="10"/>
      <c r="HH629" s="10"/>
      <c r="HI629" s="10"/>
      <c r="HJ629" s="10"/>
      <c r="HK629" s="10"/>
      <c r="HL629" s="10"/>
      <c r="HM629" s="10"/>
      <c r="HN629" s="10"/>
      <c r="HO629" s="10"/>
      <c r="HR629" s="9"/>
      <c r="HS629" s="10"/>
      <c r="HT629" s="10"/>
      <c r="HU629" s="10"/>
      <c r="HV629" s="10"/>
      <c r="HW629" s="10"/>
      <c r="HX629" s="10"/>
      <c r="HY629" s="10"/>
      <c r="HZ629" s="10"/>
      <c r="IA629" s="10"/>
      <c r="IB629" s="10"/>
      <c r="IC629" s="10"/>
      <c r="IF629" s="9"/>
      <c r="IG629" s="10"/>
    </row>
    <row r="630" spans="3:241" ht="9">
      <c r="C630" s="9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P630" s="9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D630" s="9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R630" s="9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F630" s="9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T630" s="9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H630" s="9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V630" s="9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J630" s="9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X630" s="9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L630" s="9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Z630" s="9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N630" s="9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GB630" s="9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P630" s="9"/>
      <c r="GQ630" s="10"/>
      <c r="GR630" s="10"/>
      <c r="GS630" s="10"/>
      <c r="GT630" s="10"/>
      <c r="GU630" s="10"/>
      <c r="GV630" s="10"/>
      <c r="GW630" s="10"/>
      <c r="GX630" s="10"/>
      <c r="GY630" s="10"/>
      <c r="GZ630" s="10"/>
      <c r="HA630" s="10"/>
      <c r="HD630" s="9"/>
      <c r="HE630" s="10"/>
      <c r="HF630" s="10"/>
      <c r="HG630" s="10"/>
      <c r="HH630" s="10"/>
      <c r="HI630" s="10"/>
      <c r="HJ630" s="10"/>
      <c r="HK630" s="10"/>
      <c r="HL630" s="10"/>
      <c r="HM630" s="10"/>
      <c r="HN630" s="10"/>
      <c r="HO630" s="10"/>
      <c r="HR630" s="9"/>
      <c r="HS630" s="10"/>
      <c r="HT630" s="10"/>
      <c r="HU630" s="10"/>
      <c r="HV630" s="10"/>
      <c r="HW630" s="10"/>
      <c r="HX630" s="10"/>
      <c r="HY630" s="10"/>
      <c r="HZ630" s="10"/>
      <c r="IA630" s="10"/>
      <c r="IB630" s="10"/>
      <c r="IC630" s="10"/>
      <c r="IF630" s="9"/>
      <c r="IG630" s="10"/>
    </row>
    <row r="631" spans="3:241" ht="9">
      <c r="C631" s="9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P631" s="9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D631" s="9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R631" s="9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F631" s="9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T631" s="9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H631" s="9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V631" s="9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J631" s="9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X631" s="9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L631" s="9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Z631" s="9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N631" s="9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GB631" s="9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P631" s="9"/>
      <c r="GQ631" s="10"/>
      <c r="GR631" s="10"/>
      <c r="GS631" s="10"/>
      <c r="GT631" s="10"/>
      <c r="GU631" s="10"/>
      <c r="GV631" s="10"/>
      <c r="GW631" s="10"/>
      <c r="GX631" s="10"/>
      <c r="GY631" s="10"/>
      <c r="GZ631" s="10"/>
      <c r="HA631" s="10"/>
      <c r="HD631" s="9"/>
      <c r="HE631" s="10"/>
      <c r="HF631" s="10"/>
      <c r="HG631" s="10"/>
      <c r="HH631" s="10"/>
      <c r="HI631" s="10"/>
      <c r="HJ631" s="10"/>
      <c r="HK631" s="10"/>
      <c r="HL631" s="10"/>
      <c r="HM631" s="10"/>
      <c r="HN631" s="10"/>
      <c r="HO631" s="10"/>
      <c r="HR631" s="9"/>
      <c r="HS631" s="10"/>
      <c r="HT631" s="10"/>
      <c r="HU631" s="10"/>
      <c r="HV631" s="10"/>
      <c r="HW631" s="10"/>
      <c r="HX631" s="10"/>
      <c r="HY631" s="10"/>
      <c r="HZ631" s="10"/>
      <c r="IA631" s="10"/>
      <c r="IB631" s="10"/>
      <c r="IC631" s="10"/>
      <c r="IF631" s="9"/>
      <c r="IG631" s="10"/>
    </row>
    <row r="632" spans="3:241" ht="9">
      <c r="C632" s="9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P632" s="9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D632" s="9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R632" s="9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F632" s="9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T632" s="9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H632" s="9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V632" s="9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J632" s="9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X632" s="9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L632" s="9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Z632" s="9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N632" s="9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GB632" s="9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P632" s="9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  <c r="HA632" s="10"/>
      <c r="HD632" s="9"/>
      <c r="HE632" s="10"/>
      <c r="HF632" s="10"/>
      <c r="HG632" s="10"/>
      <c r="HH632" s="10"/>
      <c r="HI632" s="10"/>
      <c r="HJ632" s="10"/>
      <c r="HK632" s="10"/>
      <c r="HL632" s="10"/>
      <c r="HM632" s="10"/>
      <c r="HN632" s="10"/>
      <c r="HO632" s="10"/>
      <c r="HR632" s="9"/>
      <c r="HS632" s="10"/>
      <c r="HT632" s="10"/>
      <c r="HU632" s="10"/>
      <c r="HV632" s="10"/>
      <c r="HW632" s="10"/>
      <c r="HX632" s="10"/>
      <c r="HY632" s="10"/>
      <c r="HZ632" s="10"/>
      <c r="IA632" s="10"/>
      <c r="IB632" s="10"/>
      <c r="IC632" s="10"/>
      <c r="IF632" s="9"/>
      <c r="IG632" s="10"/>
    </row>
    <row r="633" spans="3:241" ht="9">
      <c r="C633" s="9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P633" s="9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D633" s="9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R633" s="9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F633" s="9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T633" s="9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H633" s="9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V633" s="9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J633" s="9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X633" s="9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L633" s="9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Z633" s="9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N633" s="9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GB633" s="9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P633" s="9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  <c r="HA633" s="10"/>
      <c r="HD633" s="9"/>
      <c r="HE633" s="10"/>
      <c r="HF633" s="10"/>
      <c r="HG633" s="10"/>
      <c r="HH633" s="10"/>
      <c r="HI633" s="10"/>
      <c r="HJ633" s="10"/>
      <c r="HK633" s="10"/>
      <c r="HL633" s="10"/>
      <c r="HM633" s="10"/>
      <c r="HN633" s="10"/>
      <c r="HO633" s="10"/>
      <c r="HR633" s="9"/>
      <c r="HS633" s="10"/>
      <c r="HT633" s="10"/>
      <c r="HU633" s="10"/>
      <c r="HV633" s="10"/>
      <c r="HW633" s="10"/>
      <c r="HX633" s="10"/>
      <c r="HY633" s="10"/>
      <c r="HZ633" s="10"/>
      <c r="IA633" s="10"/>
      <c r="IB633" s="10"/>
      <c r="IC633" s="10"/>
      <c r="IF633" s="9"/>
      <c r="IG633" s="10"/>
    </row>
    <row r="634" spans="1:3" ht="9">
      <c r="A634" s="34"/>
      <c r="B634" s="34"/>
      <c r="C634" s="34"/>
    </row>
    <row r="635" spans="1:3" ht="9">
      <c r="A635" s="34"/>
      <c r="B635" s="34"/>
      <c r="C635" s="34"/>
    </row>
    <row r="636" spans="1:3" ht="9">
      <c r="A636" s="34"/>
      <c r="B636" s="34"/>
      <c r="C636" s="34"/>
    </row>
    <row r="637" spans="1:3" ht="9">
      <c r="A637" s="34"/>
      <c r="B637" s="34"/>
      <c r="C637" s="34"/>
    </row>
    <row r="638" spans="1:3" ht="9">
      <c r="A638" s="34"/>
      <c r="B638" s="34"/>
      <c r="C638" s="34"/>
    </row>
    <row r="639" spans="1:3" ht="9">
      <c r="A639" s="34"/>
      <c r="B639" s="34"/>
      <c r="C639" s="34"/>
    </row>
    <row r="640" spans="1:3" ht="9">
      <c r="A640" s="34"/>
      <c r="B640" s="34"/>
      <c r="C640" s="34"/>
    </row>
    <row r="641" spans="1:3" ht="9">
      <c r="A641" s="34"/>
      <c r="B641" s="34"/>
      <c r="C641" s="34"/>
    </row>
    <row r="642" spans="1:3" ht="9">
      <c r="A642" s="34"/>
      <c r="B642" s="34"/>
      <c r="C642" s="34"/>
    </row>
    <row r="643" spans="1:3" ht="9">
      <c r="A643" s="34"/>
      <c r="B643" s="34"/>
      <c r="C643" s="34"/>
    </row>
    <row r="644" spans="1:3" ht="9">
      <c r="A644" s="34"/>
      <c r="B644" s="34"/>
      <c r="C644" s="34"/>
    </row>
    <row r="645" spans="1:3" ht="9">
      <c r="A645" s="34"/>
      <c r="B645" s="34"/>
      <c r="C645" s="34"/>
    </row>
    <row r="646" spans="1:3" ht="9">
      <c r="A646" s="34"/>
      <c r="B646" s="34"/>
      <c r="C646" s="34"/>
    </row>
    <row r="647" spans="1:3" ht="9">
      <c r="A647" s="34"/>
      <c r="B647" s="34"/>
      <c r="C647" s="34"/>
    </row>
    <row r="648" spans="1:3" ht="9">
      <c r="A648" s="34"/>
      <c r="B648" s="34"/>
      <c r="C648" s="34"/>
    </row>
    <row r="649" spans="1:3" ht="9">
      <c r="A649" s="34"/>
      <c r="B649" s="34"/>
      <c r="C649" s="34"/>
    </row>
    <row r="650" spans="1:3" ht="9">
      <c r="A650" s="34"/>
      <c r="B650" s="34"/>
      <c r="C650" s="34"/>
    </row>
    <row r="651" spans="1:3" ht="9">
      <c r="A651" s="34"/>
      <c r="B651" s="34"/>
      <c r="C651" s="34"/>
    </row>
    <row r="652" spans="1:3" ht="9">
      <c r="A652" s="34"/>
      <c r="B652" s="34"/>
      <c r="C652" s="34"/>
    </row>
    <row r="653" spans="1:3" ht="9">
      <c r="A653" s="34"/>
      <c r="B653" s="34"/>
      <c r="C653" s="34"/>
    </row>
    <row r="654" spans="1:3" ht="9">
      <c r="A654" s="34"/>
      <c r="B654" s="34"/>
      <c r="C654" s="34"/>
    </row>
    <row r="655" spans="1:3" ht="9">
      <c r="A655" s="34"/>
      <c r="B655" s="34"/>
      <c r="C655" s="34"/>
    </row>
    <row r="656" spans="1:3" ht="9">
      <c r="A656" s="34"/>
      <c r="B656" s="34"/>
      <c r="C656" s="34"/>
    </row>
    <row r="657" spans="1:3" ht="9">
      <c r="A657" s="34"/>
      <c r="B657" s="34"/>
      <c r="C657" s="34"/>
    </row>
    <row r="658" spans="1:3" ht="9">
      <c r="A658" s="34"/>
      <c r="B658" s="34"/>
      <c r="C658" s="34"/>
    </row>
    <row r="659" spans="1:3" ht="9">
      <c r="A659" s="34"/>
      <c r="B659" s="34"/>
      <c r="C659" s="34"/>
    </row>
    <row r="660" spans="1:3" ht="9">
      <c r="A660" s="34"/>
      <c r="B660" s="34"/>
      <c r="C660" s="34"/>
    </row>
    <row r="661" spans="1:3" ht="9">
      <c r="A661" s="34"/>
      <c r="B661" s="34"/>
      <c r="C661" s="34"/>
    </row>
    <row r="662" spans="1:3" ht="9">
      <c r="A662" s="34"/>
      <c r="B662" s="34"/>
      <c r="C662" s="34"/>
    </row>
    <row r="663" spans="1:3" ht="9">
      <c r="A663" s="34"/>
      <c r="B663" s="34"/>
      <c r="C663" s="34"/>
    </row>
    <row r="664" spans="1:3" ht="9">
      <c r="A664" s="34"/>
      <c r="B664" s="34"/>
      <c r="C664" s="34"/>
    </row>
    <row r="665" spans="1:3" ht="9">
      <c r="A665" s="34"/>
      <c r="B665" s="34"/>
      <c r="C665" s="34"/>
    </row>
    <row r="666" spans="1:3" ht="9">
      <c r="A666" s="34"/>
      <c r="B666" s="34"/>
      <c r="C666" s="34"/>
    </row>
    <row r="667" spans="1:3" ht="9">
      <c r="A667" s="34"/>
      <c r="B667" s="34"/>
      <c r="C667" s="34"/>
    </row>
    <row r="668" spans="1:3" ht="9">
      <c r="A668" s="34"/>
      <c r="B668" s="34"/>
      <c r="C668" s="34"/>
    </row>
    <row r="669" spans="1:3" ht="9">
      <c r="A669" s="34"/>
      <c r="B669" s="34"/>
      <c r="C669" s="34"/>
    </row>
    <row r="670" spans="1:3" ht="9">
      <c r="A670" s="34"/>
      <c r="B670" s="34"/>
      <c r="C670" s="34"/>
    </row>
    <row r="671" spans="1:3" ht="9">
      <c r="A671" s="34"/>
      <c r="B671" s="34"/>
      <c r="C671" s="34"/>
    </row>
    <row r="672" spans="1:3" ht="9">
      <c r="A672" s="34"/>
      <c r="B672" s="34"/>
      <c r="C672" s="34"/>
    </row>
    <row r="673" spans="1:3" ht="9">
      <c r="A673" s="34"/>
      <c r="B673" s="34"/>
      <c r="C673" s="34"/>
    </row>
    <row r="674" spans="1:3" ht="9">
      <c r="A674" s="34"/>
      <c r="B674" s="34"/>
      <c r="C674" s="34"/>
    </row>
    <row r="675" spans="1:3" ht="9">
      <c r="A675" s="34"/>
      <c r="B675" s="34"/>
      <c r="C675" s="34"/>
    </row>
    <row r="676" spans="1:3" ht="9">
      <c r="A676" s="34"/>
      <c r="B676" s="34"/>
      <c r="C676" s="34"/>
    </row>
    <row r="677" spans="1:3" ht="9">
      <c r="A677" s="34"/>
      <c r="B677" s="34"/>
      <c r="C677" s="34"/>
    </row>
    <row r="678" spans="1:3" ht="9">
      <c r="A678" s="34"/>
      <c r="B678" s="34"/>
      <c r="C678" s="34"/>
    </row>
    <row r="679" spans="1:3" ht="9">
      <c r="A679" s="34"/>
      <c r="B679" s="34"/>
      <c r="C679" s="34"/>
    </row>
    <row r="680" spans="1:3" ht="9">
      <c r="A680" s="34"/>
      <c r="B680" s="34"/>
      <c r="C680" s="34"/>
    </row>
    <row r="681" spans="1:3" ht="9">
      <c r="A681" s="34"/>
      <c r="B681" s="34"/>
      <c r="C681" s="34"/>
    </row>
    <row r="682" spans="1:3" ht="9">
      <c r="A682" s="34"/>
      <c r="B682" s="34"/>
      <c r="C682" s="34"/>
    </row>
    <row r="683" spans="1:3" ht="9">
      <c r="A683" s="34"/>
      <c r="B683" s="34"/>
      <c r="C683" s="34"/>
    </row>
    <row r="684" spans="1:3" ht="9">
      <c r="A684" s="34"/>
      <c r="B684" s="34"/>
      <c r="C684" s="34"/>
    </row>
    <row r="685" spans="1:3" ht="9">
      <c r="A685" s="34"/>
      <c r="B685" s="34"/>
      <c r="C685" s="34"/>
    </row>
    <row r="686" spans="1:3" ht="9">
      <c r="A686" s="34"/>
      <c r="B686" s="34"/>
      <c r="C686" s="34"/>
    </row>
    <row r="687" spans="1:3" ht="9">
      <c r="A687" s="34"/>
      <c r="B687" s="34"/>
      <c r="C687" s="34"/>
    </row>
    <row r="688" spans="1:3" ht="9">
      <c r="A688" s="34"/>
      <c r="B688" s="34"/>
      <c r="C688" s="34"/>
    </row>
    <row r="689" spans="1:3" ht="9">
      <c r="A689" s="34"/>
      <c r="B689" s="34"/>
      <c r="C689" s="34"/>
    </row>
    <row r="690" spans="1:3" ht="9">
      <c r="A690" s="34"/>
      <c r="B690" s="34"/>
      <c r="C690" s="34"/>
    </row>
    <row r="691" spans="1:3" ht="9">
      <c r="A691" s="34"/>
      <c r="B691" s="34"/>
      <c r="C691" s="34"/>
    </row>
    <row r="692" spans="1:3" ht="9">
      <c r="A692" s="34"/>
      <c r="B692" s="34"/>
      <c r="C692" s="34"/>
    </row>
    <row r="693" spans="1:3" ht="9">
      <c r="A693" s="34"/>
      <c r="B693" s="34"/>
      <c r="C693" s="34"/>
    </row>
    <row r="694" spans="1:3" ht="9">
      <c r="A694" s="34"/>
      <c r="B694" s="34"/>
      <c r="C694" s="34"/>
    </row>
    <row r="695" spans="1:3" ht="9">
      <c r="A695" s="34"/>
      <c r="B695" s="34"/>
      <c r="C695" s="34"/>
    </row>
    <row r="696" spans="1:3" ht="9">
      <c r="A696" s="34"/>
      <c r="B696" s="34"/>
      <c r="C696" s="34"/>
    </row>
    <row r="697" spans="1:3" ht="9">
      <c r="A697" s="34"/>
      <c r="B697" s="34"/>
      <c r="C697" s="34"/>
    </row>
    <row r="698" spans="1:3" ht="9">
      <c r="A698" s="34"/>
      <c r="B698" s="34"/>
      <c r="C698" s="34"/>
    </row>
    <row r="699" spans="1:3" ht="9">
      <c r="A699" s="34"/>
      <c r="B699" s="34"/>
      <c r="C699" s="34"/>
    </row>
    <row r="700" spans="1:3" ht="9">
      <c r="A700" s="34"/>
      <c r="B700" s="34"/>
      <c r="C700" s="34"/>
    </row>
    <row r="701" spans="1:3" ht="9">
      <c r="A701" s="34"/>
      <c r="B701" s="34"/>
      <c r="C701" s="34"/>
    </row>
    <row r="702" spans="1:3" ht="9">
      <c r="A702" s="34"/>
      <c r="B702" s="34"/>
      <c r="C702" s="34"/>
    </row>
    <row r="703" spans="1:3" ht="9">
      <c r="A703" s="34"/>
      <c r="B703" s="34"/>
      <c r="C703" s="34"/>
    </row>
    <row r="704" spans="1:3" ht="9">
      <c r="A704" s="34"/>
      <c r="B704" s="34"/>
      <c r="C704" s="34"/>
    </row>
    <row r="705" spans="1:3" ht="9">
      <c r="A705" s="34"/>
      <c r="B705" s="34"/>
      <c r="C705" s="34"/>
    </row>
    <row r="706" spans="1:3" ht="9">
      <c r="A706" s="34"/>
      <c r="B706" s="34"/>
      <c r="C706" s="34"/>
    </row>
    <row r="707" spans="1:3" ht="9">
      <c r="A707" s="34"/>
      <c r="B707" s="34"/>
      <c r="C707" s="34"/>
    </row>
    <row r="708" spans="1:3" ht="9">
      <c r="A708" s="34"/>
      <c r="B708" s="34"/>
      <c r="C708" s="34"/>
    </row>
    <row r="709" spans="1:3" ht="9">
      <c r="A709" s="34"/>
      <c r="B709" s="34"/>
      <c r="C709" s="34"/>
    </row>
    <row r="710" spans="1:3" ht="9">
      <c r="A710" s="34"/>
      <c r="B710" s="34"/>
      <c r="C710" s="34"/>
    </row>
    <row r="711" spans="1:3" ht="9">
      <c r="A711" s="34"/>
      <c r="B711" s="34"/>
      <c r="C711" s="34"/>
    </row>
    <row r="712" spans="1:3" ht="9">
      <c r="A712" s="34"/>
      <c r="B712" s="34"/>
      <c r="C712" s="34"/>
    </row>
    <row r="713" spans="1:3" ht="9">
      <c r="A713" s="34"/>
      <c r="B713" s="34"/>
      <c r="C713" s="34"/>
    </row>
    <row r="714" spans="1:3" ht="9">
      <c r="A714" s="34"/>
      <c r="B714" s="34"/>
      <c r="C714" s="34"/>
    </row>
    <row r="715" spans="1:3" ht="9">
      <c r="A715" s="34"/>
      <c r="B715" s="34"/>
      <c r="C715" s="34"/>
    </row>
    <row r="716" spans="1:3" ht="9">
      <c r="A716" s="34"/>
      <c r="B716" s="34"/>
      <c r="C716" s="34"/>
    </row>
    <row r="717" spans="1:3" ht="9">
      <c r="A717" s="34"/>
      <c r="B717" s="34"/>
      <c r="C717" s="34"/>
    </row>
    <row r="718" spans="1:3" ht="9">
      <c r="A718" s="34"/>
      <c r="B718" s="34"/>
      <c r="C718" s="34"/>
    </row>
    <row r="719" spans="1:3" ht="9">
      <c r="A719" s="34"/>
      <c r="B719" s="34"/>
      <c r="C719" s="34"/>
    </row>
    <row r="720" spans="1:3" ht="9">
      <c r="A720" s="34"/>
      <c r="B720" s="34"/>
      <c r="C720" s="34"/>
    </row>
    <row r="721" spans="1:3" ht="9">
      <c r="A721" s="34"/>
      <c r="B721" s="34"/>
      <c r="C721" s="34"/>
    </row>
    <row r="722" spans="1:3" ht="9">
      <c r="A722" s="34"/>
      <c r="B722" s="34"/>
      <c r="C722" s="34"/>
    </row>
    <row r="723" spans="1:3" ht="9">
      <c r="A723" s="34"/>
      <c r="B723" s="34"/>
      <c r="C723" s="34"/>
    </row>
    <row r="724" spans="1:3" ht="9">
      <c r="A724" s="34"/>
      <c r="B724" s="34"/>
      <c r="C724" s="34"/>
    </row>
    <row r="725" spans="1:3" ht="9">
      <c r="A725" s="34"/>
      <c r="B725" s="34"/>
      <c r="C725" s="34"/>
    </row>
    <row r="726" spans="1:3" ht="9">
      <c r="A726" s="34"/>
      <c r="B726" s="34"/>
      <c r="C726" s="34"/>
    </row>
    <row r="727" spans="1:3" ht="9">
      <c r="A727" s="34"/>
      <c r="B727" s="34"/>
      <c r="C727" s="34"/>
    </row>
    <row r="728" spans="1:3" ht="9">
      <c r="A728" s="34"/>
      <c r="B728" s="34"/>
      <c r="C728" s="34"/>
    </row>
    <row r="729" spans="1:3" ht="9">
      <c r="A729" s="34"/>
      <c r="B729" s="34"/>
      <c r="C729" s="34"/>
    </row>
    <row r="730" spans="1:3" ht="9">
      <c r="A730" s="34"/>
      <c r="B730" s="34"/>
      <c r="C730" s="34"/>
    </row>
    <row r="731" spans="1:3" ht="9">
      <c r="A731" s="34"/>
      <c r="B731" s="34"/>
      <c r="C731" s="34"/>
    </row>
    <row r="732" spans="1:3" ht="9">
      <c r="A732" s="34"/>
      <c r="B732" s="34"/>
      <c r="C732" s="34"/>
    </row>
    <row r="733" spans="1:3" ht="9">
      <c r="A733" s="34"/>
      <c r="B733" s="34"/>
      <c r="C733" s="34"/>
    </row>
    <row r="734" spans="1:3" ht="9">
      <c r="A734" s="34"/>
      <c r="B734" s="34"/>
      <c r="C734" s="34"/>
    </row>
    <row r="735" spans="1:3" ht="9">
      <c r="A735" s="34"/>
      <c r="B735" s="34"/>
      <c r="C735" s="34"/>
    </row>
    <row r="736" spans="1:3" ht="9">
      <c r="A736" s="34"/>
      <c r="B736" s="34"/>
      <c r="C736" s="34"/>
    </row>
    <row r="737" spans="1:3" ht="9">
      <c r="A737" s="34"/>
      <c r="B737" s="34"/>
      <c r="C737" s="34"/>
    </row>
    <row r="738" spans="1:3" ht="9">
      <c r="A738" s="34"/>
      <c r="B738" s="34"/>
      <c r="C738" s="34"/>
    </row>
    <row r="739" spans="1:3" ht="9">
      <c r="A739" s="34"/>
      <c r="B739" s="34"/>
      <c r="C739" s="34"/>
    </row>
    <row r="740" spans="1:3" ht="9">
      <c r="A740" s="34"/>
      <c r="B740" s="34"/>
      <c r="C740" s="34"/>
    </row>
    <row r="741" spans="1:3" ht="9">
      <c r="A741" s="34"/>
      <c r="B741" s="34"/>
      <c r="C741" s="34"/>
    </row>
    <row r="742" spans="1:3" ht="9">
      <c r="A742" s="34"/>
      <c r="B742" s="34"/>
      <c r="C742" s="34"/>
    </row>
    <row r="743" spans="1:3" ht="9">
      <c r="A743" s="34"/>
      <c r="B743" s="34"/>
      <c r="C743" s="34"/>
    </row>
    <row r="744" spans="1:3" ht="9">
      <c r="A744" s="34"/>
      <c r="B744" s="34"/>
      <c r="C744" s="34"/>
    </row>
    <row r="745" spans="1:3" ht="9">
      <c r="A745" s="34"/>
      <c r="B745" s="34"/>
      <c r="C745" s="34"/>
    </row>
    <row r="746" spans="1:3" ht="9">
      <c r="A746" s="34"/>
      <c r="B746" s="34"/>
      <c r="C746" s="34"/>
    </row>
    <row r="747" spans="1:3" ht="9">
      <c r="A747" s="34"/>
      <c r="B747" s="34"/>
      <c r="C747" s="34"/>
    </row>
    <row r="748" spans="1:3" ht="9">
      <c r="A748" s="34"/>
      <c r="B748" s="34"/>
      <c r="C748" s="34"/>
    </row>
    <row r="749" spans="1:3" ht="9">
      <c r="A749" s="34"/>
      <c r="B749" s="34"/>
      <c r="C749" s="34"/>
    </row>
    <row r="750" spans="1:3" ht="9">
      <c r="A750" s="34"/>
      <c r="B750" s="34"/>
      <c r="C750" s="34"/>
    </row>
    <row r="751" spans="1:3" ht="9">
      <c r="A751" s="34"/>
      <c r="B751" s="34"/>
      <c r="C751" s="34"/>
    </row>
    <row r="752" spans="1:3" ht="9">
      <c r="A752" s="34"/>
      <c r="B752" s="34"/>
      <c r="C752" s="34"/>
    </row>
    <row r="753" spans="1:3" ht="9">
      <c r="A753" s="34"/>
      <c r="B753" s="34"/>
      <c r="C753" s="34"/>
    </row>
    <row r="754" spans="1:3" ht="9">
      <c r="A754" s="34"/>
      <c r="B754" s="34"/>
      <c r="C754" s="34"/>
    </row>
    <row r="755" spans="1:3" ht="9">
      <c r="A755" s="34"/>
      <c r="B755" s="34"/>
      <c r="C755" s="34"/>
    </row>
    <row r="756" spans="1:3" ht="9">
      <c r="A756" s="34"/>
      <c r="B756" s="34"/>
      <c r="C756" s="34"/>
    </row>
    <row r="757" spans="1:3" ht="9">
      <c r="A757" s="34"/>
      <c r="B757" s="34"/>
      <c r="C757" s="34"/>
    </row>
    <row r="758" spans="1:3" ht="9">
      <c r="A758" s="34"/>
      <c r="B758" s="34"/>
      <c r="C758" s="34"/>
    </row>
    <row r="759" spans="1:3" ht="9">
      <c r="A759" s="34"/>
      <c r="B759" s="34"/>
      <c r="C759" s="34"/>
    </row>
    <row r="760" spans="1:3" ht="9">
      <c r="A760" s="34"/>
      <c r="B760" s="34"/>
      <c r="C760" s="34"/>
    </row>
    <row r="761" spans="1:3" ht="9">
      <c r="A761" s="34"/>
      <c r="B761" s="34"/>
      <c r="C761" s="34"/>
    </row>
    <row r="762" spans="1:3" ht="9">
      <c r="A762" s="34"/>
      <c r="B762" s="34"/>
      <c r="C762" s="34"/>
    </row>
    <row r="763" spans="1:3" ht="9">
      <c r="A763" s="34"/>
      <c r="B763" s="34"/>
      <c r="C763" s="34"/>
    </row>
    <row r="764" spans="1:3" ht="9">
      <c r="A764" s="34"/>
      <c r="B764" s="34"/>
      <c r="C764" s="34"/>
    </row>
    <row r="765" spans="1:3" ht="9">
      <c r="A765" s="34"/>
      <c r="B765" s="34"/>
      <c r="C765" s="34"/>
    </row>
    <row r="766" spans="1:3" ht="9">
      <c r="A766" s="34"/>
      <c r="B766" s="34"/>
      <c r="C766" s="34"/>
    </row>
    <row r="767" spans="1:3" ht="9">
      <c r="A767" s="34"/>
      <c r="B767" s="34"/>
      <c r="C767" s="34"/>
    </row>
    <row r="768" spans="1:3" ht="9">
      <c r="A768" s="34"/>
      <c r="B768" s="34"/>
      <c r="C768" s="34"/>
    </row>
    <row r="769" spans="1:3" ht="9">
      <c r="A769" s="34"/>
      <c r="B769" s="34"/>
      <c r="C769" s="34"/>
    </row>
    <row r="770" spans="1:3" ht="9">
      <c r="A770" s="34"/>
      <c r="B770" s="34"/>
      <c r="C770" s="34"/>
    </row>
    <row r="771" spans="1:3" ht="9">
      <c r="A771" s="34"/>
      <c r="B771" s="34"/>
      <c r="C771" s="34"/>
    </row>
    <row r="772" spans="1:3" ht="9">
      <c r="A772" s="34"/>
      <c r="B772" s="34"/>
      <c r="C772" s="34"/>
    </row>
    <row r="773" spans="1:3" ht="9">
      <c r="A773" s="34"/>
      <c r="B773" s="34"/>
      <c r="C773" s="34"/>
    </row>
    <row r="774" spans="1:3" ht="9">
      <c r="A774" s="34"/>
      <c r="B774" s="34"/>
      <c r="C774" s="34"/>
    </row>
    <row r="775" spans="1:3" ht="9">
      <c r="A775" s="34"/>
      <c r="B775" s="34"/>
      <c r="C775" s="34"/>
    </row>
    <row r="776" spans="1:3" ht="9">
      <c r="A776" s="34"/>
      <c r="B776" s="34"/>
      <c r="C776" s="34"/>
    </row>
    <row r="777" spans="1:3" ht="9">
      <c r="A777" s="34"/>
      <c r="B777" s="34"/>
      <c r="C777" s="34"/>
    </row>
    <row r="778" spans="1:3" ht="9">
      <c r="A778" s="34"/>
      <c r="B778" s="34"/>
      <c r="C778" s="34"/>
    </row>
    <row r="779" spans="1:3" ht="9">
      <c r="A779" s="34"/>
      <c r="B779" s="34"/>
      <c r="C779" s="34"/>
    </row>
    <row r="780" spans="1:3" ht="9">
      <c r="A780" s="34"/>
      <c r="B780" s="34"/>
      <c r="C780" s="34"/>
    </row>
    <row r="781" spans="1:3" ht="9">
      <c r="A781" s="34"/>
      <c r="B781" s="34"/>
      <c r="C781" s="34"/>
    </row>
    <row r="782" spans="1:3" ht="9">
      <c r="A782" s="34"/>
      <c r="B782" s="34"/>
      <c r="C782" s="34"/>
    </row>
    <row r="783" spans="1:3" ht="9">
      <c r="A783" s="34"/>
      <c r="B783" s="34"/>
      <c r="C783" s="34"/>
    </row>
    <row r="784" spans="1:3" ht="9">
      <c r="A784" s="34"/>
      <c r="B784" s="34"/>
      <c r="C784" s="34"/>
    </row>
    <row r="785" spans="1:3" ht="9">
      <c r="A785" s="34"/>
      <c r="B785" s="34"/>
      <c r="C785" s="34"/>
    </row>
    <row r="786" spans="1:3" ht="9">
      <c r="A786" s="34"/>
      <c r="B786" s="34"/>
      <c r="C786" s="34"/>
    </row>
    <row r="787" spans="1:3" ht="9">
      <c r="A787" s="34"/>
      <c r="B787" s="34"/>
      <c r="C787" s="34"/>
    </row>
    <row r="788" spans="1:3" ht="9">
      <c r="A788" s="34"/>
      <c r="B788" s="34"/>
      <c r="C788" s="34"/>
    </row>
    <row r="789" spans="1:3" ht="9">
      <c r="A789" s="34"/>
      <c r="B789" s="34"/>
      <c r="C789" s="34"/>
    </row>
    <row r="790" spans="1:3" ht="9">
      <c r="A790" s="34"/>
      <c r="B790" s="34"/>
      <c r="C790" s="34"/>
    </row>
    <row r="791" spans="1:3" ht="9">
      <c r="A791" s="34"/>
      <c r="B791" s="34"/>
      <c r="C791" s="34"/>
    </row>
    <row r="792" spans="1:3" ht="9">
      <c r="A792" s="34"/>
      <c r="B792" s="34"/>
      <c r="C792" s="34"/>
    </row>
    <row r="793" spans="1:3" ht="9">
      <c r="A793" s="34"/>
      <c r="B793" s="34"/>
      <c r="C793" s="34"/>
    </row>
    <row r="794" spans="1:3" ht="9">
      <c r="A794" s="34"/>
      <c r="B794" s="34"/>
      <c r="C794" s="34"/>
    </row>
    <row r="795" spans="1:3" ht="9">
      <c r="A795" s="34"/>
      <c r="B795" s="34"/>
      <c r="C795" s="34"/>
    </row>
    <row r="796" spans="1:3" ht="9">
      <c r="A796" s="34"/>
      <c r="B796" s="34"/>
      <c r="C796" s="34"/>
    </row>
    <row r="797" spans="1:3" ht="9">
      <c r="A797" s="34"/>
      <c r="B797" s="34"/>
      <c r="C797" s="34"/>
    </row>
    <row r="798" spans="1:3" ht="9">
      <c r="A798" s="34"/>
      <c r="B798" s="34"/>
      <c r="C798" s="34"/>
    </row>
    <row r="799" spans="1:3" ht="9">
      <c r="A799" s="34"/>
      <c r="B799" s="34"/>
      <c r="C799" s="34"/>
    </row>
    <row r="800" spans="1:3" ht="9">
      <c r="A800" s="34"/>
      <c r="B800" s="34"/>
      <c r="C800" s="34"/>
    </row>
    <row r="801" spans="1:3" ht="9">
      <c r="A801" s="34"/>
      <c r="B801" s="34"/>
      <c r="C801" s="34"/>
    </row>
    <row r="802" spans="1:3" ht="9">
      <c r="A802" s="34"/>
      <c r="B802" s="34"/>
      <c r="C802" s="34"/>
    </row>
    <row r="803" spans="1:3" ht="9">
      <c r="A803" s="34"/>
      <c r="B803" s="34"/>
      <c r="C803" s="34"/>
    </row>
    <row r="804" spans="1:3" ht="9">
      <c r="A804" s="34"/>
      <c r="B804" s="34"/>
      <c r="C804" s="34"/>
    </row>
    <row r="805" spans="1:3" ht="9">
      <c r="A805" s="34"/>
      <c r="B805" s="34"/>
      <c r="C805" s="34"/>
    </row>
    <row r="806" spans="1:3" ht="9">
      <c r="A806" s="34"/>
      <c r="B806" s="34"/>
      <c r="C806" s="34"/>
    </row>
    <row r="807" spans="1:3" ht="9">
      <c r="A807" s="34"/>
      <c r="B807" s="34"/>
      <c r="C807" s="34"/>
    </row>
    <row r="808" spans="1:3" ht="9">
      <c r="A808" s="34"/>
      <c r="B808" s="34"/>
      <c r="C808" s="34"/>
    </row>
    <row r="809" spans="1:3" ht="9">
      <c r="A809" s="34"/>
      <c r="B809" s="34"/>
      <c r="C809" s="34"/>
    </row>
    <row r="810" spans="1:3" ht="9">
      <c r="A810" s="34"/>
      <c r="B810" s="34"/>
      <c r="C810" s="34"/>
    </row>
    <row r="811" spans="1:3" ht="9">
      <c r="A811" s="34"/>
      <c r="B811" s="34"/>
      <c r="C811" s="34"/>
    </row>
    <row r="812" spans="1:3" ht="9">
      <c r="A812" s="34"/>
      <c r="B812" s="34"/>
      <c r="C812" s="34"/>
    </row>
    <row r="813" spans="1:3" ht="9">
      <c r="A813" s="34"/>
      <c r="B813" s="34"/>
      <c r="C813" s="34"/>
    </row>
    <row r="814" spans="1:3" ht="9">
      <c r="A814" s="34"/>
      <c r="B814" s="34"/>
      <c r="C814" s="34"/>
    </row>
    <row r="815" spans="1:3" ht="9">
      <c r="A815" s="34"/>
      <c r="B815" s="34"/>
      <c r="C815" s="34"/>
    </row>
    <row r="816" spans="1:3" ht="9">
      <c r="A816" s="34"/>
      <c r="B816" s="34"/>
      <c r="C816" s="34"/>
    </row>
    <row r="817" spans="1:3" ht="9">
      <c r="A817" s="34"/>
      <c r="B817" s="34"/>
      <c r="C817" s="34"/>
    </row>
    <row r="818" spans="1:3" ht="9">
      <c r="A818" s="34"/>
      <c r="B818" s="34"/>
      <c r="C818" s="34"/>
    </row>
    <row r="819" spans="1:3" ht="9">
      <c r="A819" s="34"/>
      <c r="B819" s="34"/>
      <c r="C819" s="34"/>
    </row>
    <row r="820" spans="1:3" ht="9">
      <c r="A820" s="34"/>
      <c r="B820" s="34"/>
      <c r="C820" s="34"/>
    </row>
    <row r="821" spans="1:3" ht="9">
      <c r="A821" s="34"/>
      <c r="B821" s="34"/>
      <c r="C821" s="34"/>
    </row>
    <row r="822" spans="1:3" ht="9">
      <c r="A822" s="34"/>
      <c r="B822" s="34"/>
      <c r="C822" s="34"/>
    </row>
    <row r="823" spans="1:3" ht="9">
      <c r="A823" s="34"/>
      <c r="B823" s="34"/>
      <c r="C823" s="34"/>
    </row>
    <row r="824" spans="1:3" ht="9">
      <c r="A824" s="34"/>
      <c r="B824" s="34"/>
      <c r="C824" s="34"/>
    </row>
    <row r="825" spans="1:3" ht="9">
      <c r="A825" s="34"/>
      <c r="B825" s="34"/>
      <c r="C825" s="34"/>
    </row>
    <row r="826" spans="1:3" ht="9">
      <c r="A826" s="34"/>
      <c r="B826" s="34"/>
      <c r="C826" s="34"/>
    </row>
    <row r="827" spans="1:3" ht="9">
      <c r="A827" s="34"/>
      <c r="B827" s="34"/>
      <c r="C827" s="34"/>
    </row>
    <row r="828" spans="1:3" ht="9">
      <c r="A828" s="34"/>
      <c r="B828" s="34"/>
      <c r="C828" s="34"/>
    </row>
    <row r="829" spans="1:3" ht="9">
      <c r="A829" s="34"/>
      <c r="B829" s="34"/>
      <c r="C829" s="34"/>
    </row>
    <row r="830" spans="1:3" ht="9">
      <c r="A830" s="34"/>
      <c r="B830" s="34"/>
      <c r="C830" s="34"/>
    </row>
    <row r="831" spans="1:3" ht="9">
      <c r="A831" s="34"/>
      <c r="B831" s="34"/>
      <c r="C831" s="34"/>
    </row>
    <row r="832" spans="1:3" ht="9">
      <c r="A832" s="34"/>
      <c r="B832" s="34"/>
      <c r="C832" s="34"/>
    </row>
    <row r="833" spans="1:3" ht="9">
      <c r="A833" s="34"/>
      <c r="B833" s="34"/>
      <c r="C833" s="34"/>
    </row>
    <row r="834" spans="1:3" ht="9">
      <c r="A834" s="34"/>
      <c r="B834" s="34"/>
      <c r="C834" s="34"/>
    </row>
    <row r="835" spans="1:3" ht="9">
      <c r="A835" s="34"/>
      <c r="B835" s="34"/>
      <c r="C835" s="34"/>
    </row>
    <row r="836" spans="1:3" ht="9">
      <c r="A836" s="34"/>
      <c r="B836" s="34"/>
      <c r="C836" s="34"/>
    </row>
    <row r="837" spans="1:3" ht="9">
      <c r="A837" s="34"/>
      <c r="B837" s="34"/>
      <c r="C837" s="34"/>
    </row>
    <row r="838" spans="1:3" ht="9">
      <c r="A838" s="34"/>
      <c r="B838" s="34"/>
      <c r="C838" s="34"/>
    </row>
    <row r="839" spans="1:3" ht="9">
      <c r="A839" s="34"/>
      <c r="B839" s="34"/>
      <c r="C839" s="34"/>
    </row>
    <row r="840" spans="1:3" ht="9">
      <c r="A840" s="34"/>
      <c r="B840" s="34"/>
      <c r="C840" s="34"/>
    </row>
    <row r="841" spans="1:3" ht="9">
      <c r="A841" s="34"/>
      <c r="B841" s="34"/>
      <c r="C841" s="34"/>
    </row>
    <row r="842" spans="1:3" ht="9">
      <c r="A842" s="34"/>
      <c r="B842" s="34"/>
      <c r="C842" s="34"/>
    </row>
    <row r="843" spans="1:3" ht="9">
      <c r="A843" s="34"/>
      <c r="B843" s="34"/>
      <c r="C843" s="34"/>
    </row>
    <row r="844" spans="1:3" ht="9">
      <c r="A844" s="34"/>
      <c r="B844" s="34"/>
      <c r="C844" s="34"/>
    </row>
    <row r="845" spans="1:3" ht="9">
      <c r="A845" s="34"/>
      <c r="B845" s="34"/>
      <c r="C845" s="34"/>
    </row>
    <row r="846" spans="1:3" ht="9">
      <c r="A846" s="34"/>
      <c r="B846" s="34"/>
      <c r="C846" s="34"/>
    </row>
    <row r="847" spans="1:3" ht="9">
      <c r="A847" s="34"/>
      <c r="B847" s="34"/>
      <c r="C847" s="34"/>
    </row>
    <row r="848" spans="1:3" ht="9">
      <c r="A848" s="34"/>
      <c r="B848" s="34"/>
      <c r="C848" s="34"/>
    </row>
    <row r="849" spans="1:3" ht="9">
      <c r="A849" s="34"/>
      <c r="B849" s="34"/>
      <c r="C849" s="34"/>
    </row>
    <row r="850" spans="1:3" ht="9">
      <c r="A850" s="34"/>
      <c r="B850" s="34"/>
      <c r="C850" s="34"/>
    </row>
    <row r="851" spans="1:3" ht="9">
      <c r="A851" s="34"/>
      <c r="B851" s="34"/>
      <c r="C851" s="34"/>
    </row>
    <row r="852" spans="1:3" ht="9">
      <c r="A852" s="34"/>
      <c r="B852" s="34"/>
      <c r="C852" s="34"/>
    </row>
    <row r="853" spans="1:3" ht="9">
      <c r="A853" s="34"/>
      <c r="B853" s="34"/>
      <c r="C853" s="34"/>
    </row>
    <row r="854" spans="1:3" ht="9">
      <c r="A854" s="34"/>
      <c r="B854" s="34"/>
      <c r="C854" s="34"/>
    </row>
  </sheetData>
  <printOptions/>
  <pageMargins left="0.75" right="0.75" top="1" bottom="1" header="0" footer="0"/>
  <pageSetup horizontalDpi="200" verticalDpi="200" orientation="landscape" scale="72" r:id="rId1"/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F15" sqref="F15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135</v>
      </c>
    </row>
    <row r="3" spans="1:2" ht="12.75">
      <c r="A3">
        <v>4</v>
      </c>
      <c r="B3" t="s">
        <v>136</v>
      </c>
    </row>
    <row r="4" ht="12.75">
      <c r="B4" t="s">
        <v>137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2003-03-22T18:10:40Z</dcterms:created>
  <dcterms:modified xsi:type="dcterms:W3CDTF">2003-03-24T19:26:57Z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-1416990300</vt:i4>
  </property>
  <property fmtid="{D5CDD505-2E9C-101B-9397-08002B2CF9AE}" pid="4" name="_EmailSubje">
    <vt:lpwstr>cuadro n° 1 :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