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<sst xmlns="http://schemas.openxmlformats.org/spreadsheetml/2006/main" count="278" uniqueCount="73">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</sst>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L74" sqref="L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SUM(B29:B29)</f>
        <v>5</v>
      </c>
      <c r="C21" s="17">
        <f>SUM(C29:C29)</f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2005</v>
      </c>
      <c r="J28" s="9"/>
      <c r="K28" s="9"/>
      <c r="N28" s="15"/>
    </row>
    <row r="29" spans="1:14" s="14" customFormat="1" ht="12.75">
      <c r="A29" s="14" t="s">
        <v>54</v>
      </c>
      <c r="B29" s="17">
        <f>4+1</f>
        <v>5</v>
      </c>
      <c r="C29" s="9" t="s">
        <v>53</v>
      </c>
      <c r="D29" s="19">
        <f>71719+4881</f>
        <v>76600</v>
      </c>
      <c r="E29" s="9" t="s">
        <v>53</v>
      </c>
      <c r="F29" s="19">
        <f>28869+50042</f>
        <v>78911</v>
      </c>
      <c r="G29" s="9" t="s">
        <v>53</v>
      </c>
      <c r="H29" s="19">
        <f>29730+50943</f>
        <v>80673</v>
      </c>
      <c r="I29" s="17" t="s">
        <v>53</v>
      </c>
      <c r="J29" s="19">
        <f>73+10</f>
        <v>83</v>
      </c>
      <c r="K29" s="19">
        <f>4+0</f>
        <v>4</v>
      </c>
      <c r="L29" s="19">
        <f>5971862+1084430</f>
        <v>7056292</v>
      </c>
      <c r="M29" s="19">
        <f>1101562+0</f>
        <v>1101562</v>
      </c>
      <c r="N29" s="18"/>
    </row>
    <row r="30" spans="2:14" ht="12.75">
      <c r="B30" s="9"/>
      <c r="C30" s="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15"/>
    </row>
    <row r="31" spans="1:14" ht="12.75">
      <c r="A31" s="21">
        <v>2006</v>
      </c>
      <c r="B31" s="9"/>
      <c r="C31" s="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15"/>
    </row>
    <row r="32" spans="1:14" ht="12.75">
      <c r="A32" s="8" t="s">
        <v>55</v>
      </c>
      <c r="B32" s="9">
        <v>1</v>
      </c>
      <c r="C32" s="9" t="s">
        <v>53</v>
      </c>
      <c r="D32" s="19">
        <v>50000</v>
      </c>
      <c r="E32" s="9" t="s">
        <v>53</v>
      </c>
      <c r="F32" s="20">
        <v>241993</v>
      </c>
      <c r="G32" s="9" t="s">
        <v>53</v>
      </c>
      <c r="H32" s="20">
        <v>247984</v>
      </c>
      <c r="I32" s="17" t="s">
        <v>53</v>
      </c>
      <c r="J32" s="20">
        <v>84</v>
      </c>
      <c r="K32" s="19">
        <f>4+0</f>
        <v>4</v>
      </c>
      <c r="L32" s="20">
        <v>7105957</v>
      </c>
      <c r="M32" s="20">
        <v>1092279</v>
      </c>
      <c r="N32" s="15"/>
    </row>
    <row r="33" spans="1:14" ht="12.75">
      <c r="A33" s="8" t="s">
        <v>65</v>
      </c>
      <c r="B33" s="9">
        <v>5</v>
      </c>
      <c r="C33" s="9" t="s">
        <v>53</v>
      </c>
      <c r="D33" s="19">
        <v>207006</v>
      </c>
      <c r="E33" s="9" t="s">
        <v>53</v>
      </c>
      <c r="F33" s="9" t="s">
        <v>53</v>
      </c>
      <c r="G33" s="9" t="s">
        <v>53</v>
      </c>
      <c r="H33" s="9" t="s">
        <v>53</v>
      </c>
      <c r="I33" s="9" t="s">
        <v>53</v>
      </c>
      <c r="J33" s="20">
        <v>84</v>
      </c>
      <c r="K33" s="19">
        <v>4</v>
      </c>
      <c r="L33" s="20">
        <v>7058096</v>
      </c>
      <c r="M33" s="20">
        <v>1092570</v>
      </c>
      <c r="N33" s="15"/>
    </row>
    <row r="34" spans="1:14" s="14" customFormat="1" ht="12.75">
      <c r="A34" s="16" t="s">
        <v>56</v>
      </c>
      <c r="B34" s="17">
        <v>3</v>
      </c>
      <c r="C34" s="17">
        <v>1</v>
      </c>
      <c r="D34" s="22">
        <v>145231</v>
      </c>
      <c r="E34" s="22">
        <v>42998</v>
      </c>
      <c r="F34" s="22">
        <v>209200</v>
      </c>
      <c r="G34" s="9" t="s">
        <v>53</v>
      </c>
      <c r="H34" s="22">
        <v>216488</v>
      </c>
      <c r="I34" s="9" t="s">
        <v>53</v>
      </c>
      <c r="J34" s="20">
        <v>84</v>
      </c>
      <c r="K34" s="19">
        <v>4</v>
      </c>
      <c r="L34" s="20">
        <v>7243799</v>
      </c>
      <c r="M34" s="20">
        <v>1089994</v>
      </c>
      <c r="N34" s="18"/>
    </row>
    <row r="35" spans="1:14" s="14" customFormat="1" ht="12.75">
      <c r="A35" s="16" t="s">
        <v>57</v>
      </c>
      <c r="B35" s="17">
        <v>4</v>
      </c>
      <c r="C35" s="9" t="s">
        <v>53</v>
      </c>
      <c r="D35" s="22">
        <v>135292</v>
      </c>
      <c r="E35" s="9" t="s">
        <v>53</v>
      </c>
      <c r="F35" s="22">
        <v>92994</v>
      </c>
      <c r="G35" s="9" t="s">
        <v>53</v>
      </c>
      <c r="H35" s="22">
        <v>96595</v>
      </c>
      <c r="I35" s="9" t="s">
        <v>53</v>
      </c>
      <c r="J35" s="20">
        <v>84</v>
      </c>
      <c r="K35" s="19">
        <v>4</v>
      </c>
      <c r="L35" s="20">
        <v>7316718</v>
      </c>
      <c r="M35" s="20">
        <v>1094295</v>
      </c>
      <c r="N35" s="18"/>
    </row>
    <row r="36" spans="1:14" s="14" customFormat="1" ht="12.75">
      <c r="A36" s="16" t="s">
        <v>58</v>
      </c>
      <c r="B36" s="17">
        <v>1</v>
      </c>
      <c r="C36" s="9" t="s">
        <v>53</v>
      </c>
      <c r="D36" s="22">
        <v>17554</v>
      </c>
      <c r="E36" s="9" t="s">
        <v>53</v>
      </c>
      <c r="F36" s="22">
        <v>22290</v>
      </c>
      <c r="G36" s="22">
        <v>47031</v>
      </c>
      <c r="H36" s="22">
        <v>22466</v>
      </c>
      <c r="I36" s="22">
        <v>43928</v>
      </c>
      <c r="J36" s="20">
        <v>84</v>
      </c>
      <c r="K36" s="19">
        <v>4</v>
      </c>
      <c r="L36" s="20">
        <v>7332356</v>
      </c>
      <c r="M36" s="20">
        <v>1147266</v>
      </c>
      <c r="N36" s="18"/>
    </row>
    <row r="37" spans="1:14" s="14" customFormat="1" ht="12.75">
      <c r="A37" s="16" t="s">
        <v>59</v>
      </c>
      <c r="B37" s="17">
        <v>2</v>
      </c>
      <c r="C37" s="9" t="s">
        <v>53</v>
      </c>
      <c r="D37" s="22">
        <v>108908</v>
      </c>
      <c r="E37" s="9" t="s">
        <v>53</v>
      </c>
      <c r="F37" s="22">
        <v>21181</v>
      </c>
      <c r="G37" s="9" t="s">
        <v>53</v>
      </c>
      <c r="H37" s="22">
        <v>21572</v>
      </c>
      <c r="I37" s="9" t="s">
        <v>53</v>
      </c>
      <c r="J37" s="20">
        <v>84</v>
      </c>
      <c r="K37" s="19">
        <v>4</v>
      </c>
      <c r="L37" s="20">
        <v>7248899</v>
      </c>
      <c r="M37" s="20">
        <v>1155604</v>
      </c>
      <c r="N37" s="18"/>
    </row>
    <row r="38" spans="1:14" s="14" customFormat="1" ht="12.75">
      <c r="A38" s="2" t="s">
        <v>60</v>
      </c>
      <c r="B38" s="9">
        <v>4</v>
      </c>
      <c r="C38" s="9" t="s">
        <v>53</v>
      </c>
      <c r="D38" s="19">
        <v>401270</v>
      </c>
      <c r="E38" s="9" t="s">
        <v>53</v>
      </c>
      <c r="F38" s="20">
        <v>73001</v>
      </c>
      <c r="G38" s="9" t="s">
        <v>53</v>
      </c>
      <c r="H38" s="20">
        <v>75040</v>
      </c>
      <c r="I38" s="9" t="s">
        <v>53</v>
      </c>
      <c r="J38" s="20">
        <v>83</v>
      </c>
      <c r="K38" s="20">
        <v>4</v>
      </c>
      <c r="L38" s="20">
        <v>7248832</v>
      </c>
      <c r="M38" s="20">
        <v>1154014</v>
      </c>
      <c r="N38" s="18"/>
    </row>
    <row r="39" spans="1:14" s="14" customFormat="1" ht="12.75">
      <c r="A39" s="16" t="s">
        <v>61</v>
      </c>
      <c r="B39" s="17">
        <v>1</v>
      </c>
      <c r="C39" s="9" t="s">
        <v>53</v>
      </c>
      <c r="D39" s="22">
        <v>40000</v>
      </c>
      <c r="E39" s="9" t="s">
        <v>53</v>
      </c>
      <c r="F39" s="22">
        <v>227764</v>
      </c>
      <c r="G39" s="9" t="s">
        <v>53</v>
      </c>
      <c r="H39" s="22">
        <v>239188</v>
      </c>
      <c r="I39" s="9" t="s">
        <v>53</v>
      </c>
      <c r="J39" s="20">
        <v>83</v>
      </c>
      <c r="K39" s="19">
        <v>4</v>
      </c>
      <c r="L39" s="20">
        <v>7456796</v>
      </c>
      <c r="M39" s="20">
        <v>1160793</v>
      </c>
      <c r="N39" s="18"/>
    </row>
    <row r="40" spans="1:14" s="14" customFormat="1" ht="12.75">
      <c r="A40" s="16" t="s">
        <v>62</v>
      </c>
      <c r="B40" s="17">
        <v>3</v>
      </c>
      <c r="C40" s="9" t="s">
        <v>53</v>
      </c>
      <c r="D40" s="22">
        <v>581246</v>
      </c>
      <c r="E40" s="9" t="s">
        <v>53</v>
      </c>
      <c r="F40" s="22">
        <v>143862</v>
      </c>
      <c r="G40" s="9" t="s">
        <v>53</v>
      </c>
      <c r="H40" s="22">
        <v>148811</v>
      </c>
      <c r="I40" s="9" t="s">
        <v>53</v>
      </c>
      <c r="J40" s="20">
        <v>83</v>
      </c>
      <c r="K40" s="9">
        <v>4</v>
      </c>
      <c r="L40" s="20">
        <v>7523611</v>
      </c>
      <c r="M40" s="20">
        <v>1162864</v>
      </c>
      <c r="N40" s="18"/>
    </row>
    <row r="41" spans="1:14" s="14" customFormat="1" ht="12.75">
      <c r="A41" s="16" t="s">
        <v>63</v>
      </c>
      <c r="B41" s="17">
        <v>5</v>
      </c>
      <c r="C41" s="9" t="s">
        <v>53</v>
      </c>
      <c r="D41" s="22">
        <v>244955</v>
      </c>
      <c r="E41" s="9" t="s">
        <v>53</v>
      </c>
      <c r="F41" s="22">
        <v>125502</v>
      </c>
      <c r="G41" s="9" t="s">
        <v>53</v>
      </c>
      <c r="H41" s="22">
        <v>125969</v>
      </c>
      <c r="I41" s="9" t="s">
        <v>53</v>
      </c>
      <c r="J41" s="20">
        <v>83</v>
      </c>
      <c r="K41" s="9">
        <v>4</v>
      </c>
      <c r="L41" s="20">
        <v>7575573</v>
      </c>
      <c r="M41" s="20">
        <v>1164099</v>
      </c>
      <c r="N41" s="18"/>
    </row>
    <row r="42" spans="1:14" s="14" customFormat="1" ht="12.75">
      <c r="A42" s="14" t="s">
        <v>64</v>
      </c>
      <c r="B42" s="17">
        <v>8</v>
      </c>
      <c r="C42" s="9" t="s">
        <v>53</v>
      </c>
      <c r="D42" s="22">
        <v>961829.22</v>
      </c>
      <c r="E42" s="9" t="s">
        <v>53</v>
      </c>
      <c r="F42" s="22">
        <v>174960.4</v>
      </c>
      <c r="G42" s="9" t="s">
        <v>53</v>
      </c>
      <c r="H42" s="22">
        <v>176629.47</v>
      </c>
      <c r="I42" s="9" t="s">
        <v>53</v>
      </c>
      <c r="J42" s="20">
        <v>82</v>
      </c>
      <c r="K42" s="9">
        <v>4</v>
      </c>
      <c r="L42" s="20">
        <v>7649568.18092</v>
      </c>
      <c r="M42" s="20">
        <v>1163961</v>
      </c>
      <c r="N42" s="18"/>
    </row>
    <row r="43" spans="1:14" s="14" customFormat="1" ht="12.75">
      <c r="A43" s="16" t="s">
        <v>54</v>
      </c>
      <c r="B43" s="17">
        <v>2</v>
      </c>
      <c r="C43" s="9" t="s">
        <v>53</v>
      </c>
      <c r="D43" s="22">
        <v>83416</v>
      </c>
      <c r="E43" s="9" t="s">
        <v>53</v>
      </c>
      <c r="F43" s="22">
        <v>414032</v>
      </c>
      <c r="G43" s="9" t="s">
        <v>53</v>
      </c>
      <c r="H43" s="22">
        <v>428624</v>
      </c>
      <c r="I43" s="9" t="s">
        <v>53</v>
      </c>
      <c r="J43" s="20">
        <v>83</v>
      </c>
      <c r="K43" s="9">
        <v>4</v>
      </c>
      <c r="L43" s="20">
        <v>8010836.822</v>
      </c>
      <c r="M43" s="20">
        <v>1166101.668</v>
      </c>
      <c r="N43" s="18"/>
    </row>
    <row r="44" spans="1:14" s="14" customFormat="1" ht="12.75">
      <c r="A44" s="16"/>
      <c r="B44" s="17"/>
      <c r="C44" s="9"/>
      <c r="D44" s="22"/>
      <c r="E44" s="9"/>
      <c r="F44" s="22"/>
      <c r="G44" s="9"/>
      <c r="H44" s="22"/>
      <c r="I44" s="9"/>
      <c r="J44" s="20"/>
      <c r="K44" s="9"/>
      <c r="L44" s="20"/>
      <c r="M44" s="20"/>
      <c r="N44" s="18"/>
    </row>
    <row r="45" spans="1:14" s="14" customFormat="1" ht="12.75">
      <c r="A45" s="21">
        <v>2007</v>
      </c>
      <c r="B45" s="17"/>
      <c r="C45" s="9"/>
      <c r="D45" s="22"/>
      <c r="E45" s="9"/>
      <c r="F45" s="22"/>
      <c r="G45" s="9"/>
      <c r="H45" s="22"/>
      <c r="I45" s="9"/>
      <c r="J45" s="20"/>
      <c r="K45" s="9"/>
      <c r="L45" s="20"/>
      <c r="M45" s="20"/>
      <c r="N45" s="18"/>
    </row>
    <row r="46" spans="1:14" s="14" customFormat="1" ht="12.75">
      <c r="A46" s="16" t="s">
        <v>55</v>
      </c>
      <c r="B46" s="17">
        <v>1</v>
      </c>
      <c r="C46" s="9" t="s">
        <v>53</v>
      </c>
      <c r="D46" s="22">
        <v>25000</v>
      </c>
      <c r="E46" s="9" t="s">
        <v>53</v>
      </c>
      <c r="F46" s="22">
        <v>213094</v>
      </c>
      <c r="G46" s="9" t="s">
        <v>53</v>
      </c>
      <c r="H46" s="22">
        <v>213516</v>
      </c>
      <c r="I46" s="9" t="s">
        <v>53</v>
      </c>
      <c r="J46" s="20">
        <v>85</v>
      </c>
      <c r="K46" s="9">
        <v>4</v>
      </c>
      <c r="L46" s="20">
        <v>8206198.9294</v>
      </c>
      <c r="M46" s="20">
        <v>1159041.439</v>
      </c>
      <c r="N46" s="18"/>
    </row>
    <row r="47" spans="1:14" s="14" customFormat="1" ht="12.75">
      <c r="A47" s="8" t="s">
        <v>65</v>
      </c>
      <c r="B47" s="17">
        <v>2</v>
      </c>
      <c r="C47" s="9" t="s">
        <v>53</v>
      </c>
      <c r="D47" s="22">
        <v>193500</v>
      </c>
      <c r="E47" s="9" t="s">
        <v>53</v>
      </c>
      <c r="F47" s="20">
        <v>24920</v>
      </c>
      <c r="G47" s="9" t="s">
        <v>53</v>
      </c>
      <c r="H47" s="22">
        <v>25158</v>
      </c>
      <c r="I47" s="9" t="s">
        <v>53</v>
      </c>
      <c r="J47" s="20">
        <v>84</v>
      </c>
      <c r="K47" s="9">
        <v>4</v>
      </c>
      <c r="L47" s="20">
        <f>7123126+1133525</f>
        <v>8256651</v>
      </c>
      <c r="M47" s="20">
        <v>1162374</v>
      </c>
      <c r="N47" s="18"/>
    </row>
    <row r="48" spans="1:14" s="14" customFormat="1" ht="12.75">
      <c r="A48" s="8" t="s">
        <v>66</v>
      </c>
      <c r="B48" s="17">
        <v>6</v>
      </c>
      <c r="C48" s="9" t="s">
        <v>53</v>
      </c>
      <c r="D48" s="22">
        <v>219793</v>
      </c>
      <c r="E48" s="9" t="s">
        <v>53</v>
      </c>
      <c r="F48" s="20">
        <v>182588</v>
      </c>
      <c r="G48" s="9" t="s">
        <v>53</v>
      </c>
      <c r="H48" s="22">
        <v>182557</v>
      </c>
      <c r="I48" s="9" t="s">
        <v>53</v>
      </c>
      <c r="J48" s="20">
        <v>86</v>
      </c>
      <c r="K48" s="9">
        <v>4</v>
      </c>
      <c r="L48" s="20">
        <v>8288435</v>
      </c>
      <c r="M48" s="20">
        <v>1159785</v>
      </c>
      <c r="N48" s="18"/>
    </row>
    <row r="49" spans="1:14" s="14" customFormat="1" ht="12.75">
      <c r="A49" s="8" t="s">
        <v>57</v>
      </c>
      <c r="B49" s="17">
        <v>2</v>
      </c>
      <c r="C49" s="9" t="s">
        <v>53</v>
      </c>
      <c r="D49" s="22">
        <v>165723</v>
      </c>
      <c r="E49" s="9" t="s">
        <v>53</v>
      </c>
      <c r="F49" s="20">
        <v>162393</v>
      </c>
      <c r="G49" s="9" t="s">
        <v>53</v>
      </c>
      <c r="H49" s="22">
        <v>163725</v>
      </c>
      <c r="I49" s="9" t="s">
        <v>53</v>
      </c>
      <c r="J49" s="20">
        <v>85</v>
      </c>
      <c r="K49" s="9">
        <v>4</v>
      </c>
      <c r="L49" s="20">
        <v>8234065.075645</v>
      </c>
      <c r="M49" s="20">
        <v>1164406.357</v>
      </c>
      <c r="N49" s="18"/>
    </row>
    <row r="50" spans="1:14" s="14" customFormat="1" ht="12.75">
      <c r="A50" s="8" t="s">
        <v>58</v>
      </c>
      <c r="B50" s="9" t="s">
        <v>53</v>
      </c>
      <c r="C50" s="9" t="s">
        <v>53</v>
      </c>
      <c r="D50" s="9" t="s">
        <v>53</v>
      </c>
      <c r="E50" s="9" t="s">
        <v>53</v>
      </c>
      <c r="F50" s="20">
        <v>178107</v>
      </c>
      <c r="G50" s="9" t="s">
        <v>53</v>
      </c>
      <c r="H50" s="22">
        <v>186867</v>
      </c>
      <c r="I50" s="9" t="s">
        <v>53</v>
      </c>
      <c r="J50" s="20">
        <v>85</v>
      </c>
      <c r="K50" s="9">
        <v>4</v>
      </c>
      <c r="L50" s="20">
        <v>8431221</v>
      </c>
      <c r="M50" s="20">
        <v>1171262</v>
      </c>
      <c r="N50" s="18"/>
    </row>
    <row r="51" spans="1:14" s="14" customFormat="1" ht="12.75">
      <c r="A51" s="8" t="s">
        <v>59</v>
      </c>
      <c r="B51" s="9">
        <v>3</v>
      </c>
      <c r="C51" s="9" t="s">
        <v>53</v>
      </c>
      <c r="D51" s="22">
        <v>74921</v>
      </c>
      <c r="E51" s="9" t="s">
        <v>53</v>
      </c>
      <c r="F51" s="20">
        <v>45602.101</v>
      </c>
      <c r="G51" s="9" t="s">
        <v>53</v>
      </c>
      <c r="H51" s="22">
        <v>46675.778</v>
      </c>
      <c r="I51" s="9" t="s">
        <v>53</v>
      </c>
      <c r="J51" s="20">
        <v>85</v>
      </c>
      <c r="K51" s="9">
        <v>4</v>
      </c>
      <c r="L51" s="20">
        <v>8408522.90833</v>
      </c>
      <c r="M51" s="20">
        <v>1183036.161</v>
      </c>
      <c r="N51" s="18"/>
    </row>
    <row r="52" spans="1:14" s="14" customFormat="1" ht="12.75">
      <c r="A52" s="8" t="s">
        <v>60</v>
      </c>
      <c r="B52" s="9">
        <v>5</v>
      </c>
      <c r="C52" s="9" t="s">
        <v>53</v>
      </c>
      <c r="D52" s="22">
        <v>189479</v>
      </c>
      <c r="E52" s="9" t="s">
        <v>53</v>
      </c>
      <c r="F52" s="20">
        <v>19527</v>
      </c>
      <c r="G52" s="9" t="s">
        <v>53</v>
      </c>
      <c r="H52" s="22">
        <v>20278</v>
      </c>
      <c r="I52" s="9" t="s">
        <v>53</v>
      </c>
      <c r="J52" s="20">
        <v>85</v>
      </c>
      <c r="K52" s="9">
        <v>4</v>
      </c>
      <c r="L52" s="20">
        <v>8442364</v>
      </c>
      <c r="M52" s="20">
        <v>1185316</v>
      </c>
      <c r="N52" s="18"/>
    </row>
    <row r="53" spans="1:14" s="14" customFormat="1" ht="12.75">
      <c r="A53" s="8" t="s">
        <v>61</v>
      </c>
      <c r="B53" s="9">
        <v>3</v>
      </c>
      <c r="C53" s="9" t="s">
        <v>53</v>
      </c>
      <c r="D53" s="22">
        <v>67466</v>
      </c>
      <c r="E53" s="9" t="s">
        <v>53</v>
      </c>
      <c r="F53" s="20">
        <f>216748+67762</f>
        <v>284510</v>
      </c>
      <c r="G53" s="9" t="s">
        <v>53</v>
      </c>
      <c r="H53" s="22">
        <f>222671+71792</f>
        <v>294463</v>
      </c>
      <c r="I53" s="9" t="s">
        <v>53</v>
      </c>
      <c r="J53" s="20">
        <v>85</v>
      </c>
      <c r="K53" s="9">
        <v>4</v>
      </c>
      <c r="L53" s="20">
        <v>8714660.8756</v>
      </c>
      <c r="M53" s="20">
        <v>1197737.586</v>
      </c>
      <c r="N53" s="18"/>
    </row>
    <row r="54" spans="1:14" s="14" customFormat="1" ht="12.75">
      <c r="A54" s="8" t="s">
        <v>62</v>
      </c>
      <c r="B54" s="9" t="s">
        <v>53</v>
      </c>
      <c r="C54" s="9" t="s">
        <v>53</v>
      </c>
      <c r="D54" s="9" t="s">
        <v>53</v>
      </c>
      <c r="E54" s="9" t="s">
        <v>53</v>
      </c>
      <c r="F54" s="20">
        <v>16903</v>
      </c>
      <c r="G54" s="9" t="s">
        <v>53</v>
      </c>
      <c r="H54" s="22">
        <v>16896</v>
      </c>
      <c r="I54" s="9" t="s">
        <v>53</v>
      </c>
      <c r="J54" s="20">
        <v>85</v>
      </c>
      <c r="K54" s="9">
        <v>4</v>
      </c>
      <c r="L54" s="20">
        <v>8761185</v>
      </c>
      <c r="M54" s="20">
        <v>1209299</v>
      </c>
      <c r="N54" s="18"/>
    </row>
    <row r="55" spans="1:14" s="14" customFormat="1" ht="12.75">
      <c r="A55" s="8" t="s">
        <v>63</v>
      </c>
      <c r="B55" s="9">
        <v>3</v>
      </c>
      <c r="C55" s="9" t="s">
        <v>53</v>
      </c>
      <c r="D55" s="22">
        <v>231792</v>
      </c>
      <c r="E55" s="9" t="s">
        <v>53</v>
      </c>
      <c r="F55" s="20">
        <v>104008</v>
      </c>
      <c r="G55" s="9" t="s">
        <v>53</v>
      </c>
      <c r="H55" s="22">
        <v>104999</v>
      </c>
      <c r="I55" s="9" t="s">
        <v>53</v>
      </c>
      <c r="J55" s="20">
        <v>86</v>
      </c>
      <c r="K55" s="9">
        <v>4</v>
      </c>
      <c r="L55" s="20">
        <v>8935385.2027</v>
      </c>
      <c r="M55" s="20">
        <v>1223027.375</v>
      </c>
      <c r="N55" s="18"/>
    </row>
    <row r="56" spans="1:14" s="14" customFormat="1" ht="12.75">
      <c r="A56" s="14" t="s">
        <v>64</v>
      </c>
      <c r="B56" s="17">
        <f>2+1</f>
        <v>3</v>
      </c>
      <c r="C56" s="17">
        <f>1+0</f>
        <v>1</v>
      </c>
      <c r="D56" s="22">
        <v>112753</v>
      </c>
      <c r="E56" s="22">
        <v>75054</v>
      </c>
      <c r="F56" s="19">
        <f>156796+35444</f>
        <v>192240</v>
      </c>
      <c r="G56" s="17" t="s">
        <v>53</v>
      </c>
      <c r="H56" s="22">
        <f>156995+33475</f>
        <v>190470</v>
      </c>
      <c r="I56" s="17" t="s">
        <v>53</v>
      </c>
      <c r="J56" s="19">
        <f>76+10</f>
        <v>86</v>
      </c>
      <c r="K56" s="17">
        <v>4</v>
      </c>
      <c r="L56" s="19">
        <f>7929358+1224563</f>
        <v>9153921</v>
      </c>
      <c r="M56" s="19">
        <v>1231922</v>
      </c>
      <c r="N56" s="18"/>
    </row>
    <row r="57" spans="1:14" s="14" customFormat="1" ht="12.75">
      <c r="A57" s="16" t="s">
        <v>54</v>
      </c>
      <c r="B57" s="17">
        <v>5</v>
      </c>
      <c r="C57" s="17" t="s">
        <v>53</v>
      </c>
      <c r="D57" s="22">
        <v>305357</v>
      </c>
      <c r="E57" s="9" t="s">
        <v>53</v>
      </c>
      <c r="F57" s="19">
        <v>15571</v>
      </c>
      <c r="G57" s="17" t="s">
        <v>53</v>
      </c>
      <c r="H57" s="22">
        <v>16168</v>
      </c>
      <c r="I57" s="17" t="s">
        <v>53</v>
      </c>
      <c r="J57" s="19">
        <v>87</v>
      </c>
      <c r="K57" s="17">
        <v>4</v>
      </c>
      <c r="L57" s="19">
        <v>9255348</v>
      </c>
      <c r="M57" s="19">
        <v>1245141</v>
      </c>
      <c r="N57" s="18"/>
    </row>
    <row r="58" spans="1:14" s="14" customFormat="1" ht="12.75">
      <c r="A58" s="16"/>
      <c r="B58" s="17"/>
      <c r="C58" s="17"/>
      <c r="D58" s="22"/>
      <c r="E58" s="9"/>
      <c r="F58" s="19"/>
      <c r="G58" s="17"/>
      <c r="H58" s="22"/>
      <c r="I58" s="17"/>
      <c r="J58" s="19"/>
      <c r="K58" s="17"/>
      <c r="L58" s="19"/>
      <c r="M58" s="19"/>
      <c r="N58" s="18"/>
    </row>
    <row r="59" spans="1:14" s="14" customFormat="1" ht="12.75">
      <c r="A59" s="21">
        <v>2008</v>
      </c>
      <c r="B59" s="17"/>
      <c r="C59" s="17"/>
      <c r="D59" s="22"/>
      <c r="E59" s="9"/>
      <c r="F59" s="19"/>
      <c r="G59" s="17"/>
      <c r="H59" s="22"/>
      <c r="I59" s="17"/>
      <c r="J59" s="19"/>
      <c r="K59" s="17"/>
      <c r="L59" s="19"/>
      <c r="M59" s="19"/>
      <c r="N59" s="18"/>
    </row>
    <row r="60" spans="1:14" s="14" customFormat="1" ht="12.75">
      <c r="A60" s="16" t="s">
        <v>55</v>
      </c>
      <c r="B60" s="17" t="s">
        <v>53</v>
      </c>
      <c r="C60" s="17" t="s">
        <v>53</v>
      </c>
      <c r="D60" s="22" t="s">
        <v>53</v>
      </c>
      <c r="E60" s="9" t="s">
        <v>53</v>
      </c>
      <c r="F60" s="19">
        <v>29042</v>
      </c>
      <c r="G60" s="17" t="s">
        <v>53</v>
      </c>
      <c r="H60" s="22">
        <v>29597</v>
      </c>
      <c r="I60" s="17" t="s">
        <v>53</v>
      </c>
      <c r="J60" s="19">
        <v>87</v>
      </c>
      <c r="K60" s="17">
        <v>4</v>
      </c>
      <c r="L60" s="19">
        <v>9340320.32835</v>
      </c>
      <c r="M60" s="19">
        <v>1241630.906</v>
      </c>
      <c r="N60" s="18"/>
    </row>
    <row r="61" spans="1:14" s="14" customFormat="1" ht="12.75">
      <c r="A61" s="16" t="s">
        <v>65</v>
      </c>
      <c r="B61" s="17">
        <v>2</v>
      </c>
      <c r="C61" s="17" t="s">
        <v>53</v>
      </c>
      <c r="D61" s="22">
        <v>332081</v>
      </c>
      <c r="E61" s="9" t="s">
        <v>53</v>
      </c>
      <c r="F61" s="17" t="s">
        <v>53</v>
      </c>
      <c r="G61" s="17" t="s">
        <v>53</v>
      </c>
      <c r="H61" s="17" t="s">
        <v>53</v>
      </c>
      <c r="I61" s="17" t="s">
        <v>53</v>
      </c>
      <c r="J61" s="19">
        <v>87</v>
      </c>
      <c r="K61" s="17">
        <v>4</v>
      </c>
      <c r="L61" s="19">
        <v>9289642</v>
      </c>
      <c r="M61" s="19">
        <v>1245584</v>
      </c>
      <c r="N61" s="18"/>
    </row>
    <row r="62" spans="1:14" s="14" customFormat="1" ht="12.75">
      <c r="A62" s="16" t="s">
        <v>56</v>
      </c>
      <c r="B62" s="17">
        <v>2</v>
      </c>
      <c r="C62" s="17" t="s">
        <v>53</v>
      </c>
      <c r="D62" s="22">
        <v>49556</v>
      </c>
      <c r="E62" s="9" t="s">
        <v>53</v>
      </c>
      <c r="F62" s="19">
        <v>168584</v>
      </c>
      <c r="G62" s="17" t="s">
        <v>53</v>
      </c>
      <c r="H62" s="22">
        <v>167399</v>
      </c>
      <c r="I62" s="17" t="s">
        <v>53</v>
      </c>
      <c r="J62" s="19">
        <v>88</v>
      </c>
      <c r="K62" s="17">
        <v>4</v>
      </c>
      <c r="L62" s="19">
        <v>9456986</v>
      </c>
      <c r="M62" s="19">
        <v>1247993</v>
      </c>
      <c r="N62" s="18"/>
    </row>
    <row r="63" spans="1:14" s="14" customFormat="1" ht="12.75">
      <c r="A63" s="16" t="s">
        <v>57</v>
      </c>
      <c r="B63" s="17">
        <v>5</v>
      </c>
      <c r="C63" s="17" t="s">
        <v>53</v>
      </c>
      <c r="D63" s="22">
        <v>357221</v>
      </c>
      <c r="E63" s="9" t="s">
        <v>53</v>
      </c>
      <c r="F63" s="19">
        <v>183652</v>
      </c>
      <c r="G63" s="17" t="s">
        <v>53</v>
      </c>
      <c r="H63" s="22">
        <v>190116</v>
      </c>
      <c r="I63" s="17" t="s">
        <v>53</v>
      </c>
      <c r="J63" s="19">
        <v>88</v>
      </c>
      <c r="K63" s="17">
        <v>4</v>
      </c>
      <c r="L63" s="19">
        <v>9683236.96335</v>
      </c>
      <c r="M63" s="19">
        <v>1258940</v>
      </c>
      <c r="N63" s="18"/>
    </row>
    <row r="64" spans="1:14" s="25" customFormat="1" ht="12.75">
      <c r="A64" s="16" t="s">
        <v>58</v>
      </c>
      <c r="B64" s="17">
        <f>3+0</f>
        <v>3</v>
      </c>
      <c r="C64" s="17" t="s">
        <v>53</v>
      </c>
      <c r="D64" s="22">
        <v>160488</v>
      </c>
      <c r="E64" s="17" t="s">
        <v>53</v>
      </c>
      <c r="F64" s="19">
        <v>353287</v>
      </c>
      <c r="G64" s="17" t="s">
        <v>53</v>
      </c>
      <c r="H64" s="22">
        <v>367196</v>
      </c>
      <c r="I64" s="17" t="s">
        <v>53</v>
      </c>
      <c r="J64" s="19">
        <f>78+10</f>
        <v>88</v>
      </c>
      <c r="K64" s="17">
        <v>4</v>
      </c>
      <c r="L64" s="19">
        <f>8797081+1269708</f>
        <v>10066789</v>
      </c>
      <c r="M64" s="19">
        <v>1265791</v>
      </c>
      <c r="N64" s="24"/>
    </row>
    <row r="65" spans="1:14" s="25" customFormat="1" ht="12.75">
      <c r="A65" s="16" t="s">
        <v>59</v>
      </c>
      <c r="B65" s="17">
        <v>3</v>
      </c>
      <c r="C65" s="17" t="s">
        <v>53</v>
      </c>
      <c r="D65" s="22">
        <v>149252.37</v>
      </c>
      <c r="E65" s="17" t="s">
        <v>53</v>
      </c>
      <c r="F65" s="19">
        <v>39927.68</v>
      </c>
      <c r="G65" s="17" t="s">
        <v>53</v>
      </c>
      <c r="H65" s="22">
        <v>41117.68</v>
      </c>
      <c r="I65" s="17" t="s">
        <v>53</v>
      </c>
      <c r="J65" s="19">
        <v>88</v>
      </c>
      <c r="K65" s="17">
        <v>4</v>
      </c>
      <c r="L65" s="19">
        <v>10042589.587</v>
      </c>
      <c r="M65" s="19">
        <v>1283108</v>
      </c>
      <c r="N65" s="24"/>
    </row>
    <row r="66" spans="1:14" s="25" customFormat="1" ht="12.75">
      <c r="A66" s="16" t="s">
        <v>60</v>
      </c>
      <c r="B66" s="17">
        <v>4</v>
      </c>
      <c r="C66" s="17" t="s">
        <v>53</v>
      </c>
      <c r="D66" s="22">
        <v>349201</v>
      </c>
      <c r="E66" s="17" t="s">
        <v>53</v>
      </c>
      <c r="F66" s="19">
        <v>47301</v>
      </c>
      <c r="G66" s="17" t="s">
        <v>53</v>
      </c>
      <c r="H66" s="22">
        <v>48644</v>
      </c>
      <c r="I66" s="17" t="s">
        <v>53</v>
      </c>
      <c r="J66" s="19">
        <v>88</v>
      </c>
      <c r="K66" s="17">
        <v>4</v>
      </c>
      <c r="L66" s="19">
        <v>10135892</v>
      </c>
      <c r="M66" s="19">
        <v>1293289</v>
      </c>
      <c r="N66" s="24"/>
    </row>
    <row r="67" spans="1:14" s="25" customFormat="1" ht="12.75">
      <c r="A67" s="16" t="s">
        <v>61</v>
      </c>
      <c r="B67" s="17">
        <v>5</v>
      </c>
      <c r="C67" s="17" t="s">
        <v>53</v>
      </c>
      <c r="D67" s="22">
        <v>322260</v>
      </c>
      <c r="E67" s="17" t="s">
        <v>53</v>
      </c>
      <c r="F67" s="19">
        <v>443704</v>
      </c>
      <c r="G67" s="17" t="s">
        <v>53</v>
      </c>
      <c r="H67" s="22">
        <v>452891</v>
      </c>
      <c r="I67" s="17" t="s">
        <v>53</v>
      </c>
      <c r="J67" s="19">
        <v>89</v>
      </c>
      <c r="K67" s="17">
        <v>4</v>
      </c>
      <c r="L67" s="19">
        <v>10655299</v>
      </c>
      <c r="M67" s="19">
        <v>1309345</v>
      </c>
      <c r="N67" s="24"/>
    </row>
    <row r="68" spans="1:14" s="25" customFormat="1" ht="12.75">
      <c r="A68" s="16" t="s">
        <v>62</v>
      </c>
      <c r="B68" s="17">
        <v>3</v>
      </c>
      <c r="C68" s="17" t="s">
        <v>53</v>
      </c>
      <c r="D68" s="22">
        <v>209883</v>
      </c>
      <c r="E68" s="17" t="s">
        <v>53</v>
      </c>
      <c r="F68" s="19">
        <v>42283</v>
      </c>
      <c r="G68" s="19">
        <v>80538</v>
      </c>
      <c r="H68" s="22">
        <v>42862</v>
      </c>
      <c r="I68" s="19">
        <v>81305</v>
      </c>
      <c r="J68" s="19">
        <v>90</v>
      </c>
      <c r="K68" s="17">
        <v>4</v>
      </c>
      <c r="L68" s="19">
        <v>10768992</v>
      </c>
      <c r="M68" s="19">
        <v>1400937</v>
      </c>
      <c r="N68" s="24"/>
    </row>
    <row r="69" spans="1:14" s="25" customFormat="1" ht="12.75">
      <c r="A69" s="16" t="s">
        <v>63</v>
      </c>
      <c r="B69" s="17">
        <v>5</v>
      </c>
      <c r="C69" s="17" t="s">
        <v>53</v>
      </c>
      <c r="D69" s="22">
        <v>422458</v>
      </c>
      <c r="E69" s="17" t="s">
        <v>53</v>
      </c>
      <c r="F69" s="19">
        <v>6518</v>
      </c>
      <c r="G69" s="17" t="s">
        <v>53</v>
      </c>
      <c r="H69" s="22">
        <v>6345</v>
      </c>
      <c r="I69" s="17" t="s">
        <v>53</v>
      </c>
      <c r="J69" s="19">
        <v>89</v>
      </c>
      <c r="K69" s="17">
        <v>4</v>
      </c>
      <c r="L69" s="19">
        <v>10876519</v>
      </c>
      <c r="M69" s="19">
        <v>1416318</v>
      </c>
      <c r="N69" s="24"/>
    </row>
    <row r="70" spans="1:14" s="25" customFormat="1" ht="12.75">
      <c r="A70" s="16" t="s">
        <v>64</v>
      </c>
      <c r="B70" s="17">
        <v>2</v>
      </c>
      <c r="C70" s="17" t="s">
        <v>53</v>
      </c>
      <c r="D70" s="22">
        <v>37204</v>
      </c>
      <c r="E70" s="17" t="s">
        <v>53</v>
      </c>
      <c r="F70" s="19">
        <v>121137</v>
      </c>
      <c r="G70" s="17" t="s">
        <v>53</v>
      </c>
      <c r="H70" s="22">
        <v>128577</v>
      </c>
      <c r="I70" s="17" t="s">
        <v>53</v>
      </c>
      <c r="J70" s="19">
        <v>90</v>
      </c>
      <c r="K70" s="17">
        <v>4</v>
      </c>
      <c r="L70" s="19">
        <v>11084493</v>
      </c>
      <c r="M70" s="19">
        <v>1432717</v>
      </c>
      <c r="N70" s="24"/>
    </row>
    <row r="71" spans="1:14" s="25" customFormat="1" ht="12.75">
      <c r="A71" s="16" t="s">
        <v>54</v>
      </c>
      <c r="B71" s="17">
        <v>7</v>
      </c>
      <c r="C71" s="17" t="s">
        <v>53</v>
      </c>
      <c r="D71" s="22">
        <v>429051</v>
      </c>
      <c r="E71" s="17" t="s">
        <v>53</v>
      </c>
      <c r="F71" s="19">
        <v>326866.457</v>
      </c>
      <c r="G71" s="17" t="s">
        <v>53</v>
      </c>
      <c r="H71" s="22">
        <v>335056.457</v>
      </c>
      <c r="I71" s="17" t="s">
        <v>53</v>
      </c>
      <c r="J71" s="19">
        <v>89</v>
      </c>
      <c r="K71" s="17">
        <v>4</v>
      </c>
      <c r="L71" s="19">
        <v>11342357</v>
      </c>
      <c r="M71" s="19">
        <v>1441439</v>
      </c>
      <c r="N71" s="24"/>
    </row>
    <row r="72" spans="1:14" s="25" customFormat="1" ht="12.75">
      <c r="A72" s="16"/>
      <c r="B72" s="17"/>
      <c r="C72" s="17"/>
      <c r="D72" s="22"/>
      <c r="E72" s="17"/>
      <c r="F72" s="19"/>
      <c r="G72" s="17"/>
      <c r="H72" s="22"/>
      <c r="I72" s="17"/>
      <c r="J72" s="19"/>
      <c r="K72" s="17"/>
      <c r="L72" s="19"/>
      <c r="M72" s="19"/>
      <c r="N72" s="24"/>
    </row>
    <row r="73" spans="1:14" s="25" customFormat="1" ht="12.75">
      <c r="A73" s="21">
        <v>2009</v>
      </c>
      <c r="B73" s="17"/>
      <c r="C73" s="17"/>
      <c r="D73" s="22"/>
      <c r="E73" s="17"/>
      <c r="F73" s="19"/>
      <c r="G73" s="17"/>
      <c r="H73" s="22"/>
      <c r="I73" s="17"/>
      <c r="J73" s="19"/>
      <c r="K73" s="17"/>
      <c r="L73" s="19"/>
      <c r="M73" s="19"/>
      <c r="N73" s="24"/>
    </row>
    <row r="74" spans="1:14" s="25" customFormat="1" ht="12.75">
      <c r="A74" s="16" t="s">
        <v>55</v>
      </c>
      <c r="B74" s="17" t="s">
        <v>53</v>
      </c>
      <c r="C74" s="17" t="s">
        <v>53</v>
      </c>
      <c r="D74" s="22">
        <f>0+0</f>
        <v>0</v>
      </c>
      <c r="E74" s="17" t="s">
        <v>53</v>
      </c>
      <c r="F74" s="19">
        <v>400952</v>
      </c>
      <c r="G74" s="19">
        <v>212223</v>
      </c>
      <c r="H74" s="19">
        <v>402921.767</v>
      </c>
      <c r="I74" s="19">
        <v>208613.828</v>
      </c>
      <c r="J74" s="19">
        <v>90</v>
      </c>
      <c r="K74" s="17">
        <v>4</v>
      </c>
      <c r="L74" s="19">
        <v>11642964.33</v>
      </c>
      <c r="M74" s="19">
        <v>1626621</v>
      </c>
      <c r="N74" s="24"/>
    </row>
    <row r="75" spans="1:14" s="25" customFormat="1" ht="12.75">
      <c r="A75" s="16" t="s">
        <v>72</v>
      </c>
      <c r="B75" s="17">
        <v>2</v>
      </c>
      <c r="C75" s="17" t="s">
        <v>53</v>
      </c>
      <c r="D75" s="22">
        <v>63221</v>
      </c>
      <c r="E75" s="17" t="s">
        <v>53</v>
      </c>
      <c r="F75" s="19" t="s">
        <v>53</v>
      </c>
      <c r="G75" s="19" t="s">
        <v>53</v>
      </c>
      <c r="H75" s="19" t="s">
        <v>53</v>
      </c>
      <c r="I75" s="19" t="s">
        <v>53</v>
      </c>
      <c r="J75" s="19">
        <v>90</v>
      </c>
      <c r="K75" s="17">
        <v>4</v>
      </c>
      <c r="L75" s="19">
        <v>11541623.142</v>
      </c>
      <c r="M75" s="19">
        <v>1613379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ht="12.75"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2008-12-17T13:41:40Z</cp:lastPrinted>
  <dcterms:created xsi:type="dcterms:W3CDTF">2001-01-06T19:47:03Z</dcterms:created>
  <dcterms:modified xsi:type="dcterms:W3CDTF">2009-03-13T19:54:49Z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