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690" windowHeight="5520" activeTab="0"/>
  </bookViews>
  <sheets>
    <sheet name="Bono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<sst xmlns="http://schemas.openxmlformats.org/spreadsheetml/2006/main" count="261" uniqueCount="79">
  <si>
    <t>Período</t>
  </si>
  <si>
    <t>Period</t>
  </si>
  <si>
    <t>Emisiones</t>
  </si>
  <si>
    <t>inscritas</t>
  </si>
  <si>
    <t>Listed issues</t>
  </si>
  <si>
    <t>das</t>
  </si>
  <si>
    <t>Public</t>
  </si>
  <si>
    <t>Priva-</t>
  </si>
  <si>
    <t>cas</t>
  </si>
  <si>
    <t>Government</t>
  </si>
  <si>
    <t>Privadas</t>
  </si>
  <si>
    <t>Públicas</t>
  </si>
  <si>
    <t>(millones pesos c/año)</t>
  </si>
  <si>
    <t>(million $ each year)</t>
  </si>
  <si>
    <t>Monto inscrito</t>
  </si>
  <si>
    <t>Listed amount</t>
  </si>
  <si>
    <t>Placement</t>
  </si>
  <si>
    <t>con deuda</t>
  </si>
  <si>
    <t># of indebed</t>
  </si>
  <si>
    <t>corporations</t>
  </si>
  <si>
    <t>Número de soc.</t>
  </si>
  <si>
    <t>Stock deuda vigente</t>
  </si>
  <si>
    <t>Debt outstanding</t>
  </si>
  <si>
    <t>(million $ of each year)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</si>
  <si>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</si>
  <si>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-</t>
  </si>
  <si>
    <t>1.003.152</t>
  </si>
  <si>
    <t>1.286.751</t>
  </si>
  <si>
    <t>888.459</t>
  </si>
  <si>
    <t>777.556</t>
  </si>
  <si>
    <t>16.999</t>
  </si>
  <si>
    <t>9.448</t>
  </si>
  <si>
    <t>5.275</t>
  </si>
  <si>
    <t>5.193</t>
  </si>
  <si>
    <t>56.656</t>
  </si>
  <si>
    <t>36.439</t>
  </si>
  <si>
    <t>376.914</t>
  </si>
  <si>
    <t>392.963</t>
  </si>
  <si>
    <t>9.273</t>
  </si>
  <si>
    <t>5.141</t>
  </si>
  <si>
    <t>5.121</t>
  </si>
  <si>
    <t>67.093</t>
  </si>
  <si>
    <t>38.212</t>
  </si>
  <si>
    <t>455.117</t>
  </si>
  <si>
    <t>512.965</t>
  </si>
  <si>
    <t>95.396</t>
  </si>
  <si>
    <t>58.746</t>
  </si>
  <si>
    <t>65.465</t>
  </si>
  <si>
    <t>71.386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</si>
  <si>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</si>
  <si>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</si>
  <si>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</si>
  <si>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</si>
  <si>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</si>
  <si>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</si>
  <si>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</si>
  <si>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</si>
  <si>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</si>
  <si>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</si>
  <si>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</si>
  <si>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Mayo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</si>
  <si>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</si>
  <si>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</si>
  <si>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Públi-</t>
  </si>
  <si>
    <t>2.012.851</t>
  </si>
  <si>
    <t>73.333</t>
  </si>
  <si>
    <t>987.863</t>
  </si>
  <si>
    <t>11.354</t>
  </si>
  <si>
    <t>717.189</t>
  </si>
  <si>
    <t>12.035</t>
  </si>
  <si>
    <t>Monto Colocado</t>
  </si>
  <si>
    <t>Valor Par Bonos Colocado</t>
  </si>
  <si>
    <t>Par value placed bonds</t>
  </si>
  <si>
    <t xml:space="preserve"> 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</si>
  <si>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</si>
  <si>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</si>
  <si>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Junio </t>
  </si>
  <si>
    <t xml:space="preserve">Febrero </t>
  </si>
  <si>
    <t>Información reemplazada durante el mes de septiembre 2006, por error detectado en el "Monto colocado", para el mes de enero de 2004.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</si>
</sst>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showGridLines="0" tabSelected="1" zoomScale="75" zoomScaleNormal="75" workbookViewId="0" topLeftCell="A4">
      <pane ySplit="1545" topLeftCell="BM21" activePane="topLeft" state="split"/>
      <selection pane="topLeft" activeCell="A4" sqref="A1:IV16384"/>
      <selection pane="bottomLeft" activeCell="A76" sqref="A76"/>
    </sheetView>
  </sheetViews>
  <sheetFormatPr defaultColWidth="11.421875" defaultRowHeight="12.75"/>
  <cols>
    <col min="1" max="1" width="11.421875" style="6" customWidth="1"/>
    <col min="2" max="3" width="11.57421875" style="6" bestFit="1" customWidth="1"/>
    <col min="4" max="4" width="13.7109375" style="6" bestFit="1" customWidth="1"/>
    <col min="5" max="5" width="12.140625" style="6" bestFit="1" customWidth="1"/>
    <col min="6" max="6" width="13.7109375" style="6" bestFit="1" customWidth="1"/>
    <col min="7" max="8" width="12.57421875" style="6" customWidth="1"/>
    <col min="9" max="9" width="15.57421875" style="6" customWidth="1"/>
    <col min="10" max="10" width="11.57421875" style="6" bestFit="1" customWidth="1"/>
    <col min="11" max="11" width="11.00390625" style="6" customWidth="1"/>
    <col min="12" max="12" width="13.7109375" style="6" bestFit="1" customWidth="1"/>
    <col min="13" max="13" width="12.140625" style="6" bestFit="1" customWidth="1"/>
    <col min="14" max="16384" width="11.421875" style="6" customWidth="1"/>
  </cols>
  <sheetData>
    <row r="1" ht="12.75">
      <c r="A1" s="1" t="s">
        <v>74</v>
      </c>
    </row>
    <row r="4" spans="1:13" ht="12.75">
      <c r="A4" s="7"/>
      <c r="B4" s="22" t="s">
        <v>2</v>
      </c>
      <c r="C4" s="23"/>
      <c r="D4" s="22" t="s">
        <v>14</v>
      </c>
      <c r="E4" s="23"/>
      <c r="F4" s="22" t="s">
        <v>70</v>
      </c>
      <c r="G4" s="23"/>
      <c r="H4" s="22" t="s">
        <v>71</v>
      </c>
      <c r="I4" s="23"/>
      <c r="J4" s="22" t="s">
        <v>20</v>
      </c>
      <c r="K4" s="23"/>
      <c r="L4" s="22" t="s">
        <v>21</v>
      </c>
      <c r="M4" s="23"/>
    </row>
    <row r="5" spans="1:13" ht="12.75">
      <c r="A5" s="3" t="s">
        <v>0</v>
      </c>
      <c r="B5" s="24" t="s">
        <v>3</v>
      </c>
      <c r="C5" s="25"/>
      <c r="D5" s="26" t="s">
        <v>15</v>
      </c>
      <c r="E5" s="27"/>
      <c r="F5" s="26" t="s">
        <v>16</v>
      </c>
      <c r="G5" s="27"/>
      <c r="H5" s="26" t="s">
        <v>72</v>
      </c>
      <c r="I5" s="27"/>
      <c r="J5" s="24" t="s">
        <v>17</v>
      </c>
      <c r="K5" s="25"/>
      <c r="L5" s="28" t="s">
        <v>22</v>
      </c>
      <c r="M5" s="29"/>
    </row>
    <row r="6" spans="1:13" ht="15">
      <c r="A6" s="8" t="s">
        <v>1</v>
      </c>
      <c r="B6" s="26" t="s">
        <v>4</v>
      </c>
      <c r="C6" s="27"/>
      <c r="D6" s="33" t="s">
        <v>12</v>
      </c>
      <c r="E6" s="34"/>
      <c r="F6" s="34"/>
      <c r="G6" s="34"/>
      <c r="H6" s="34"/>
      <c r="I6" s="35"/>
      <c r="J6" s="28" t="s">
        <v>18</v>
      </c>
      <c r="K6" s="29"/>
      <c r="L6" s="24" t="s">
        <v>12</v>
      </c>
      <c r="M6" s="25"/>
    </row>
    <row r="7" spans="1:13" ht="14.25">
      <c r="A7" s="8"/>
      <c r="B7" s="2" t="s">
        <v>7</v>
      </c>
      <c r="C7" s="2" t="s">
        <v>63</v>
      </c>
      <c r="D7" s="30" t="s">
        <v>13</v>
      </c>
      <c r="E7" s="31"/>
      <c r="F7" s="31"/>
      <c r="G7" s="31"/>
      <c r="H7" s="31"/>
      <c r="I7" s="32"/>
      <c r="J7" s="26" t="s">
        <v>19</v>
      </c>
      <c r="K7" s="27"/>
      <c r="L7" s="26" t="s">
        <v>23</v>
      </c>
      <c r="M7" s="27"/>
    </row>
    <row r="8" spans="1:13" ht="12.75">
      <c r="A8" s="8"/>
      <c r="B8" s="3" t="s">
        <v>5</v>
      </c>
      <c r="C8" s="3" t="s">
        <v>8</v>
      </c>
      <c r="D8" s="2" t="s">
        <v>10</v>
      </c>
      <c r="E8" s="2" t="s">
        <v>11</v>
      </c>
      <c r="F8" s="2" t="s">
        <v>10</v>
      </c>
      <c r="G8" s="2" t="s">
        <v>11</v>
      </c>
      <c r="H8" s="2" t="s">
        <v>10</v>
      </c>
      <c r="I8" s="2" t="s">
        <v>11</v>
      </c>
      <c r="J8" s="2" t="s">
        <v>10</v>
      </c>
      <c r="K8" s="2" t="s">
        <v>11</v>
      </c>
      <c r="L8" s="2" t="s">
        <v>10</v>
      </c>
      <c r="M8" s="2" t="s">
        <v>11</v>
      </c>
    </row>
    <row r="9" spans="1:13" ht="12.75">
      <c r="A9" s="9"/>
      <c r="B9" s="9" t="s">
        <v>6</v>
      </c>
      <c r="C9" s="9" t="s">
        <v>9</v>
      </c>
      <c r="D9" s="9" t="s">
        <v>6</v>
      </c>
      <c r="E9" s="9" t="s">
        <v>9</v>
      </c>
      <c r="F9" s="9" t="s">
        <v>6</v>
      </c>
      <c r="G9" s="9" t="s">
        <v>9</v>
      </c>
      <c r="H9" s="9" t="s">
        <v>6</v>
      </c>
      <c r="I9" s="9" t="s">
        <v>9</v>
      </c>
      <c r="J9" s="9" t="s">
        <v>6</v>
      </c>
      <c r="K9" s="9" t="s">
        <v>9</v>
      </c>
      <c r="L9" s="9" t="s">
        <v>6</v>
      </c>
      <c r="M9" s="9" t="s">
        <v>9</v>
      </c>
    </row>
    <row r="11" ht="12.75">
      <c r="A11" s="1" t="s">
        <v>24</v>
      </c>
    </row>
    <row r="13" spans="1:13" ht="12.75">
      <c r="A13" s="10">
        <v>1996</v>
      </c>
      <c r="B13" s="11">
        <v>4</v>
      </c>
      <c r="C13" s="6">
        <v>1</v>
      </c>
      <c r="D13" s="12" t="s">
        <v>41</v>
      </c>
      <c r="E13" s="12" t="s">
        <v>30</v>
      </c>
      <c r="F13" s="12" t="s">
        <v>34</v>
      </c>
      <c r="G13" s="12" t="s">
        <v>30</v>
      </c>
      <c r="H13" s="12"/>
      <c r="I13" s="12"/>
      <c r="J13" s="6">
        <v>45</v>
      </c>
      <c r="K13" s="6">
        <v>2</v>
      </c>
      <c r="L13" s="12" t="s">
        <v>28</v>
      </c>
      <c r="M13" s="12" t="s">
        <v>45</v>
      </c>
    </row>
    <row r="14" spans="1:13" ht="12.75">
      <c r="A14" s="10">
        <v>1997</v>
      </c>
      <c r="B14" s="11">
        <v>6</v>
      </c>
      <c r="C14" s="6">
        <v>1</v>
      </c>
      <c r="D14" s="12" t="s">
        <v>42</v>
      </c>
      <c r="E14" s="12" t="s">
        <v>38</v>
      </c>
      <c r="F14" s="12" t="s">
        <v>35</v>
      </c>
      <c r="G14" s="12" t="s">
        <v>31</v>
      </c>
      <c r="H14" s="12"/>
      <c r="I14" s="12"/>
      <c r="J14" s="6">
        <v>41</v>
      </c>
      <c r="K14" s="6">
        <v>1</v>
      </c>
      <c r="L14" s="12" t="s">
        <v>29</v>
      </c>
      <c r="M14" s="12" t="s">
        <v>46</v>
      </c>
    </row>
    <row r="15" spans="1:13" ht="12.75">
      <c r="A15" s="10">
        <v>1998</v>
      </c>
      <c r="B15" s="11">
        <v>6</v>
      </c>
      <c r="C15" s="6">
        <v>1</v>
      </c>
      <c r="D15" s="12" t="s">
        <v>43</v>
      </c>
      <c r="E15" s="12" t="s">
        <v>39</v>
      </c>
      <c r="F15" s="12" t="s">
        <v>36</v>
      </c>
      <c r="G15" s="12" t="s">
        <v>32</v>
      </c>
      <c r="H15" s="12"/>
      <c r="I15" s="12"/>
      <c r="J15" s="6">
        <v>40</v>
      </c>
      <c r="K15" s="6">
        <v>1</v>
      </c>
      <c r="L15" s="12" t="s">
        <v>26</v>
      </c>
      <c r="M15" s="12" t="s">
        <v>47</v>
      </c>
    </row>
    <row r="16" spans="1:13" ht="12.75">
      <c r="A16" s="10">
        <v>1999</v>
      </c>
      <c r="B16" s="11">
        <v>12</v>
      </c>
      <c r="C16" s="6">
        <v>1</v>
      </c>
      <c r="D16" s="12" t="s">
        <v>44</v>
      </c>
      <c r="E16" s="12" t="s">
        <v>40</v>
      </c>
      <c r="F16" s="12" t="s">
        <v>37</v>
      </c>
      <c r="G16" s="12" t="s">
        <v>33</v>
      </c>
      <c r="H16" s="12"/>
      <c r="I16" s="12"/>
      <c r="J16" s="6">
        <v>43</v>
      </c>
      <c r="K16" s="6">
        <v>1</v>
      </c>
      <c r="L16" s="12" t="s">
        <v>27</v>
      </c>
      <c r="M16" s="12" t="s">
        <v>48</v>
      </c>
    </row>
    <row r="17" spans="1:13" ht="12.75">
      <c r="A17" s="10">
        <v>2000</v>
      </c>
      <c r="B17" s="11">
        <v>20</v>
      </c>
      <c r="C17" s="6">
        <v>1</v>
      </c>
      <c r="D17" s="12" t="s">
        <v>66</v>
      </c>
      <c r="E17" s="12" t="s">
        <v>67</v>
      </c>
      <c r="F17" s="12" t="s">
        <v>68</v>
      </c>
      <c r="G17" s="12" t="s">
        <v>69</v>
      </c>
      <c r="H17" s="12"/>
      <c r="I17" s="4"/>
      <c r="J17" s="6">
        <v>43</v>
      </c>
      <c r="K17" s="6">
        <v>1</v>
      </c>
      <c r="L17" s="12" t="s">
        <v>64</v>
      </c>
      <c r="M17" s="12" t="s">
        <v>65</v>
      </c>
    </row>
    <row r="18" spans="1:13" ht="12.75">
      <c r="A18" s="10">
        <v>2001</v>
      </c>
      <c r="B18" s="13">
        <v>36</v>
      </c>
      <c r="C18" s="13">
        <v>4</v>
      </c>
      <c r="D18" s="14">
        <v>2467193</v>
      </c>
      <c r="E18" s="14">
        <v>195436</v>
      </c>
      <c r="F18" s="14">
        <v>1793455</v>
      </c>
      <c r="G18" s="14">
        <v>108081</v>
      </c>
      <c r="H18" s="14">
        <v>1875143</v>
      </c>
      <c r="I18" s="14">
        <v>115265</v>
      </c>
      <c r="J18" s="14">
        <v>62</v>
      </c>
      <c r="K18" s="14">
        <v>2</v>
      </c>
      <c r="L18" s="14">
        <v>3832083</v>
      </c>
      <c r="M18" s="14">
        <v>202626</v>
      </c>
    </row>
    <row r="19" spans="1:13" ht="12.75">
      <c r="A19" s="10">
        <v>2002</v>
      </c>
      <c r="B19" s="11">
        <v>35</v>
      </c>
      <c r="C19" s="18">
        <v>4</v>
      </c>
      <c r="D19" s="15">
        <v>1962823</v>
      </c>
      <c r="E19" s="15">
        <v>409542</v>
      </c>
      <c r="F19" s="15">
        <v>1080235</v>
      </c>
      <c r="G19" s="15">
        <v>175155</v>
      </c>
      <c r="H19" s="15">
        <v>1161533</v>
      </c>
      <c r="I19" s="15">
        <v>184813</v>
      </c>
      <c r="J19" s="6">
        <v>66</v>
      </c>
      <c r="K19" s="6">
        <v>4</v>
      </c>
      <c r="L19" s="15">
        <v>4850904</v>
      </c>
      <c r="M19" s="15">
        <v>462545</v>
      </c>
    </row>
    <row r="20" spans="1:13" s="18" customFormat="1" ht="12.75">
      <c r="A20" s="16">
        <v>2003</v>
      </c>
      <c r="B20" s="17">
        <v>39</v>
      </c>
      <c r="C20" s="18">
        <v>2</v>
      </c>
      <c r="D20" s="19">
        <v>1544572</v>
      </c>
      <c r="E20" s="19">
        <v>132991</v>
      </c>
      <c r="F20" s="19">
        <v>1577049</v>
      </c>
      <c r="G20" s="19">
        <v>142692</v>
      </c>
      <c r="H20" s="19">
        <v>1642657</v>
      </c>
      <c r="I20" s="19">
        <v>134705</v>
      </c>
      <c r="J20" s="18">
        <v>77</v>
      </c>
      <c r="K20" s="18">
        <v>4</v>
      </c>
      <c r="L20" s="19">
        <v>6078928</v>
      </c>
      <c r="M20" s="19">
        <v>601072</v>
      </c>
    </row>
    <row r="21" spans="1:13" s="18" customFormat="1" ht="12.75">
      <c r="A21" s="16">
        <v>2004</v>
      </c>
      <c r="B21" s="17">
        <v>35</v>
      </c>
      <c r="C21" s="18">
        <v>3</v>
      </c>
      <c r="D21" s="19">
        <v>1726163</v>
      </c>
      <c r="E21" s="19">
        <v>170573</v>
      </c>
      <c r="F21" s="19">
        <v>1392017</v>
      </c>
      <c r="G21" s="19">
        <v>136419</v>
      </c>
      <c r="H21" s="19">
        <v>1429586</v>
      </c>
      <c r="I21" s="19">
        <v>123763</v>
      </c>
      <c r="J21" s="21">
        <v>78</v>
      </c>
      <c r="K21" s="21">
        <v>4</v>
      </c>
      <c r="L21" s="21">
        <v>6668071</v>
      </c>
      <c r="M21" s="21">
        <v>786277</v>
      </c>
    </row>
    <row r="22" spans="1:13" s="18" customFormat="1" ht="12.75">
      <c r="A22" s="16">
        <v>2005</v>
      </c>
      <c r="B22" s="17">
        <f>SUM(B56:B67)</f>
        <v>43</v>
      </c>
      <c r="C22" s="17">
        <f>SUM(C56:C67)</f>
        <v>4</v>
      </c>
      <c r="D22" s="19">
        <v>2012669</v>
      </c>
      <c r="E22" s="19">
        <v>284003</v>
      </c>
      <c r="F22" s="19">
        <v>1263823</v>
      </c>
      <c r="G22" s="19">
        <v>327485</v>
      </c>
      <c r="H22" s="19">
        <v>1318571</v>
      </c>
      <c r="I22" s="19">
        <v>286021</v>
      </c>
      <c r="J22" s="21">
        <f>73+10</f>
        <v>83</v>
      </c>
      <c r="K22" s="21">
        <f>4+0</f>
        <v>4</v>
      </c>
      <c r="L22" s="21">
        <f>5971862+1084430</f>
        <v>7056292</v>
      </c>
      <c r="M22" s="21">
        <f>1101562+0</f>
        <v>1101562</v>
      </c>
    </row>
    <row r="24" ht="12.75">
      <c r="A24" s="1" t="s">
        <v>75</v>
      </c>
    </row>
    <row r="25" spans="2:13" ht="12.75">
      <c r="B25" s="11"/>
      <c r="C25" s="11"/>
      <c r="D25" s="12"/>
      <c r="E25" s="11"/>
      <c r="F25" s="12"/>
      <c r="G25" s="11"/>
      <c r="H25" s="11"/>
      <c r="I25" s="11"/>
      <c r="L25" s="12"/>
      <c r="M25" s="12"/>
    </row>
    <row r="26" spans="3:14" ht="12.75">
      <c r="C26" s="11"/>
      <c r="D26" s="20"/>
      <c r="E26" s="11" t="s">
        <v>73</v>
      </c>
      <c r="F26" s="20"/>
      <c r="G26" s="20"/>
      <c r="H26" s="20"/>
      <c r="I26" s="20"/>
      <c r="J26" s="20"/>
      <c r="K26" s="20"/>
      <c r="L26" s="20"/>
      <c r="M26" s="20"/>
      <c r="N26" s="15"/>
    </row>
    <row r="27" spans="1:13" ht="12.75">
      <c r="A27" s="5">
        <v>2003</v>
      </c>
      <c r="C27" s="11"/>
      <c r="D27" s="20"/>
      <c r="E27" s="11"/>
      <c r="F27" s="20"/>
      <c r="G27" s="20"/>
      <c r="H27" s="20"/>
      <c r="I27" s="20"/>
      <c r="J27" s="20"/>
      <c r="K27" s="20"/>
      <c r="L27" s="20"/>
      <c r="M27" s="20"/>
    </row>
    <row r="28" spans="1:14" ht="12.75">
      <c r="A28" s="6" t="s">
        <v>57</v>
      </c>
      <c r="B28" s="11" t="s">
        <v>25</v>
      </c>
      <c r="C28" s="11" t="s">
        <v>25</v>
      </c>
      <c r="D28" s="11" t="s">
        <v>25</v>
      </c>
      <c r="E28" s="11" t="s">
        <v>25</v>
      </c>
      <c r="F28" s="20">
        <v>135907</v>
      </c>
      <c r="G28" s="20" t="s">
        <v>25</v>
      </c>
      <c r="H28" s="20">
        <v>143634</v>
      </c>
      <c r="I28" s="20" t="s">
        <v>25</v>
      </c>
      <c r="J28" s="20">
        <v>67</v>
      </c>
      <c r="K28" s="20">
        <v>4</v>
      </c>
      <c r="L28" s="20">
        <v>4994324</v>
      </c>
      <c r="M28" s="20">
        <v>458223</v>
      </c>
      <c r="N28" s="15"/>
    </row>
    <row r="29" spans="1:14" ht="12.75">
      <c r="A29" s="6" t="s">
        <v>58</v>
      </c>
      <c r="B29" s="6">
        <v>5</v>
      </c>
      <c r="C29" s="11" t="s">
        <v>25</v>
      </c>
      <c r="D29" s="20">
        <v>96731</v>
      </c>
      <c r="E29" s="11" t="s">
        <v>25</v>
      </c>
      <c r="F29" s="20" t="s">
        <v>25</v>
      </c>
      <c r="G29" s="20" t="s">
        <v>25</v>
      </c>
      <c r="H29" s="20" t="s">
        <v>25</v>
      </c>
      <c r="I29" s="20" t="s">
        <v>25</v>
      </c>
      <c r="J29" s="20">
        <v>67</v>
      </c>
      <c r="K29" s="20">
        <v>4</v>
      </c>
      <c r="L29" s="20">
        <v>5042774</v>
      </c>
      <c r="M29" s="20">
        <v>457019</v>
      </c>
      <c r="N29" s="15"/>
    </row>
    <row r="30" spans="1:14" ht="12.75">
      <c r="A30" s="6" t="s">
        <v>59</v>
      </c>
      <c r="B30" s="6">
        <v>1</v>
      </c>
      <c r="C30" s="11" t="s">
        <v>25</v>
      </c>
      <c r="D30" s="20">
        <v>41959</v>
      </c>
      <c r="E30" s="11" t="s">
        <v>25</v>
      </c>
      <c r="F30" s="20">
        <v>29310</v>
      </c>
      <c r="G30" s="20" t="s">
        <v>25</v>
      </c>
      <c r="H30" s="20">
        <v>30423</v>
      </c>
      <c r="I30" s="20" t="s">
        <v>25</v>
      </c>
      <c r="J30" s="20">
        <v>68</v>
      </c>
      <c r="K30" s="20">
        <v>4</v>
      </c>
      <c r="L30" s="20">
        <v>5011122</v>
      </c>
      <c r="M30" s="20">
        <v>460936</v>
      </c>
      <c r="N30" s="15"/>
    </row>
    <row r="31" spans="1:14" ht="12.75">
      <c r="A31" s="6" t="s">
        <v>49</v>
      </c>
      <c r="B31" s="6">
        <v>3</v>
      </c>
      <c r="C31" s="11" t="s">
        <v>25</v>
      </c>
      <c r="D31" s="20">
        <v>86112</v>
      </c>
      <c r="E31" s="11" t="s">
        <v>25</v>
      </c>
      <c r="F31" s="20">
        <v>78704</v>
      </c>
      <c r="G31" s="20" t="s">
        <v>25</v>
      </c>
      <c r="H31" s="20">
        <v>78950</v>
      </c>
      <c r="I31" s="20" t="s">
        <v>25</v>
      </c>
      <c r="J31" s="20">
        <v>69</v>
      </c>
      <c r="K31" s="20">
        <v>4</v>
      </c>
      <c r="L31" s="20">
        <v>5080615</v>
      </c>
      <c r="M31" s="20">
        <v>464491</v>
      </c>
      <c r="N31" s="15"/>
    </row>
    <row r="32" spans="1:14" ht="12.75">
      <c r="A32" s="6" t="s">
        <v>60</v>
      </c>
      <c r="B32" s="6">
        <v>1</v>
      </c>
      <c r="C32" s="11">
        <v>1</v>
      </c>
      <c r="D32" s="20">
        <v>21529</v>
      </c>
      <c r="E32" s="20">
        <v>65667</v>
      </c>
      <c r="F32" s="20">
        <v>155027</v>
      </c>
      <c r="G32" s="20" t="s">
        <v>25</v>
      </c>
      <c r="H32" s="20">
        <v>158320</v>
      </c>
      <c r="I32" s="20" t="s">
        <v>25</v>
      </c>
      <c r="J32" s="20">
        <v>69</v>
      </c>
      <c r="K32" s="20">
        <v>4</v>
      </c>
      <c r="L32" s="20">
        <v>5229186</v>
      </c>
      <c r="M32" s="20">
        <v>466802</v>
      </c>
      <c r="N32" s="15"/>
    </row>
    <row r="33" spans="1:14" ht="12.75">
      <c r="A33" s="6" t="s">
        <v>50</v>
      </c>
      <c r="B33" s="6">
        <v>2</v>
      </c>
      <c r="C33" s="11" t="s">
        <v>25</v>
      </c>
      <c r="D33" s="20">
        <v>121431</v>
      </c>
      <c r="E33" s="20" t="s">
        <v>25</v>
      </c>
      <c r="F33" s="20">
        <v>68746</v>
      </c>
      <c r="G33" s="20" t="s">
        <v>25</v>
      </c>
      <c r="H33" s="20">
        <v>71414</v>
      </c>
      <c r="I33" s="20" t="s">
        <v>25</v>
      </c>
      <c r="J33" s="20">
        <v>71</v>
      </c>
      <c r="K33" s="20">
        <v>4</v>
      </c>
      <c r="L33" s="20">
        <v>5260355</v>
      </c>
      <c r="M33" s="20">
        <v>467318</v>
      </c>
      <c r="N33" s="15"/>
    </row>
    <row r="34" spans="1:14" ht="12.75">
      <c r="A34" s="6" t="s">
        <v>51</v>
      </c>
      <c r="B34" s="6">
        <v>2</v>
      </c>
      <c r="C34" s="11" t="s">
        <v>25</v>
      </c>
      <c r="D34" s="20">
        <v>73711</v>
      </c>
      <c r="E34" s="20" t="s">
        <v>25</v>
      </c>
      <c r="F34" s="20">
        <v>56860</v>
      </c>
      <c r="G34" s="20">
        <v>37187</v>
      </c>
      <c r="H34" s="20">
        <v>58114</v>
      </c>
      <c r="I34" s="20">
        <v>34670</v>
      </c>
      <c r="J34" s="20">
        <v>72</v>
      </c>
      <c r="K34" s="20">
        <v>4</v>
      </c>
      <c r="L34" s="20">
        <v>5313353</v>
      </c>
      <c r="M34" s="20">
        <v>498499</v>
      </c>
      <c r="N34" s="15"/>
    </row>
    <row r="35" spans="1:14" ht="12.75">
      <c r="A35" s="6" t="s">
        <v>52</v>
      </c>
      <c r="B35" s="6">
        <v>1</v>
      </c>
      <c r="C35" s="11">
        <v>1</v>
      </c>
      <c r="D35" s="20">
        <v>16927</v>
      </c>
      <c r="E35" s="20">
        <v>67709</v>
      </c>
      <c r="F35" s="20">
        <v>205486</v>
      </c>
      <c r="G35" s="20" t="s">
        <v>25</v>
      </c>
      <c r="H35" s="20">
        <v>213023</v>
      </c>
      <c r="I35" s="20" t="s">
        <v>25</v>
      </c>
      <c r="J35" s="20">
        <v>74</v>
      </c>
      <c r="K35" s="20">
        <v>4</v>
      </c>
      <c r="L35" s="20">
        <v>5459739</v>
      </c>
      <c r="M35" s="20">
        <v>499689</v>
      </c>
      <c r="N35" s="15"/>
    </row>
    <row r="36" spans="1:14" ht="12.75">
      <c r="A36" s="6" t="s">
        <v>53</v>
      </c>
      <c r="B36" s="6">
        <v>2</v>
      </c>
      <c r="C36" s="11" t="s">
        <v>25</v>
      </c>
      <c r="D36" s="20">
        <v>21882</v>
      </c>
      <c r="E36" s="20" t="s">
        <v>25</v>
      </c>
      <c r="F36" s="20">
        <v>17355</v>
      </c>
      <c r="G36" s="20">
        <v>71020</v>
      </c>
      <c r="H36" s="20">
        <v>18370</v>
      </c>
      <c r="I36" s="20">
        <v>68285</v>
      </c>
      <c r="J36" s="20">
        <v>73</v>
      </c>
      <c r="K36" s="20">
        <v>4</v>
      </c>
      <c r="L36" s="20">
        <v>5393394</v>
      </c>
      <c r="M36" s="20">
        <v>565638</v>
      </c>
      <c r="N36" s="15"/>
    </row>
    <row r="37" spans="1:14" ht="12.75">
      <c r="A37" s="6" t="s">
        <v>54</v>
      </c>
      <c r="B37" s="6">
        <v>11</v>
      </c>
      <c r="C37" s="11" t="s">
        <v>25</v>
      </c>
      <c r="D37" s="20">
        <v>365240.37</v>
      </c>
      <c r="E37" s="20" t="s">
        <v>25</v>
      </c>
      <c r="F37" s="20">
        <v>157757.546</v>
      </c>
      <c r="G37" s="20">
        <v>34760</v>
      </c>
      <c r="H37" s="20">
        <v>168809.619</v>
      </c>
      <c r="I37" s="20">
        <v>32007.512</v>
      </c>
      <c r="J37" s="20">
        <v>73</v>
      </c>
      <c r="K37" s="20">
        <v>4</v>
      </c>
      <c r="L37" s="20">
        <v>5503912</v>
      </c>
      <c r="M37" s="20">
        <v>599059.314</v>
      </c>
      <c r="N37" s="15"/>
    </row>
    <row r="38" spans="1:14" ht="12.75">
      <c r="A38" s="6" t="s">
        <v>55</v>
      </c>
      <c r="B38" s="6">
        <v>7</v>
      </c>
      <c r="C38" s="11" t="s">
        <v>25</v>
      </c>
      <c r="D38" s="20">
        <v>605214</v>
      </c>
      <c r="E38" s="20" t="s">
        <v>25</v>
      </c>
      <c r="F38" s="20">
        <v>126393.064</v>
      </c>
      <c r="G38" s="20" t="s">
        <v>25</v>
      </c>
      <c r="H38" s="20">
        <v>129531.372</v>
      </c>
      <c r="I38" s="20" t="s">
        <v>25</v>
      </c>
      <c r="J38" s="20">
        <v>73</v>
      </c>
      <c r="K38" s="20">
        <v>4</v>
      </c>
      <c r="L38" s="20">
        <v>5559914</v>
      </c>
      <c r="M38" s="20">
        <v>600148.085</v>
      </c>
      <c r="N38" s="15"/>
    </row>
    <row r="39" spans="1:14" s="18" customFormat="1" ht="12.75">
      <c r="A39" s="18" t="s">
        <v>56</v>
      </c>
      <c r="B39" s="18">
        <v>4</v>
      </c>
      <c r="C39" s="17" t="s">
        <v>25</v>
      </c>
      <c r="D39" s="21">
        <v>95818</v>
      </c>
      <c r="E39" s="21" t="s">
        <v>25</v>
      </c>
      <c r="F39" s="21">
        <v>545694</v>
      </c>
      <c r="G39" s="21" t="s">
        <v>25</v>
      </c>
      <c r="H39" s="21">
        <v>572223</v>
      </c>
      <c r="I39" s="21" t="s">
        <v>25</v>
      </c>
      <c r="J39" s="21">
        <v>77</v>
      </c>
      <c r="K39" s="21">
        <v>4</v>
      </c>
      <c r="L39" s="21">
        <v>6078927.5</v>
      </c>
      <c r="M39" s="21">
        <v>601071.8</v>
      </c>
      <c r="N39" s="19"/>
    </row>
    <row r="40" spans="3:14" ht="12.75">
      <c r="C40" s="11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15"/>
    </row>
    <row r="41" spans="1:14" ht="12.75">
      <c r="A41" s="5">
        <v>2004</v>
      </c>
      <c r="N41" s="15"/>
    </row>
    <row r="42" spans="1:14" ht="12.75">
      <c r="A42" s="6" t="s">
        <v>57</v>
      </c>
      <c r="B42" s="11" t="s">
        <v>25</v>
      </c>
      <c r="C42" s="11" t="s">
        <v>25</v>
      </c>
      <c r="D42" s="11" t="s">
        <v>25</v>
      </c>
      <c r="E42" s="11" t="s">
        <v>25</v>
      </c>
      <c r="F42" s="20">
        <v>118589</v>
      </c>
      <c r="G42" s="11" t="s">
        <v>25</v>
      </c>
      <c r="H42" s="20">
        <v>121906</v>
      </c>
      <c r="I42" s="11" t="s">
        <v>25</v>
      </c>
      <c r="J42" s="20">
        <v>77</v>
      </c>
      <c r="K42" s="20">
        <v>4</v>
      </c>
      <c r="L42" s="20">
        <v>6141070.161</v>
      </c>
      <c r="M42" s="20">
        <v>595137</v>
      </c>
      <c r="N42" s="15"/>
    </row>
    <row r="43" spans="1:14" ht="12.75">
      <c r="A43" s="6" t="s">
        <v>58</v>
      </c>
      <c r="B43" s="11">
        <v>2</v>
      </c>
      <c r="C43" s="11">
        <v>1</v>
      </c>
      <c r="D43" s="21">
        <v>20771</v>
      </c>
      <c r="E43" s="20">
        <v>86681</v>
      </c>
      <c r="F43" s="20">
        <v>6373</v>
      </c>
      <c r="G43" s="11" t="s">
        <v>25</v>
      </c>
      <c r="H43" s="20">
        <v>6373</v>
      </c>
      <c r="I43" s="11" t="s">
        <v>25</v>
      </c>
      <c r="J43" s="20">
        <v>77</v>
      </c>
      <c r="K43" s="20">
        <v>4</v>
      </c>
      <c r="L43" s="20">
        <v>6127024</v>
      </c>
      <c r="M43" s="20">
        <v>592546</v>
      </c>
      <c r="N43" s="15"/>
    </row>
    <row r="44" spans="1:14" ht="12.75">
      <c r="A44" s="6" t="s">
        <v>59</v>
      </c>
      <c r="B44" s="11" t="s">
        <v>25</v>
      </c>
      <c r="C44" s="11" t="s">
        <v>25</v>
      </c>
      <c r="D44" s="11" t="s">
        <v>25</v>
      </c>
      <c r="E44" s="11" t="s">
        <v>25</v>
      </c>
      <c r="F44" s="11" t="s">
        <v>25</v>
      </c>
      <c r="G44" s="20">
        <v>47875</v>
      </c>
      <c r="H44" s="11" t="s">
        <v>25</v>
      </c>
      <c r="I44" s="20">
        <v>40896</v>
      </c>
      <c r="J44" s="20">
        <v>77</v>
      </c>
      <c r="K44" s="20">
        <v>4</v>
      </c>
      <c r="L44" s="20">
        <v>6016540</v>
      </c>
      <c r="M44" s="20">
        <v>632768</v>
      </c>
      <c r="N44" s="15"/>
    </row>
    <row r="45" spans="1:14" ht="12.75">
      <c r="A45" s="6" t="s">
        <v>49</v>
      </c>
      <c r="B45" s="11">
        <v>2</v>
      </c>
      <c r="C45" s="11" t="s">
        <v>25</v>
      </c>
      <c r="D45" s="21">
        <v>43140</v>
      </c>
      <c r="E45" s="11" t="s">
        <v>25</v>
      </c>
      <c r="F45" s="20">
        <v>14436.874</v>
      </c>
      <c r="G45" s="11" t="s">
        <v>25</v>
      </c>
      <c r="H45" s="20">
        <v>14412.078</v>
      </c>
      <c r="I45" s="11" t="s">
        <v>25</v>
      </c>
      <c r="J45" s="20">
        <v>77</v>
      </c>
      <c r="K45" s="20">
        <v>4</v>
      </c>
      <c r="L45" s="20">
        <v>5958277.879</v>
      </c>
      <c r="M45" s="20">
        <v>634167.372</v>
      </c>
      <c r="N45" s="15"/>
    </row>
    <row r="46" spans="1:14" ht="12.75">
      <c r="A46" s="6" t="s">
        <v>60</v>
      </c>
      <c r="B46" s="11" t="s">
        <v>25</v>
      </c>
      <c r="C46" s="11">
        <v>2</v>
      </c>
      <c r="D46" s="11" t="s">
        <v>25</v>
      </c>
      <c r="E46" s="20">
        <v>79599</v>
      </c>
      <c r="F46" s="20">
        <v>14820</v>
      </c>
      <c r="G46" s="11" t="s">
        <v>25</v>
      </c>
      <c r="H46" s="20">
        <v>14794</v>
      </c>
      <c r="I46" s="11" t="s">
        <v>25</v>
      </c>
      <c r="J46" s="20">
        <v>76</v>
      </c>
      <c r="K46" s="20">
        <v>4</v>
      </c>
      <c r="L46" s="20">
        <v>5811093</v>
      </c>
      <c r="M46" s="20">
        <v>639474</v>
      </c>
      <c r="N46" s="15"/>
    </row>
    <row r="47" spans="1:14" s="18" customFormat="1" ht="12.75">
      <c r="A47" s="18" t="s">
        <v>76</v>
      </c>
      <c r="B47" s="17">
        <v>2</v>
      </c>
      <c r="C47" s="17" t="s">
        <v>25</v>
      </c>
      <c r="D47" s="21">
        <v>299839</v>
      </c>
      <c r="E47" s="17" t="s">
        <v>25</v>
      </c>
      <c r="F47" s="21">
        <v>276165</v>
      </c>
      <c r="G47" s="21">
        <v>85627</v>
      </c>
      <c r="H47" s="21">
        <v>276100</v>
      </c>
      <c r="I47" s="21">
        <v>80250</v>
      </c>
      <c r="J47" s="21">
        <v>77</v>
      </c>
      <c r="K47" s="21">
        <v>4</v>
      </c>
      <c r="L47" s="21">
        <v>6066234.533</v>
      </c>
      <c r="M47" s="21">
        <v>772962.416</v>
      </c>
      <c r="N47" s="19"/>
    </row>
    <row r="48" spans="1:14" s="18" customFormat="1" ht="12.75">
      <c r="A48" s="18" t="s">
        <v>51</v>
      </c>
      <c r="B48" s="17">
        <v>5</v>
      </c>
      <c r="C48" s="17" t="s">
        <v>25</v>
      </c>
      <c r="D48" s="21">
        <v>119621</v>
      </c>
      <c r="E48" s="17" t="s">
        <v>25</v>
      </c>
      <c r="F48" s="17" t="s">
        <v>25</v>
      </c>
      <c r="G48" s="17" t="s">
        <v>25</v>
      </c>
      <c r="H48" s="17" t="s">
        <v>25</v>
      </c>
      <c r="I48" s="17" t="s">
        <v>25</v>
      </c>
      <c r="J48" s="21">
        <v>77</v>
      </c>
      <c r="K48" s="21">
        <v>4</v>
      </c>
      <c r="L48" s="21">
        <v>5988060</v>
      </c>
      <c r="M48" s="21">
        <v>771684</v>
      </c>
      <c r="N48" s="19"/>
    </row>
    <row r="49" spans="1:14" s="18" customFormat="1" ht="12.75">
      <c r="A49" s="18" t="s">
        <v>52</v>
      </c>
      <c r="B49" s="17">
        <v>1</v>
      </c>
      <c r="C49" s="17" t="s">
        <v>25</v>
      </c>
      <c r="D49" s="21">
        <v>19669</v>
      </c>
      <c r="E49" s="17" t="s">
        <v>25</v>
      </c>
      <c r="F49" s="21">
        <v>73430</v>
      </c>
      <c r="G49" s="17" t="s">
        <v>25</v>
      </c>
      <c r="H49" s="21">
        <v>73960</v>
      </c>
      <c r="I49" s="17" t="s">
        <v>25</v>
      </c>
      <c r="J49" s="21">
        <v>77</v>
      </c>
      <c r="K49" s="21">
        <v>4</v>
      </c>
      <c r="L49" s="21">
        <v>6054136</v>
      </c>
      <c r="M49" s="21">
        <v>775555</v>
      </c>
      <c r="N49" s="19"/>
    </row>
    <row r="50" spans="1:14" s="18" customFormat="1" ht="12.75">
      <c r="A50" s="18" t="s">
        <v>53</v>
      </c>
      <c r="B50" s="17">
        <v>6</v>
      </c>
      <c r="C50" s="17" t="s">
        <v>25</v>
      </c>
      <c r="D50" s="21">
        <v>425541</v>
      </c>
      <c r="E50" s="17" t="s">
        <v>25</v>
      </c>
      <c r="F50" s="21">
        <v>90227</v>
      </c>
      <c r="G50" s="17" t="s">
        <v>25</v>
      </c>
      <c r="H50" s="21">
        <v>94427</v>
      </c>
      <c r="I50" s="17" t="s">
        <v>25</v>
      </c>
      <c r="J50" s="21">
        <v>76</v>
      </c>
      <c r="K50" s="21">
        <v>4</v>
      </c>
      <c r="L50" s="21">
        <v>6089819</v>
      </c>
      <c r="M50" s="21">
        <v>776241</v>
      </c>
      <c r="N50" s="19"/>
    </row>
    <row r="51" spans="1:14" s="18" customFormat="1" ht="12.75">
      <c r="A51" s="18" t="s">
        <v>54</v>
      </c>
      <c r="B51" s="17">
        <v>6</v>
      </c>
      <c r="C51" s="17" t="s">
        <v>25</v>
      </c>
      <c r="D51" s="21">
        <v>425423</v>
      </c>
      <c r="E51" s="17" t="s">
        <v>25</v>
      </c>
      <c r="F51" s="21">
        <v>252129</v>
      </c>
      <c r="G51" s="17" t="s">
        <v>25</v>
      </c>
      <c r="H51" s="21">
        <v>256488</v>
      </c>
      <c r="I51" s="17" t="s">
        <v>25</v>
      </c>
      <c r="J51" s="21">
        <v>76</v>
      </c>
      <c r="K51" s="21">
        <v>4</v>
      </c>
      <c r="L51" s="21">
        <v>6225166</v>
      </c>
      <c r="M51" s="21">
        <v>776592</v>
      </c>
      <c r="N51" s="19"/>
    </row>
    <row r="52" spans="1:14" s="18" customFormat="1" ht="12.75">
      <c r="A52" s="18" t="s">
        <v>55</v>
      </c>
      <c r="B52" s="17">
        <v>7</v>
      </c>
      <c r="C52" s="17" t="s">
        <v>25</v>
      </c>
      <c r="D52" s="21">
        <v>284012</v>
      </c>
      <c r="E52" s="17" t="s">
        <v>25</v>
      </c>
      <c r="F52" s="21">
        <v>197391</v>
      </c>
      <c r="G52" s="17" t="s">
        <v>25</v>
      </c>
      <c r="H52" s="21">
        <v>201430</v>
      </c>
      <c r="I52" s="17" t="s">
        <v>25</v>
      </c>
      <c r="J52" s="21">
        <v>77</v>
      </c>
      <c r="K52" s="21">
        <v>4</v>
      </c>
      <c r="L52" s="21">
        <v>6396604</v>
      </c>
      <c r="M52" s="21">
        <v>780517</v>
      </c>
      <c r="N52" s="19"/>
    </row>
    <row r="53" spans="1:14" s="18" customFormat="1" ht="12.75">
      <c r="A53" s="18" t="s">
        <v>56</v>
      </c>
      <c r="B53" s="17">
        <v>4</v>
      </c>
      <c r="C53" s="17" t="s">
        <v>25</v>
      </c>
      <c r="D53" s="21">
        <v>73026</v>
      </c>
      <c r="E53" s="17" t="s">
        <v>25</v>
      </c>
      <c r="F53" s="21">
        <v>336134</v>
      </c>
      <c r="G53" s="17" t="s">
        <v>25</v>
      </c>
      <c r="H53" s="21">
        <v>357216</v>
      </c>
      <c r="I53" s="17" t="s">
        <v>25</v>
      </c>
      <c r="J53" s="21">
        <v>78</v>
      </c>
      <c r="K53" s="21">
        <v>4</v>
      </c>
      <c r="L53" s="21">
        <v>6668071</v>
      </c>
      <c r="M53" s="21">
        <v>786277</v>
      </c>
      <c r="N53" s="19"/>
    </row>
    <row r="54" spans="2:14" ht="12.75">
      <c r="B54" s="11"/>
      <c r="C54" s="11"/>
      <c r="D54" s="11"/>
      <c r="E54" s="11"/>
      <c r="F54" s="20"/>
      <c r="G54" s="11"/>
      <c r="H54" s="20"/>
      <c r="I54" s="11"/>
      <c r="J54" s="20"/>
      <c r="K54" s="20"/>
      <c r="L54" s="20"/>
      <c r="M54" s="20"/>
      <c r="N54" s="15"/>
    </row>
    <row r="55" spans="1:14" ht="12.75">
      <c r="A55" s="5">
        <v>2005</v>
      </c>
      <c r="N55" s="15"/>
    </row>
    <row r="56" spans="1:14" ht="12.75">
      <c r="A56" s="6" t="s">
        <v>57</v>
      </c>
      <c r="B56" s="11">
        <v>2</v>
      </c>
      <c r="C56" s="11" t="s">
        <v>25</v>
      </c>
      <c r="D56" s="21">
        <v>29381</v>
      </c>
      <c r="E56" s="11" t="s">
        <v>25</v>
      </c>
      <c r="F56" s="20">
        <v>60558</v>
      </c>
      <c r="G56" s="11" t="s">
        <v>25</v>
      </c>
      <c r="H56" s="20">
        <v>64015</v>
      </c>
      <c r="I56" s="11" t="s">
        <v>25</v>
      </c>
      <c r="J56" s="20">
        <v>79</v>
      </c>
      <c r="K56" s="20">
        <v>4</v>
      </c>
      <c r="L56" s="20">
        <v>6675870</v>
      </c>
      <c r="M56" s="20">
        <v>779222</v>
      </c>
      <c r="N56" s="15"/>
    </row>
    <row r="57" spans="1:14" ht="12.75">
      <c r="A57" s="6" t="s">
        <v>58</v>
      </c>
      <c r="B57" s="11">
        <v>1</v>
      </c>
      <c r="C57" s="11">
        <v>1</v>
      </c>
      <c r="D57" s="21">
        <v>11715</v>
      </c>
      <c r="E57" s="20">
        <v>60297</v>
      </c>
      <c r="F57" s="20">
        <v>40739</v>
      </c>
      <c r="G57" s="11" t="s">
        <v>25</v>
      </c>
      <c r="H57" s="20">
        <v>41173</v>
      </c>
      <c r="I57" s="11" t="s">
        <v>25</v>
      </c>
      <c r="J57" s="20">
        <v>79</v>
      </c>
      <c r="K57" s="20">
        <v>4</v>
      </c>
      <c r="L57" s="20">
        <v>6566408</v>
      </c>
      <c r="M57" s="20">
        <v>776233</v>
      </c>
      <c r="N57" s="15"/>
    </row>
    <row r="58" spans="1:14" ht="12.75">
      <c r="A58" s="6" t="s">
        <v>59</v>
      </c>
      <c r="B58" s="11">
        <v>3</v>
      </c>
      <c r="C58" s="11" t="s">
        <v>25</v>
      </c>
      <c r="D58" s="21">
        <v>68795</v>
      </c>
      <c r="E58" s="11" t="s">
        <v>25</v>
      </c>
      <c r="F58" s="20">
        <v>6448</v>
      </c>
      <c r="G58" s="11" t="s">
        <v>25</v>
      </c>
      <c r="H58" s="20">
        <v>6481</v>
      </c>
      <c r="I58" s="11" t="s">
        <v>25</v>
      </c>
      <c r="J58" s="20">
        <v>79</v>
      </c>
      <c r="K58" s="20">
        <v>4</v>
      </c>
      <c r="L58" s="20">
        <v>6490364</v>
      </c>
      <c r="M58" s="20">
        <v>775351</v>
      </c>
      <c r="N58" s="15"/>
    </row>
    <row r="59" spans="1:14" ht="12.75">
      <c r="A59" s="6" t="s">
        <v>49</v>
      </c>
      <c r="B59" s="11">
        <v>2</v>
      </c>
      <c r="C59" s="11">
        <v>1</v>
      </c>
      <c r="D59" s="21">
        <v>95860</v>
      </c>
      <c r="E59" s="20">
        <v>119135</v>
      </c>
      <c r="F59" s="20">
        <v>68744</v>
      </c>
      <c r="G59" s="20">
        <v>75742</v>
      </c>
      <c r="H59" s="20">
        <v>69122</v>
      </c>
      <c r="I59" s="20">
        <v>61018</v>
      </c>
      <c r="J59" s="20">
        <v>81</v>
      </c>
      <c r="K59" s="20">
        <v>4</v>
      </c>
      <c r="L59" s="20">
        <v>6526478</v>
      </c>
      <c r="M59" s="20">
        <v>838747</v>
      </c>
      <c r="N59" s="15"/>
    </row>
    <row r="60" spans="1:14" ht="12.75">
      <c r="A60" s="6" t="s">
        <v>60</v>
      </c>
      <c r="B60" s="11">
        <v>2</v>
      </c>
      <c r="C60" s="11" t="s">
        <v>25</v>
      </c>
      <c r="D60" s="21">
        <v>160351</v>
      </c>
      <c r="E60" s="11" t="s">
        <v>25</v>
      </c>
      <c r="F60" s="20">
        <v>93253</v>
      </c>
      <c r="G60" s="20">
        <v>130313</v>
      </c>
      <c r="H60" s="20">
        <v>96366</v>
      </c>
      <c r="I60" s="20">
        <v>120644</v>
      </c>
      <c r="J60" s="20">
        <v>81</v>
      </c>
      <c r="K60" s="20">
        <v>4</v>
      </c>
      <c r="L60" s="20">
        <v>6621902</v>
      </c>
      <c r="M60" s="20">
        <v>968865</v>
      </c>
      <c r="N60" s="15"/>
    </row>
    <row r="61" spans="1:14" ht="12.75">
      <c r="A61" s="6" t="s">
        <v>50</v>
      </c>
      <c r="B61" s="11">
        <v>6</v>
      </c>
      <c r="C61" s="11" t="s">
        <v>25</v>
      </c>
      <c r="D61" s="21">
        <v>318007</v>
      </c>
      <c r="E61" s="11" t="s">
        <v>25</v>
      </c>
      <c r="F61" s="20">
        <v>249156</v>
      </c>
      <c r="G61" s="11" t="s">
        <v>25</v>
      </c>
      <c r="H61" s="20">
        <v>260998</v>
      </c>
      <c r="I61" s="11" t="s">
        <v>25</v>
      </c>
      <c r="J61" s="20">
        <v>82</v>
      </c>
      <c r="K61" s="20">
        <v>4</v>
      </c>
      <c r="L61" s="20">
        <v>6818133</v>
      </c>
      <c r="M61" s="20">
        <v>977518</v>
      </c>
      <c r="N61" s="15"/>
    </row>
    <row r="62" spans="1:14" ht="12.75">
      <c r="A62" s="6" t="s">
        <v>51</v>
      </c>
      <c r="B62" s="11">
        <v>5</v>
      </c>
      <c r="C62" s="11" t="s">
        <v>25</v>
      </c>
      <c r="D62" s="21">
        <v>198859</v>
      </c>
      <c r="E62" s="11" t="s">
        <v>25</v>
      </c>
      <c r="F62" s="20">
        <v>201208</v>
      </c>
      <c r="G62" s="11" t="s">
        <v>25</v>
      </c>
      <c r="H62" s="20">
        <v>204125</v>
      </c>
      <c r="I62" s="11" t="s">
        <v>25</v>
      </c>
      <c r="J62" s="20">
        <v>84</v>
      </c>
      <c r="K62" s="20">
        <v>4</v>
      </c>
      <c r="L62" s="20">
        <v>6885606</v>
      </c>
      <c r="M62" s="20">
        <v>974670</v>
      </c>
      <c r="N62" s="15"/>
    </row>
    <row r="63" spans="1:14" s="18" customFormat="1" ht="12.75">
      <c r="A63" s="18" t="s">
        <v>52</v>
      </c>
      <c r="B63" s="17">
        <v>6</v>
      </c>
      <c r="C63" s="17">
        <v>2</v>
      </c>
      <c r="D63" s="21">
        <v>328860</v>
      </c>
      <c r="E63" s="17">
        <v>95309</v>
      </c>
      <c r="F63" s="21">
        <v>66722</v>
      </c>
      <c r="G63" s="17" t="s">
        <v>25</v>
      </c>
      <c r="H63" s="21">
        <v>68418</v>
      </c>
      <c r="I63" s="17" t="s">
        <v>25</v>
      </c>
      <c r="J63" s="21">
        <v>83</v>
      </c>
      <c r="K63" s="21">
        <v>4</v>
      </c>
      <c r="L63" s="21">
        <v>6948858</v>
      </c>
      <c r="M63" s="21">
        <v>980111</v>
      </c>
      <c r="N63" s="19"/>
    </row>
    <row r="64" spans="1:14" s="18" customFormat="1" ht="12.75">
      <c r="A64" s="18" t="s">
        <v>53</v>
      </c>
      <c r="B64" s="17">
        <v>2</v>
      </c>
      <c r="C64" s="11" t="s">
        <v>25</v>
      </c>
      <c r="D64" s="21">
        <v>177176</v>
      </c>
      <c r="E64" s="11" t="s">
        <v>25</v>
      </c>
      <c r="F64" s="21">
        <v>211406</v>
      </c>
      <c r="G64" s="20">
        <v>112439</v>
      </c>
      <c r="H64" s="21">
        <v>230339</v>
      </c>
      <c r="I64" s="20">
        <v>96519</v>
      </c>
      <c r="J64" s="21">
        <v>84</v>
      </c>
      <c r="K64" s="21">
        <v>4</v>
      </c>
      <c r="L64" s="21">
        <v>7022420</v>
      </c>
      <c r="M64" s="21">
        <v>1079177</v>
      </c>
      <c r="N64" s="19"/>
    </row>
    <row r="65" spans="1:14" s="18" customFormat="1" ht="12.75">
      <c r="A65" s="18" t="s">
        <v>54</v>
      </c>
      <c r="B65" s="17">
        <v>2</v>
      </c>
      <c r="C65" s="11" t="s">
        <v>25</v>
      </c>
      <c r="D65" s="21">
        <v>47869</v>
      </c>
      <c r="E65" s="11" t="s">
        <v>25</v>
      </c>
      <c r="F65" s="21">
        <v>125069</v>
      </c>
      <c r="G65" s="11" t="s">
        <v>25</v>
      </c>
      <c r="H65" s="21">
        <v>132043</v>
      </c>
      <c r="I65" s="17" t="s">
        <v>25</v>
      </c>
      <c r="J65" s="21">
        <v>84</v>
      </c>
      <c r="K65" s="21">
        <v>4</v>
      </c>
      <c r="L65" s="21">
        <v>7079660</v>
      </c>
      <c r="M65" s="21">
        <v>1086822</v>
      </c>
      <c r="N65" s="19"/>
    </row>
    <row r="66" spans="1:14" s="18" customFormat="1" ht="12.75">
      <c r="A66" s="18" t="s">
        <v>55</v>
      </c>
      <c r="B66" s="17">
        <v>7</v>
      </c>
      <c r="C66" s="11" t="s">
        <v>25</v>
      </c>
      <c r="D66" s="21">
        <v>436847</v>
      </c>
      <c r="E66" s="11" t="s">
        <v>25</v>
      </c>
      <c r="F66" s="21">
        <v>34420</v>
      </c>
      <c r="G66" s="11" t="s">
        <v>25</v>
      </c>
      <c r="H66" s="21">
        <v>36603</v>
      </c>
      <c r="I66" s="17" t="s">
        <v>25</v>
      </c>
      <c r="J66" s="21">
        <v>83</v>
      </c>
      <c r="K66" s="21">
        <v>4</v>
      </c>
      <c r="L66" s="21">
        <v>7116135</v>
      </c>
      <c r="M66" s="21">
        <v>1096942</v>
      </c>
      <c r="N66" s="19"/>
    </row>
    <row r="67" spans="1:14" s="18" customFormat="1" ht="12.75">
      <c r="A67" s="18" t="s">
        <v>56</v>
      </c>
      <c r="B67" s="17">
        <f>4+1</f>
        <v>5</v>
      </c>
      <c r="C67" s="11" t="s">
        <v>25</v>
      </c>
      <c r="D67" s="21">
        <f>71719+4881</f>
        <v>76600</v>
      </c>
      <c r="E67" s="11" t="s">
        <v>25</v>
      </c>
      <c r="F67" s="21">
        <f>28869+50042</f>
        <v>78911</v>
      </c>
      <c r="G67" s="11" t="s">
        <v>25</v>
      </c>
      <c r="H67" s="21">
        <f>29730+50943</f>
        <v>80673</v>
      </c>
      <c r="I67" s="17" t="s">
        <v>25</v>
      </c>
      <c r="J67" s="21">
        <f>73+10</f>
        <v>83</v>
      </c>
      <c r="K67" s="21">
        <f>4+0</f>
        <v>4</v>
      </c>
      <c r="L67" s="21">
        <f>5971862+1084430</f>
        <v>7056292</v>
      </c>
      <c r="M67" s="21">
        <f>1101562+0</f>
        <v>1101562</v>
      </c>
      <c r="N67" s="19"/>
    </row>
    <row r="68" spans="2:14" ht="12.75">
      <c r="B68" s="11"/>
      <c r="C68" s="11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15"/>
    </row>
    <row r="69" spans="1:14" ht="12.75">
      <c r="A69" s="5">
        <v>2006</v>
      </c>
      <c r="B69" s="11"/>
      <c r="C69" s="11"/>
      <c r="D69" s="21"/>
      <c r="E69" s="20"/>
      <c r="F69" s="20"/>
      <c r="G69" s="20"/>
      <c r="H69" s="20"/>
      <c r="I69" s="20"/>
      <c r="J69" s="20"/>
      <c r="K69" s="20"/>
      <c r="L69" s="20"/>
      <c r="M69" s="20"/>
      <c r="N69" s="15"/>
    </row>
    <row r="70" spans="1:14" ht="12.75">
      <c r="A70" s="10" t="s">
        <v>57</v>
      </c>
      <c r="B70" s="11">
        <v>1</v>
      </c>
      <c r="C70" s="11" t="s">
        <v>25</v>
      </c>
      <c r="D70" s="21">
        <v>50000</v>
      </c>
      <c r="E70" s="11" t="s">
        <v>25</v>
      </c>
      <c r="F70" s="20">
        <v>241993</v>
      </c>
      <c r="G70" s="11" t="s">
        <v>25</v>
      </c>
      <c r="H70" s="20">
        <v>247984</v>
      </c>
      <c r="I70" s="17" t="s">
        <v>25</v>
      </c>
      <c r="J70" s="20">
        <v>84</v>
      </c>
      <c r="K70" s="21">
        <f>4+0</f>
        <v>4</v>
      </c>
      <c r="L70" s="20">
        <v>7105957</v>
      </c>
      <c r="M70" s="20">
        <v>1092279</v>
      </c>
      <c r="N70" s="15"/>
    </row>
    <row r="71" spans="1:14" ht="12.75">
      <c r="A71" s="10" t="s">
        <v>77</v>
      </c>
      <c r="B71" s="11">
        <v>5</v>
      </c>
      <c r="C71" s="11" t="s">
        <v>25</v>
      </c>
      <c r="D71" s="21">
        <v>207006</v>
      </c>
      <c r="E71" s="11" t="s">
        <v>25</v>
      </c>
      <c r="F71" s="11" t="s">
        <v>25</v>
      </c>
      <c r="G71" s="11" t="s">
        <v>25</v>
      </c>
      <c r="H71" s="11" t="s">
        <v>25</v>
      </c>
      <c r="I71" s="11" t="s">
        <v>25</v>
      </c>
      <c r="J71" s="20">
        <v>84</v>
      </c>
      <c r="K71" s="21">
        <v>4</v>
      </c>
      <c r="L71" s="20">
        <v>7058096</v>
      </c>
      <c r="M71" s="20">
        <v>1092570</v>
      </c>
      <c r="N71" s="15"/>
    </row>
    <row r="72" spans="1:14" ht="12.75">
      <c r="A72" s="10" t="s">
        <v>59</v>
      </c>
      <c r="B72" s="11">
        <v>2</v>
      </c>
      <c r="C72" s="11">
        <v>1</v>
      </c>
      <c r="D72" s="21"/>
      <c r="E72" s="11"/>
      <c r="F72" s="11"/>
      <c r="G72" s="11"/>
      <c r="H72" s="11"/>
      <c r="I72" s="11"/>
      <c r="J72" s="20"/>
      <c r="K72" s="21"/>
      <c r="L72" s="20"/>
      <c r="M72" s="20"/>
      <c r="N72" s="15"/>
    </row>
    <row r="73" spans="2:14" ht="12.75">
      <c r="B73" s="11"/>
      <c r="C73" s="11"/>
      <c r="D73" s="21"/>
      <c r="E73" s="20"/>
      <c r="F73" s="20"/>
      <c r="G73" s="20"/>
      <c r="H73" s="20"/>
      <c r="I73" s="20"/>
      <c r="J73" s="20"/>
      <c r="K73" s="20"/>
      <c r="L73" s="20"/>
      <c r="M73" s="20"/>
      <c r="N73" s="15"/>
    </row>
    <row r="74" spans="1:3" ht="12.75">
      <c r="A74" s="6" t="s">
        <v>61</v>
      </c>
      <c r="C74" s="11"/>
    </row>
    <row r="75" ht="12.75">
      <c r="A75" s="6" t="s">
        <v>62</v>
      </c>
    </row>
    <row r="76" ht="12.75">
      <c r="A76" s="6" t="s">
        <v>78</v>
      </c>
    </row>
    <row r="77" ht="12.75">
      <c r="A77" s="1"/>
    </row>
    <row r="79" ht="12.75">
      <c r="C79" s="18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H26:H30 L26:L27 D26:G32 D13:L19 H32 H23:H25 I23:K25 D23:G25 L23:L25 I26:K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XJofre</cp:lastModifiedBy>
  <cp:lastPrinted>2006-04-13T18:54:21Z</cp:lastPrinted>
  <dcterms:created xsi:type="dcterms:W3CDTF">2000-11-14T16:06:49Z</dcterms:created>
  <dcterms:modified xsi:type="dcterms:W3CDTF">2006-09-26T14:33:14Z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