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645" windowHeight="4050" tabRatio="653" activeTab="0"/>
  </bookViews>
  <sheets>
    <sheet name="Coloc Diciembre" sheetId="1" r:id="rId1"/>
    <sheet name="Aumentos de Capital Vigentes" sheetId="2" r:id="rId2"/>
    <sheet name="Fusiones" sheetId="3" r:id="rId3"/>
    <sheet name="Aperturas Bursátiles" sheetId="4" r:id="rId4"/>
  </sheets>
  <definedNames/>
  <calcPr fullCalcOnLoad="1"/>
</workbook>
</file>

<file path=xl/sharedStrings.xml><?xml version="1.0" encoding="utf-8"?>
<sst xmlns="http://schemas.openxmlformats.org/spreadsheetml/2006/main" count="176" uniqueCount="152">
  <si>
    <t>Nº de acciones</t>
  </si>
  <si>
    <t>Miles de $</t>
  </si>
  <si>
    <t>COLOCACIONES DE ACCIONES DE PAGO (1)</t>
  </si>
  <si>
    <t>sociedades a la Superintendencia de Valores y Seguros.</t>
  </si>
  <si>
    <t>Sociedad Emisora</t>
  </si>
  <si>
    <t>Fecha</t>
  </si>
  <si>
    <t>COLOCACIONES  DE  ACCIONES  DE  PAGO  INFORMADAS  A  LA  SVS (1)</t>
  </si>
  <si>
    <t>EMISIONES VIGENTES</t>
  </si>
  <si>
    <t>Monto emisión</t>
  </si>
  <si>
    <t>Nº acciones</t>
  </si>
  <si>
    <t>% de acc.</t>
  </si>
  <si>
    <t>Total acciones</t>
  </si>
  <si>
    <t>Nº</t>
  </si>
  <si>
    <t>Inscripción</t>
  </si>
  <si>
    <t>Vencimiento</t>
  </si>
  <si>
    <t>($)</t>
  </si>
  <si>
    <t>emitidas</t>
  </si>
  <si>
    <t>colocadas</t>
  </si>
  <si>
    <t xml:space="preserve"> </t>
  </si>
  <si>
    <t>(1):  Información que se obtiene del envío por parte de las sociedades de la Circular N°931.</t>
  </si>
  <si>
    <t>(2): Destinado a Planes de Compensación para los trabajadores.</t>
  </si>
  <si>
    <t>Inscripción N°</t>
  </si>
  <si>
    <t xml:space="preserve">Sociedad que inscribe el Aumento de Capital </t>
  </si>
  <si>
    <t>Sociedad con la que se Fusiona</t>
  </si>
  <si>
    <t>Fecha a partir de la cual la Fusión tiene Efecto</t>
  </si>
  <si>
    <t>Relación de Canje</t>
  </si>
  <si>
    <t>Fecha Inicio Canje</t>
  </si>
  <si>
    <t>Sociedad Continuadora</t>
  </si>
  <si>
    <t>USD 55.000.000</t>
  </si>
  <si>
    <t>US$ 1.000.000.000</t>
  </si>
  <si>
    <t>1C</t>
  </si>
  <si>
    <t>US$ 44.839.755,20</t>
  </si>
  <si>
    <t xml:space="preserve">Sociedad </t>
  </si>
  <si>
    <t xml:space="preserve">N° acciones </t>
  </si>
  <si>
    <t>Serie</t>
  </si>
  <si>
    <t xml:space="preserve">Precio de colocación </t>
  </si>
  <si>
    <t>Monto Recaudado ( en M$)</t>
  </si>
  <si>
    <t>Mes colocación</t>
  </si>
  <si>
    <t xml:space="preserve">(1) Emisiones pendientes efectivamente suscritas y pagadas en el mes,  informadas por las </t>
  </si>
  <si>
    <t>US$73.993.333</t>
  </si>
  <si>
    <t>US$ 86.000.000</t>
  </si>
  <si>
    <t>US$ 91.711.333</t>
  </si>
  <si>
    <t>Grupo Security S.A.</t>
  </si>
  <si>
    <t>Campos Deportivos Craighouse S.A.</t>
  </si>
  <si>
    <t>US$ 10.000.000,03</t>
  </si>
  <si>
    <t>US$ 7.160.031,30</t>
  </si>
  <si>
    <t>US $ 14.000.000.-</t>
  </si>
  <si>
    <t>Sociedad Anónima Estadio Español</t>
  </si>
  <si>
    <t>Clinica Las Condes S.A.</t>
  </si>
  <si>
    <t>FUSIONES 2012</t>
  </si>
  <si>
    <t>Aperturas Bursátiles Año 2012</t>
  </si>
  <si>
    <t>26.01.2012</t>
  </si>
  <si>
    <t>Transnet S.A.</t>
  </si>
  <si>
    <t>Empresas Emel S.A.</t>
  </si>
  <si>
    <t>1,0578213 acciones de Transnet S.A. por cada acción de Empresas Emel S.A.</t>
  </si>
  <si>
    <t>01.07.2011</t>
  </si>
  <si>
    <t>US$ 80.000.000,10</t>
  </si>
  <si>
    <t>(3): Programa de Acciones .1C, corresponde a la primera colocación (oferta preferente) que se realiza, en virtud del total del aumento de capital registrado.</t>
  </si>
  <si>
    <t xml:space="preserve">Compañía Chilena de Navegación Interoceánica S.A.(3) </t>
  </si>
  <si>
    <t>Quiñenco S.A. (3)</t>
  </si>
  <si>
    <t>Empresas Navieras S.A. (3)</t>
  </si>
  <si>
    <t>Holdco II</t>
  </si>
  <si>
    <t>02.02.2012</t>
  </si>
  <si>
    <t>TAM S.A.</t>
  </si>
  <si>
    <t>Aún no se detrmina, pero el plazo máximo es el 28 de junio de 2012.</t>
  </si>
  <si>
    <t>1 acción de Holdco II por cada acción de TAM S.A., que no sea de propiedad de los controladores de TAM S.A.(familia Amaro).</t>
  </si>
  <si>
    <t>No está definida.</t>
  </si>
  <si>
    <t>A partir del 15 de marzo de 2012.</t>
  </si>
  <si>
    <t>Costa Verde Aeronautica S.A. (3)</t>
  </si>
  <si>
    <t>Ingevec S.A.</t>
  </si>
  <si>
    <t>Unica</t>
  </si>
  <si>
    <t>Marzo</t>
  </si>
  <si>
    <t>$</t>
  </si>
  <si>
    <t>por acción</t>
  </si>
  <si>
    <t>Lan Airlines S.A.</t>
  </si>
  <si>
    <t>CGE Distribución S.A.</t>
  </si>
  <si>
    <t>17.04.2012</t>
  </si>
  <si>
    <t>Sister Holdco S.A. y Holdco II S.A.</t>
  </si>
  <si>
    <t>0,9 acciones de Lan Airlines S.A. por cada accion íntegramente suscrita y pagada de Holdco II y Sister Holdco S.A.</t>
  </si>
  <si>
    <t>Lan Airlines S.A., que una vez efectuado el proceso cambirá su razón social a "LATAM Airlines Group S.A.".</t>
  </si>
  <si>
    <t>Fus.+Pl. Comp.</t>
  </si>
  <si>
    <t>US$ 1.465.372.970,09</t>
  </si>
  <si>
    <t>Azul Azul S.A. (Serie B)</t>
  </si>
  <si>
    <t>Servicios Finacieros Progreso S.A.</t>
  </si>
  <si>
    <t>Infodema S.A.</t>
  </si>
  <si>
    <t>(4): Apertura Bursátil</t>
  </si>
  <si>
    <t>(6) : De las 40.000.000 acciones inscritas, 4.000.000 de acciones, serán destinadas a un plan de compensación para trabajadores de CENCOSUD S.A. y de sus filiales,(así como el total no suscrito por los accionistas en la opción preferente) las que tendrán un plazo de suscripción y pago de 5 años contados desde el 25 de abril de 2008.</t>
  </si>
  <si>
    <t>(8): Del total de las 22.246.633 acciones emitidas, 2.224.663 acciones serán destinadas a planes de compensación para los trabajadores de SACI FALABELLA, las que tienen un plazo de colocación de 5 años a partir del 28 de abril de 2009.</t>
  </si>
  <si>
    <t>(9): De las 11.794.394 acciones registradas, 235.888 acciones serán destinadas a planes de compensación para los trabajadores de COPEVAL y sus filiales, las que tendran un plazo de suscriopción y pago de 5 años contados desde el 27 de marzo de 2009.</t>
  </si>
  <si>
    <t>(10): De las 123.938.365 acciones registradas, 12.393.836 acciones serán destinadas a planes de compensación para los trabajadores de BESALCO S.A. y sus filiales, las que tendrán un plazo de suscripción y pago de 5 años contados desde el 25 de junio de 2009.</t>
  </si>
  <si>
    <t>Cencosud S.A. (2)(6)</t>
  </si>
  <si>
    <t>S.A.C.I. Falabella (2)(8)</t>
  </si>
  <si>
    <t>Compañía Agropecuaria Copeval S.A.(2)(9)</t>
  </si>
  <si>
    <t>Besalco S.A. (2)(10)</t>
  </si>
  <si>
    <t>(7): De las 20.999.999 acciones Serie B inscritas, 999.999 acciones serán destinadas a planes de compensación de trabajadores de AZUL AZUL S.A., las que tendrán un plazo de suscripción y pago de 5 años contados desde el 25 de agosto de 2008.</t>
  </si>
  <si>
    <t>Agrosuper S.A. (4)(5)</t>
  </si>
  <si>
    <t>Salfacorp S.A. (5)</t>
  </si>
  <si>
    <t>(5): NCG N°118</t>
  </si>
  <si>
    <t>Julio</t>
  </si>
  <si>
    <t>Hortifrut S.A.</t>
  </si>
  <si>
    <t>Inversiones La Construcción S.A. (*)</t>
  </si>
  <si>
    <t xml:space="preserve">(*) De las 32.193.892 acciones colocadas, sólo 3.687.891 correspondieron a acciones de "primera emisión". Las restantes acciones colocadas, "oferta secundaria" de 28.506.001corresponieron a 12.048.171 acciones del accionista Fondo de Inversión Privado ILC y 16.457.830 acciones del accionista Cámara Chilena de la Construcción AG. </t>
  </si>
  <si>
    <t>Paz Corp S.A. (2)(11)</t>
  </si>
  <si>
    <t>Empresas Hites S.A.(2)(12)</t>
  </si>
  <si>
    <t>Empresas Iansa S.A.(2)(13)</t>
  </si>
  <si>
    <t>Compañía Pesquera Camanchaca S.A. (2)(4)(5)(14)</t>
  </si>
  <si>
    <t>CFR Pharmaceuticals S.A.(2)(4)(5)(15)</t>
  </si>
  <si>
    <t>Empresas Aquachile S.A. (2)(4)(5)(16)</t>
  </si>
  <si>
    <t>Australis Seafoods S.A. (2)(4)(5)(17)</t>
  </si>
  <si>
    <t>Cruz Blanca Salud S.A. (2)(4)(5)(18)</t>
  </si>
  <si>
    <t>Ingevec S.A. (2)(4)(5)(19)</t>
  </si>
  <si>
    <t>Parque Arauco S.A.(2)(20)</t>
  </si>
  <si>
    <t>Cultivos Marinos Chiloé S.A.(4)(5)</t>
  </si>
  <si>
    <t>Cencosud S.A. (2)(22)</t>
  </si>
  <si>
    <t>Club Deportivo Palestino SADP(23)</t>
  </si>
  <si>
    <t xml:space="preserve">Club Deportivo Palestino SADP (23) </t>
  </si>
  <si>
    <t>(11) De las 93.000.000 acciones inscritas, 1.750.000 acciones serán destinadas a planes de compensación a los trabajadores y ejecutivos de PAZ CORP S.A. y sus filiales, las que tendrán un plazo de suscripción y pago de 5 años contados desde el 31 de agosto de 2009.</t>
  </si>
  <si>
    <t>(12): De las 26.229.533 acciones inscritas, 2.622.953 acciones serán destinadas a planes de compensación para ejecutivos de HITES y sus filiales, las que tendrán un plazo de suscripción y pago de 5 años contados desde el 27 de agosto de 2009.</t>
  </si>
  <si>
    <t>(13): Del total de acciones registradas, 150.000.000.- serán destinadas a un plan de compensación para ejecutivos y trabajadores de EMPRESAS IANSA S.A. y fililales, las que tienen un plazo de colocación de 5 años a contar del 18 de diciembre de 2009.</t>
  </si>
  <si>
    <t>(14): Del total de acciones registradas, 63.208.000.- serán destinadas a un plan de compensación para ejecutivos de COMPAÑÍA PESQUERA CAMANCHACA S.A. y sus filiales, las que tienen un plazo de colocación de 5 años a contar del 1 de septiembre de 2010.</t>
  </si>
  <si>
    <t>(15): Del total de acciones registradas, 96.000.000.- serán destinadas a un plan de compensación para ejecutivos de CFR PHARMACEUTICALS S.A. y sus filiales, las que tienen un plazo de colocación de 5 años a contar del 14 de diciembre de 2010.</t>
  </si>
  <si>
    <t>(16): Del total de acciones registradas, 43.000.000.- serán destinadas a un plan de compensación para ejecutivos de EMPRESAS AQUACHILE S.A. y sus filiales, las que tienen un plazo de colocación de 5 años a contar del 11 de marzo de 2011.</t>
  </si>
  <si>
    <t>(17): Del total de acciones registradas, 7.000.000.- serán destinadas a un plan de compensación para ejecutivos y trabajadores de AUSTRALIS SEAFOODS S.A. o sus filiales, las que tienen un plazo de colocación de 5 años a contar del 4 de marzo de 2011.</t>
  </si>
  <si>
    <t>(18): Del total de acciones registradas, 4.350.000.- serán destinadas a un plan de compensación para trabajadores de CRUZ BLANCA SALUD S.A. y sus filiales, las que tienen un plazo de colocación de 5 años a contar del 23 de marzo de 2011.</t>
  </si>
  <si>
    <t>(19): Del total de acciones registradas, 10.000.000.- serán destinadas a un plan de compensación para trabajadores de INGEVEC S.A., las que tienen un plazo de colocación de 5 años a contar del 23 de marzo de 2011.</t>
  </si>
  <si>
    <t>(20): Del total de acciones registradas, 10.000.000.- serán destinadas a un plan de compensación para trabajadores de PARQUE ARAUCO S.A., las que tienen un plazo de colocación de 5 años a contar del 7 de abril de 2011.</t>
  </si>
  <si>
    <t>(22): Del total de acciones registradas, hasta 27.000.000.- serán destinadas a un plan de compensación para ejecutivos y trabajadores de CENCOSUD S.A., las que tienen un plazo de colocación de 5 años a contar del 29 de abril de 2011.</t>
  </si>
  <si>
    <t>(23): A la fecha, el emisor está en proceso de validar y regularizar la información remitida respecto de la suscripción y pago del aumento de capital, por lo cual las cifras aquí señaladas pueden estar sujetas a modificaciones.</t>
  </si>
  <si>
    <t>Embotelladora Andina S.A.</t>
  </si>
  <si>
    <t>Embotelladoras Coca-Cola Polar S.A.</t>
  </si>
  <si>
    <t>01.10.2012</t>
  </si>
  <si>
    <t>16 de octubre de 2012.</t>
  </si>
  <si>
    <t>0,33268606071 acciones de la Serie A, el igual número de acciones de la Serie B de Embotelladora Andina S.A., por cada acción de Embotelladoras Coca-Cola Polar S.A.</t>
  </si>
  <si>
    <t>Echeverría, Izquierdo S.A.</t>
  </si>
  <si>
    <t>Agosto</t>
  </si>
  <si>
    <t>24.09.2012</t>
  </si>
  <si>
    <t>S.A.C.I. Falabella</t>
  </si>
  <si>
    <t>Diciembre de 2012</t>
  </si>
  <si>
    <t>Clínica Las Condes S.A.</t>
  </si>
  <si>
    <t>Latam Airlines Group S.A.</t>
  </si>
  <si>
    <t>Sonda S.A.</t>
  </si>
  <si>
    <t>Empresa Nacional del Carbón S.A.</t>
  </si>
  <si>
    <t>colocadas a Diciembre 2012</t>
  </si>
  <si>
    <t>Azul Azul S.A.  (Serie A)(2)(4)(7)</t>
  </si>
  <si>
    <t>LATAM Airlines Group S.A.(2)(21)</t>
  </si>
  <si>
    <t>Enjoy S.A. (3)</t>
  </si>
  <si>
    <t>Enjoy S.A.(3)(24)</t>
  </si>
  <si>
    <t>Marítima de Inversiones S.A.(25)</t>
  </si>
  <si>
    <t>(25): En JEA de MARÍTIMA DE INVERSIONES S.A. celebrada el 12 de noviembre de 2012, se dejó sin efecto la porción no suscrita ni pagada del aumento de capital registrado bajo el Nº922.</t>
  </si>
  <si>
    <t>(24): En JEA de ENJOY S.A. celebrada el 12 de noviembre de 2012, se dejó sin efecto la porción no suscrita ni pagada del aumento de capital registrado bajo el Nº905.</t>
  </si>
  <si>
    <t>(21): (i) Del total de acciones registradas, 142.555.882 acciones  serán destinadas a la Fusión que hará Lan Airlines S.A. de las Sociedades Sister Holdco S.A. y Holdco II S.A., proceso que debe estar concluído en un plazo máximo que vence el 28 de junio de 2012. (ii) Las restantes 4.800.000 acciones y aquellas que no sean utilizadas en el proceso de Fusión serán destinadas a un plan de compensación para ejecutivos de LATAM Airlines Group S.A. y sus filiales, las que tienen un plazo de colocación de 5 años a contar del 21 de diciembre de 2011. (iii) Con fecha 11 de ciciembre de 2012, este aumento fue modificado destinando 7.436.816 acciones sobrantes del proceso de canje a Oferta Preferente.</t>
  </si>
  <si>
    <t>Nota: Archivo reemplazado con fecha 11 de febrero de 2013.</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</si>
</sst>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Pts&quot;;\-#,##0\ &quot;Pts&quot;"/>
    <numFmt numFmtId="179" formatCode="#,##0\ &quot;Pts&quot;;[Red]\-#,##0\ &quot;Pts&quot;"/>
    <numFmt numFmtId="180" formatCode="#,##0.00\ &quot;Pts&quot;;\-#,##0.00\ &quot;Pts&quot;"/>
    <numFmt numFmtId="181" formatCode="#,##0.00\ &quot;Pts&quot;;[Red]\-#,##0.00\ &quot;Pts&quot;"/>
    <numFmt numFmtId="182" formatCode="_-* #,##0\ &quot;Pts&quot;_-;\-* #,##0\ &quot;Pts&quot;_-;_-* &quot;-&quot;\ &quot;Pts&quot;_-;_-@_-"/>
    <numFmt numFmtId="183" formatCode="_-* #,##0\ _P_t_s_-;\-* #,##0\ _P_t_s_-;_-* &quot;-&quot;\ _P_t_s_-;_-@_-"/>
    <numFmt numFmtId="184" formatCode="_-* #,##0.00\ &quot;Pts&quot;_-;\-* #,##0.00\ &quot;Pts&quot;_-;_-* &quot;-&quot;??\ &quot;Pts&quot;_-;_-@_-"/>
    <numFmt numFmtId="185" formatCode="_-* #,##0.00\ _P_t_s_-;\-* #,##0.00\ _P_t_s_-;_-* &quot;-&quot;??\ _P_t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0%"/>
    <numFmt numFmtId="195" formatCode="#,##0.0000"/>
    <numFmt numFmtId="196" formatCode="#,##0.000000"/>
    <numFmt numFmtId="197" formatCode="#,##0.0;[Red]\-#,##0.0"/>
    <numFmt numFmtId="198" formatCode="#,##0.0"/>
    <numFmt numFmtId="199" formatCode="#,##0.000"/>
    <numFmt numFmtId="200" formatCode="0.0000%"/>
    <numFmt numFmtId="201" formatCode="#,##0.00000"/>
    <numFmt numFmtId="202" formatCode="#,##0.000;[Red]\-#,##0.000"/>
    <numFmt numFmtId="203" formatCode="#,##0.0000;[Red]\-#,##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_-* #,##0_-;\-* #,##0_-;_-* &quot;-&quot;??_-;_-@_-"/>
  </numFmts>
  <fonts count="5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36"/>
      <name val="MS Sans Serif"/>
      <family val="0"/>
    </font>
    <font>
      <sz val="8"/>
      <name val="MS Sans Serif"/>
      <family val="0"/>
    </font>
    <font>
      <sz val="10"/>
      <name val="Arial"/>
      <family val="0"/>
    </font>
    <font>
      <b/>
      <sz val="10"/>
      <name val="Calibri"/>
      <family val="2"/>
    </font>
    <font>
      <sz val="10"/>
      <name val="Calibri"/>
      <family val="2"/>
    </font>
    <font>
      <b/>
      <sz val="12"/>
      <name val="Calibri"/>
      <family val="2"/>
    </font>
    <font>
      <sz val="14"/>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Calibri"/>
      <family val="2"/>
    </font>
    <font>
      <b/>
      <u val="single"/>
      <sz val="12"/>
      <name val="Calibri"/>
      <family val="2"/>
    </font>
    <font>
      <b/>
      <sz val="9"/>
      <name val="Calibri"/>
      <family val="2"/>
    </font>
    <font>
      <sz val="9"/>
      <name val="Calibri"/>
      <family val="2"/>
    </font>
    <font>
      <sz val="9"/>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2" fillId="30"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43"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25">
    <xf numFmtId="0" fontId="0" fillId="0" borderId="0" xfId="0" applyAlignment="1">
      <alignment/>
    </xf>
    <xf numFmtId="3" fontId="9" fillId="33" borderId="0" xfId="0" applyNumberFormat="1" applyFont="1" applyFill="1" applyAlignment="1">
      <alignment/>
    </xf>
    <xf numFmtId="0" fontId="9" fillId="33" borderId="0" xfId="0" applyFont="1" applyFill="1" applyAlignment="1">
      <alignment/>
    </xf>
    <xf numFmtId="3" fontId="8" fillId="34" borderId="10" xfId="0" applyNumberFormat="1" applyFont="1" applyFill="1" applyBorder="1" applyAlignment="1">
      <alignment horizontal="center" vertical="center" wrapText="1"/>
    </xf>
    <xf numFmtId="14" fontId="9" fillId="35" borderId="10" xfId="0" applyNumberFormat="1" applyFont="1" applyFill="1" applyBorder="1" applyAlignment="1">
      <alignment horizontal="center" vertical="center" wrapText="1"/>
    </xf>
    <xf numFmtId="14" fontId="9" fillId="35" borderId="10" xfId="0" applyNumberFormat="1" applyFont="1" applyFill="1" applyBorder="1" applyAlignment="1">
      <alignment horizontal="left" vertical="center" wrapText="1"/>
    </xf>
    <xf numFmtId="0" fontId="9" fillId="35" borderId="0" xfId="0" applyFont="1" applyFill="1" applyAlignment="1">
      <alignment/>
    </xf>
    <xf numFmtId="0" fontId="9" fillId="35" borderId="0" xfId="0" applyFont="1" applyFill="1" applyAlignment="1">
      <alignment horizontal="center"/>
    </xf>
    <xf numFmtId="0" fontId="8" fillId="35" borderId="0" xfId="0" applyFont="1" applyFill="1" applyAlignment="1">
      <alignment/>
    </xf>
    <xf numFmtId="0" fontId="9" fillId="35" borderId="10" xfId="0" applyFont="1" applyFill="1" applyBorder="1" applyAlignment="1">
      <alignment horizontal="center" vertical="center" wrapText="1"/>
    </xf>
    <xf numFmtId="0" fontId="9" fillId="35" borderId="10" xfId="0" applyFont="1" applyFill="1" applyBorder="1" applyAlignment="1">
      <alignment horizontal="left" vertical="top" wrapText="1"/>
    </xf>
    <xf numFmtId="0" fontId="8" fillId="36"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3" fontId="9"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8" fontId="9" fillId="33" borderId="11" xfId="0" applyNumberFormat="1" applyFont="1" applyFill="1" applyBorder="1" applyAlignment="1">
      <alignment vertical="center"/>
    </xf>
    <xf numFmtId="0" fontId="9" fillId="33" borderId="12" xfId="0" applyFont="1" applyFill="1" applyBorder="1" applyAlignment="1">
      <alignment vertical="center"/>
    </xf>
    <xf numFmtId="0" fontId="9" fillId="33" borderId="13" xfId="0" applyFont="1" applyFill="1" applyBorder="1" applyAlignment="1">
      <alignment vertical="center"/>
    </xf>
    <xf numFmtId="3" fontId="9" fillId="33" borderId="12" xfId="0" applyNumberFormat="1" applyFont="1" applyFill="1" applyBorder="1" applyAlignment="1">
      <alignment horizontal="center" vertical="center"/>
    </xf>
    <xf numFmtId="17" fontId="9" fillId="33" borderId="10" xfId="0" applyNumberFormat="1" applyFont="1" applyFill="1" applyBorder="1" applyAlignment="1">
      <alignment horizontal="center" vertical="center"/>
    </xf>
    <xf numFmtId="0" fontId="10" fillId="33" borderId="0" xfId="0" applyFont="1" applyFill="1" applyAlignment="1">
      <alignment/>
    </xf>
    <xf numFmtId="3" fontId="11" fillId="33" borderId="0" xfId="0" applyNumberFormat="1" applyFont="1" applyFill="1" applyAlignment="1">
      <alignment/>
    </xf>
    <xf numFmtId="0" fontId="10" fillId="35" borderId="0" xfId="0" applyFont="1" applyFill="1" applyAlignment="1">
      <alignment/>
    </xf>
    <xf numFmtId="17" fontId="10" fillId="35" borderId="0" xfId="0" applyNumberFormat="1" applyFont="1" applyFill="1" applyAlignment="1">
      <alignment horizontal="left"/>
    </xf>
    <xf numFmtId="3" fontId="9" fillId="33" borderId="12" xfId="0" applyNumberFormat="1" applyFont="1" applyFill="1" applyBorder="1" applyAlignment="1">
      <alignment vertical="center"/>
    </xf>
    <xf numFmtId="3" fontId="29" fillId="35" borderId="0" xfId="0" applyNumberFormat="1" applyFont="1" applyFill="1" applyAlignment="1">
      <alignment/>
    </xf>
    <xf numFmtId="0" fontId="29" fillId="35" borderId="0" xfId="0" applyFont="1" applyFill="1" applyAlignment="1">
      <alignment/>
    </xf>
    <xf numFmtId="0" fontId="29" fillId="35" borderId="0" xfId="0" applyFont="1" applyFill="1" applyBorder="1" applyAlignment="1">
      <alignment/>
    </xf>
    <xf numFmtId="0" fontId="10" fillId="37" borderId="14" xfId="0" applyFont="1" applyFill="1" applyBorder="1" applyAlignment="1">
      <alignment/>
    </xf>
    <xf numFmtId="3" fontId="10" fillId="37" borderId="15" xfId="0" applyNumberFormat="1" applyFont="1" applyFill="1" applyBorder="1" applyAlignment="1">
      <alignment/>
    </xf>
    <xf numFmtId="3" fontId="10" fillId="37" borderId="16" xfId="0" applyNumberFormat="1" applyFont="1" applyFill="1" applyBorder="1" applyAlignment="1">
      <alignment horizontal="center"/>
    </xf>
    <xf numFmtId="0" fontId="30" fillId="35" borderId="0" xfId="0" applyFont="1" applyFill="1" applyAlignment="1">
      <alignment/>
    </xf>
    <xf numFmtId="0" fontId="29" fillId="35" borderId="0" xfId="56" applyFont="1" applyFill="1" applyBorder="1" applyAlignment="1">
      <alignment horizontal="left"/>
      <protection/>
    </xf>
    <xf numFmtId="0" fontId="10" fillId="35" borderId="0" xfId="0" applyFont="1" applyFill="1" applyBorder="1" applyAlignment="1">
      <alignment/>
    </xf>
    <xf numFmtId="3" fontId="29" fillId="35" borderId="0" xfId="56" applyNumberFormat="1" applyFont="1" applyFill="1" applyBorder="1" applyAlignment="1">
      <alignment horizontal="left"/>
      <protection/>
    </xf>
    <xf numFmtId="0" fontId="10" fillId="35" borderId="0" xfId="56" applyFont="1" applyFill="1" applyBorder="1" applyAlignment="1">
      <alignment horizontal="left"/>
      <protection/>
    </xf>
    <xf numFmtId="0" fontId="29" fillId="35" borderId="14" xfId="56" applyFont="1" applyFill="1" applyBorder="1" applyAlignment="1">
      <alignment horizontal="left"/>
      <protection/>
    </xf>
    <xf numFmtId="3" fontId="29" fillId="35" borderId="15" xfId="56" applyNumberFormat="1" applyFont="1" applyFill="1" applyBorder="1" applyAlignment="1">
      <alignment horizontal="center" vertical="center"/>
      <protection/>
    </xf>
    <xf numFmtId="3" fontId="29" fillId="35" borderId="16" xfId="56" applyNumberFormat="1" applyFont="1" applyFill="1" applyBorder="1" applyAlignment="1">
      <alignment horizontal="center" vertical="center"/>
      <protection/>
    </xf>
    <xf numFmtId="0" fontId="29" fillId="37" borderId="17" xfId="0" applyFont="1" applyFill="1" applyBorder="1" applyAlignment="1">
      <alignment/>
    </xf>
    <xf numFmtId="3" fontId="29" fillId="35" borderId="0" xfId="0" applyNumberFormat="1" applyFont="1" applyFill="1" applyBorder="1" applyAlignment="1">
      <alignment/>
    </xf>
    <xf numFmtId="0" fontId="29" fillId="35" borderId="0" xfId="0" applyFont="1" applyFill="1" applyAlignment="1">
      <alignment horizontal="left"/>
    </xf>
    <xf numFmtId="0" fontId="29" fillId="35" borderId="0" xfId="0" applyFont="1" applyFill="1" applyAlignment="1" quotePrefix="1">
      <alignment horizontal="left"/>
    </xf>
    <xf numFmtId="0" fontId="9" fillId="0" borderId="0" xfId="0" applyFont="1" applyFill="1" applyBorder="1" applyAlignment="1">
      <alignment horizontal="center" vertical="center"/>
    </xf>
    <xf numFmtId="3" fontId="9" fillId="33" borderId="0" xfId="0" applyNumberFormat="1" applyFont="1" applyFill="1" applyBorder="1" applyAlignment="1">
      <alignment horizontal="center" vertical="center"/>
    </xf>
    <xf numFmtId="0" fontId="9" fillId="33" borderId="0" xfId="0" applyFont="1" applyFill="1" applyBorder="1" applyAlignment="1">
      <alignment horizontal="center" vertical="center"/>
    </xf>
    <xf numFmtId="8" fontId="9" fillId="33" borderId="0" xfId="0" applyNumberFormat="1" applyFont="1" applyFill="1" applyBorder="1" applyAlignment="1">
      <alignment vertical="center"/>
    </xf>
    <xf numFmtId="3" fontId="9" fillId="33" borderId="0" xfId="0" applyNumberFormat="1" applyFont="1" applyFill="1" applyBorder="1" applyAlignment="1">
      <alignment vertical="center"/>
    </xf>
    <xf numFmtId="0" fontId="9" fillId="33" borderId="0" xfId="0" applyFont="1" applyFill="1" applyBorder="1" applyAlignment="1">
      <alignment vertical="center"/>
    </xf>
    <xf numFmtId="17" fontId="9" fillId="33"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0" fontId="10" fillId="35" borderId="0" xfId="0" applyFont="1" applyFill="1" applyAlignment="1">
      <alignment/>
    </xf>
    <xf numFmtId="0" fontId="30" fillId="35" borderId="0" xfId="0" applyFont="1" applyFill="1" applyAlignment="1">
      <alignment/>
    </xf>
    <xf numFmtId="0" fontId="29" fillId="35" borderId="0" xfId="56" applyFont="1" applyFill="1" applyBorder="1" applyAlignment="1">
      <alignment horizontal="left"/>
      <protection/>
    </xf>
    <xf numFmtId="0" fontId="10" fillId="35" borderId="0" xfId="0" applyFont="1" applyFill="1" applyBorder="1" applyAlignment="1">
      <alignment/>
    </xf>
    <xf numFmtId="3" fontId="29" fillId="35" borderId="0" xfId="56" applyNumberFormat="1" applyFont="1" applyFill="1" applyBorder="1" applyAlignment="1">
      <alignment horizontal="left"/>
      <protection/>
    </xf>
    <xf numFmtId="0" fontId="10" fillId="35" borderId="0" xfId="56" applyFont="1" applyFill="1" applyBorder="1" applyAlignment="1">
      <alignment horizontal="left"/>
      <protection/>
    </xf>
    <xf numFmtId="0" fontId="29" fillId="35" borderId="18" xfId="56" applyFont="1" applyFill="1" applyBorder="1" applyAlignment="1">
      <alignment horizontal="left"/>
      <protection/>
    </xf>
    <xf numFmtId="3" fontId="29" fillId="35" borderId="0" xfId="56" applyNumberFormat="1" applyFont="1" applyFill="1" applyBorder="1" applyAlignment="1">
      <alignment horizontal="right"/>
      <protection/>
    </xf>
    <xf numFmtId="3" fontId="29" fillId="35" borderId="19" xfId="56" applyNumberFormat="1" applyFont="1" applyFill="1" applyBorder="1" applyAlignment="1">
      <alignment horizontal="right"/>
      <protection/>
    </xf>
    <xf numFmtId="0" fontId="29" fillId="35" borderId="17" xfId="57" applyFont="1" applyFill="1" applyBorder="1" applyAlignment="1">
      <alignment horizontal="left"/>
      <protection/>
    </xf>
    <xf numFmtId="3" fontId="29" fillId="35" borderId="20" xfId="57" applyNumberFormat="1" applyFont="1" applyFill="1" applyBorder="1" applyAlignment="1">
      <alignment horizontal="right"/>
      <protection/>
    </xf>
    <xf numFmtId="3" fontId="29" fillId="35" borderId="21" xfId="57" applyNumberFormat="1" applyFont="1" applyFill="1" applyBorder="1" applyAlignment="1">
      <alignment horizontal="right"/>
      <protection/>
    </xf>
    <xf numFmtId="3" fontId="29" fillId="37" borderId="20" xfId="0" applyNumberFormat="1" applyFont="1" applyFill="1" applyBorder="1" applyAlignment="1">
      <alignment horizontal="right" vertical="center"/>
    </xf>
    <xf numFmtId="3" fontId="29" fillId="37" borderId="21" xfId="0" applyNumberFormat="1" applyFont="1" applyFill="1" applyBorder="1" applyAlignment="1">
      <alignment horizontal="right" vertical="center"/>
    </xf>
    <xf numFmtId="3" fontId="29" fillId="35" borderId="0" xfId="56" applyNumberFormat="1" applyFont="1" applyFill="1" applyBorder="1" applyAlignment="1">
      <alignment horizontal="right" vertical="center"/>
      <protection/>
    </xf>
    <xf numFmtId="3" fontId="29" fillId="35" borderId="19" xfId="56" applyNumberFormat="1" applyFont="1" applyFill="1" applyBorder="1" applyAlignment="1">
      <alignment horizontal="right" vertical="center"/>
      <protection/>
    </xf>
    <xf numFmtId="0" fontId="31" fillId="0" borderId="0" xfId="58" applyFont="1" applyFill="1" applyBorder="1" applyAlignment="1" quotePrefix="1">
      <alignment horizontal="left"/>
      <protection/>
    </xf>
    <xf numFmtId="15" fontId="31" fillId="0" borderId="0" xfId="58" applyNumberFormat="1" applyFont="1" applyFill="1" applyBorder="1" applyAlignment="1" quotePrefix="1">
      <alignment horizontal="left"/>
      <protection/>
    </xf>
    <xf numFmtId="3" fontId="31" fillId="0" borderId="0" xfId="58" applyNumberFormat="1" applyFont="1" applyFill="1" applyBorder="1" applyAlignment="1" quotePrefix="1">
      <alignment horizontal="left"/>
      <protection/>
    </xf>
    <xf numFmtId="10" fontId="31" fillId="0" borderId="0" xfId="58" applyNumberFormat="1" applyFont="1" applyFill="1" applyBorder="1" applyAlignment="1" quotePrefix="1">
      <alignment horizontal="left"/>
      <protection/>
    </xf>
    <xf numFmtId="0" fontId="32" fillId="0" borderId="0" xfId="58" applyFont="1" applyFill="1" applyBorder="1" applyAlignment="1">
      <alignment horizontal="left"/>
      <protection/>
    </xf>
    <xf numFmtId="0" fontId="31" fillId="0" borderId="0" xfId="58" applyFont="1" applyFill="1" applyBorder="1" applyAlignment="1">
      <alignment horizontal="left"/>
      <protection/>
    </xf>
    <xf numFmtId="15" fontId="31" fillId="0" borderId="0" xfId="58" applyNumberFormat="1" applyFont="1" applyFill="1" applyBorder="1" applyAlignment="1">
      <alignment horizontal="left"/>
      <protection/>
    </xf>
    <xf numFmtId="3" fontId="31" fillId="0" borderId="0" xfId="58" applyNumberFormat="1" applyFont="1" applyFill="1" applyBorder="1" applyAlignment="1">
      <alignment horizontal="left"/>
      <protection/>
    </xf>
    <xf numFmtId="10" fontId="31" fillId="0" borderId="0" xfId="58" applyNumberFormat="1" applyFont="1" applyFill="1" applyBorder="1" applyAlignment="1">
      <alignment horizontal="left"/>
      <protection/>
    </xf>
    <xf numFmtId="0" fontId="32" fillId="0" borderId="22" xfId="58" applyFont="1" applyFill="1" applyBorder="1" applyAlignment="1">
      <alignment horizontal="left"/>
      <protection/>
    </xf>
    <xf numFmtId="15" fontId="32" fillId="0" borderId="22" xfId="58" applyNumberFormat="1" applyFont="1" applyFill="1" applyBorder="1" applyAlignment="1">
      <alignment horizontal="left"/>
      <protection/>
    </xf>
    <xf numFmtId="3" fontId="32" fillId="0" borderId="22" xfId="58" applyNumberFormat="1" applyFont="1" applyFill="1" applyBorder="1" applyAlignment="1">
      <alignment horizontal="left"/>
      <protection/>
    </xf>
    <xf numFmtId="10" fontId="32" fillId="0" borderId="22" xfId="58" applyNumberFormat="1" applyFont="1" applyFill="1" applyBorder="1" applyAlignment="1">
      <alignment horizontal="left"/>
      <protection/>
    </xf>
    <xf numFmtId="0" fontId="31" fillId="0" borderId="23" xfId="58" applyFont="1" applyFill="1" applyBorder="1" applyAlignment="1">
      <alignment horizontal="left"/>
      <protection/>
    </xf>
    <xf numFmtId="15" fontId="32" fillId="0" borderId="23" xfId="58" applyNumberFormat="1" applyFont="1" applyFill="1" applyBorder="1" applyAlignment="1">
      <alignment horizontal="left"/>
      <protection/>
    </xf>
    <xf numFmtId="3" fontId="32" fillId="0" borderId="23" xfId="58" applyNumberFormat="1" applyFont="1" applyFill="1" applyBorder="1" applyAlignment="1">
      <alignment horizontal="left"/>
      <protection/>
    </xf>
    <xf numFmtId="10" fontId="32" fillId="0" borderId="23" xfId="58" applyNumberFormat="1" applyFont="1" applyFill="1" applyBorder="1" applyAlignment="1">
      <alignment horizontal="left"/>
      <protection/>
    </xf>
    <xf numFmtId="0" fontId="32" fillId="0" borderId="23" xfId="58" applyFont="1" applyFill="1" applyBorder="1" applyAlignment="1">
      <alignment horizontal="left"/>
      <protection/>
    </xf>
    <xf numFmtId="0" fontId="32" fillId="0" borderId="24" xfId="58" applyFont="1" applyFill="1" applyBorder="1" applyAlignment="1">
      <alignment horizontal="left"/>
      <protection/>
    </xf>
    <xf numFmtId="0" fontId="32" fillId="0" borderId="25" xfId="58" applyFont="1" applyFill="1" applyBorder="1" applyAlignment="1">
      <alignment horizontal="left"/>
      <protection/>
    </xf>
    <xf numFmtId="15" fontId="32" fillId="0" borderId="24" xfId="58" applyNumberFormat="1" applyFont="1" applyFill="1" applyBorder="1" applyAlignment="1">
      <alignment horizontal="left"/>
      <protection/>
    </xf>
    <xf numFmtId="3" fontId="32" fillId="0" borderId="24" xfId="58" applyNumberFormat="1" applyFont="1" applyFill="1" applyBorder="1" applyAlignment="1">
      <alignment horizontal="left"/>
      <protection/>
    </xf>
    <xf numFmtId="10" fontId="32" fillId="0" borderId="24" xfId="58" applyNumberFormat="1" applyFont="1" applyFill="1" applyBorder="1" applyAlignment="1">
      <alignment horizontal="left"/>
      <protection/>
    </xf>
    <xf numFmtId="0" fontId="32" fillId="0" borderId="0" xfId="0" applyFont="1" applyFill="1" applyAlignment="1">
      <alignment/>
    </xf>
    <xf numFmtId="0" fontId="32" fillId="0" borderId="0" xfId="0" applyFont="1" applyFill="1" applyBorder="1" applyAlignment="1">
      <alignment horizontal="left"/>
    </xf>
    <xf numFmtId="15" fontId="32" fillId="0" borderId="0" xfId="0" applyNumberFormat="1" applyFont="1" applyFill="1" applyBorder="1" applyAlignment="1">
      <alignment horizontal="left"/>
    </xf>
    <xf numFmtId="3" fontId="32" fillId="0" borderId="0" xfId="0" applyNumberFormat="1" applyFont="1" applyFill="1" applyBorder="1" applyAlignment="1">
      <alignment horizontal="center"/>
    </xf>
    <xf numFmtId="10" fontId="32" fillId="0" borderId="0" xfId="0" applyNumberFormat="1" applyFont="1" applyFill="1" applyBorder="1" applyAlignment="1">
      <alignment horizontal="center"/>
    </xf>
    <xf numFmtId="0" fontId="32" fillId="0" borderId="0" xfId="56" applyFont="1" applyFill="1" applyBorder="1" applyAlignment="1">
      <alignment horizontal="left"/>
      <protection/>
    </xf>
    <xf numFmtId="3" fontId="32" fillId="0" borderId="0" xfId="56" applyNumberFormat="1" applyFont="1" applyFill="1" applyBorder="1" applyAlignment="1">
      <alignment horizontal="left"/>
      <protection/>
    </xf>
    <xf numFmtId="10" fontId="32" fillId="0" borderId="0" xfId="56" applyNumberFormat="1" applyFont="1" applyFill="1" applyBorder="1" applyAlignment="1">
      <alignment horizontal="left"/>
      <protection/>
    </xf>
    <xf numFmtId="0" fontId="32" fillId="0" borderId="0" xfId="0" applyFont="1" applyFill="1" applyBorder="1" applyAlignment="1">
      <alignment horizontal="center"/>
    </xf>
    <xf numFmtId="0" fontId="32" fillId="0" borderId="0" xfId="0" applyFont="1" applyFill="1" applyBorder="1" applyAlignment="1">
      <alignment vertical="top" wrapText="1"/>
    </xf>
    <xf numFmtId="0" fontId="32" fillId="0" borderId="0" xfId="0" applyFont="1" applyFill="1" applyBorder="1" applyAlignment="1">
      <alignment horizontal="left" vertical="top" wrapText="1"/>
    </xf>
    <xf numFmtId="0" fontId="33" fillId="0" borderId="0" xfId="0" applyFont="1" applyFill="1" applyBorder="1" applyAlignment="1">
      <alignment horizontal="left"/>
    </xf>
    <xf numFmtId="10" fontId="32" fillId="0" borderId="0" xfId="0" applyNumberFormat="1" applyFont="1" applyFill="1" applyBorder="1" applyAlignment="1">
      <alignment horizontal="left"/>
    </xf>
    <xf numFmtId="0" fontId="32" fillId="0" borderId="0" xfId="57" applyFont="1" applyFill="1" applyBorder="1" applyAlignment="1">
      <alignment vertical="top" wrapText="1"/>
      <protection/>
    </xf>
    <xf numFmtId="0" fontId="31" fillId="37" borderId="22" xfId="58" applyFont="1" applyFill="1" applyBorder="1" applyAlignment="1">
      <alignment horizontal="left"/>
      <protection/>
    </xf>
    <xf numFmtId="15" fontId="31" fillId="37" borderId="22" xfId="58" applyNumberFormat="1" applyFont="1" applyFill="1" applyBorder="1" applyAlignment="1">
      <alignment horizontal="left"/>
      <protection/>
    </xf>
    <xf numFmtId="15" fontId="31" fillId="37" borderId="26" xfId="58" applyNumberFormat="1" applyFont="1" applyFill="1" applyBorder="1" applyAlignment="1">
      <alignment horizontal="left"/>
      <protection/>
    </xf>
    <xf numFmtId="3" fontId="31" fillId="37" borderId="22" xfId="58" applyNumberFormat="1" applyFont="1" applyFill="1" applyBorder="1" applyAlignment="1">
      <alignment horizontal="left"/>
      <protection/>
    </xf>
    <xf numFmtId="10" fontId="31" fillId="37" borderId="22" xfId="58" applyNumberFormat="1" applyFont="1" applyFill="1" applyBorder="1" applyAlignment="1">
      <alignment horizontal="left"/>
      <protection/>
    </xf>
    <xf numFmtId="0" fontId="31" fillId="37" borderId="24" xfId="58" applyFont="1" applyFill="1" applyBorder="1" applyAlignment="1">
      <alignment horizontal="left"/>
      <protection/>
    </xf>
    <xf numFmtId="15" fontId="31" fillId="37" borderId="24" xfId="58" applyNumberFormat="1" applyFont="1" applyFill="1" applyBorder="1" applyAlignment="1">
      <alignment horizontal="left"/>
      <protection/>
    </xf>
    <xf numFmtId="15" fontId="31" fillId="37" borderId="27" xfId="58" applyNumberFormat="1" applyFont="1" applyFill="1" applyBorder="1" applyAlignment="1">
      <alignment horizontal="left"/>
      <protection/>
    </xf>
    <xf numFmtId="3" fontId="31" fillId="37" borderId="24" xfId="58" applyNumberFormat="1" applyFont="1" applyFill="1" applyBorder="1" applyAlignment="1">
      <alignment horizontal="center"/>
      <protection/>
    </xf>
    <xf numFmtId="3" fontId="31" fillId="37" borderId="24" xfId="58" applyNumberFormat="1" applyFont="1" applyFill="1" applyBorder="1" applyAlignment="1">
      <alignment horizontal="left"/>
      <protection/>
    </xf>
    <xf numFmtId="10" fontId="31" fillId="37" borderId="24" xfId="58" applyNumberFormat="1" applyFont="1" applyFill="1" applyBorder="1" applyAlignment="1">
      <alignment horizontal="left"/>
      <protection/>
    </xf>
    <xf numFmtId="0" fontId="32" fillId="0" borderId="0" xfId="0" applyFont="1" applyFill="1" applyAlignment="1">
      <alignment wrapText="1"/>
    </xf>
    <xf numFmtId="17" fontId="10" fillId="35" borderId="0" xfId="56" applyNumberFormat="1" applyFont="1" applyFill="1" applyBorder="1" applyAlignment="1">
      <alignment horizontal="center"/>
      <protection/>
    </xf>
    <xf numFmtId="0" fontId="32" fillId="0" borderId="0" xfId="0" applyFont="1" applyFill="1" applyBorder="1" applyAlignment="1">
      <alignment horizontal="left" vertical="top" wrapText="1"/>
    </xf>
    <xf numFmtId="0" fontId="32" fillId="0" borderId="0" xfId="0" applyFont="1" applyFill="1" applyBorder="1" applyAlignment="1">
      <alignment horizontal="justify" wrapText="1"/>
    </xf>
    <xf numFmtId="0" fontId="32" fillId="0" borderId="0" xfId="57" applyFont="1" applyFill="1" applyBorder="1" applyAlignment="1">
      <alignment horizontal="left" vertical="top" wrapText="1"/>
      <protection/>
    </xf>
    <xf numFmtId="0" fontId="10" fillId="35" borderId="0" xfId="0" applyFont="1" applyFill="1" applyAlignment="1">
      <alignment horizontal="left" vertical="center"/>
    </xf>
    <xf numFmtId="0" fontId="10" fillId="35" borderId="25" xfId="0" applyFont="1" applyFill="1" applyBorder="1" applyAlignment="1">
      <alignment horizontal="left" vertical="center"/>
    </xf>
    <xf numFmtId="0" fontId="8" fillId="34" borderId="10" xfId="0" applyFont="1" applyFill="1" applyBorder="1" applyAlignment="1">
      <alignment horizontal="center" vertical="center" wrapText="1"/>
    </xf>
    <xf numFmtId="0" fontId="9" fillId="33" borderId="0" xfId="0" applyFont="1" applyFill="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rmal 2" xfId="56"/>
    <cellStyle name="Normal 3" xfId="57"/>
    <cellStyle name="Normal_Aumentos de Capital Vigentes"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3"/>
  <sheetViews>
    <sheetView tabSelected="1" zoomScale="80" zoomScaleNormal="80" zoomScalePageLayoutView="0" workbookViewId="0" topLeftCell="A1">
      <selection activeCell="C10" sqref="C10"/>
    </sheetView>
  </sheetViews>
  <sheetFormatPr defaultColWidth="11.421875" defaultRowHeight="12.75"/>
  <cols>
    <col min="1" max="1" width="53.421875" style="26" customWidth="1"/>
    <col min="2" max="2" width="18.00390625" style="25" customWidth="1"/>
    <col min="3" max="3" width="15.7109375" style="25" bestFit="1" customWidth="1"/>
    <col min="4" max="4" width="13.28125" style="26" customWidth="1"/>
    <col min="5" max="5" width="16.28125" style="26" bestFit="1" customWidth="1"/>
    <col min="6" max="16384" width="11.421875" style="26" customWidth="1"/>
  </cols>
  <sheetData>
    <row r="1" ht="15.75">
      <c r="A1" s="22" t="s">
        <v>2</v>
      </c>
    </row>
    <row r="2" spans="1:11" ht="15.75">
      <c r="A2" s="23" t="s">
        <v>137</v>
      </c>
      <c r="F2" s="27"/>
      <c r="G2" s="27"/>
      <c r="H2" s="27"/>
      <c r="I2" s="27"/>
      <c r="J2" s="27"/>
      <c r="K2" s="27"/>
    </row>
    <row r="3" spans="6:11" ht="9.75" customHeight="1" thickBot="1">
      <c r="F3" s="27"/>
      <c r="G3" s="27"/>
      <c r="H3" s="27"/>
      <c r="I3" s="117"/>
      <c r="J3" s="117"/>
      <c r="K3" s="27"/>
    </row>
    <row r="4" spans="1:11" s="22" customFormat="1" ht="16.5" thickBot="1">
      <c r="A4" s="28" t="s">
        <v>4</v>
      </c>
      <c r="B4" s="29" t="s">
        <v>0</v>
      </c>
      <c r="C4" s="30" t="s">
        <v>1</v>
      </c>
      <c r="D4" s="31"/>
      <c r="F4" s="32"/>
      <c r="G4" s="33"/>
      <c r="H4" s="34"/>
      <c r="I4" s="34"/>
      <c r="J4" s="35"/>
      <c r="K4" s="33"/>
    </row>
    <row r="5" spans="1:11" s="22" customFormat="1" ht="15.75">
      <c r="A5" s="36"/>
      <c r="B5" s="37"/>
      <c r="C5" s="38"/>
      <c r="D5" s="31"/>
      <c r="F5" s="32"/>
      <c r="G5" s="33"/>
      <c r="H5" s="34"/>
      <c r="I5" s="34"/>
      <c r="J5" s="35"/>
      <c r="K5" s="33"/>
    </row>
    <row r="6" spans="1:11" s="52" customFormat="1" ht="15.75">
      <c r="A6" s="58" t="s">
        <v>138</v>
      </c>
      <c r="B6" s="66">
        <v>1717</v>
      </c>
      <c r="C6" s="67">
        <v>85850</v>
      </c>
      <c r="D6" s="53"/>
      <c r="F6" s="54"/>
      <c r="G6" s="55"/>
      <c r="H6" s="56"/>
      <c r="I6" s="56"/>
      <c r="J6" s="57"/>
      <c r="K6" s="55"/>
    </row>
    <row r="7" spans="1:11" s="52" customFormat="1" ht="15.75">
      <c r="A7" s="58" t="s">
        <v>139</v>
      </c>
      <c r="B7" s="66">
        <v>2988928</v>
      </c>
      <c r="C7" s="67">
        <v>32878208</v>
      </c>
      <c r="D7" s="53"/>
      <c r="F7" s="54"/>
      <c r="G7" s="55"/>
      <c r="H7" s="56"/>
      <c r="I7" s="56"/>
      <c r="J7" s="57"/>
      <c r="K7" s="55"/>
    </row>
    <row r="8" spans="1:11" s="52" customFormat="1" ht="15.75">
      <c r="A8" s="58" t="s">
        <v>136</v>
      </c>
      <c r="B8" s="66">
        <v>336667</v>
      </c>
      <c r="C8" s="67">
        <v>782315</v>
      </c>
      <c r="D8" s="53"/>
      <c r="F8" s="54"/>
      <c r="G8" s="55"/>
      <c r="H8" s="56"/>
      <c r="I8" s="56"/>
      <c r="J8" s="57"/>
      <c r="K8" s="55"/>
    </row>
    <row r="9" spans="1:11" s="22" customFormat="1" ht="15.75">
      <c r="A9" s="58" t="s">
        <v>140</v>
      </c>
      <c r="B9" s="59">
        <v>66933022</v>
      </c>
      <c r="C9" s="60">
        <v>95714221</v>
      </c>
      <c r="D9" s="31"/>
      <c r="F9" s="32"/>
      <c r="G9" s="33"/>
      <c r="H9" s="34"/>
      <c r="I9" s="34"/>
      <c r="J9" s="35"/>
      <c r="K9" s="33"/>
    </row>
    <row r="10" spans="1:11" s="22" customFormat="1" ht="16.5" thickBot="1">
      <c r="A10" s="61"/>
      <c r="B10" s="62"/>
      <c r="C10" s="63"/>
      <c r="D10" s="31"/>
      <c r="F10" s="32"/>
      <c r="G10" s="33"/>
      <c r="H10" s="34"/>
      <c r="I10" s="34"/>
      <c r="J10" s="35"/>
      <c r="K10" s="33"/>
    </row>
    <row r="11" spans="1:11" ht="16.5" thickBot="1">
      <c r="A11" s="39"/>
      <c r="B11" s="64"/>
      <c r="C11" s="65">
        <f>SUM(C5:C10)</f>
        <v>129460594</v>
      </c>
      <c r="F11" s="27"/>
      <c r="G11" s="27"/>
      <c r="H11" s="27"/>
      <c r="I11" s="27"/>
      <c r="J11" s="27"/>
      <c r="K11" s="27"/>
    </row>
    <row r="12" spans="1:11" ht="6.75" customHeight="1">
      <c r="A12" s="27"/>
      <c r="B12" s="40"/>
      <c r="C12" s="40"/>
      <c r="F12" s="27"/>
      <c r="G12" s="27"/>
      <c r="H12" s="27"/>
      <c r="I12" s="27"/>
      <c r="J12" s="27"/>
      <c r="K12" s="27"/>
    </row>
    <row r="13" spans="1:11" ht="15.75">
      <c r="A13" s="41" t="s">
        <v>38</v>
      </c>
      <c r="E13" s="25"/>
      <c r="F13" s="27"/>
      <c r="G13" s="27"/>
      <c r="H13" s="27"/>
      <c r="I13" s="27"/>
      <c r="J13" s="27"/>
      <c r="K13" s="27"/>
    </row>
    <row r="14" spans="1:11" ht="15.75">
      <c r="A14" s="42" t="s">
        <v>3</v>
      </c>
      <c r="F14" s="27"/>
      <c r="G14" s="27"/>
      <c r="H14" s="27"/>
      <c r="I14" s="27"/>
      <c r="J14" s="27"/>
      <c r="K14" s="27"/>
    </row>
    <row r="15" spans="2:11" ht="15.75">
      <c r="B15" s="26"/>
      <c r="C15" s="26"/>
      <c r="F15" s="27"/>
      <c r="G15" s="27"/>
      <c r="H15" s="27"/>
      <c r="I15" s="27"/>
      <c r="J15" s="27"/>
      <c r="K15" s="27"/>
    </row>
    <row r="16" spans="2:3" ht="15.75">
      <c r="B16" s="26"/>
      <c r="C16" s="26"/>
    </row>
    <row r="17" spans="2:3" ht="15.75">
      <c r="B17" s="26"/>
      <c r="C17" s="26"/>
    </row>
    <row r="18" spans="2:3" ht="15.75">
      <c r="B18" s="26"/>
      <c r="C18" s="26"/>
    </row>
    <row r="19" ht="15.75">
      <c r="B19" s="26"/>
    </row>
    <row r="20" spans="2:3" ht="15.75">
      <c r="B20" s="26"/>
      <c r="C20" s="26"/>
    </row>
    <row r="21" spans="2:3" ht="15.75">
      <c r="B21" s="26"/>
      <c r="C21" s="26"/>
    </row>
    <row r="22" spans="2:3" ht="15.75">
      <c r="B22" s="26"/>
      <c r="C22" s="26"/>
    </row>
    <row r="23" spans="2:3" ht="15.75">
      <c r="B23" s="26"/>
      <c r="C23" s="26"/>
    </row>
  </sheetData>
  <sheetProtection/>
  <mergeCells count="1">
    <mergeCell ref="I3:J3"/>
  </mergeCells>
  <printOptions horizontalCentered="1"/>
  <pageMargins left="0.7874015748031497" right="0.3937007874015748" top="0.7874015748031497" bottom="0.7874015748031497" header="0" footer="0"/>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pageSetUpPr fitToPage="1"/>
  </sheetPr>
  <dimension ref="A1:AL96"/>
  <sheetViews>
    <sheetView zoomScalePageLayoutView="0" workbookViewId="0" topLeftCell="A1">
      <selection activeCell="A97" sqref="A97"/>
    </sheetView>
  </sheetViews>
  <sheetFormatPr defaultColWidth="11.421875" defaultRowHeight="12.75"/>
  <cols>
    <col min="1" max="1" width="54.00390625" style="91" customWidth="1"/>
    <col min="2" max="4" width="11.421875" style="91" customWidth="1"/>
    <col min="5" max="5" width="16.421875" style="91" bestFit="1" customWidth="1"/>
    <col min="6" max="6" width="12.57421875" style="91" bestFit="1" customWidth="1"/>
    <col min="7" max="7" width="7.8515625" style="91" bestFit="1" customWidth="1"/>
    <col min="8" max="8" width="20.8515625" style="91" bestFit="1" customWidth="1"/>
    <col min="9" max="16384" width="11.421875" style="91" customWidth="1"/>
  </cols>
  <sheetData>
    <row r="1" spans="1:8" ht="12">
      <c r="A1" s="68" t="s">
        <v>6</v>
      </c>
      <c r="B1" s="68"/>
      <c r="C1" s="69"/>
      <c r="D1" s="69"/>
      <c r="E1" s="70"/>
      <c r="F1" s="70"/>
      <c r="G1" s="71"/>
      <c r="H1" s="71"/>
    </row>
    <row r="2" spans="1:8" ht="12">
      <c r="A2" s="73" t="s">
        <v>7</v>
      </c>
      <c r="B2" s="73"/>
      <c r="C2" s="74"/>
      <c r="D2" s="74"/>
      <c r="E2" s="75"/>
      <c r="F2" s="75"/>
      <c r="G2" s="76"/>
      <c r="H2" s="76"/>
    </row>
    <row r="3" spans="1:8" ht="12">
      <c r="A3" s="105"/>
      <c r="B3" s="105"/>
      <c r="C3" s="106" t="s">
        <v>5</v>
      </c>
      <c r="D3" s="107" t="s">
        <v>5</v>
      </c>
      <c r="E3" s="108" t="s">
        <v>8</v>
      </c>
      <c r="F3" s="108" t="s">
        <v>9</v>
      </c>
      <c r="G3" s="109" t="s">
        <v>10</v>
      </c>
      <c r="H3" s="109" t="s">
        <v>11</v>
      </c>
    </row>
    <row r="4" spans="1:8" ht="12">
      <c r="A4" s="110" t="s">
        <v>4</v>
      </c>
      <c r="B4" s="110" t="s">
        <v>12</v>
      </c>
      <c r="C4" s="111" t="s">
        <v>13</v>
      </c>
      <c r="D4" s="112" t="s">
        <v>14</v>
      </c>
      <c r="E4" s="113" t="s">
        <v>15</v>
      </c>
      <c r="F4" s="114" t="s">
        <v>16</v>
      </c>
      <c r="G4" s="115" t="s">
        <v>17</v>
      </c>
      <c r="H4" s="115" t="s">
        <v>142</v>
      </c>
    </row>
    <row r="5" spans="1:8" ht="12">
      <c r="A5" s="77"/>
      <c r="B5" s="72"/>
      <c r="C5" s="78"/>
      <c r="D5" s="78"/>
      <c r="E5" s="79"/>
      <c r="F5" s="79"/>
      <c r="G5" s="80"/>
      <c r="H5" s="80"/>
    </row>
    <row r="6" spans="1:8" ht="12">
      <c r="A6" s="85" t="s">
        <v>90</v>
      </c>
      <c r="B6" s="72">
        <v>842</v>
      </c>
      <c r="C6" s="82">
        <v>39665</v>
      </c>
      <c r="D6" s="82">
        <v>40658</v>
      </c>
      <c r="E6" s="83">
        <v>32955200000</v>
      </c>
      <c r="F6" s="83">
        <v>40000000</v>
      </c>
      <c r="G6" s="84">
        <v>0.002204975</v>
      </c>
      <c r="H6" s="83">
        <v>88199</v>
      </c>
    </row>
    <row r="7" spans="1:8" ht="12">
      <c r="A7" s="85" t="s">
        <v>143</v>
      </c>
      <c r="B7" s="72">
        <v>850</v>
      </c>
      <c r="C7" s="82">
        <v>39734</v>
      </c>
      <c r="D7" s="82">
        <v>40780</v>
      </c>
      <c r="E7" s="83">
        <v>7350000000</v>
      </c>
      <c r="F7" s="83">
        <v>1</v>
      </c>
      <c r="G7" s="84">
        <v>1</v>
      </c>
      <c r="H7" s="83">
        <v>1</v>
      </c>
    </row>
    <row r="8" spans="1:8" ht="12">
      <c r="A8" s="85" t="s">
        <v>82</v>
      </c>
      <c r="B8" s="72"/>
      <c r="C8" s="82"/>
      <c r="D8" s="82"/>
      <c r="E8" s="83"/>
      <c r="F8" s="83">
        <v>20999999</v>
      </c>
      <c r="G8" s="84">
        <v>0.9523809977324285</v>
      </c>
      <c r="H8" s="83">
        <v>20000000</v>
      </c>
    </row>
    <row r="9" spans="1:8" ht="12">
      <c r="A9" s="85" t="s">
        <v>91</v>
      </c>
      <c r="B9" s="72">
        <v>874</v>
      </c>
      <c r="C9" s="82">
        <v>40025</v>
      </c>
      <c r="D9" s="82">
        <v>41027</v>
      </c>
      <c r="E9" s="83">
        <v>4984667129</v>
      </c>
      <c r="F9" s="83">
        <v>22246633</v>
      </c>
      <c r="G9" s="84">
        <v>0.17461640150219587</v>
      </c>
      <c r="H9" s="83">
        <v>3884627</v>
      </c>
    </row>
    <row r="10" spans="1:8" ht="12">
      <c r="A10" s="85" t="s">
        <v>92</v>
      </c>
      <c r="B10" s="72">
        <v>875</v>
      </c>
      <c r="C10" s="82">
        <v>40030</v>
      </c>
      <c r="D10" s="82">
        <v>40995</v>
      </c>
      <c r="E10" s="83">
        <v>9506281564</v>
      </c>
      <c r="F10" s="83">
        <v>11794394</v>
      </c>
      <c r="G10" s="84">
        <v>0.6848048318548626</v>
      </c>
      <c r="H10" s="83">
        <v>8076858</v>
      </c>
    </row>
    <row r="11" spans="1:8" ht="12">
      <c r="A11" s="85" t="s">
        <v>93</v>
      </c>
      <c r="B11" s="72">
        <v>877</v>
      </c>
      <c r="C11" s="82">
        <v>40050</v>
      </c>
      <c r="D11" s="82">
        <v>41085</v>
      </c>
      <c r="E11" s="83">
        <v>29745207600</v>
      </c>
      <c r="F11" s="83">
        <v>123938365</v>
      </c>
      <c r="G11" s="84">
        <v>0.9363487165576212</v>
      </c>
      <c r="H11" s="83">
        <v>116049529</v>
      </c>
    </row>
    <row r="12" spans="1:8" ht="12">
      <c r="A12" s="85" t="s">
        <v>102</v>
      </c>
      <c r="B12" s="72">
        <v>886</v>
      </c>
      <c r="C12" s="82">
        <v>40115</v>
      </c>
      <c r="D12" s="82">
        <v>41152</v>
      </c>
      <c r="E12" s="83">
        <v>18600000000</v>
      </c>
      <c r="F12" s="83">
        <v>93000000</v>
      </c>
      <c r="G12" s="84">
        <v>0.9810193870967742</v>
      </c>
      <c r="H12" s="83">
        <v>91234803</v>
      </c>
    </row>
    <row r="13" spans="1:8" ht="12">
      <c r="A13" s="85" t="s">
        <v>103</v>
      </c>
      <c r="B13" s="72">
        <v>890</v>
      </c>
      <c r="C13" s="82">
        <v>40123</v>
      </c>
      <c r="D13" s="82">
        <v>41148</v>
      </c>
      <c r="E13" s="83">
        <v>1967214975</v>
      </c>
      <c r="F13" s="83">
        <v>26229533</v>
      </c>
      <c r="G13" s="84">
        <v>0.9233187643866935</v>
      </c>
      <c r="H13" s="83">
        <v>24218220</v>
      </c>
    </row>
    <row r="14" spans="1:8" ht="12">
      <c r="A14" s="85" t="s">
        <v>104</v>
      </c>
      <c r="B14" s="72">
        <v>894</v>
      </c>
      <c r="C14" s="82">
        <v>40227</v>
      </c>
      <c r="D14" s="82">
        <v>41261</v>
      </c>
      <c r="E14" s="82" t="s">
        <v>28</v>
      </c>
      <c r="F14" s="83">
        <v>1500000000</v>
      </c>
      <c r="G14" s="84">
        <v>0.8642505253333334</v>
      </c>
      <c r="H14" s="83">
        <v>1296375788</v>
      </c>
    </row>
    <row r="15" spans="1:8" ht="12">
      <c r="A15" s="85" t="s">
        <v>68</v>
      </c>
      <c r="B15" s="72">
        <v>896</v>
      </c>
      <c r="C15" s="82">
        <v>40252</v>
      </c>
      <c r="D15" s="82">
        <v>41310</v>
      </c>
      <c r="E15" s="83" t="s">
        <v>29</v>
      </c>
      <c r="F15" s="83">
        <v>500000000</v>
      </c>
      <c r="G15" s="84">
        <v>0.249988686</v>
      </c>
      <c r="H15" s="83">
        <v>124994343</v>
      </c>
    </row>
    <row r="16" spans="1:8" ht="12">
      <c r="A16" s="81"/>
      <c r="B16" s="72" t="s">
        <v>30</v>
      </c>
      <c r="C16" s="82"/>
      <c r="D16" s="82"/>
      <c r="E16" s="83"/>
      <c r="F16" s="83">
        <v>124994343</v>
      </c>
      <c r="G16" s="84">
        <v>1</v>
      </c>
      <c r="H16" s="83">
        <v>124994343</v>
      </c>
    </row>
    <row r="17" spans="1:8" ht="12">
      <c r="A17" s="85" t="s">
        <v>146</v>
      </c>
      <c r="B17" s="72">
        <v>905</v>
      </c>
      <c r="C17" s="82">
        <v>40459</v>
      </c>
      <c r="D17" s="82">
        <v>41392</v>
      </c>
      <c r="E17" s="83">
        <v>17000000000</v>
      </c>
      <c r="F17" s="83">
        <v>603264726</v>
      </c>
      <c r="G17" s="84">
        <v>0.4025697219366345</v>
      </c>
      <c r="H17" s="83">
        <v>242856113</v>
      </c>
    </row>
    <row r="18" spans="1:8" ht="12">
      <c r="A18" s="85"/>
      <c r="B18" s="72" t="s">
        <v>30</v>
      </c>
      <c r="C18" s="82"/>
      <c r="D18" s="82"/>
      <c r="E18" s="83"/>
      <c r="F18" s="83">
        <v>242857142</v>
      </c>
      <c r="G18" s="84">
        <v>0.9999957629411615</v>
      </c>
      <c r="H18" s="83">
        <v>242856113</v>
      </c>
    </row>
    <row r="19" spans="1:8" ht="12">
      <c r="A19" s="85" t="s">
        <v>105</v>
      </c>
      <c r="B19" s="72">
        <v>909</v>
      </c>
      <c r="C19" s="82">
        <v>40493</v>
      </c>
      <c r="D19" s="82">
        <v>41518</v>
      </c>
      <c r="E19" s="83" t="s">
        <v>31</v>
      </c>
      <c r="F19" s="83">
        <v>1264160000</v>
      </c>
      <c r="G19" s="84">
        <v>0.95</v>
      </c>
      <c r="H19" s="83">
        <v>1200952000</v>
      </c>
    </row>
    <row r="20" spans="1:8" ht="12">
      <c r="A20" s="85" t="s">
        <v>115</v>
      </c>
      <c r="B20" s="72">
        <v>911</v>
      </c>
      <c r="C20" s="82">
        <v>40506</v>
      </c>
      <c r="D20" s="82">
        <v>41449</v>
      </c>
      <c r="E20" s="83">
        <v>3082051000</v>
      </c>
      <c r="F20" s="83">
        <v>3082051</v>
      </c>
      <c r="G20" s="84">
        <v>0.6207288588021418</v>
      </c>
      <c r="H20" s="83">
        <v>1913118</v>
      </c>
    </row>
    <row r="21" spans="1:8" ht="12">
      <c r="A21" s="85" t="s">
        <v>106</v>
      </c>
      <c r="B21" s="72">
        <v>913</v>
      </c>
      <c r="C21" s="82">
        <v>40595</v>
      </c>
      <c r="D21" s="82">
        <v>41622</v>
      </c>
      <c r="E21" s="83" t="s">
        <v>39</v>
      </c>
      <c r="F21" s="83">
        <v>1792000000</v>
      </c>
      <c r="G21" s="84">
        <v>0.9464285714285714</v>
      </c>
      <c r="H21" s="83">
        <v>1696000000</v>
      </c>
    </row>
    <row r="22" spans="1:8" ht="12">
      <c r="A22" s="85" t="s">
        <v>60</v>
      </c>
      <c r="B22" s="72">
        <v>918</v>
      </c>
      <c r="C22" s="82">
        <v>40624</v>
      </c>
      <c r="D22" s="82">
        <v>41656</v>
      </c>
      <c r="E22" s="83" t="s">
        <v>44</v>
      </c>
      <c r="F22" s="83">
        <v>210957113</v>
      </c>
      <c r="G22" s="84">
        <v>0.7789565834644314</v>
      </c>
      <c r="H22" s="83">
        <v>164326432</v>
      </c>
    </row>
    <row r="23" spans="1:8" ht="12">
      <c r="A23" s="85"/>
      <c r="B23" s="72" t="s">
        <v>30</v>
      </c>
      <c r="C23" s="82"/>
      <c r="D23" s="82"/>
      <c r="E23" s="83" t="s">
        <v>45</v>
      </c>
      <c r="F23" s="83">
        <v>164326432</v>
      </c>
      <c r="G23" s="84">
        <v>1</v>
      </c>
      <c r="H23" s="83">
        <v>164326432</v>
      </c>
    </row>
    <row r="24" spans="1:8" ht="12">
      <c r="A24" s="85" t="s">
        <v>107</v>
      </c>
      <c r="B24" s="72">
        <v>920</v>
      </c>
      <c r="C24" s="82">
        <v>40645</v>
      </c>
      <c r="D24" s="82">
        <v>41709</v>
      </c>
      <c r="E24" s="83" t="s">
        <v>40</v>
      </c>
      <c r="F24" s="83">
        <v>430000000</v>
      </c>
      <c r="G24" s="84">
        <v>0.9</v>
      </c>
      <c r="H24" s="83">
        <v>387000000</v>
      </c>
    </row>
    <row r="25" spans="1:8" ht="12">
      <c r="A25" s="85" t="s">
        <v>147</v>
      </c>
      <c r="B25" s="72">
        <v>922</v>
      </c>
      <c r="C25" s="82">
        <v>40647</v>
      </c>
      <c r="D25" s="82">
        <v>41658</v>
      </c>
      <c r="E25" s="83" t="s">
        <v>41</v>
      </c>
      <c r="F25" s="83">
        <v>529411762</v>
      </c>
      <c r="G25" s="84">
        <v>0.6553325386828107</v>
      </c>
      <c r="H25" s="83">
        <v>346940754</v>
      </c>
    </row>
    <row r="26" spans="1:8" ht="12">
      <c r="A26" s="85" t="s">
        <v>96</v>
      </c>
      <c r="B26" s="72">
        <v>924</v>
      </c>
      <c r="C26" s="82">
        <v>40679</v>
      </c>
      <c r="D26" s="82">
        <v>41707</v>
      </c>
      <c r="E26" s="83">
        <v>120000000000</v>
      </c>
      <c r="F26" s="83">
        <v>75000000</v>
      </c>
      <c r="G26" s="84">
        <v>0.5013315466666667</v>
      </c>
      <c r="H26" s="83">
        <v>37599866</v>
      </c>
    </row>
    <row r="27" spans="1:8" ht="12">
      <c r="A27" s="85" t="s">
        <v>108</v>
      </c>
      <c r="B27" s="72">
        <v>925</v>
      </c>
      <c r="C27" s="82">
        <v>40682</v>
      </c>
      <c r="D27" s="82">
        <v>41702</v>
      </c>
      <c r="E27" s="83">
        <v>3781901852</v>
      </c>
      <c r="F27" s="83">
        <v>187000000</v>
      </c>
      <c r="G27" s="84">
        <v>0.9625668449197861</v>
      </c>
      <c r="H27" s="83">
        <v>180000000</v>
      </c>
    </row>
    <row r="28" spans="1:8" ht="12">
      <c r="A28" s="85" t="s">
        <v>109</v>
      </c>
      <c r="B28" s="72">
        <v>927</v>
      </c>
      <c r="C28" s="82">
        <v>40687</v>
      </c>
      <c r="D28" s="82">
        <v>41721</v>
      </c>
      <c r="E28" s="83">
        <v>25897979168</v>
      </c>
      <c r="F28" s="83">
        <v>158938000</v>
      </c>
      <c r="G28" s="84">
        <v>0.9726308371817941</v>
      </c>
      <c r="H28" s="83">
        <v>154588000</v>
      </c>
    </row>
    <row r="29" spans="1:8" ht="12">
      <c r="A29" s="85" t="s">
        <v>42</v>
      </c>
      <c r="B29" s="72">
        <v>928</v>
      </c>
      <c r="C29" s="82">
        <v>40690</v>
      </c>
      <c r="D29" s="82">
        <v>41722</v>
      </c>
      <c r="E29" s="83">
        <v>92187000000</v>
      </c>
      <c r="F29" s="83">
        <v>450000000</v>
      </c>
      <c r="G29" s="84">
        <v>0.7383524555555555</v>
      </c>
      <c r="H29" s="83">
        <v>332258605</v>
      </c>
    </row>
    <row r="30" spans="1:8" ht="12">
      <c r="A30" s="85" t="s">
        <v>110</v>
      </c>
      <c r="B30" s="72">
        <v>929</v>
      </c>
      <c r="C30" s="82">
        <v>40701</v>
      </c>
      <c r="D30" s="82">
        <v>41721</v>
      </c>
      <c r="E30" s="83">
        <v>4797900000</v>
      </c>
      <c r="F30" s="83">
        <v>270000000</v>
      </c>
      <c r="G30" s="84">
        <v>0.9629629629629629</v>
      </c>
      <c r="H30" s="83">
        <v>260000000</v>
      </c>
    </row>
    <row r="31" spans="1:8" ht="12">
      <c r="A31" s="85" t="s">
        <v>111</v>
      </c>
      <c r="B31" s="72">
        <v>933</v>
      </c>
      <c r="C31" s="82">
        <v>40749</v>
      </c>
      <c r="D31" s="82">
        <v>41736</v>
      </c>
      <c r="E31" s="83">
        <v>110000000000</v>
      </c>
      <c r="F31" s="83">
        <v>100000000</v>
      </c>
      <c r="G31" s="84">
        <v>0.9</v>
      </c>
      <c r="H31" s="83">
        <v>90000000</v>
      </c>
    </row>
    <row r="32" spans="1:8" ht="12">
      <c r="A32" s="85" t="s">
        <v>43</v>
      </c>
      <c r="B32" s="72">
        <v>934</v>
      </c>
      <c r="C32" s="82">
        <v>40751</v>
      </c>
      <c r="D32" s="82">
        <v>41757</v>
      </c>
      <c r="E32" s="83">
        <v>8111609611</v>
      </c>
      <c r="F32" s="83">
        <v>16642639</v>
      </c>
      <c r="G32" s="84">
        <v>0</v>
      </c>
      <c r="H32" s="83">
        <v>0</v>
      </c>
    </row>
    <row r="33" spans="1:8" ht="12">
      <c r="A33" s="85" t="s">
        <v>112</v>
      </c>
      <c r="B33" s="72">
        <v>935</v>
      </c>
      <c r="C33" s="82">
        <v>40763</v>
      </c>
      <c r="D33" s="82">
        <v>41791</v>
      </c>
      <c r="E33" s="83" t="s">
        <v>46</v>
      </c>
      <c r="F33" s="83">
        <v>350000000</v>
      </c>
      <c r="G33" s="84">
        <v>0</v>
      </c>
      <c r="H33" s="83">
        <v>0</v>
      </c>
    </row>
    <row r="34" spans="1:8" ht="12">
      <c r="A34" s="85" t="s">
        <v>47</v>
      </c>
      <c r="B34" s="72">
        <v>941</v>
      </c>
      <c r="C34" s="82">
        <v>40844</v>
      </c>
      <c r="D34" s="82">
        <v>41532</v>
      </c>
      <c r="E34" s="83">
        <v>2427407904</v>
      </c>
      <c r="F34" s="83">
        <v>256878</v>
      </c>
      <c r="G34" s="84">
        <v>0</v>
      </c>
      <c r="H34" s="83">
        <v>0</v>
      </c>
    </row>
    <row r="35" spans="1:8" ht="12">
      <c r="A35" s="85" t="s">
        <v>59</v>
      </c>
      <c r="B35" s="72">
        <v>945</v>
      </c>
      <c r="C35" s="82">
        <v>40889</v>
      </c>
      <c r="D35" s="82">
        <v>41918</v>
      </c>
      <c r="E35" s="83">
        <v>300000000000</v>
      </c>
      <c r="F35" s="83">
        <v>300000000</v>
      </c>
      <c r="G35" s="84">
        <v>0.6666666666666666</v>
      </c>
      <c r="H35" s="83">
        <v>200000000</v>
      </c>
    </row>
    <row r="36" spans="1:8" ht="12">
      <c r="A36" s="85"/>
      <c r="B36" s="72" t="s">
        <v>30</v>
      </c>
      <c r="C36" s="82"/>
      <c r="D36" s="82"/>
      <c r="E36" s="83"/>
      <c r="F36" s="83">
        <v>200000000</v>
      </c>
      <c r="G36" s="84">
        <v>1</v>
      </c>
      <c r="H36" s="83">
        <v>200000000</v>
      </c>
    </row>
    <row r="37" spans="1:8" ht="12">
      <c r="A37" s="85" t="s">
        <v>48</v>
      </c>
      <c r="B37" s="72">
        <v>947</v>
      </c>
      <c r="C37" s="82">
        <v>40899</v>
      </c>
      <c r="D37" s="82">
        <v>41740</v>
      </c>
      <c r="E37" s="83">
        <v>10000000000</v>
      </c>
      <c r="F37" s="83">
        <v>200000</v>
      </c>
      <c r="G37" s="84">
        <v>0.087585</v>
      </c>
      <c r="H37" s="83">
        <v>17517</v>
      </c>
    </row>
    <row r="38" spans="1:8" ht="12">
      <c r="A38" s="85" t="s">
        <v>58</v>
      </c>
      <c r="B38" s="72">
        <v>948</v>
      </c>
      <c r="C38" s="82">
        <v>40932</v>
      </c>
      <c r="D38" s="82">
        <v>41978</v>
      </c>
      <c r="E38" s="83" t="s">
        <v>56</v>
      </c>
      <c r="F38" s="83">
        <v>586166472</v>
      </c>
      <c r="G38" s="84">
        <v>0.7274063894258354</v>
      </c>
      <c r="H38" s="83">
        <v>426381237</v>
      </c>
    </row>
    <row r="39" spans="1:8" ht="12">
      <c r="A39" s="85"/>
      <c r="B39" s="72" t="s">
        <v>30</v>
      </c>
      <c r="C39" s="82"/>
      <c r="D39" s="82"/>
      <c r="E39" s="83"/>
      <c r="F39" s="83">
        <v>586166472</v>
      </c>
      <c r="G39" s="84">
        <v>0.7274063894258354</v>
      </c>
      <c r="H39" s="83">
        <v>426381237</v>
      </c>
    </row>
    <row r="40" spans="1:8" ht="12">
      <c r="A40" s="85" t="s">
        <v>75</v>
      </c>
      <c r="B40" s="72">
        <v>953</v>
      </c>
      <c r="C40" s="82">
        <v>40974</v>
      </c>
      <c r="D40" s="82">
        <v>42008</v>
      </c>
      <c r="E40" s="83">
        <v>122357141622</v>
      </c>
      <c r="F40" s="83">
        <v>52864584</v>
      </c>
      <c r="G40" s="84">
        <v>0.9976456827883106</v>
      </c>
      <c r="H40" s="83">
        <v>52740124</v>
      </c>
    </row>
    <row r="41" spans="1:8" ht="12">
      <c r="A41" s="85" t="s">
        <v>95</v>
      </c>
      <c r="B41" s="72">
        <v>954</v>
      </c>
      <c r="C41" s="82">
        <v>40976</v>
      </c>
      <c r="D41" s="82">
        <v>41854</v>
      </c>
      <c r="E41" s="83">
        <v>129553166437</v>
      </c>
      <c r="F41" s="83">
        <v>2969346151</v>
      </c>
      <c r="G41" s="84">
        <v>0</v>
      </c>
      <c r="H41" s="83">
        <v>0</v>
      </c>
    </row>
    <row r="42" spans="1:8" ht="12">
      <c r="A42" s="85" t="s">
        <v>144</v>
      </c>
      <c r="B42" s="72">
        <v>955</v>
      </c>
      <c r="C42" s="82">
        <v>41016</v>
      </c>
      <c r="D42" s="82" t="s">
        <v>80</v>
      </c>
      <c r="E42" s="83" t="s">
        <v>81</v>
      </c>
      <c r="F42" s="83">
        <v>147355882</v>
      </c>
      <c r="G42" s="84">
        <v>0.9372411343579756</v>
      </c>
      <c r="H42" s="83">
        <v>138107994</v>
      </c>
    </row>
    <row r="43" spans="1:8" ht="12">
      <c r="A43" s="85" t="s">
        <v>114</v>
      </c>
      <c r="B43" s="72">
        <v>956</v>
      </c>
      <c r="C43" s="82">
        <v>41040</v>
      </c>
      <c r="D43" s="82">
        <v>41708</v>
      </c>
      <c r="E43" s="83">
        <v>500000000</v>
      </c>
      <c r="F43" s="83">
        <v>500000</v>
      </c>
      <c r="G43" s="84">
        <v>0</v>
      </c>
      <c r="H43" s="83">
        <v>0</v>
      </c>
    </row>
    <row r="44" spans="1:8" ht="12">
      <c r="A44" s="85" t="s">
        <v>83</v>
      </c>
      <c r="B44" s="72">
        <v>958</v>
      </c>
      <c r="C44" s="82">
        <v>41073</v>
      </c>
      <c r="D44" s="82">
        <v>42063</v>
      </c>
      <c r="E44" s="83">
        <v>3000000000</v>
      </c>
      <c r="F44" s="83">
        <v>144930816674</v>
      </c>
      <c r="G44" s="84">
        <v>0.3333333345638055</v>
      </c>
      <c r="H44" s="83">
        <v>48310272403</v>
      </c>
    </row>
    <row r="45" spans="1:8" ht="12">
      <c r="A45" s="85" t="s">
        <v>113</v>
      </c>
      <c r="B45" s="72">
        <v>960</v>
      </c>
      <c r="C45" s="82">
        <v>41073</v>
      </c>
      <c r="D45" s="82">
        <v>41758</v>
      </c>
      <c r="E45" s="83">
        <v>960000000000</v>
      </c>
      <c r="F45" s="83">
        <v>270000000</v>
      </c>
      <c r="G45" s="84">
        <v>0.9</v>
      </c>
      <c r="H45" s="83">
        <v>243000000</v>
      </c>
    </row>
    <row r="46" spans="1:8" ht="12">
      <c r="A46" s="85" t="s">
        <v>84</v>
      </c>
      <c r="B46" s="72">
        <v>962</v>
      </c>
      <c r="C46" s="82">
        <v>41079</v>
      </c>
      <c r="D46" s="82">
        <v>41993</v>
      </c>
      <c r="E46" s="83">
        <v>2400000000</v>
      </c>
      <c r="F46" s="83">
        <v>300000000</v>
      </c>
      <c r="G46" s="84">
        <v>0.99848942</v>
      </c>
      <c r="H46" s="83">
        <v>299546826</v>
      </c>
    </row>
    <row r="47" spans="1:8" ht="12">
      <c r="A47" s="85" t="s">
        <v>140</v>
      </c>
      <c r="B47" s="72">
        <v>965</v>
      </c>
      <c r="C47" s="82">
        <v>41219</v>
      </c>
      <c r="D47" s="82">
        <v>42246</v>
      </c>
      <c r="E47" s="83">
        <v>150000000000</v>
      </c>
      <c r="F47" s="83">
        <v>100000000</v>
      </c>
      <c r="G47" s="84">
        <v>0.6693</v>
      </c>
      <c r="H47" s="83">
        <v>66933022</v>
      </c>
    </row>
    <row r="48" spans="1:8" ht="12">
      <c r="A48" s="85" t="s">
        <v>141</v>
      </c>
      <c r="B48" s="72">
        <v>966</v>
      </c>
      <c r="C48" s="82">
        <v>41225</v>
      </c>
      <c r="D48" s="82">
        <v>42121</v>
      </c>
      <c r="E48" s="83">
        <v>6000000000</v>
      </c>
      <c r="F48" s="83">
        <v>120000000000</v>
      </c>
      <c r="G48" s="84">
        <v>0</v>
      </c>
      <c r="H48" s="83">
        <v>0</v>
      </c>
    </row>
    <row r="49" spans="1:8" ht="12">
      <c r="A49" s="85" t="s">
        <v>145</v>
      </c>
      <c r="B49" s="72">
        <v>967</v>
      </c>
      <c r="C49" s="82">
        <v>41269</v>
      </c>
      <c r="D49" s="82">
        <v>42320</v>
      </c>
      <c r="E49" s="83">
        <v>41800000000</v>
      </c>
      <c r="F49" s="83">
        <v>950000000</v>
      </c>
      <c r="G49" s="84">
        <v>0</v>
      </c>
      <c r="H49" s="83">
        <v>0</v>
      </c>
    </row>
    <row r="50" spans="1:8" ht="12">
      <c r="A50" s="86"/>
      <c r="B50" s="87" t="s">
        <v>30</v>
      </c>
      <c r="C50" s="88"/>
      <c r="D50" s="88"/>
      <c r="E50" s="89"/>
      <c r="F50" s="89">
        <v>600000006</v>
      </c>
      <c r="G50" s="90">
        <v>0</v>
      </c>
      <c r="H50" s="89">
        <v>0</v>
      </c>
    </row>
    <row r="52" spans="1:16" s="92" customFormat="1" ht="12">
      <c r="A52" s="91" t="s">
        <v>19</v>
      </c>
      <c r="C52" s="93"/>
      <c r="D52" s="93"/>
      <c r="E52" s="94"/>
      <c r="F52" s="94" t="s">
        <v>18</v>
      </c>
      <c r="G52" s="95"/>
      <c r="H52" s="94"/>
      <c r="J52" s="96"/>
      <c r="K52" s="96"/>
      <c r="L52" s="97"/>
      <c r="M52" s="97"/>
      <c r="N52" s="98"/>
      <c r="O52" s="97"/>
      <c r="P52" s="97"/>
    </row>
    <row r="53" spans="1:16" s="92" customFormat="1" ht="12">
      <c r="A53" s="91" t="s">
        <v>20</v>
      </c>
      <c r="C53" s="93"/>
      <c r="D53" s="93"/>
      <c r="E53" s="94"/>
      <c r="F53" s="94"/>
      <c r="G53" s="95"/>
      <c r="H53" s="99"/>
      <c r="J53" s="96"/>
      <c r="K53" s="96"/>
      <c r="L53" s="97"/>
      <c r="M53" s="97"/>
      <c r="N53" s="98"/>
      <c r="O53" s="97"/>
      <c r="P53" s="97"/>
    </row>
    <row r="54" spans="1:16" s="92" customFormat="1" ht="12">
      <c r="A54" s="92" t="s">
        <v>57</v>
      </c>
      <c r="C54" s="93"/>
      <c r="D54" s="93"/>
      <c r="E54" s="94"/>
      <c r="F54" s="94"/>
      <c r="G54" s="95"/>
      <c r="H54" s="99"/>
      <c r="J54" s="96"/>
      <c r="K54" s="96"/>
      <c r="L54" s="97"/>
      <c r="M54" s="97"/>
      <c r="N54" s="98"/>
      <c r="O54" s="97"/>
      <c r="P54" s="97"/>
    </row>
    <row r="55" spans="1:16" s="92" customFormat="1" ht="12">
      <c r="A55" s="92" t="s">
        <v>85</v>
      </c>
      <c r="C55" s="93"/>
      <c r="D55" s="93"/>
      <c r="E55" s="94"/>
      <c r="F55" s="94"/>
      <c r="G55" s="95"/>
      <c r="H55" s="99"/>
      <c r="J55" s="96"/>
      <c r="K55" s="96"/>
      <c r="L55" s="97"/>
      <c r="M55" s="97"/>
      <c r="N55" s="98"/>
      <c r="O55" s="97"/>
      <c r="P55" s="97"/>
    </row>
    <row r="56" spans="1:16" s="92" customFormat="1" ht="12">
      <c r="A56" s="92" t="s">
        <v>97</v>
      </c>
      <c r="C56" s="93"/>
      <c r="D56" s="93"/>
      <c r="E56" s="94"/>
      <c r="F56" s="94"/>
      <c r="G56" s="95"/>
      <c r="H56" s="99"/>
      <c r="J56" s="96"/>
      <c r="K56" s="96"/>
      <c r="L56" s="97"/>
      <c r="M56" s="97"/>
      <c r="N56" s="98"/>
      <c r="O56" s="97"/>
      <c r="P56" s="97"/>
    </row>
    <row r="57" spans="1:16" s="92" customFormat="1" ht="12" customHeight="1">
      <c r="A57" s="118" t="s">
        <v>86</v>
      </c>
      <c r="B57" s="118"/>
      <c r="C57" s="118"/>
      <c r="D57" s="118"/>
      <c r="E57" s="118"/>
      <c r="F57" s="118"/>
      <c r="G57" s="118"/>
      <c r="H57" s="118"/>
      <c r="I57" s="100"/>
      <c r="J57" s="96"/>
      <c r="K57" s="96"/>
      <c r="L57" s="97"/>
      <c r="M57" s="97"/>
      <c r="N57" s="98"/>
      <c r="O57" s="97"/>
      <c r="P57" s="97"/>
    </row>
    <row r="58" spans="1:16" s="92" customFormat="1" ht="12">
      <c r="A58" s="118"/>
      <c r="B58" s="118"/>
      <c r="C58" s="118"/>
      <c r="D58" s="118"/>
      <c r="E58" s="118"/>
      <c r="F58" s="118"/>
      <c r="G58" s="118"/>
      <c r="H58" s="118"/>
      <c r="I58" s="100"/>
      <c r="J58" s="96"/>
      <c r="K58" s="96"/>
      <c r="L58" s="97"/>
      <c r="M58" s="97"/>
      <c r="N58" s="98"/>
      <c r="O58" s="97"/>
      <c r="P58" s="97"/>
    </row>
    <row r="59" spans="1:10" s="92" customFormat="1" ht="12" customHeight="1">
      <c r="A59" s="118" t="s">
        <v>94</v>
      </c>
      <c r="B59" s="118"/>
      <c r="C59" s="118"/>
      <c r="D59" s="118"/>
      <c r="E59" s="118"/>
      <c r="F59" s="118"/>
      <c r="G59" s="118"/>
      <c r="H59" s="118"/>
      <c r="I59" s="100"/>
      <c r="J59" s="100"/>
    </row>
    <row r="60" spans="1:10" s="92" customFormat="1" ht="12">
      <c r="A60" s="118"/>
      <c r="B60" s="118"/>
      <c r="C60" s="118"/>
      <c r="D60" s="118"/>
      <c r="E60" s="118"/>
      <c r="F60" s="118"/>
      <c r="G60" s="118"/>
      <c r="H60" s="118"/>
      <c r="I60" s="100"/>
      <c r="J60" s="100"/>
    </row>
    <row r="61" spans="1:10" s="92" customFormat="1" ht="12" customHeight="1">
      <c r="A61" s="118" t="s">
        <v>87</v>
      </c>
      <c r="B61" s="118"/>
      <c r="C61" s="118"/>
      <c r="D61" s="118"/>
      <c r="E61" s="118"/>
      <c r="F61" s="118"/>
      <c r="G61" s="118"/>
      <c r="H61" s="118"/>
      <c r="I61" s="100"/>
      <c r="J61" s="101"/>
    </row>
    <row r="62" spans="1:10" s="92" customFormat="1" ht="12">
      <c r="A62" s="118"/>
      <c r="B62" s="118"/>
      <c r="C62" s="118"/>
      <c r="D62" s="118"/>
      <c r="E62" s="118"/>
      <c r="F62" s="118"/>
      <c r="G62" s="118"/>
      <c r="H62" s="118"/>
      <c r="I62" s="101"/>
      <c r="J62" s="101"/>
    </row>
    <row r="63" spans="1:10" s="92" customFormat="1" ht="12" customHeight="1">
      <c r="A63" s="118" t="s">
        <v>88</v>
      </c>
      <c r="B63" s="118"/>
      <c r="C63" s="118"/>
      <c r="D63" s="118"/>
      <c r="E63" s="118"/>
      <c r="F63" s="118"/>
      <c r="G63" s="118"/>
      <c r="H63" s="118"/>
      <c r="I63" s="100"/>
      <c r="J63" s="100"/>
    </row>
    <row r="64" spans="1:10" s="92" customFormat="1" ht="12">
      <c r="A64" s="118"/>
      <c r="B64" s="118"/>
      <c r="C64" s="118"/>
      <c r="D64" s="118"/>
      <c r="E64" s="118"/>
      <c r="F64" s="118"/>
      <c r="G64" s="118"/>
      <c r="H64" s="118"/>
      <c r="I64" s="101"/>
      <c r="J64" s="100"/>
    </row>
    <row r="65" spans="1:9" s="92" customFormat="1" ht="12" customHeight="1">
      <c r="A65" s="118" t="s">
        <v>89</v>
      </c>
      <c r="B65" s="118"/>
      <c r="C65" s="118"/>
      <c r="D65" s="118"/>
      <c r="E65" s="118"/>
      <c r="F65" s="118"/>
      <c r="G65" s="118"/>
      <c r="H65" s="118"/>
      <c r="I65" s="100"/>
    </row>
    <row r="66" spans="1:9" s="92" customFormat="1" ht="12">
      <c r="A66" s="118"/>
      <c r="B66" s="118"/>
      <c r="C66" s="118"/>
      <c r="D66" s="118"/>
      <c r="E66" s="118"/>
      <c r="F66" s="118"/>
      <c r="G66" s="118"/>
      <c r="H66" s="118"/>
      <c r="I66" s="101"/>
    </row>
    <row r="67" spans="1:9" s="92" customFormat="1" ht="12" customHeight="1">
      <c r="A67" s="118" t="s">
        <v>116</v>
      </c>
      <c r="B67" s="118"/>
      <c r="C67" s="118"/>
      <c r="D67" s="118"/>
      <c r="E67" s="118"/>
      <c r="F67" s="118"/>
      <c r="G67" s="118"/>
      <c r="H67" s="118"/>
      <c r="I67" s="100"/>
    </row>
    <row r="68" spans="1:9" s="92" customFormat="1" ht="12">
      <c r="A68" s="118"/>
      <c r="B68" s="118"/>
      <c r="C68" s="118"/>
      <c r="D68" s="118"/>
      <c r="E68" s="118"/>
      <c r="F68" s="118"/>
      <c r="G68" s="118"/>
      <c r="H68" s="118"/>
      <c r="I68" s="100"/>
    </row>
    <row r="69" spans="1:37" s="92" customFormat="1" ht="12.75" customHeight="1">
      <c r="A69" s="118" t="s">
        <v>117</v>
      </c>
      <c r="B69" s="118"/>
      <c r="C69" s="118"/>
      <c r="D69" s="118"/>
      <c r="E69" s="118"/>
      <c r="F69" s="118"/>
      <c r="G69" s="118"/>
      <c r="H69" s="118"/>
      <c r="I69" s="100"/>
      <c r="AK69" s="102"/>
    </row>
    <row r="70" spans="1:37" s="92" customFormat="1" ht="12.75" customHeight="1">
      <c r="A70" s="118"/>
      <c r="B70" s="118"/>
      <c r="C70" s="118"/>
      <c r="D70" s="118"/>
      <c r="E70" s="118"/>
      <c r="F70" s="118"/>
      <c r="G70" s="118"/>
      <c r="H70" s="118"/>
      <c r="I70" s="101"/>
      <c r="AK70" s="102"/>
    </row>
    <row r="71" spans="1:9" s="92" customFormat="1" ht="12" customHeight="1">
      <c r="A71" s="118" t="s">
        <v>118</v>
      </c>
      <c r="B71" s="118"/>
      <c r="C71" s="118"/>
      <c r="D71" s="118"/>
      <c r="E71" s="118"/>
      <c r="F71" s="118"/>
      <c r="G71" s="118"/>
      <c r="H71" s="118"/>
      <c r="I71" s="100"/>
    </row>
    <row r="72" spans="1:9" s="92" customFormat="1" ht="12">
      <c r="A72" s="118"/>
      <c r="B72" s="118"/>
      <c r="C72" s="118"/>
      <c r="D72" s="118"/>
      <c r="E72" s="118"/>
      <c r="F72" s="118"/>
      <c r="G72" s="118"/>
      <c r="H72" s="118"/>
      <c r="I72" s="101"/>
    </row>
    <row r="73" spans="1:9" s="92" customFormat="1" ht="12" customHeight="1">
      <c r="A73" s="118" t="s">
        <v>119</v>
      </c>
      <c r="B73" s="118"/>
      <c r="C73" s="118"/>
      <c r="D73" s="118"/>
      <c r="E73" s="118"/>
      <c r="F73" s="118"/>
      <c r="G73" s="118"/>
      <c r="H73" s="118"/>
      <c r="I73" s="100"/>
    </row>
    <row r="74" spans="1:9" s="92" customFormat="1" ht="12">
      <c r="A74" s="118"/>
      <c r="B74" s="118"/>
      <c r="C74" s="118"/>
      <c r="D74" s="118"/>
      <c r="E74" s="118"/>
      <c r="F74" s="118"/>
      <c r="G74" s="118"/>
      <c r="H74" s="118"/>
      <c r="I74" s="100"/>
    </row>
    <row r="75" spans="1:38" s="92" customFormat="1" ht="12.75" customHeight="1">
      <c r="A75" s="118" t="s">
        <v>120</v>
      </c>
      <c r="B75" s="118"/>
      <c r="C75" s="118"/>
      <c r="D75" s="118"/>
      <c r="E75" s="118"/>
      <c r="F75" s="118"/>
      <c r="G75" s="118"/>
      <c r="H75" s="118"/>
      <c r="I75" s="100"/>
      <c r="AL75" s="102"/>
    </row>
    <row r="76" spans="1:38" s="92" customFormat="1" ht="12.75" customHeight="1">
      <c r="A76" s="118"/>
      <c r="B76" s="118"/>
      <c r="C76" s="118"/>
      <c r="D76" s="118"/>
      <c r="E76" s="118"/>
      <c r="F76" s="118"/>
      <c r="G76" s="118"/>
      <c r="H76" s="118"/>
      <c r="I76" s="101"/>
      <c r="AL76" s="102"/>
    </row>
    <row r="77" spans="1:38" s="92" customFormat="1" ht="12" customHeight="1">
      <c r="A77" s="118" t="s">
        <v>121</v>
      </c>
      <c r="B77" s="118"/>
      <c r="C77" s="118"/>
      <c r="D77" s="118"/>
      <c r="E77" s="118"/>
      <c r="F77" s="118"/>
      <c r="G77" s="118"/>
      <c r="H77" s="118"/>
      <c r="I77" s="100"/>
      <c r="AL77" s="102"/>
    </row>
    <row r="78" spans="1:38" s="92" customFormat="1" ht="12">
      <c r="A78" s="118"/>
      <c r="B78" s="118"/>
      <c r="C78" s="118"/>
      <c r="D78" s="118"/>
      <c r="E78" s="118"/>
      <c r="F78" s="118"/>
      <c r="G78" s="118"/>
      <c r="H78" s="118"/>
      <c r="I78" s="101"/>
      <c r="AL78" s="102"/>
    </row>
    <row r="79" spans="1:9" s="92" customFormat="1" ht="12.75" customHeight="1">
      <c r="A79" s="118" t="s">
        <v>122</v>
      </c>
      <c r="B79" s="118"/>
      <c r="C79" s="118"/>
      <c r="D79" s="118"/>
      <c r="E79" s="118"/>
      <c r="F79" s="118"/>
      <c r="G79" s="118"/>
      <c r="H79" s="118"/>
      <c r="I79" s="101"/>
    </row>
    <row r="80" spans="1:9" s="92" customFormat="1" ht="12.75" customHeight="1">
      <c r="A80" s="118"/>
      <c r="B80" s="118"/>
      <c r="C80" s="118"/>
      <c r="D80" s="118"/>
      <c r="E80" s="118"/>
      <c r="F80" s="118"/>
      <c r="G80" s="118"/>
      <c r="H80" s="118"/>
      <c r="I80" s="101"/>
    </row>
    <row r="81" spans="1:9" s="92" customFormat="1" ht="12.75" customHeight="1">
      <c r="A81" s="118" t="s">
        <v>123</v>
      </c>
      <c r="B81" s="118"/>
      <c r="C81" s="118"/>
      <c r="D81" s="118"/>
      <c r="E81" s="118"/>
      <c r="F81" s="118"/>
      <c r="G81" s="118"/>
      <c r="H81" s="118"/>
      <c r="I81" s="101"/>
    </row>
    <row r="82" spans="1:9" s="92" customFormat="1" ht="12" customHeight="1">
      <c r="A82" s="118"/>
      <c r="B82" s="118"/>
      <c r="C82" s="118"/>
      <c r="D82" s="118"/>
      <c r="E82" s="118"/>
      <c r="F82" s="118"/>
      <c r="G82" s="118"/>
      <c r="H82" s="118"/>
      <c r="I82" s="100"/>
    </row>
    <row r="83" spans="1:38" s="92" customFormat="1" ht="12.75" customHeight="1">
      <c r="A83" s="118" t="s">
        <v>124</v>
      </c>
      <c r="B83" s="118"/>
      <c r="C83" s="118"/>
      <c r="D83" s="118"/>
      <c r="E83" s="118"/>
      <c r="F83" s="118"/>
      <c r="G83" s="118"/>
      <c r="H83" s="118"/>
      <c r="I83" s="100"/>
      <c r="AL83" s="102"/>
    </row>
    <row r="84" spans="1:38" s="92" customFormat="1" ht="12.75" customHeight="1">
      <c r="A84" s="118"/>
      <c r="B84" s="118"/>
      <c r="C84" s="118"/>
      <c r="D84" s="118"/>
      <c r="E84" s="118"/>
      <c r="F84" s="118"/>
      <c r="G84" s="118"/>
      <c r="H84" s="118"/>
      <c r="I84" s="101"/>
      <c r="AL84" s="102"/>
    </row>
    <row r="85" spans="1:9" s="92" customFormat="1" ht="12">
      <c r="A85" s="118" t="s">
        <v>125</v>
      </c>
      <c r="B85" s="118"/>
      <c r="C85" s="118"/>
      <c r="D85" s="118"/>
      <c r="E85" s="118"/>
      <c r="F85" s="118"/>
      <c r="G85" s="118"/>
      <c r="H85" s="118"/>
      <c r="I85" s="103"/>
    </row>
    <row r="86" spans="1:9" s="92" customFormat="1" ht="12">
      <c r="A86" s="118"/>
      <c r="B86" s="118"/>
      <c r="C86" s="118"/>
      <c r="D86" s="118"/>
      <c r="E86" s="118"/>
      <c r="F86" s="118"/>
      <c r="G86" s="118"/>
      <c r="H86" s="118"/>
      <c r="I86" s="103"/>
    </row>
    <row r="87" spans="1:14" ht="12.75" customHeight="1">
      <c r="A87" s="120" t="s">
        <v>150</v>
      </c>
      <c r="B87" s="120"/>
      <c r="C87" s="120"/>
      <c r="D87" s="120"/>
      <c r="E87" s="120"/>
      <c r="F87" s="120"/>
      <c r="G87" s="120"/>
      <c r="H87" s="120"/>
      <c r="I87" s="104"/>
      <c r="J87" s="104"/>
      <c r="K87" s="104"/>
      <c r="L87" s="104"/>
      <c r="M87" s="104"/>
      <c r="N87" s="104"/>
    </row>
    <row r="88" spans="1:14" ht="12">
      <c r="A88" s="120"/>
      <c r="B88" s="120"/>
      <c r="C88" s="120"/>
      <c r="D88" s="120"/>
      <c r="E88" s="120"/>
      <c r="F88" s="120"/>
      <c r="G88" s="120"/>
      <c r="H88" s="120"/>
      <c r="I88" s="104"/>
      <c r="J88" s="104"/>
      <c r="K88" s="104"/>
      <c r="L88" s="104"/>
      <c r="M88" s="104"/>
      <c r="N88" s="104"/>
    </row>
    <row r="89" spans="1:14" ht="12">
      <c r="A89" s="120"/>
      <c r="B89" s="120"/>
      <c r="C89" s="120"/>
      <c r="D89" s="120"/>
      <c r="E89" s="120"/>
      <c r="F89" s="120"/>
      <c r="G89" s="120"/>
      <c r="H89" s="120"/>
      <c r="I89" s="104"/>
      <c r="J89" s="104"/>
      <c r="K89" s="104"/>
      <c r="L89" s="104"/>
      <c r="M89" s="104"/>
      <c r="N89" s="104"/>
    </row>
    <row r="90" spans="1:14" ht="12">
      <c r="A90" s="120"/>
      <c r="B90" s="120"/>
      <c r="C90" s="120"/>
      <c r="D90" s="120"/>
      <c r="E90" s="120"/>
      <c r="F90" s="120"/>
      <c r="G90" s="120"/>
      <c r="H90" s="120"/>
      <c r="I90" s="104"/>
      <c r="J90" s="104"/>
      <c r="K90" s="104"/>
      <c r="L90" s="104"/>
      <c r="M90" s="104"/>
      <c r="N90" s="104"/>
    </row>
    <row r="91" spans="1:8" s="116" customFormat="1" ht="24.75" customHeight="1">
      <c r="A91" s="119" t="s">
        <v>126</v>
      </c>
      <c r="B91" s="119"/>
      <c r="C91" s="119"/>
      <c r="D91" s="119"/>
      <c r="E91" s="119"/>
      <c r="F91" s="119"/>
      <c r="G91" s="119"/>
      <c r="H91" s="119"/>
    </row>
    <row r="92" spans="1:8" ht="24.75" customHeight="1">
      <c r="A92" s="119" t="s">
        <v>127</v>
      </c>
      <c r="B92" s="119"/>
      <c r="C92" s="119"/>
      <c r="D92" s="119"/>
      <c r="E92" s="119"/>
      <c r="F92" s="119"/>
      <c r="G92" s="119"/>
      <c r="H92" s="119"/>
    </row>
    <row r="93" ht="12">
      <c r="A93" s="91" t="s">
        <v>149</v>
      </c>
    </row>
    <row r="94" ht="12">
      <c r="A94" s="91" t="s">
        <v>148</v>
      </c>
    </row>
    <row r="96" ht="12">
      <c r="A96" s="91" t="s">
        <v>151</v>
      </c>
    </row>
  </sheetData>
  <sheetProtection/>
  <mergeCells count="18">
    <mergeCell ref="A69:H70"/>
    <mergeCell ref="A71:H72"/>
    <mergeCell ref="A73:H74"/>
    <mergeCell ref="A75:H76"/>
    <mergeCell ref="A77:H78"/>
    <mergeCell ref="A79:H80"/>
    <mergeCell ref="A57:H58"/>
    <mergeCell ref="A59:H60"/>
    <mergeCell ref="A61:H62"/>
    <mergeCell ref="A63:H64"/>
    <mergeCell ref="A65:H66"/>
    <mergeCell ref="A67:H68"/>
    <mergeCell ref="A81:H82"/>
    <mergeCell ref="A83:H84"/>
    <mergeCell ref="A85:H86"/>
    <mergeCell ref="A91:H91"/>
    <mergeCell ref="A92:H92"/>
    <mergeCell ref="A87:H90"/>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I8"/>
  <sheetViews>
    <sheetView zoomScalePageLayoutView="0" workbookViewId="0" topLeftCell="A1">
      <selection activeCell="D17" sqref="D17"/>
    </sheetView>
  </sheetViews>
  <sheetFormatPr defaultColWidth="11.421875" defaultRowHeight="12.75"/>
  <cols>
    <col min="1" max="1" width="1.421875" style="6" customWidth="1"/>
    <col min="2" max="2" width="11.28125" style="6" customWidth="1"/>
    <col min="3" max="3" width="10.421875" style="6" bestFit="1" customWidth="1"/>
    <col min="4" max="4" width="27.8515625" style="6" bestFit="1" customWidth="1"/>
    <col min="5" max="5" width="18.421875" style="6" bestFit="1" customWidth="1"/>
    <col min="6" max="6" width="21.00390625" style="6" bestFit="1" customWidth="1"/>
    <col min="7" max="7" width="32.57421875" style="6" customWidth="1"/>
    <col min="8" max="8" width="11.57421875" style="7" customWidth="1"/>
    <col min="9" max="9" width="19.00390625" style="6" bestFit="1" customWidth="1"/>
    <col min="10" max="16384" width="11.421875" style="6" customWidth="1"/>
  </cols>
  <sheetData>
    <row r="1" ht="12.75">
      <c r="A1" s="6">
        <v>80</v>
      </c>
    </row>
    <row r="2" spans="2:9" ht="12.75">
      <c r="B2" s="121" t="s">
        <v>49</v>
      </c>
      <c r="C2" s="121"/>
      <c r="D2" s="121"/>
      <c r="E2" s="121"/>
      <c r="F2" s="121"/>
      <c r="G2" s="121"/>
      <c r="H2" s="121"/>
      <c r="I2" s="121"/>
    </row>
    <row r="3" spans="2:9" ht="12.75">
      <c r="B3" s="122"/>
      <c r="C3" s="122"/>
      <c r="D3" s="122"/>
      <c r="E3" s="122"/>
      <c r="F3" s="122"/>
      <c r="G3" s="122"/>
      <c r="H3" s="122"/>
      <c r="I3" s="122"/>
    </row>
    <row r="4" spans="2:9" s="8" customFormat="1" ht="44.25" customHeight="1">
      <c r="B4" s="11" t="s">
        <v>21</v>
      </c>
      <c r="C4" s="11" t="s">
        <v>5</v>
      </c>
      <c r="D4" s="11" t="s">
        <v>22</v>
      </c>
      <c r="E4" s="11" t="s">
        <v>23</v>
      </c>
      <c r="F4" s="11" t="s">
        <v>24</v>
      </c>
      <c r="G4" s="11" t="s">
        <v>25</v>
      </c>
      <c r="H4" s="11" t="s">
        <v>26</v>
      </c>
      <c r="I4" s="11" t="s">
        <v>27</v>
      </c>
    </row>
    <row r="5" spans="2:9" ht="38.25">
      <c r="B5" s="9">
        <v>949</v>
      </c>
      <c r="C5" s="4" t="s">
        <v>51</v>
      </c>
      <c r="D5" s="9" t="s">
        <v>52</v>
      </c>
      <c r="E5" s="9" t="s">
        <v>53</v>
      </c>
      <c r="F5" s="4" t="s">
        <v>55</v>
      </c>
      <c r="G5" s="10" t="s">
        <v>54</v>
      </c>
      <c r="H5" s="5" t="s">
        <v>67</v>
      </c>
      <c r="I5" s="9" t="s">
        <v>52</v>
      </c>
    </row>
    <row r="6" spans="2:9" ht="76.5">
      <c r="B6" s="9">
        <v>950</v>
      </c>
      <c r="C6" s="4" t="s">
        <v>62</v>
      </c>
      <c r="D6" s="9" t="s">
        <v>61</v>
      </c>
      <c r="E6" s="9" t="s">
        <v>63</v>
      </c>
      <c r="F6" s="4" t="s">
        <v>66</v>
      </c>
      <c r="G6" s="10" t="s">
        <v>65</v>
      </c>
      <c r="H6" s="5" t="s">
        <v>64</v>
      </c>
      <c r="I6" s="9" t="s">
        <v>61</v>
      </c>
    </row>
    <row r="7" spans="2:9" ht="76.5">
      <c r="B7" s="9">
        <v>955</v>
      </c>
      <c r="C7" s="4" t="s">
        <v>76</v>
      </c>
      <c r="D7" s="9" t="s">
        <v>74</v>
      </c>
      <c r="E7" s="9" t="s">
        <v>77</v>
      </c>
      <c r="F7" s="4" t="s">
        <v>66</v>
      </c>
      <c r="G7" s="10" t="s">
        <v>78</v>
      </c>
      <c r="H7" s="5" t="s">
        <v>64</v>
      </c>
      <c r="I7" s="9" t="s">
        <v>79</v>
      </c>
    </row>
    <row r="8" spans="2:9" ht="63.75">
      <c r="B8" s="9">
        <v>964</v>
      </c>
      <c r="C8" s="4" t="s">
        <v>135</v>
      </c>
      <c r="D8" s="9" t="s">
        <v>128</v>
      </c>
      <c r="E8" s="9" t="s">
        <v>129</v>
      </c>
      <c r="F8" s="4" t="s">
        <v>130</v>
      </c>
      <c r="G8" s="10" t="s">
        <v>132</v>
      </c>
      <c r="H8" s="5" t="s">
        <v>131</v>
      </c>
      <c r="I8" s="9" t="s">
        <v>128</v>
      </c>
    </row>
  </sheetData>
  <sheetProtection/>
  <mergeCells count="1">
    <mergeCell ref="B2:I3"/>
  </mergeCells>
  <printOptions/>
  <pageMargins left="0.75" right="0.75" top="1" bottom="1" header="0" footer="0"/>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dimension ref="B2:I13"/>
  <sheetViews>
    <sheetView zoomScalePageLayoutView="0" workbookViewId="0" topLeftCell="A4">
      <selection activeCell="D20" sqref="D20"/>
    </sheetView>
  </sheetViews>
  <sheetFormatPr defaultColWidth="11.421875" defaultRowHeight="12.75"/>
  <cols>
    <col min="1" max="1" width="1.7109375" style="2" customWidth="1"/>
    <col min="2" max="2" width="37.00390625" style="2" bestFit="1" customWidth="1"/>
    <col min="3" max="3" width="18.00390625" style="1" customWidth="1"/>
    <col min="4" max="4" width="18.00390625" style="2" customWidth="1"/>
    <col min="5" max="5" width="3.00390625" style="2" bestFit="1" customWidth="1"/>
    <col min="6" max="6" width="8.7109375" style="2" customWidth="1"/>
    <col min="7" max="7" width="10.00390625" style="2" bestFit="1" customWidth="1"/>
    <col min="8" max="8" width="15.140625" style="1" customWidth="1"/>
    <col min="9" max="9" width="12.57421875" style="2" bestFit="1" customWidth="1"/>
    <col min="10" max="16384" width="11.421875" style="2" customWidth="1"/>
  </cols>
  <sheetData>
    <row r="2" spans="2:3" ht="18.75">
      <c r="B2" s="20" t="s">
        <v>50</v>
      </c>
      <c r="C2" s="21"/>
    </row>
    <row r="4" spans="2:9" ht="38.25" customHeight="1">
      <c r="B4" s="3" t="s">
        <v>32</v>
      </c>
      <c r="C4" s="3" t="s">
        <v>33</v>
      </c>
      <c r="D4" s="3" t="s">
        <v>34</v>
      </c>
      <c r="E4" s="123" t="s">
        <v>35</v>
      </c>
      <c r="F4" s="123"/>
      <c r="G4" s="123"/>
      <c r="H4" s="3" t="s">
        <v>36</v>
      </c>
      <c r="I4" s="3" t="s">
        <v>37</v>
      </c>
    </row>
    <row r="5" spans="2:9" ht="18" customHeight="1">
      <c r="B5" s="12" t="s">
        <v>69</v>
      </c>
      <c r="C5" s="13">
        <v>260000000</v>
      </c>
      <c r="D5" s="14" t="s">
        <v>70</v>
      </c>
      <c r="E5" s="15" t="s">
        <v>72</v>
      </c>
      <c r="F5" s="16">
        <v>48.1</v>
      </c>
      <c r="G5" s="17" t="s">
        <v>73</v>
      </c>
      <c r="H5" s="18">
        <f>+F5*C5/1000</f>
        <v>12506000</v>
      </c>
      <c r="I5" s="19" t="s">
        <v>71</v>
      </c>
    </row>
    <row r="6" spans="2:9" ht="18" customHeight="1">
      <c r="B6" s="12" t="s">
        <v>99</v>
      </c>
      <c r="C6" s="13">
        <v>103566675</v>
      </c>
      <c r="D6" s="14" t="s">
        <v>70</v>
      </c>
      <c r="E6" s="15" t="s">
        <v>72</v>
      </c>
      <c r="F6" s="16">
        <v>320</v>
      </c>
      <c r="G6" s="17" t="s">
        <v>73</v>
      </c>
      <c r="H6" s="51">
        <v>33141336</v>
      </c>
      <c r="I6" s="19" t="s">
        <v>98</v>
      </c>
    </row>
    <row r="7" spans="2:9" ht="18" customHeight="1">
      <c r="B7" s="12" t="s">
        <v>100</v>
      </c>
      <c r="C7" s="13">
        <v>32193892</v>
      </c>
      <c r="D7" s="14" t="s">
        <v>70</v>
      </c>
      <c r="E7" s="15" t="s">
        <v>72</v>
      </c>
      <c r="F7" s="24">
        <v>7061</v>
      </c>
      <c r="G7" s="17" t="s">
        <v>73</v>
      </c>
      <c r="H7" s="51">
        <v>227321071</v>
      </c>
      <c r="I7" s="19" t="s">
        <v>98</v>
      </c>
    </row>
    <row r="8" spans="2:9" ht="18" customHeight="1">
      <c r="B8" s="12" t="s">
        <v>133</v>
      </c>
      <c r="C8" s="13">
        <v>151341200</v>
      </c>
      <c r="D8" s="14" t="s">
        <v>70</v>
      </c>
      <c r="E8" s="15" t="s">
        <v>72</v>
      </c>
      <c r="F8" s="24">
        <v>280</v>
      </c>
      <c r="G8" s="17" t="s">
        <v>73</v>
      </c>
      <c r="H8" s="51">
        <v>42375536</v>
      </c>
      <c r="I8" s="19" t="s">
        <v>134</v>
      </c>
    </row>
    <row r="9" spans="2:9" ht="13.5" customHeight="1">
      <c r="B9" s="43"/>
      <c r="C9" s="44"/>
      <c r="D9" s="45"/>
      <c r="E9" s="46"/>
      <c r="F9" s="47"/>
      <c r="G9" s="48"/>
      <c r="H9" s="50"/>
      <c r="I9" s="49"/>
    </row>
    <row r="10" spans="2:9" ht="12.75" customHeight="1">
      <c r="B10" s="124" t="s">
        <v>101</v>
      </c>
      <c r="C10" s="124"/>
      <c r="D10" s="124"/>
      <c r="E10" s="124"/>
      <c r="F10" s="124"/>
      <c r="G10" s="124"/>
      <c r="H10" s="124"/>
      <c r="I10" s="124"/>
    </row>
    <row r="11" spans="2:9" ht="12.75">
      <c r="B11" s="124"/>
      <c r="C11" s="124"/>
      <c r="D11" s="124"/>
      <c r="E11" s="124"/>
      <c r="F11" s="124"/>
      <c r="G11" s="124"/>
      <c r="H11" s="124"/>
      <c r="I11" s="124"/>
    </row>
    <row r="12" spans="2:9" ht="12.75">
      <c r="B12" s="124"/>
      <c r="C12" s="124"/>
      <c r="D12" s="124"/>
      <c r="E12" s="124"/>
      <c r="F12" s="124"/>
      <c r="G12" s="124"/>
      <c r="H12" s="124"/>
      <c r="I12" s="124"/>
    </row>
    <row r="13" spans="2:9" ht="12.75">
      <c r="B13" s="124"/>
      <c r="C13" s="124"/>
      <c r="D13" s="124"/>
      <c r="E13" s="124"/>
      <c r="F13" s="124"/>
      <c r="G13" s="124"/>
      <c r="H13" s="124"/>
      <c r="I13" s="124"/>
    </row>
  </sheetData>
  <sheetProtection/>
  <mergeCells count="2">
    <mergeCell ref="E4:G4"/>
    <mergeCell ref="B10:I13"/>
  </mergeCells>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hilane musa Gonzalez</dc:creator>
  <cp:keywords/>
  <dc:description/>
  <cp:lastModifiedBy>Rodríguez Rodríguez Roxana Graciela</cp:lastModifiedBy>
  <cp:lastPrinted>2013-01-16T19:45:42Z</cp:lastPrinted>
  <dcterms:created xsi:type="dcterms:W3CDTF">1999-07-16T15:49:48Z</dcterms:created>
  <dcterms:modified xsi:type="dcterms:W3CDTF">2013-02-11T15:44:06Z</dcterms:modified>
  <cp:category/>
  <cp:version/>
  <cp:contentType/>
  <cp:contentStatus/>
</cp:coreProperties>
</file>