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Julio" sheetId="1" r:id="rId1"/>
    <sheet name="Aumentos de Capital Vigentes" sheetId="2" r:id="rId2"/>
    <sheet name="Fusiones 2007" sheetId="3" r:id="rId3"/>
    <sheet name="Apertura Bursátil" sheetId="4" r:id="rId4"/>
  </sheets>
  <definedNames/>
  <calcPr fullCalcOnLoad="1"/>
</workbook>
</file>

<file path=xl/sharedStrings.xml><?xml version="1.0" encoding="utf-8"?>
<sst xmlns="http://schemas.openxmlformats.org/spreadsheetml/2006/main" count="113" uniqueCount="103">
  <si>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</si>
  <si>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</si>
  <si>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</si>
  <si>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</si>
  <si>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</si>
  <si>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</si>
  <si>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Inscripción N°</t>
  </si>
  <si>
    <t>Fecha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</si>
  <si>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</si>
  <si>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</si>
  <si>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</si>
  <si>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</si>
  <si>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</si>
  <si>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</si>
  <si>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FUSIONES 2007</t>
  </si>
  <si>
    <t>CGE Distribución S.A.</t>
  </si>
  <si>
    <t>CGE Distribución VII S.A.</t>
  </si>
  <si>
    <t xml:space="preserve">0,071795 acciones de CGE Distribución S.A. por cada acción de CGE Distribución VII S.A. </t>
  </si>
  <si>
    <t>El canje de las acciones se efectuará en la forma y oportunidad que determine el directorio.</t>
  </si>
  <si>
    <t>Estadio Español de Concepción S.A.</t>
  </si>
  <si>
    <t>Julio de 2007</t>
  </si>
  <si>
    <t>Infodema S.A.</t>
  </si>
  <si>
    <t>Multiexport Foods S.A.</t>
  </si>
  <si>
    <t>Quiñenco S.A.</t>
  </si>
  <si>
    <t>Rebrisa S.A. (Serie A)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</si>
  <si>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</si>
  <si>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</si>
  <si>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</si>
  <si>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</si>
  <si>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</si>
  <si>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</si>
  <si>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Unica</t>
  </si>
  <si>
    <t>$</t>
  </si>
  <si>
    <t>por acción</t>
  </si>
  <si>
    <t>Aperturas Bursátiles Año 2007</t>
  </si>
  <si>
    <t xml:space="preserve">Julio 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</si>
  <si>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</si>
  <si>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</si>
  <si>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</si>
  <si>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</si>
  <si>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</si>
  <si>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</si>
  <si>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</si>
  <si>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</si>
  <si>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</si>
  <si>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</si>
  <si>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</si>
  <si>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</si>
  <si>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Cencosud S.A.</t>
  </si>
  <si>
    <t>Grupo Security S.A.</t>
  </si>
  <si>
    <t>CEM  S.A.</t>
  </si>
  <si>
    <t>Almendral S.A.</t>
  </si>
  <si>
    <t>Viña Tarapacá Ex Zabala</t>
  </si>
  <si>
    <t>Compañías Cic S.A.</t>
  </si>
  <si>
    <t>Laboratorios Andrómaco S.A.</t>
  </si>
  <si>
    <t>Empresa Nacional del  Carbón  S.A.</t>
  </si>
  <si>
    <t>Jugos Concentrados S.A.</t>
  </si>
  <si>
    <t>Masisa S.A.</t>
  </si>
  <si>
    <t>US$150.000.000</t>
  </si>
  <si>
    <t>Inmobiliaria y Promotora Unión Española S.A.(Serie A)</t>
  </si>
  <si>
    <t>Sociedad Anónima de Deportes Cachagua</t>
  </si>
  <si>
    <t>Sociedad de Inversiones Oro Blanco S.A.</t>
  </si>
  <si>
    <t>Término de Opción Preferente</t>
  </si>
  <si>
    <t>Norte Grande S.A.</t>
  </si>
  <si>
    <t>Sociedad de Inversiones Pampa Calichera S.A.(Serie A)</t>
  </si>
  <si>
    <t>Sociedad de Inversiones Pampa Calichera S.A.(Serie B)</t>
  </si>
  <si>
    <t>US$319.571.919</t>
  </si>
  <si>
    <t>Sipsa Sociedad Anónima</t>
  </si>
  <si>
    <t>US$17.814.984</t>
  </si>
  <si>
    <t>Fusión</t>
  </si>
  <si>
    <t>Carbonífera Victoria de Lebu S.A.</t>
  </si>
  <si>
    <t>Rebrisa S.A.(Serie A)</t>
  </si>
  <si>
    <t>Rebrisa S.A.(Serie B)</t>
  </si>
  <si>
    <t xml:space="preserve"> </t>
  </si>
  <si>
    <t>colocadas a Julio 2007</t>
  </si>
  <si>
    <t>Madeco S.A.(2)</t>
  </si>
  <si>
    <t>Envases del Pacífico S.A.</t>
  </si>
  <si>
    <t>S.A.C.I. Falabella (2)(3)</t>
  </si>
  <si>
    <t>Viña San Pedro S.A.(2)</t>
  </si>
  <si>
    <t>Viña San Pedro S.A.(2)(4)</t>
  </si>
  <si>
    <t>Quintec S.A.</t>
  </si>
  <si>
    <t>Quintec S.A.(2)</t>
  </si>
  <si>
    <t>Sonda S.A.(2)</t>
  </si>
  <si>
    <t>Parque Arauco S.A.(2)(5)</t>
  </si>
  <si>
    <t>Empresas La Polar S.A.(2)(6)</t>
  </si>
  <si>
    <t>Schwager Energy S.A.(7)</t>
  </si>
  <si>
    <t>Lan Airlines S.A.(2)(8)</t>
  </si>
  <si>
    <t>Multiexport Foods S.A.(9)</t>
  </si>
  <si>
    <t>CGE Distribución S.A.(10)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</si>
  <si>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</si>
  <si>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</si>
  <si>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</si>
  <si>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</si>
  <si>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</si>
  <si>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</si>
  <si>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</si>
  <si>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</si>
  <si>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(9):  Corresponderá a la apertura bursátil de la Compañía.</t>
  </si>
  <si>
    <t>(10): Aumento de Capital destinado a la fusión por absorción de CGE  Distribución VII S.A., realizada por CGE Distribución S.A..</t>
  </si>
  <si>
    <t>(11):  La emisión corresponde a un remanenete de aumento de capital acordado en JEA del 17.12.04; inscrito bajo el número 743 de fecha 20.05.2005</t>
  </si>
  <si>
    <t>Infodema S.A. (11)</t>
  </si>
  <si>
    <t>(12): Del total de las 20.236.133 acciones emitidas, 2.023.613 acciones serán destinadas a planes de compensación a los trabajadores, las que tienen un plazo de colocación de 5 años a partir del 24 de abril de 2007.</t>
  </si>
  <si>
    <t>S.A.C.I. Falabella (2)(12)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</si>
</sst>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4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4" fontId="0" fillId="0" borderId="6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1" fillId="2" borderId="6" xfId="0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/>
    </xf>
    <xf numFmtId="17" fontId="0" fillId="0" borderId="6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15" fontId="10" fillId="2" borderId="10" xfId="0" applyNumberFormat="1" applyFont="1" applyFill="1" applyBorder="1" applyAlignment="1">
      <alignment horizontal="left"/>
    </xf>
    <xf numFmtId="15" fontId="10" fillId="2" borderId="11" xfId="0" applyNumberFormat="1" applyFont="1" applyFill="1" applyBorder="1" applyAlignment="1">
      <alignment horizontal="left"/>
    </xf>
    <xf numFmtId="3" fontId="10" fillId="2" borderId="10" xfId="0" applyNumberFormat="1" applyFont="1" applyFill="1" applyBorder="1" applyAlignment="1">
      <alignment horizontal="left"/>
    </xf>
    <xf numFmtId="10" fontId="10" fillId="2" borderId="10" xfId="0" applyNumberFormat="1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15" fontId="10" fillId="2" borderId="12" xfId="0" applyNumberFormat="1" applyFont="1" applyFill="1" applyBorder="1" applyAlignment="1">
      <alignment horizontal="left"/>
    </xf>
    <xf numFmtId="15" fontId="10" fillId="2" borderId="13" xfId="0" applyNumberFormat="1" applyFont="1" applyFill="1" applyBorder="1" applyAlignment="1">
      <alignment horizontal="left"/>
    </xf>
    <xf numFmtId="3" fontId="10" fillId="2" borderId="12" xfId="0" applyNumberFormat="1" applyFont="1" applyFill="1" applyBorder="1" applyAlignment="1">
      <alignment horizontal="center"/>
    </xf>
    <xf numFmtId="3" fontId="10" fillId="2" borderId="12" xfId="0" applyNumberFormat="1" applyFont="1" applyFill="1" applyBorder="1" applyAlignment="1">
      <alignment horizontal="left"/>
    </xf>
    <xf numFmtId="10" fontId="10" fillId="2" borderId="12" xfId="0" applyNumberFormat="1" applyFont="1" applyFill="1" applyBorder="1" applyAlignment="1">
      <alignment horizontal="left"/>
    </xf>
    <xf numFmtId="15" fontId="1" fillId="0" borderId="14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5" fontId="0" fillId="0" borderId="14" xfId="0" applyNumberFormat="1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left"/>
    </xf>
    <xf numFmtId="10" fontId="0" fillId="0" borderId="14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/>
    </xf>
    <xf numFmtId="10" fontId="8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top" wrapText="1"/>
    </xf>
    <xf numFmtId="15" fontId="0" fillId="0" borderId="14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15" fontId="0" fillId="0" borderId="12" xfId="0" applyNumberFormat="1" applyFont="1" applyFill="1" applyBorder="1" applyAlignment="1">
      <alignment horizontal="left"/>
    </xf>
    <xf numFmtId="15" fontId="1" fillId="0" borderId="12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left"/>
    </xf>
    <xf numFmtId="10" fontId="0" fillId="0" borderId="12" xfId="0" applyNumberFormat="1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15" fontId="8" fillId="0" borderId="10" xfId="0" applyNumberFormat="1" applyFont="1" applyFill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10" fontId="8" fillId="0" borderId="10" xfId="0" applyNumberFormat="1" applyFont="1" applyFill="1" applyBorder="1" applyAlignment="1">
      <alignment horizontal="left"/>
    </xf>
    <xf numFmtId="15" fontId="8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80" zoomScaleNormal="80" workbookViewId="0" topLeftCell="A4">
      <selection activeCell="A33" sqref="A33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4.57421875" style="7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20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19</v>
      </c>
      <c r="B6" s="10">
        <v>250</v>
      </c>
      <c r="C6" s="11">
        <v>50000</v>
      </c>
    </row>
    <row r="7" spans="1:3" s="26" customFormat="1" ht="12.75">
      <c r="A7" s="23" t="s">
        <v>21</v>
      </c>
      <c r="B7" s="24">
        <v>467</v>
      </c>
      <c r="C7" s="25">
        <v>7</v>
      </c>
    </row>
    <row r="8" spans="1:3" ht="12.75">
      <c r="A8" s="9" t="s">
        <v>22</v>
      </c>
      <c r="B8" s="10">
        <v>178149840</v>
      </c>
      <c r="C8" s="11">
        <v>49881955</v>
      </c>
    </row>
    <row r="9" spans="1:3" ht="12.75">
      <c r="A9" s="9" t="s">
        <v>23</v>
      </c>
      <c r="B9" s="10">
        <v>320365</v>
      </c>
      <c r="C9" s="11">
        <v>320365</v>
      </c>
    </row>
    <row r="10" spans="1:3" ht="12.75">
      <c r="A10" s="9" t="s">
        <v>24</v>
      </c>
      <c r="B10" s="10">
        <v>127626</v>
      </c>
      <c r="C10" s="11">
        <v>89</v>
      </c>
    </row>
    <row r="11" spans="1:3" ht="12.75">
      <c r="A11" s="9" t="s">
        <v>67</v>
      </c>
      <c r="B11" s="10">
        <v>2642867</v>
      </c>
      <c r="C11" s="11">
        <v>642904</v>
      </c>
    </row>
    <row r="12" spans="1:3" ht="13.5" thickBot="1">
      <c r="A12" s="9"/>
      <c r="B12" s="10"/>
      <c r="C12" s="11"/>
    </row>
    <row r="13" spans="1:3" ht="13.5" thickBot="1">
      <c r="A13" s="12"/>
      <c r="B13" s="13"/>
      <c r="C13" s="14">
        <f>SUM(C5:C12)</f>
        <v>50895320</v>
      </c>
    </row>
    <row r="14" spans="1:3" ht="12.75">
      <c r="A14" s="15"/>
      <c r="B14" s="10"/>
      <c r="C14" s="10"/>
    </row>
    <row r="15" ht="12.75">
      <c r="A15" s="16" t="s">
        <v>2</v>
      </c>
    </row>
    <row r="16" ht="12.75">
      <c r="A16" s="17" t="s">
        <v>4</v>
      </c>
    </row>
    <row r="17" ht="12.75">
      <c r="A17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N61"/>
  <sheetViews>
    <sheetView zoomScale="75" zoomScaleNormal="75" workbookViewId="0" topLeftCell="A28">
      <selection activeCell="K30" sqref="K30"/>
    </sheetView>
  </sheetViews>
  <sheetFormatPr defaultColWidth="11.421875" defaultRowHeight="12.75"/>
  <cols>
    <col min="1" max="1" width="2.00390625" style="39" customWidth="1"/>
    <col min="2" max="2" width="51.7109375" style="39" customWidth="1"/>
    <col min="3" max="3" width="5.421875" style="39" bestFit="1" customWidth="1"/>
    <col min="4" max="4" width="12.421875" style="85" bestFit="1" customWidth="1"/>
    <col min="5" max="5" width="16.8515625" style="85" customWidth="1"/>
    <col min="6" max="6" width="18.57421875" style="61" customWidth="1"/>
    <col min="7" max="7" width="18.8515625" style="61" bestFit="1" customWidth="1"/>
    <col min="8" max="8" width="11.7109375" style="86" bestFit="1" customWidth="1"/>
    <col min="9" max="9" width="24.28125" style="39" bestFit="1" customWidth="1"/>
    <col min="10" max="16384" width="11.421875" style="39" customWidth="1"/>
  </cols>
  <sheetData>
    <row r="1" spans="2:9" ht="12.75">
      <c r="B1" s="73" t="s">
        <v>36</v>
      </c>
      <c r="C1" s="73"/>
      <c r="D1" s="74"/>
      <c r="E1" s="74"/>
      <c r="F1" s="75"/>
      <c r="G1" s="75"/>
      <c r="H1" s="76"/>
      <c r="I1" s="73"/>
    </row>
    <row r="2" spans="2:8" s="41" customFormat="1" ht="12.75">
      <c r="B2" s="41" t="s">
        <v>37</v>
      </c>
      <c r="D2" s="77"/>
      <c r="E2" s="77"/>
      <c r="F2" s="78"/>
      <c r="G2" s="78"/>
      <c r="H2" s="79"/>
    </row>
    <row r="3" spans="2:9" s="80" customFormat="1" ht="12.75">
      <c r="B3" s="42"/>
      <c r="C3" s="42"/>
      <c r="D3" s="43" t="s">
        <v>7</v>
      </c>
      <c r="E3" s="44" t="s">
        <v>7</v>
      </c>
      <c r="F3" s="45" t="s">
        <v>38</v>
      </c>
      <c r="G3" s="45" t="s">
        <v>39</v>
      </c>
      <c r="H3" s="46" t="s">
        <v>40</v>
      </c>
      <c r="I3" s="42" t="s">
        <v>41</v>
      </c>
    </row>
    <row r="4" spans="2:9" s="80" customFormat="1" ht="12.75">
      <c r="B4" s="47" t="s">
        <v>5</v>
      </c>
      <c r="C4" s="47" t="s">
        <v>42</v>
      </c>
      <c r="D4" s="48" t="s">
        <v>43</v>
      </c>
      <c r="E4" s="49" t="s">
        <v>44</v>
      </c>
      <c r="F4" s="50" t="s">
        <v>45</v>
      </c>
      <c r="G4" s="51" t="s">
        <v>46</v>
      </c>
      <c r="H4" s="52" t="s">
        <v>47</v>
      </c>
      <c r="I4" s="47" t="s">
        <v>74</v>
      </c>
    </row>
    <row r="5" spans="2:9" ht="12.75">
      <c r="B5" s="81"/>
      <c r="D5" s="82"/>
      <c r="E5" s="82"/>
      <c r="F5" s="83"/>
      <c r="G5" s="83"/>
      <c r="H5" s="84"/>
      <c r="I5" s="81"/>
    </row>
    <row r="6" spans="2:9" s="54" customFormat="1" ht="12.75">
      <c r="B6" s="65" t="s">
        <v>75</v>
      </c>
      <c r="C6" s="54">
        <v>684</v>
      </c>
      <c r="D6" s="55">
        <v>37735</v>
      </c>
      <c r="E6" s="55">
        <v>39400</v>
      </c>
      <c r="F6" s="56">
        <v>8880012000</v>
      </c>
      <c r="G6" s="56">
        <v>493334000</v>
      </c>
      <c r="H6" s="64">
        <v>0.6124607750530067</v>
      </c>
      <c r="I6" s="56">
        <v>302147724</v>
      </c>
    </row>
    <row r="7" spans="2:9" s="54" customFormat="1" ht="12.75">
      <c r="B7" s="65" t="s">
        <v>49</v>
      </c>
      <c r="C7" s="54">
        <v>725</v>
      </c>
      <c r="D7" s="55">
        <v>38264</v>
      </c>
      <c r="E7" s="55">
        <v>39296</v>
      </c>
      <c r="F7" s="56">
        <v>45000000000</v>
      </c>
      <c r="G7" s="56">
        <v>450000000</v>
      </c>
      <c r="H7" s="64">
        <v>0.9989552466666667</v>
      </c>
      <c r="I7" s="56">
        <v>449529861</v>
      </c>
    </row>
    <row r="8" spans="2:9" s="54" customFormat="1" ht="12.75">
      <c r="B8" s="66" t="s">
        <v>50</v>
      </c>
      <c r="C8" s="54">
        <v>733</v>
      </c>
      <c r="D8" s="55">
        <v>38412</v>
      </c>
      <c r="E8" s="55">
        <v>39408</v>
      </c>
      <c r="F8" s="56">
        <v>6960583516</v>
      </c>
      <c r="G8" s="56">
        <v>72809451</v>
      </c>
      <c r="H8" s="57">
        <v>0.9952690894482915</v>
      </c>
      <c r="I8" s="56">
        <v>72464996</v>
      </c>
    </row>
    <row r="9" spans="2:9" s="54" customFormat="1" ht="12.75">
      <c r="B9" s="66" t="s">
        <v>76</v>
      </c>
      <c r="C9" s="54">
        <v>734</v>
      </c>
      <c r="D9" s="55">
        <v>38414</v>
      </c>
      <c r="E9" s="55">
        <v>39460</v>
      </c>
      <c r="F9" s="56">
        <v>22313119439</v>
      </c>
      <c r="G9" s="56">
        <v>24000000</v>
      </c>
      <c r="H9" s="57">
        <v>0.5970301666666666</v>
      </c>
      <c r="I9" s="56">
        <v>14328724</v>
      </c>
    </row>
    <row r="10" spans="2:9" s="54" customFormat="1" ht="12.75">
      <c r="B10" s="66" t="s">
        <v>51</v>
      </c>
      <c r="C10" s="54">
        <v>736</v>
      </c>
      <c r="D10" s="55">
        <v>38425</v>
      </c>
      <c r="E10" s="55">
        <v>39493</v>
      </c>
      <c r="F10" s="56">
        <v>287500000000</v>
      </c>
      <c r="G10" s="56">
        <v>12500000000</v>
      </c>
      <c r="H10" s="57">
        <v>0.99366491216</v>
      </c>
      <c r="I10" s="56">
        <v>12420811402</v>
      </c>
    </row>
    <row r="11" spans="2:9" s="54" customFormat="1" ht="12.75">
      <c r="B11" s="66" t="s">
        <v>48</v>
      </c>
      <c r="C11" s="54">
        <v>737</v>
      </c>
      <c r="D11" s="55">
        <v>38425</v>
      </c>
      <c r="E11" s="55">
        <v>39478</v>
      </c>
      <c r="F11" s="56">
        <v>324793224014</v>
      </c>
      <c r="G11" s="56">
        <v>670340180</v>
      </c>
      <c r="H11" s="57">
        <v>0.46576922332180654</v>
      </c>
      <c r="I11" s="56">
        <v>312223825</v>
      </c>
    </row>
    <row r="12" spans="2:9" s="54" customFormat="1" ht="12.75">
      <c r="B12" s="66" t="s">
        <v>52</v>
      </c>
      <c r="C12" s="54">
        <v>738</v>
      </c>
      <c r="D12" s="55">
        <v>38442</v>
      </c>
      <c r="E12" s="55">
        <v>39509</v>
      </c>
      <c r="F12" s="56">
        <v>6048048370</v>
      </c>
      <c r="G12" s="56">
        <v>700000</v>
      </c>
      <c r="H12" s="57">
        <v>0.38293571428571427</v>
      </c>
      <c r="I12" s="56">
        <v>268055</v>
      </c>
    </row>
    <row r="13" spans="2:9" s="54" customFormat="1" ht="12.75">
      <c r="B13" s="66" t="s">
        <v>53</v>
      </c>
      <c r="C13" s="54">
        <v>740</v>
      </c>
      <c r="D13" s="55">
        <v>38443</v>
      </c>
      <c r="E13" s="55">
        <v>39478</v>
      </c>
      <c r="F13" s="56">
        <v>15000000000</v>
      </c>
      <c r="G13" s="56">
        <v>15000000000</v>
      </c>
      <c r="H13" s="57">
        <v>0.6840391852666666</v>
      </c>
      <c r="I13" s="56">
        <v>10260587779</v>
      </c>
    </row>
    <row r="14" spans="2:9" s="54" customFormat="1" ht="12.75">
      <c r="B14" s="66" t="s">
        <v>54</v>
      </c>
      <c r="C14" s="54">
        <v>749</v>
      </c>
      <c r="D14" s="55">
        <v>38517</v>
      </c>
      <c r="E14" s="55">
        <v>39467</v>
      </c>
      <c r="F14" s="56">
        <v>15772000000</v>
      </c>
      <c r="G14" s="56">
        <v>200000000</v>
      </c>
      <c r="H14" s="57">
        <v>0.19529888</v>
      </c>
      <c r="I14" s="56">
        <v>39059776</v>
      </c>
    </row>
    <row r="15" spans="2:9" s="54" customFormat="1" ht="12.75">
      <c r="B15" s="66" t="s">
        <v>77</v>
      </c>
      <c r="C15" s="54">
        <v>751</v>
      </c>
      <c r="D15" s="55">
        <v>38552</v>
      </c>
      <c r="E15" s="55">
        <v>39564</v>
      </c>
      <c r="F15" s="56">
        <v>2994008421</v>
      </c>
      <c r="G15" s="56">
        <v>16698803</v>
      </c>
      <c r="H15" s="57">
        <v>0.09008891236096384</v>
      </c>
      <c r="I15" s="56">
        <v>1504377</v>
      </c>
    </row>
    <row r="16" spans="2:9" s="54" customFormat="1" ht="12.75">
      <c r="B16" s="66" t="s">
        <v>55</v>
      </c>
      <c r="C16" s="54">
        <v>752</v>
      </c>
      <c r="D16" s="55">
        <v>38553</v>
      </c>
      <c r="E16" s="55">
        <v>39432</v>
      </c>
      <c r="F16" s="56">
        <v>15000000000</v>
      </c>
      <c r="G16" s="56">
        <v>150000000000</v>
      </c>
      <c r="H16" s="57">
        <v>0.9998559126733333</v>
      </c>
      <c r="I16" s="56">
        <v>149978386901</v>
      </c>
    </row>
    <row r="17" spans="2:9" s="54" customFormat="1" ht="12.75">
      <c r="B17" s="66" t="s">
        <v>78</v>
      </c>
      <c r="C17" s="54">
        <v>755</v>
      </c>
      <c r="D17" s="55">
        <v>38621</v>
      </c>
      <c r="E17" s="55">
        <v>40366</v>
      </c>
      <c r="F17" s="56">
        <v>451060974</v>
      </c>
      <c r="G17" s="56">
        <v>72751770</v>
      </c>
      <c r="H17" s="57">
        <v>0</v>
      </c>
      <c r="I17" s="56">
        <v>0</v>
      </c>
    </row>
    <row r="18" spans="2:9" s="54" customFormat="1" ht="12.75">
      <c r="B18" s="66" t="s">
        <v>79</v>
      </c>
      <c r="C18" s="54">
        <v>756</v>
      </c>
      <c r="D18" s="55">
        <v>38621</v>
      </c>
      <c r="E18" s="55">
        <v>39636</v>
      </c>
      <c r="F18" s="56">
        <v>4059548766</v>
      </c>
      <c r="G18" s="56">
        <v>654765930</v>
      </c>
      <c r="H18" s="57">
        <v>0.06945727918372295</v>
      </c>
      <c r="I18" s="56">
        <v>45478260</v>
      </c>
    </row>
    <row r="19" spans="2:9" s="54" customFormat="1" ht="12.75">
      <c r="B19" s="66" t="s">
        <v>80</v>
      </c>
      <c r="C19" s="54">
        <v>760</v>
      </c>
      <c r="D19" s="55">
        <v>38652</v>
      </c>
      <c r="E19" s="55">
        <v>39682</v>
      </c>
      <c r="F19" s="56">
        <v>6730556821</v>
      </c>
      <c r="G19" s="56">
        <v>80000000</v>
      </c>
      <c r="H19" s="57">
        <v>0.4277571625</v>
      </c>
      <c r="I19" s="56">
        <v>34220573</v>
      </c>
    </row>
    <row r="20" spans="2:9" s="54" customFormat="1" ht="12.75">
      <c r="B20" s="66" t="s">
        <v>56</v>
      </c>
      <c r="C20" s="54">
        <v>762</v>
      </c>
      <c r="D20" s="55">
        <v>38658</v>
      </c>
      <c r="E20" s="55">
        <v>39658</v>
      </c>
      <c r="F20" s="56">
        <v>2813961994</v>
      </c>
      <c r="G20" s="56">
        <v>158000000</v>
      </c>
      <c r="H20" s="57">
        <v>0.9359496518987341</v>
      </c>
      <c r="I20" s="56">
        <v>147880045</v>
      </c>
    </row>
    <row r="21" spans="2:9" s="54" customFormat="1" ht="12.75">
      <c r="B21" s="66" t="s">
        <v>57</v>
      </c>
      <c r="C21" s="54">
        <v>763</v>
      </c>
      <c r="D21" s="55">
        <v>38658</v>
      </c>
      <c r="E21" s="55">
        <v>39689</v>
      </c>
      <c r="F21" s="56" t="s">
        <v>58</v>
      </c>
      <c r="G21" s="56">
        <v>650000000</v>
      </c>
      <c r="H21" s="57">
        <v>0.9576970276923077</v>
      </c>
      <c r="I21" s="56">
        <v>622503068</v>
      </c>
    </row>
    <row r="22" spans="2:9" s="54" customFormat="1" ht="12.75" customHeight="1">
      <c r="B22" s="66" t="s">
        <v>59</v>
      </c>
      <c r="C22" s="54">
        <v>769</v>
      </c>
      <c r="D22" s="55">
        <v>38770</v>
      </c>
      <c r="E22" s="55">
        <v>39717</v>
      </c>
      <c r="F22" s="56">
        <v>8466000000</v>
      </c>
      <c r="G22" s="56">
        <v>169320000</v>
      </c>
      <c r="H22" s="57">
        <v>0</v>
      </c>
      <c r="I22" s="56">
        <v>0</v>
      </c>
    </row>
    <row r="23" spans="2:9" s="54" customFormat="1" ht="12.75" customHeight="1">
      <c r="B23" s="66" t="s">
        <v>81</v>
      </c>
      <c r="C23" s="54">
        <v>771</v>
      </c>
      <c r="D23" s="55">
        <v>38847</v>
      </c>
      <c r="E23" s="55">
        <v>40412</v>
      </c>
      <c r="F23" s="56">
        <v>420659801</v>
      </c>
      <c r="G23" s="56">
        <v>5000000</v>
      </c>
      <c r="H23" s="57">
        <v>0</v>
      </c>
      <c r="I23" s="56">
        <v>0</v>
      </c>
    </row>
    <row r="24" spans="2:9" s="54" customFormat="1" ht="14.25" customHeight="1">
      <c r="B24" s="66" t="s">
        <v>60</v>
      </c>
      <c r="C24" s="54">
        <v>773</v>
      </c>
      <c r="D24" s="55">
        <v>38869</v>
      </c>
      <c r="E24" s="55">
        <v>39755</v>
      </c>
      <c r="F24" s="56">
        <v>536290800</v>
      </c>
      <c r="G24" s="56">
        <v>1000</v>
      </c>
      <c r="H24" s="57">
        <v>0.511</v>
      </c>
      <c r="I24" s="56">
        <v>511</v>
      </c>
    </row>
    <row r="25" spans="2:9" s="54" customFormat="1" ht="12.75" customHeight="1">
      <c r="B25" s="65" t="s">
        <v>82</v>
      </c>
      <c r="C25" s="54">
        <v>784</v>
      </c>
      <c r="D25" s="55">
        <v>38993</v>
      </c>
      <c r="E25" s="55">
        <v>39998</v>
      </c>
      <c r="F25" s="56">
        <v>4922296000</v>
      </c>
      <c r="G25" s="56">
        <v>33504000</v>
      </c>
      <c r="H25" s="57">
        <v>0.08318063514804203</v>
      </c>
      <c r="I25" s="56">
        <v>2786884</v>
      </c>
    </row>
    <row r="26" spans="2:9" s="54" customFormat="1" ht="12.75" customHeight="1">
      <c r="B26" s="65" t="s">
        <v>83</v>
      </c>
      <c r="C26" s="54">
        <v>791</v>
      </c>
      <c r="D26" s="55">
        <v>39037</v>
      </c>
      <c r="E26" s="55">
        <v>39734</v>
      </c>
      <c r="F26" s="56">
        <v>46000000000</v>
      </c>
      <c r="G26" s="56">
        <v>155000000</v>
      </c>
      <c r="H26" s="57">
        <v>0.95</v>
      </c>
      <c r="I26" s="56">
        <v>147250000</v>
      </c>
    </row>
    <row r="27" spans="2:9" s="54" customFormat="1" ht="12.75" customHeight="1">
      <c r="B27" s="65" t="s">
        <v>19</v>
      </c>
      <c r="C27" s="54">
        <v>793</v>
      </c>
      <c r="D27" s="55">
        <v>39139</v>
      </c>
      <c r="E27" s="55">
        <v>40110</v>
      </c>
      <c r="F27" s="56">
        <v>1000000000</v>
      </c>
      <c r="G27" s="56">
        <v>5000</v>
      </c>
      <c r="H27" s="57">
        <v>0.0822</v>
      </c>
      <c r="I27" s="56">
        <v>411</v>
      </c>
    </row>
    <row r="28" spans="2:9" s="54" customFormat="1" ht="12.75" customHeight="1">
      <c r="B28" s="65" t="s">
        <v>84</v>
      </c>
      <c r="C28" s="54">
        <v>794</v>
      </c>
      <c r="D28" s="55">
        <v>39149</v>
      </c>
      <c r="E28" s="55">
        <v>40133</v>
      </c>
      <c r="F28" s="56">
        <v>33000000000</v>
      </c>
      <c r="G28" s="56">
        <v>15876681</v>
      </c>
      <c r="H28" s="57">
        <v>0.8792917109060766</v>
      </c>
      <c r="I28" s="56">
        <v>13960234</v>
      </c>
    </row>
    <row r="29" spans="2:9" s="54" customFormat="1" ht="12.75" customHeight="1">
      <c r="B29" s="65" t="s">
        <v>85</v>
      </c>
      <c r="C29" s="54">
        <v>797</v>
      </c>
      <c r="D29" s="55">
        <v>39202</v>
      </c>
      <c r="E29" s="55">
        <v>40146</v>
      </c>
      <c r="F29" s="56">
        <v>4636000000</v>
      </c>
      <c r="G29" s="56">
        <v>760000000</v>
      </c>
      <c r="H29" s="57">
        <v>0.2562778736842105</v>
      </c>
      <c r="I29" s="56">
        <v>194771184</v>
      </c>
    </row>
    <row r="30" spans="2:9" s="54" customFormat="1" ht="12.75" customHeight="1">
      <c r="B30" s="65" t="s">
        <v>86</v>
      </c>
      <c r="C30" s="54">
        <v>798</v>
      </c>
      <c r="D30" s="55">
        <v>39202</v>
      </c>
      <c r="E30" s="55">
        <v>40273</v>
      </c>
      <c r="F30" s="56" t="s">
        <v>66</v>
      </c>
      <c r="G30" s="56">
        <v>22090910</v>
      </c>
      <c r="H30" s="57">
        <v>0.9</v>
      </c>
      <c r="I30" s="56">
        <v>19881819</v>
      </c>
    </row>
    <row r="31" spans="2:9" s="54" customFormat="1" ht="12.75" customHeight="1">
      <c r="B31" s="65" t="s">
        <v>67</v>
      </c>
      <c r="C31" s="54">
        <v>799</v>
      </c>
      <c r="D31" s="55">
        <v>39209</v>
      </c>
      <c r="E31" s="55">
        <v>40284</v>
      </c>
      <c r="F31" s="56">
        <v>8525398211</v>
      </c>
      <c r="G31" s="56">
        <v>35046445</v>
      </c>
      <c r="H31" s="57">
        <v>0.996093127277246</v>
      </c>
      <c r="I31" s="56">
        <v>34909523</v>
      </c>
    </row>
    <row r="32" spans="2:9" s="54" customFormat="1" ht="12.75" customHeight="1">
      <c r="B32" s="65" t="s">
        <v>87</v>
      </c>
      <c r="C32" s="54">
        <v>801</v>
      </c>
      <c r="D32" s="55">
        <v>39244</v>
      </c>
      <c r="E32" s="55">
        <v>40264</v>
      </c>
      <c r="F32" s="56" t="s">
        <v>68</v>
      </c>
      <c r="G32" s="56">
        <v>178149840</v>
      </c>
      <c r="H32" s="57">
        <v>1</v>
      </c>
      <c r="I32" s="56">
        <v>178149840</v>
      </c>
    </row>
    <row r="33" spans="2:9" s="54" customFormat="1" ht="12.75" customHeight="1">
      <c r="B33" s="65" t="s">
        <v>88</v>
      </c>
      <c r="C33" s="54">
        <v>802</v>
      </c>
      <c r="D33" s="55">
        <v>39258</v>
      </c>
      <c r="E33" s="53" t="s">
        <v>69</v>
      </c>
      <c r="F33" s="56">
        <v>21615964461</v>
      </c>
      <c r="G33" s="56">
        <v>11384749</v>
      </c>
      <c r="H33" s="57">
        <v>0</v>
      </c>
      <c r="I33" s="56">
        <v>0</v>
      </c>
    </row>
    <row r="34" spans="2:9" s="54" customFormat="1" ht="12.75" customHeight="1">
      <c r="B34" s="65" t="s">
        <v>70</v>
      </c>
      <c r="C34" s="54">
        <v>803</v>
      </c>
      <c r="D34" s="55">
        <v>39262</v>
      </c>
      <c r="E34" s="55">
        <v>39780</v>
      </c>
      <c r="F34" s="56">
        <v>10000000000</v>
      </c>
      <c r="G34" s="56">
        <v>100000000000</v>
      </c>
      <c r="H34" s="57">
        <v>0</v>
      </c>
      <c r="I34" s="56">
        <v>0</v>
      </c>
    </row>
    <row r="35" spans="2:9" s="54" customFormat="1" ht="12.75" customHeight="1">
      <c r="B35" s="65" t="s">
        <v>71</v>
      </c>
      <c r="C35" s="54">
        <v>804</v>
      </c>
      <c r="D35" s="55">
        <v>39268</v>
      </c>
      <c r="E35" s="55">
        <v>40294</v>
      </c>
      <c r="F35" s="56">
        <v>459928000</v>
      </c>
      <c r="G35" s="56">
        <v>509841406</v>
      </c>
      <c r="H35" s="57">
        <v>0.0002503249020147257</v>
      </c>
      <c r="I35" s="56">
        <v>127626</v>
      </c>
    </row>
    <row r="36" spans="2:9" s="54" customFormat="1" ht="12.75" customHeight="1">
      <c r="B36" s="65" t="s">
        <v>72</v>
      </c>
      <c r="D36" s="55"/>
      <c r="E36" s="55"/>
      <c r="F36" s="56"/>
      <c r="G36" s="56">
        <v>147198594</v>
      </c>
      <c r="H36" s="57">
        <v>0</v>
      </c>
      <c r="I36" s="56">
        <v>0</v>
      </c>
    </row>
    <row r="37" spans="2:9" s="54" customFormat="1" ht="12.75" customHeight="1">
      <c r="B37" s="65" t="s">
        <v>23</v>
      </c>
      <c r="C37" s="54">
        <v>805</v>
      </c>
      <c r="D37" s="55">
        <v>39268</v>
      </c>
      <c r="E37" s="55">
        <v>40295</v>
      </c>
      <c r="F37" s="56">
        <v>55000000000</v>
      </c>
      <c r="G37" s="56">
        <v>67259921</v>
      </c>
      <c r="H37" s="57">
        <v>0.00476308915081836</v>
      </c>
      <c r="I37" s="56">
        <v>320365</v>
      </c>
    </row>
    <row r="38" spans="2:9" s="54" customFormat="1" ht="12.75" customHeight="1">
      <c r="B38" s="65" t="s">
        <v>100</v>
      </c>
      <c r="C38" s="54">
        <v>806</v>
      </c>
      <c r="D38" s="55">
        <v>39280</v>
      </c>
      <c r="E38" s="55">
        <v>39433</v>
      </c>
      <c r="F38" s="56">
        <v>1099207051</v>
      </c>
      <c r="G38" s="56">
        <v>85000000</v>
      </c>
      <c r="H38" s="57">
        <v>5.494117647058824E-06</v>
      </c>
      <c r="I38" s="56">
        <v>467</v>
      </c>
    </row>
    <row r="39" spans="2:9" s="54" customFormat="1" ht="12.75" customHeight="1">
      <c r="B39" s="65" t="s">
        <v>102</v>
      </c>
      <c r="C39" s="54">
        <v>807</v>
      </c>
      <c r="D39" s="55">
        <v>39286</v>
      </c>
      <c r="E39" s="55">
        <v>40292</v>
      </c>
      <c r="F39" s="56">
        <v>3852946392</v>
      </c>
      <c r="G39" s="56">
        <v>20236133</v>
      </c>
      <c r="H39" s="57">
        <v>0</v>
      </c>
      <c r="I39" s="56">
        <v>0</v>
      </c>
    </row>
    <row r="40" spans="2:9" s="54" customFormat="1" ht="25.5">
      <c r="B40" s="65" t="s">
        <v>63</v>
      </c>
      <c r="C40" s="54">
        <v>808</v>
      </c>
      <c r="D40" s="55">
        <v>39288</v>
      </c>
      <c r="E40" s="67" t="s">
        <v>62</v>
      </c>
      <c r="F40" s="56">
        <v>48300000000</v>
      </c>
      <c r="G40" s="56">
        <v>16100000000</v>
      </c>
      <c r="H40" s="57">
        <v>0</v>
      </c>
      <c r="I40" s="56">
        <v>0</v>
      </c>
    </row>
    <row r="41" spans="2:9" s="54" customFormat="1" ht="25.5">
      <c r="B41" s="65" t="s">
        <v>61</v>
      </c>
      <c r="C41" s="54">
        <v>809</v>
      </c>
      <c r="D41" s="55">
        <v>39288</v>
      </c>
      <c r="E41" s="67" t="s">
        <v>62</v>
      </c>
      <c r="F41" s="56">
        <v>58800000000</v>
      </c>
      <c r="G41" s="56">
        <v>20275862069</v>
      </c>
      <c r="H41" s="57">
        <v>0</v>
      </c>
      <c r="I41" s="56">
        <v>0</v>
      </c>
    </row>
    <row r="42" spans="2:9" s="54" customFormat="1" ht="25.5">
      <c r="B42" s="65" t="s">
        <v>64</v>
      </c>
      <c r="C42" s="54">
        <v>810</v>
      </c>
      <c r="D42" s="55">
        <v>39288</v>
      </c>
      <c r="E42" s="67" t="s">
        <v>62</v>
      </c>
      <c r="F42" s="56">
        <v>76125000000</v>
      </c>
      <c r="G42" s="56">
        <v>285384944</v>
      </c>
      <c r="H42" s="57">
        <v>0</v>
      </c>
      <c r="I42" s="56">
        <v>0</v>
      </c>
    </row>
    <row r="43" spans="2:9" s="54" customFormat="1" ht="12.75" customHeight="1">
      <c r="B43" s="65" t="s">
        <v>65</v>
      </c>
      <c r="D43" s="55"/>
      <c r="E43" s="53"/>
      <c r="F43" s="56"/>
      <c r="G43" s="56">
        <v>19115056</v>
      </c>
      <c r="H43" s="57">
        <v>0</v>
      </c>
      <c r="I43" s="56">
        <v>0</v>
      </c>
    </row>
    <row r="44" spans="2:9" s="54" customFormat="1" ht="12.75" customHeight="1">
      <c r="B44" s="68"/>
      <c r="C44" s="63"/>
      <c r="D44" s="69"/>
      <c r="E44" s="70"/>
      <c r="F44" s="71"/>
      <c r="G44" s="71"/>
      <c r="H44" s="72"/>
      <c r="I44" s="71"/>
    </row>
    <row r="46" spans="2:9" s="38" customFormat="1" ht="12.75">
      <c r="B46" s="87" t="s">
        <v>89</v>
      </c>
      <c r="D46" s="59"/>
      <c r="E46" s="59"/>
      <c r="F46" s="58"/>
      <c r="G46" s="58" t="s">
        <v>73</v>
      </c>
      <c r="H46" s="60"/>
      <c r="I46" s="58"/>
    </row>
    <row r="47" spans="2:8" s="38" customFormat="1" ht="12.75">
      <c r="B47" s="87" t="s">
        <v>90</v>
      </c>
      <c r="D47" s="59"/>
      <c r="E47" s="59"/>
      <c r="F47" s="58"/>
      <c r="G47" s="58"/>
      <c r="H47" s="60"/>
    </row>
    <row r="48" spans="2:11" s="38" customFormat="1" ht="12.75">
      <c r="B48" s="88" t="s">
        <v>91</v>
      </c>
      <c r="C48" s="88"/>
      <c r="D48" s="88"/>
      <c r="E48" s="88"/>
      <c r="F48" s="88"/>
      <c r="G48" s="88"/>
      <c r="H48" s="88"/>
      <c r="I48" s="88"/>
      <c r="J48" s="88"/>
      <c r="K48" s="89"/>
    </row>
    <row r="49" spans="2:10" s="38" customFormat="1" ht="12.75">
      <c r="B49" s="62" t="s">
        <v>92</v>
      </c>
      <c r="C49" s="62"/>
      <c r="D49" s="62"/>
      <c r="E49" s="62"/>
      <c r="F49" s="62"/>
      <c r="G49" s="62"/>
      <c r="H49" s="62"/>
      <c r="I49" s="62"/>
      <c r="J49" s="62"/>
    </row>
    <row r="50" spans="2:10" s="38" customFormat="1" ht="12.75">
      <c r="B50" s="62"/>
      <c r="C50" s="62"/>
      <c r="D50" s="62"/>
      <c r="E50" s="62"/>
      <c r="F50" s="62"/>
      <c r="G50" s="62"/>
      <c r="H50" s="62"/>
      <c r="I50" s="62"/>
      <c r="J50" s="62"/>
    </row>
    <row r="51" spans="2:10" s="38" customFormat="1" ht="12.75">
      <c r="B51" s="62" t="s">
        <v>93</v>
      </c>
      <c r="C51" s="62"/>
      <c r="D51" s="62"/>
      <c r="E51" s="62"/>
      <c r="F51" s="62"/>
      <c r="G51" s="62"/>
      <c r="H51" s="62"/>
      <c r="I51" s="62"/>
      <c r="J51" s="62"/>
    </row>
    <row r="52" spans="2:10" s="38" customFormat="1" ht="12.75">
      <c r="B52" s="62"/>
      <c r="C52" s="62"/>
      <c r="D52" s="62"/>
      <c r="E52" s="62"/>
      <c r="F52" s="62"/>
      <c r="G52" s="62"/>
      <c r="H52" s="62"/>
      <c r="I52" s="62"/>
      <c r="J52" s="62"/>
    </row>
    <row r="53" spans="2:10" ht="27.75" customHeight="1">
      <c r="B53" s="88" t="s">
        <v>94</v>
      </c>
      <c r="C53" s="88"/>
      <c r="D53" s="88"/>
      <c r="E53" s="88"/>
      <c r="F53" s="88"/>
      <c r="G53" s="88"/>
      <c r="H53" s="88"/>
      <c r="I53" s="88"/>
      <c r="J53" s="88"/>
    </row>
    <row r="54" spans="2:40" s="38" customFormat="1" ht="12.75">
      <c r="B54" s="62" t="s">
        <v>95</v>
      </c>
      <c r="C54" s="62"/>
      <c r="D54" s="62"/>
      <c r="E54" s="62"/>
      <c r="F54" s="62"/>
      <c r="G54" s="62"/>
      <c r="H54" s="62"/>
      <c r="I54" s="62"/>
      <c r="J54" s="62"/>
      <c r="Y54" s="39"/>
      <c r="AF54" s="39"/>
      <c r="AN54" s="40"/>
    </row>
    <row r="55" spans="2:40" s="38" customFormat="1" ht="12.75">
      <c r="B55" s="62"/>
      <c r="C55" s="62"/>
      <c r="D55" s="62"/>
      <c r="E55" s="62"/>
      <c r="F55" s="62"/>
      <c r="G55" s="62"/>
      <c r="H55" s="62"/>
      <c r="I55" s="62"/>
      <c r="J55" s="62"/>
      <c r="Y55" s="39"/>
      <c r="AF55" s="39"/>
      <c r="AN55" s="40"/>
    </row>
    <row r="56" spans="2:40" s="38" customFormat="1" ht="12.75">
      <c r="B56" s="62" t="s">
        <v>96</v>
      </c>
      <c r="C56" s="62"/>
      <c r="D56" s="62"/>
      <c r="E56" s="62"/>
      <c r="F56" s="62"/>
      <c r="G56" s="62"/>
      <c r="H56" s="62"/>
      <c r="I56" s="62"/>
      <c r="J56" s="62"/>
      <c r="Y56" s="39"/>
      <c r="AF56" s="39"/>
      <c r="AN56" s="40"/>
    </row>
    <row r="57" spans="2:10" s="38" customFormat="1" ht="12.75">
      <c r="B57" s="62"/>
      <c r="C57" s="62"/>
      <c r="D57" s="62"/>
      <c r="E57" s="62"/>
      <c r="F57" s="62"/>
      <c r="G57" s="62"/>
      <c r="H57" s="62"/>
      <c r="I57" s="62"/>
      <c r="J57" s="62"/>
    </row>
    <row r="58" spans="2:10" ht="12.75">
      <c r="B58" s="88" t="s">
        <v>97</v>
      </c>
      <c r="C58" s="88"/>
      <c r="D58" s="88"/>
      <c r="E58" s="88"/>
      <c r="F58" s="88"/>
      <c r="G58" s="88"/>
      <c r="H58" s="88"/>
      <c r="I58" s="88"/>
      <c r="J58" s="88"/>
    </row>
    <row r="59" spans="2:10" s="90" customFormat="1" ht="12.75">
      <c r="B59" s="88" t="s">
        <v>98</v>
      </c>
      <c r="C59" s="88"/>
      <c r="D59" s="88"/>
      <c r="E59" s="88"/>
      <c r="F59" s="88"/>
      <c r="G59" s="88"/>
      <c r="H59" s="88"/>
      <c r="I59" s="88"/>
      <c r="J59" s="88"/>
    </row>
    <row r="60" spans="2:40" s="38" customFormat="1" ht="12.75">
      <c r="B60" s="38" t="s">
        <v>99</v>
      </c>
      <c r="D60" s="59"/>
      <c r="E60" s="59"/>
      <c r="F60" s="58"/>
      <c r="G60" s="58"/>
      <c r="H60" s="60"/>
      <c r="Y60" s="39"/>
      <c r="AF60" s="39"/>
      <c r="AN60" s="40"/>
    </row>
    <row r="61" spans="2:40" s="38" customFormat="1" ht="12.75">
      <c r="B61" s="88" t="s">
        <v>101</v>
      </c>
      <c r="C61" s="88"/>
      <c r="D61" s="88"/>
      <c r="E61" s="88"/>
      <c r="F61" s="88"/>
      <c r="G61" s="88"/>
      <c r="H61" s="88"/>
      <c r="I61" s="88"/>
      <c r="J61" s="88"/>
      <c r="K61" s="88"/>
      <c r="Y61" s="39"/>
      <c r="AF61" s="39"/>
      <c r="AN61" s="40"/>
    </row>
  </sheetData>
  <mergeCells count="9">
    <mergeCell ref="B48:J48"/>
    <mergeCell ref="B49:J50"/>
    <mergeCell ref="B51:J52"/>
    <mergeCell ref="B53:J53"/>
    <mergeCell ref="B54:J55"/>
    <mergeCell ref="B56:J57"/>
    <mergeCell ref="B58:J58"/>
    <mergeCell ref="B59:J59"/>
    <mergeCell ref="B61:K61"/>
  </mergeCells>
  <printOptions/>
  <pageMargins left="0.75" right="0.75" top="1" bottom="1" header="0" footer="0"/>
  <pageSetup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="80" zoomScaleNormal="80" workbookViewId="0" topLeftCell="A1">
      <selection activeCell="F17" sqref="F17"/>
    </sheetView>
  </sheetViews>
  <sheetFormatPr defaultColWidth="11.421875" defaultRowHeight="12.75"/>
  <cols>
    <col min="1" max="1" width="1.421875" style="0" customWidth="1"/>
    <col min="2" max="2" width="12.421875" style="0" customWidth="1"/>
    <col min="3" max="3" width="10.8515625" style="0" bestFit="1" customWidth="1"/>
    <col min="4" max="4" width="28.28125" style="0" bestFit="1" customWidth="1"/>
    <col min="5" max="5" width="26.140625" style="0" customWidth="1"/>
    <col min="6" max="6" width="28.8515625" style="0" customWidth="1"/>
    <col min="7" max="7" width="20.421875" style="0" customWidth="1"/>
    <col min="8" max="8" width="13.421875" style="18" bestFit="1" customWidth="1"/>
    <col min="9" max="9" width="16.57421875" style="0" customWidth="1"/>
  </cols>
  <sheetData>
    <row r="1" ht="12.75">
      <c r="A1">
        <v>80</v>
      </c>
    </row>
    <row r="2" ht="12.75">
      <c r="B2" s="1" t="s">
        <v>14</v>
      </c>
    </row>
    <row r="4" spans="2:9" s="1" customFormat="1" ht="44.25" customHeight="1">
      <c r="B4" s="19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12</v>
      </c>
      <c r="I4" s="19" t="s">
        <v>13</v>
      </c>
    </row>
    <row r="5" spans="2:9" ht="97.5" customHeight="1">
      <c r="B5" s="20">
        <v>802</v>
      </c>
      <c r="C5" s="21">
        <v>39258</v>
      </c>
      <c r="D5" s="20" t="s">
        <v>15</v>
      </c>
      <c r="E5" s="20" t="s">
        <v>16</v>
      </c>
      <c r="F5" s="21">
        <v>39083</v>
      </c>
      <c r="G5" s="22" t="s">
        <v>17</v>
      </c>
      <c r="H5" s="27" t="s">
        <v>18</v>
      </c>
      <c r="I5" s="20" t="s">
        <v>15</v>
      </c>
    </row>
  </sheetData>
  <printOptions/>
  <pageMargins left="0.75" right="0.75" top="1" bottom="1" header="0" footer="0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5"/>
  <sheetViews>
    <sheetView zoomScale="85" zoomScaleNormal="85" workbookViewId="0" topLeftCell="A1">
      <selection activeCell="C12" sqref="C12"/>
    </sheetView>
  </sheetViews>
  <sheetFormatPr defaultColWidth="11.421875" defaultRowHeight="12.75"/>
  <cols>
    <col min="1" max="1" width="1.7109375" style="0" customWidth="1"/>
    <col min="2" max="2" width="31.28125" style="0" bestFit="1" customWidth="1"/>
    <col min="3" max="3" width="18.00390625" style="28" customWidth="1"/>
    <col min="4" max="4" width="18.00390625" style="0" customWidth="1"/>
    <col min="5" max="5" width="2.00390625" style="0" bestFit="1" customWidth="1"/>
    <col min="6" max="6" width="8.7109375" style="0" customWidth="1"/>
    <col min="7" max="7" width="10.00390625" style="0" bestFit="1" customWidth="1"/>
    <col min="8" max="8" width="12.28125" style="28" customWidth="1"/>
    <col min="9" max="9" width="18.7109375" style="0" customWidth="1"/>
  </cols>
  <sheetData>
    <row r="2" ht="12.75">
      <c r="B2" s="1" t="s">
        <v>34</v>
      </c>
    </row>
    <row r="4" spans="2:9" ht="38.25" customHeight="1">
      <c r="B4" s="29" t="s">
        <v>25</v>
      </c>
      <c r="C4" s="29" t="s">
        <v>26</v>
      </c>
      <c r="D4" s="29" t="s">
        <v>27</v>
      </c>
      <c r="E4" s="37" t="s">
        <v>28</v>
      </c>
      <c r="F4" s="37"/>
      <c r="G4" s="37"/>
      <c r="H4" s="29" t="s">
        <v>29</v>
      </c>
      <c r="I4" s="29" t="s">
        <v>30</v>
      </c>
    </row>
    <row r="5" spans="2:9" ht="18.75" customHeight="1">
      <c r="B5" s="34" t="s">
        <v>22</v>
      </c>
      <c r="C5" s="35">
        <v>178149840</v>
      </c>
      <c r="D5" s="34" t="s">
        <v>31</v>
      </c>
      <c r="E5" s="31" t="s">
        <v>32</v>
      </c>
      <c r="F5" s="32">
        <v>280</v>
      </c>
      <c r="G5" s="33" t="s">
        <v>33</v>
      </c>
      <c r="H5" s="30">
        <v>49881955</v>
      </c>
      <c r="I5" s="36" t="s">
        <v>35</v>
      </c>
    </row>
  </sheetData>
  <mergeCells count="1">
    <mergeCell ref="E4:G4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2007-08-10T20:19:48Z</cp:lastPrinted>
  <dcterms:created xsi:type="dcterms:W3CDTF">1999-07-16T15:49:48Z</dcterms:created>
  <dcterms:modified xsi:type="dcterms:W3CDTF">2007-08-10T20:20:28Z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