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activeTab="0"/>
  </bookViews>
  <sheets>
    <sheet name="Coloc Noviembre" sheetId="1" r:id="rId1"/>
    <sheet name="Aumentos de Capital Vigentes" sheetId="2" r:id="rId2"/>
    <sheet name="Fusiones 2006" sheetId="3" r:id="rId3"/>
  </sheets>
  <definedNames/>
  <calcPr fullCalcOnLoad="1"/>
</workbook>
</file>

<file path=xl/sharedStrings.xml><?xml version="1.0" encoding="utf-8"?>
<sst xmlns="http://schemas.openxmlformats.org/spreadsheetml/2006/main" count="123" uniqueCount="103">
  <si>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</si>
  <si>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</si>
  <si>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</si>
  <si>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</si>
  <si>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</si>
  <si>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</si>
  <si>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Jugos Concentrados S.A.</t>
  </si>
  <si>
    <t>FUSIONES 2006</t>
  </si>
  <si>
    <t>Inscripción N°</t>
  </si>
  <si>
    <t>Fecha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</si>
  <si>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</si>
  <si>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</si>
  <si>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</si>
  <si>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</si>
  <si>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</si>
  <si>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</si>
  <si>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Empresa El Peñón S.A.</t>
  </si>
  <si>
    <t>Comatel S.A.</t>
  </si>
  <si>
    <t xml:space="preserve">0,08194006 acciones de Empresa El Peñón S.A. por cada acción de Comatel S.A. </t>
  </si>
  <si>
    <t>Bicecorp S.A.</t>
  </si>
  <si>
    <t>Sociedad de Renta Urbana S.A.</t>
  </si>
  <si>
    <t>0,1333  acciones de Bicecorp S.A.  por cada acción de Sociedad de Renta Urbana S.A.</t>
  </si>
  <si>
    <t xml:space="preserve">Chilectra S.A.-Ex Elesur </t>
  </si>
  <si>
    <t>Chilectra S.A.</t>
  </si>
  <si>
    <t>3,0337 acciones de Chilectra S.A. Ex Elesur S.A. por cada acción de Chilectra S.A.</t>
  </si>
  <si>
    <t>Telefónica Larga Distancia S.A.</t>
  </si>
  <si>
    <t>Globos 120 S.A.</t>
  </si>
  <si>
    <t>0,009849310 acciones de Telefónica Larga Distancia por cada acción de Globos 120 S.A.</t>
  </si>
  <si>
    <t>Curauma S.A. (ex CB Inversiones Inmobiliarias S.A.)</t>
  </si>
  <si>
    <t>CB Capitales S.A., CB Transporte e Infraestructura S.A., CB Inmobiliaria S.A.</t>
  </si>
  <si>
    <t>0,873681 acciones de Curauma S.A.por cada acción de CB Capitales S.A.    2,715338 acciones de Curauma S.A. por cada acción de CB Transporte e Infraestructura.    3,919942 acciones de Curauma S.A. por cada acción de CB Inmobiliaria S.A..</t>
  </si>
  <si>
    <t>Curauma S.A.</t>
  </si>
  <si>
    <t>Sociedad Anónima de Deportes Cachagua</t>
  </si>
  <si>
    <t>Sociedad de Inversiones Oro Blanco S.A.</t>
  </si>
  <si>
    <t>Norte Grande S.A.</t>
  </si>
  <si>
    <t>Sociedad de Inversiones Pampa Calichera S.A.(Serie A)</t>
  </si>
  <si>
    <t>Sociedad de Inversiones Pampa Calichera S.A.(Serie B)</t>
  </si>
  <si>
    <t>Noviembre de 2006</t>
  </si>
  <si>
    <t>Unión El Golf S.A.</t>
  </si>
  <si>
    <t>Parque Arauco S.A.</t>
  </si>
  <si>
    <t>Laboratorios Andrómaco S.A.(2)</t>
  </si>
  <si>
    <t>(2) Destinado a Planes de Compensación para los trabajadores de la compañía.</t>
  </si>
  <si>
    <t>(3) Apertura bursátil de la compañía.</t>
  </si>
  <si>
    <t>Sonda S.A.(3)</t>
  </si>
  <si>
    <t>Enaex S.A.</t>
  </si>
  <si>
    <t>Administradora de Fondos de Pensiones Planvital S.A.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</si>
  <si>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</si>
  <si>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</si>
  <si>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</si>
  <si>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</si>
  <si>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</si>
  <si>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</si>
  <si>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</si>
  <si>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</si>
  <si>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</si>
  <si>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</si>
  <si>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</si>
  <si>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</si>
  <si>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Cencosud S.A.</t>
  </si>
  <si>
    <t>Termas de Puyehue S.A.</t>
  </si>
  <si>
    <t>Grupo Security S.A.</t>
  </si>
  <si>
    <t>Clínica Las Condes S.A.</t>
  </si>
  <si>
    <t>The Grange School S.A. (Serie B)</t>
  </si>
  <si>
    <t>CEM  S.A.</t>
  </si>
  <si>
    <t>Almendral S.A.</t>
  </si>
  <si>
    <t>Viña Tarapacá Ex Zabala</t>
  </si>
  <si>
    <t>Compañías Cic S.A.</t>
  </si>
  <si>
    <t>Laboratorios Andrómaco S.A.</t>
  </si>
  <si>
    <t>Empresa Nacional del  Carbón  S.A.</t>
  </si>
  <si>
    <t>Madeco S.A.</t>
  </si>
  <si>
    <t>Quintec S.A.(Modificado)</t>
  </si>
  <si>
    <t>Union El Golf S.A.</t>
  </si>
  <si>
    <t>Masisa S.A.</t>
  </si>
  <si>
    <t>US$150.000.000</t>
  </si>
  <si>
    <t>Inmobiliaria y Promotora Unión Española S.A.(Serie A)</t>
  </si>
  <si>
    <t>Coagra S.A.</t>
  </si>
  <si>
    <t>Sonda S.A.</t>
  </si>
  <si>
    <t>Término de Opción Preferente</t>
  </si>
  <si>
    <t>Cintac S.A.</t>
  </si>
  <si>
    <t>Empresa Nacional del Carbón S.A.</t>
  </si>
  <si>
    <t>Laboratorios Andromaco S.A.(2)</t>
  </si>
  <si>
    <t>Madeco S.A.(2)</t>
  </si>
  <si>
    <t>Envases del Pacífico S.A.</t>
  </si>
  <si>
    <t>S.A.C.I. Falabella(2)(3)</t>
  </si>
  <si>
    <t>Viña San Pedro S.A.(2)</t>
  </si>
  <si>
    <t>Viña San Pedro S.A.(2)(4)</t>
  </si>
  <si>
    <t>Quintec S.A.(2)</t>
  </si>
  <si>
    <t>Administradora de Fondos de Pensiones Planvital S.A.(5)</t>
  </si>
  <si>
    <t xml:space="preserve"> </t>
  </si>
  <si>
    <t>colocadas a Noviembre 2006</t>
  </si>
  <si>
    <t>Quilicura S.A.(7)</t>
  </si>
  <si>
    <t>Paz Corp S.A.</t>
  </si>
  <si>
    <t>Sonda S.A.(2)</t>
  </si>
  <si>
    <t>Parque Arauco S.A.(8)</t>
  </si>
  <si>
    <t>Forus S.A.</t>
  </si>
  <si>
    <t>(1):  Información que se obtiene del envío por parte de las sociedades de la Circular N°931.</t>
  </si>
  <si>
    <t>(2): Destinado a Planes de Compensación para los trabajadores.</t>
  </si>
  <si>
    <t>(3):  Del total de las 16.698.803 acciones emitidas, 1.669.880 acciones serán destinadas a planes de compensación a los trabajadores, las que tienen un plazo de colocación de 5 años a partir del 26 de abril de 2005.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</si>
  <si>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</si>
  <si>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(5):  Las acciones no suscritas durante el período de oferta preferente, quedarán sin efecto. No serán colocacdas entre terceros.</t>
  </si>
  <si>
    <t>(6): En JEA celebrada con fecha 3 de agosto de 2006, se acordó suprimir las series de acciones , pasando todas las acciones a tener carácter de ordinarias nominativas y sin valor nominal.</t>
  </si>
  <si>
    <t>(7): En la JEA se aprobó un aumento de capital que consideraba 2.003.677 acciones de pago. A estas acciones se sumaron 361 acciones, inscritas en el Regsitro de Valores bajo el N°724, de fecha 1 de octubre de 2004, que no han sido colocadas.</t>
  </si>
  <si>
    <t>(8): De las 155.000.000 acciones inscritas,  7.750.000 acciones, serán destinadas a un plan de compensación para trabajadores de la empresa., las que tendrán un plazo de suscripción y pago de 5 años contados desde el 13 de octubre de 2005.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</si>
</sst>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u val="single"/>
      <sz val="10"/>
      <name val="MS Sans Serif"/>
      <family val="2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0" fontId="1" fillId="2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15" fontId="1" fillId="0" borderId="0" xfId="0" applyNumberFormat="1" applyFont="1" applyBorder="1" applyAlignment="1" quotePrefix="1">
      <alignment horizontal="left"/>
    </xf>
    <xf numFmtId="3" fontId="1" fillId="0" borderId="0" xfId="0" applyNumberFormat="1" applyFont="1" applyBorder="1" applyAlignment="1" quotePrefix="1">
      <alignment horizontal="left"/>
    </xf>
    <xf numFmtId="10" fontId="1" fillId="0" borderId="0" xfId="0" applyNumberFormat="1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10" fontId="1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15" fontId="9" fillId="2" borderId="7" xfId="0" applyNumberFormat="1" applyFont="1" applyFill="1" applyBorder="1" applyAlignment="1">
      <alignment horizontal="left"/>
    </xf>
    <xf numFmtId="15" fontId="9" fillId="2" borderId="8" xfId="0" applyNumberFormat="1" applyFont="1" applyFill="1" applyBorder="1" applyAlignment="1">
      <alignment horizontal="left"/>
    </xf>
    <xf numFmtId="3" fontId="9" fillId="2" borderId="7" xfId="0" applyNumberFormat="1" applyFont="1" applyFill="1" applyBorder="1" applyAlignment="1">
      <alignment horizontal="left"/>
    </xf>
    <xf numFmtId="10" fontId="9" fillId="2" borderId="7" xfId="0" applyNumberFormat="1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15" fontId="9" fillId="2" borderId="9" xfId="0" applyNumberFormat="1" applyFont="1" applyFill="1" applyBorder="1" applyAlignment="1">
      <alignment horizontal="left"/>
    </xf>
    <xf numFmtId="15" fontId="9" fillId="2" borderId="10" xfId="0" applyNumberFormat="1" applyFont="1" applyFill="1" applyBorder="1" applyAlignment="1">
      <alignment horizontal="left"/>
    </xf>
    <xf numFmtId="3" fontId="9" fillId="2" borderId="9" xfId="0" applyNumberFormat="1" applyFont="1" applyFill="1" applyBorder="1" applyAlignment="1">
      <alignment horizontal="center"/>
    </xf>
    <xf numFmtId="3" fontId="9" fillId="2" borderId="9" xfId="0" applyNumberFormat="1" applyFont="1" applyFill="1" applyBorder="1" applyAlignment="1">
      <alignment horizontal="left"/>
    </xf>
    <xf numFmtId="10" fontId="9" fillId="2" borderId="9" xfId="0" applyNumberFormat="1" applyFont="1" applyFill="1" applyBorder="1" applyAlignment="1">
      <alignment horizontal="left"/>
    </xf>
    <xf numFmtId="0" fontId="8" fillId="0" borderId="7" xfId="0" applyFont="1" applyBorder="1" applyAlignment="1">
      <alignment horizontal="left"/>
    </xf>
    <xf numFmtId="15" fontId="8" fillId="0" borderId="7" xfId="0" applyNumberFormat="1" applyFont="1" applyBorder="1" applyAlignment="1">
      <alignment horizontal="left"/>
    </xf>
    <xf numFmtId="3" fontId="8" fillId="0" borderId="7" xfId="0" applyNumberFormat="1" applyFont="1" applyBorder="1" applyAlignment="1">
      <alignment horizontal="left"/>
    </xf>
    <xf numFmtId="10" fontId="8" fillId="0" borderId="7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5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10" fontId="8" fillId="0" borderId="11" xfId="0" applyNumberFormat="1" applyFont="1" applyBorder="1" applyAlignment="1">
      <alignment horizontal="left"/>
    </xf>
    <xf numFmtId="10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15" fontId="0" fillId="0" borderId="11" xfId="0" applyNumberFormat="1" applyFont="1" applyBorder="1" applyAlignment="1">
      <alignment horizontal="left" vertical="top" wrapText="1"/>
    </xf>
    <xf numFmtId="3" fontId="8" fillId="0" borderId="0" xfId="0" applyNumberFormat="1" applyFont="1" applyBorder="1" applyAlignment="1">
      <alignment horizontal="left"/>
    </xf>
    <xf numFmtId="15" fontId="8" fillId="0" borderId="0" xfId="0" applyNumberFormat="1" applyFont="1" applyBorder="1" applyAlignment="1">
      <alignment horizontal="left"/>
    </xf>
    <xf numFmtId="10" fontId="8" fillId="0" borderId="0" xfId="0" applyNumberFormat="1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15" fontId="0" fillId="0" borderId="9" xfId="0" applyNumberFormat="1" applyFont="1" applyBorder="1" applyAlignment="1">
      <alignment horizontal="left"/>
    </xf>
    <xf numFmtId="3" fontId="0" fillId="0" borderId="9" xfId="0" applyNumberFormat="1" applyFont="1" applyBorder="1" applyAlignment="1">
      <alignment horizontal="left"/>
    </xf>
    <xf numFmtId="10" fontId="0" fillId="0" borderId="9" xfId="0" applyNumberFormat="1" applyFont="1" applyBorder="1" applyAlignment="1">
      <alignment horizontal="left"/>
    </xf>
    <xf numFmtId="0" fontId="0" fillId="0" borderId="11" xfId="0" applyFont="1" applyFill="1" applyBorder="1" applyAlignment="1">
      <alignment horizontal="left" vertical="top" wrapText="1"/>
    </xf>
    <xf numFmtId="15" fontId="0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/>
    </xf>
    <xf numFmtId="10" fontId="0" fillId="0" borderId="1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80" zoomScaleNormal="80" workbookViewId="0" topLeftCell="A1">
      <selection activeCell="G17" sqref="G17"/>
    </sheetView>
  </sheetViews>
  <sheetFormatPr defaultColWidth="11.421875" defaultRowHeight="12.75"/>
  <cols>
    <col min="1" max="1" width="50.57421875" style="8" customWidth="1"/>
    <col min="2" max="2" width="17.00390625" style="7" bestFit="1" customWidth="1"/>
    <col min="3" max="3" width="14.57421875" style="7" customWidth="1"/>
    <col min="4" max="4" width="13.28125" style="8" customWidth="1"/>
    <col min="5" max="16384" width="11.421875" style="8" customWidth="1"/>
  </cols>
  <sheetData>
    <row r="1" ht="12.75">
      <c r="A1" s="1" t="s">
        <v>3</v>
      </c>
    </row>
    <row r="2" ht="12.75">
      <c r="A2" s="2" t="s">
        <v>37</v>
      </c>
    </row>
    <row r="3" ht="13.5" thickBot="1"/>
    <row r="4" spans="1:4" s="1" customFormat="1" ht="13.5" thickBot="1">
      <c r="A4" s="4" t="s">
        <v>5</v>
      </c>
      <c r="B4" s="5" t="s">
        <v>0</v>
      </c>
      <c r="C4" s="6" t="s">
        <v>1</v>
      </c>
      <c r="D4" s="3"/>
    </row>
    <row r="5" spans="1:3" ht="12.75">
      <c r="A5" s="9"/>
      <c r="B5" s="10"/>
      <c r="C5" s="11"/>
    </row>
    <row r="6" spans="1:3" ht="12.75">
      <c r="A6" s="9" t="s">
        <v>45</v>
      </c>
      <c r="B6" s="10">
        <v>88399100</v>
      </c>
      <c r="C6" s="11">
        <v>1193387</v>
      </c>
    </row>
    <row r="7" spans="1:3" ht="12.75">
      <c r="A7" s="9" t="s">
        <v>44</v>
      </c>
      <c r="B7" s="10">
        <v>107488</v>
      </c>
      <c r="C7" s="11">
        <v>214976</v>
      </c>
    </row>
    <row r="8" spans="1:3" ht="12.75">
      <c r="A8" s="9" t="s">
        <v>6</v>
      </c>
      <c r="B8" s="10">
        <v>70051541</v>
      </c>
      <c r="C8" s="11">
        <v>973716</v>
      </c>
    </row>
    <row r="9" spans="1:3" ht="12.75">
      <c r="A9" s="9" t="s">
        <v>40</v>
      </c>
      <c r="B9" s="10">
        <v>4680770</v>
      </c>
      <c r="C9" s="11">
        <v>486780</v>
      </c>
    </row>
    <row r="10" spans="1:3" ht="12.75">
      <c r="A10" s="9" t="s">
        <v>34</v>
      </c>
      <c r="B10" s="10">
        <v>17814008</v>
      </c>
      <c r="C10" s="11">
        <v>40972</v>
      </c>
    </row>
    <row r="11" spans="1:3" ht="12.75">
      <c r="A11" s="9" t="s">
        <v>39</v>
      </c>
      <c r="B11" s="10">
        <v>402658</v>
      </c>
      <c r="C11" s="11">
        <v>140930</v>
      </c>
    </row>
    <row r="12" spans="1:3" ht="12.75">
      <c r="A12" s="9" t="s">
        <v>32</v>
      </c>
      <c r="B12" s="10">
        <v>10</v>
      </c>
      <c r="C12" s="11">
        <v>5514</v>
      </c>
    </row>
    <row r="13" spans="1:3" ht="12.75">
      <c r="A13" s="9" t="s">
        <v>33</v>
      </c>
      <c r="B13" s="10">
        <v>199356391</v>
      </c>
      <c r="C13" s="11">
        <v>418648</v>
      </c>
    </row>
    <row r="14" spans="1:3" ht="12.75">
      <c r="A14" s="9" t="s">
        <v>35</v>
      </c>
      <c r="B14" s="10">
        <v>1812547</v>
      </c>
      <c r="C14" s="11">
        <v>335321</v>
      </c>
    </row>
    <row r="15" spans="1:3" ht="12.75">
      <c r="A15" s="9" t="s">
        <v>36</v>
      </c>
      <c r="B15" s="10">
        <v>7518</v>
      </c>
      <c r="C15" s="11">
        <v>1391</v>
      </c>
    </row>
    <row r="16" spans="1:3" ht="12.75">
      <c r="A16" s="9" t="s">
        <v>43</v>
      </c>
      <c r="B16" s="10">
        <v>200000000</v>
      </c>
      <c r="C16" s="11">
        <v>113200000</v>
      </c>
    </row>
    <row r="17" spans="1:3" ht="12.75">
      <c r="A17" s="9" t="s">
        <v>38</v>
      </c>
      <c r="B17" s="10">
        <v>1</v>
      </c>
      <c r="C17" s="11">
        <v>8000</v>
      </c>
    </row>
    <row r="18" spans="1:3" ht="13.5" thickBot="1">
      <c r="A18" s="9"/>
      <c r="B18" s="10"/>
      <c r="C18" s="11"/>
    </row>
    <row r="19" spans="1:3" ht="13.5" thickBot="1">
      <c r="A19" s="12"/>
      <c r="B19" s="13"/>
      <c r="C19" s="14">
        <f>SUM(C5:C17)</f>
        <v>117019635</v>
      </c>
    </row>
    <row r="20" spans="1:3" ht="12.75">
      <c r="A20" s="15"/>
      <c r="B20" s="10"/>
      <c r="C20" s="10"/>
    </row>
    <row r="21" ht="12.75">
      <c r="A21" s="16" t="s">
        <v>2</v>
      </c>
    </row>
    <row r="22" ht="12.75">
      <c r="A22" s="17" t="s">
        <v>4</v>
      </c>
    </row>
    <row r="23" ht="12.75">
      <c r="A23" s="16" t="s">
        <v>41</v>
      </c>
    </row>
    <row r="24" ht="12.75">
      <c r="A24" s="7" t="s">
        <v>42</v>
      </c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62"/>
  <sheetViews>
    <sheetView zoomScale="75" zoomScaleNormal="75" workbookViewId="0" topLeftCell="A34">
      <selection activeCell="J51" sqref="J51"/>
    </sheetView>
  </sheetViews>
  <sheetFormatPr defaultColWidth="11.421875" defaultRowHeight="12.75"/>
  <cols>
    <col min="1" max="1" width="2.00390625" style="23" customWidth="1"/>
    <col min="2" max="2" width="51.7109375" style="23" customWidth="1"/>
    <col min="3" max="3" width="5.28125" style="23" bestFit="1" customWidth="1"/>
    <col min="4" max="4" width="12.28125" style="58" bestFit="1" customWidth="1"/>
    <col min="5" max="5" width="15.421875" style="58" bestFit="1" customWidth="1"/>
    <col min="6" max="6" width="18.57421875" style="57" customWidth="1"/>
    <col min="7" max="7" width="16.8515625" style="57" bestFit="1" customWidth="1"/>
    <col min="8" max="8" width="15.7109375" style="59" bestFit="1" customWidth="1"/>
    <col min="9" max="9" width="30.28125" style="23" bestFit="1" customWidth="1"/>
    <col min="10" max="16384" width="11.421875" style="23" customWidth="1"/>
  </cols>
  <sheetData>
    <row r="1" spans="2:9" ht="12.75">
      <c r="B1" s="24" t="s">
        <v>46</v>
      </c>
      <c r="C1" s="24"/>
      <c r="D1" s="25"/>
      <c r="E1" s="25"/>
      <c r="F1" s="26"/>
      <c r="G1" s="26"/>
      <c r="H1" s="27"/>
      <c r="I1" s="24"/>
    </row>
    <row r="2" spans="2:8" s="28" customFormat="1" ht="12.75">
      <c r="B2" s="28" t="s">
        <v>47</v>
      </c>
      <c r="D2" s="29"/>
      <c r="E2" s="29"/>
      <c r="F2" s="30"/>
      <c r="G2" s="30"/>
      <c r="H2" s="31"/>
    </row>
    <row r="3" spans="2:9" s="32" customFormat="1" ht="12.75">
      <c r="B3" s="33"/>
      <c r="C3" s="33"/>
      <c r="D3" s="34" t="s">
        <v>9</v>
      </c>
      <c r="E3" s="35" t="s">
        <v>9</v>
      </c>
      <c r="F3" s="36" t="s">
        <v>48</v>
      </c>
      <c r="G3" s="36" t="s">
        <v>49</v>
      </c>
      <c r="H3" s="37" t="s">
        <v>50</v>
      </c>
      <c r="I3" s="33" t="s">
        <v>51</v>
      </c>
    </row>
    <row r="4" spans="2:9" s="32" customFormat="1" ht="12.75">
      <c r="B4" s="38" t="s">
        <v>5</v>
      </c>
      <c r="C4" s="38" t="s">
        <v>52</v>
      </c>
      <c r="D4" s="39" t="s">
        <v>53</v>
      </c>
      <c r="E4" s="40" t="s">
        <v>54</v>
      </c>
      <c r="F4" s="41" t="s">
        <v>55</v>
      </c>
      <c r="G4" s="42" t="s">
        <v>56</v>
      </c>
      <c r="H4" s="43" t="s">
        <v>57</v>
      </c>
      <c r="I4" s="38" t="s">
        <v>89</v>
      </c>
    </row>
    <row r="5" spans="2:9" ht="12.75">
      <c r="B5" s="44"/>
      <c r="D5" s="45"/>
      <c r="E5" s="45"/>
      <c r="F5" s="46"/>
      <c r="G5" s="46"/>
      <c r="H5" s="47"/>
      <c r="I5" s="44"/>
    </row>
    <row r="6" spans="2:9" s="48" customFormat="1" ht="12.75">
      <c r="B6" s="49" t="s">
        <v>80</v>
      </c>
      <c r="C6" s="48">
        <v>674</v>
      </c>
      <c r="D6" s="50">
        <v>37571</v>
      </c>
      <c r="E6" s="50">
        <v>39055</v>
      </c>
      <c r="F6" s="51">
        <v>1040961999</v>
      </c>
      <c r="G6" s="51">
        <v>19400000</v>
      </c>
      <c r="H6" s="52">
        <v>0.633029381443299</v>
      </c>
      <c r="I6" s="51">
        <v>12280770</v>
      </c>
    </row>
    <row r="7" spans="2:9" s="48" customFormat="1" ht="12.75">
      <c r="B7" s="49" t="s">
        <v>81</v>
      </c>
      <c r="C7" s="48">
        <v>684</v>
      </c>
      <c r="D7" s="50">
        <v>37735</v>
      </c>
      <c r="E7" s="50">
        <v>39400</v>
      </c>
      <c r="F7" s="51">
        <v>8880012000</v>
      </c>
      <c r="G7" s="51">
        <v>493334000</v>
      </c>
      <c r="H7" s="52">
        <v>0.6124607750530067</v>
      </c>
      <c r="I7" s="51">
        <v>302147724</v>
      </c>
    </row>
    <row r="8" spans="2:9" s="48" customFormat="1" ht="15" customHeight="1">
      <c r="B8" s="49" t="s">
        <v>58</v>
      </c>
      <c r="C8" s="48">
        <v>712</v>
      </c>
      <c r="D8" s="50">
        <v>38063</v>
      </c>
      <c r="E8" s="50">
        <v>39089</v>
      </c>
      <c r="F8" s="51">
        <v>178060000000</v>
      </c>
      <c r="G8" s="51">
        <v>400000000</v>
      </c>
      <c r="H8" s="52">
        <v>0.94914955</v>
      </c>
      <c r="I8" s="51">
        <v>379659820</v>
      </c>
    </row>
    <row r="9" spans="2:9" s="48" customFormat="1" ht="12.75">
      <c r="B9" s="49" t="s">
        <v>59</v>
      </c>
      <c r="C9" s="48">
        <v>715</v>
      </c>
      <c r="D9" s="50">
        <v>38097</v>
      </c>
      <c r="E9" s="50">
        <v>39014</v>
      </c>
      <c r="F9" s="51">
        <v>18887600964</v>
      </c>
      <c r="G9" s="51">
        <v>1000000000</v>
      </c>
      <c r="H9" s="52">
        <v>0.534796939</v>
      </c>
      <c r="I9" s="51">
        <v>534796939</v>
      </c>
    </row>
    <row r="10" spans="2:9" s="48" customFormat="1" ht="12.75">
      <c r="B10" s="49" t="s">
        <v>60</v>
      </c>
      <c r="C10" s="48">
        <v>717</v>
      </c>
      <c r="D10" s="50">
        <v>38127</v>
      </c>
      <c r="E10" s="50">
        <v>39070</v>
      </c>
      <c r="F10" s="51">
        <v>10027894600</v>
      </c>
      <c r="G10" s="51">
        <v>100278946</v>
      </c>
      <c r="H10" s="52">
        <v>0.9647995801631182</v>
      </c>
      <c r="I10" s="51">
        <v>96749085</v>
      </c>
    </row>
    <row r="11" spans="2:9" s="48" customFormat="1" ht="12.75">
      <c r="B11" s="49" t="s">
        <v>61</v>
      </c>
      <c r="C11" s="48">
        <v>720</v>
      </c>
      <c r="D11" s="50">
        <v>38195</v>
      </c>
      <c r="E11" s="50">
        <v>39192</v>
      </c>
      <c r="F11" s="51">
        <v>6237165480</v>
      </c>
      <c r="G11" s="51">
        <v>650000</v>
      </c>
      <c r="H11" s="52">
        <v>0.4028876923076923</v>
      </c>
      <c r="I11" s="51">
        <v>261877</v>
      </c>
    </row>
    <row r="12" spans="2:9" s="48" customFormat="1" ht="12.75">
      <c r="B12" s="49" t="s">
        <v>62</v>
      </c>
      <c r="C12" s="48">
        <v>723</v>
      </c>
      <c r="D12" s="50">
        <v>38224</v>
      </c>
      <c r="E12" s="50">
        <v>39199</v>
      </c>
      <c r="F12" s="51">
        <v>1290000000</v>
      </c>
      <c r="G12" s="51">
        <v>5160</v>
      </c>
      <c r="H12" s="52">
        <v>0.33527131782945735</v>
      </c>
      <c r="I12" s="51">
        <v>1730</v>
      </c>
    </row>
    <row r="13" spans="2:9" s="48" customFormat="1" ht="12.75">
      <c r="B13" s="49" t="s">
        <v>60</v>
      </c>
      <c r="C13" s="48">
        <v>725</v>
      </c>
      <c r="D13" s="50">
        <v>38264</v>
      </c>
      <c r="E13" s="50">
        <v>39296</v>
      </c>
      <c r="F13" s="51">
        <v>45000000000</v>
      </c>
      <c r="G13" s="51">
        <v>450000000</v>
      </c>
      <c r="H13" s="52">
        <v>0.9989552466666667</v>
      </c>
      <c r="I13" s="51">
        <v>449529861</v>
      </c>
    </row>
    <row r="14" spans="2:9" s="48" customFormat="1" ht="12.75">
      <c r="B14" s="54" t="s">
        <v>63</v>
      </c>
      <c r="C14" s="55">
        <v>733</v>
      </c>
      <c r="D14" s="50">
        <v>38412</v>
      </c>
      <c r="E14" s="50">
        <v>39408</v>
      </c>
      <c r="F14" s="51">
        <v>6960583516</v>
      </c>
      <c r="G14" s="51">
        <v>72809451</v>
      </c>
      <c r="H14" s="53">
        <v>0.9952690894482915</v>
      </c>
      <c r="I14" s="51">
        <v>72464996</v>
      </c>
    </row>
    <row r="15" spans="2:9" s="55" customFormat="1" ht="12.75">
      <c r="B15" s="65" t="s">
        <v>82</v>
      </c>
      <c r="C15" s="55">
        <v>734</v>
      </c>
      <c r="D15" s="66">
        <v>38414</v>
      </c>
      <c r="E15" s="66">
        <v>39460</v>
      </c>
      <c r="F15" s="67">
        <v>22313119439</v>
      </c>
      <c r="G15" s="67">
        <v>24000000</v>
      </c>
      <c r="H15" s="68">
        <v>0.5970301666666666</v>
      </c>
      <c r="I15" s="67">
        <v>14328724</v>
      </c>
    </row>
    <row r="16" spans="2:9" s="48" customFormat="1" ht="12.75">
      <c r="B16" s="54" t="s">
        <v>64</v>
      </c>
      <c r="C16" s="55">
        <v>736</v>
      </c>
      <c r="D16" s="50">
        <v>38425</v>
      </c>
      <c r="E16" s="50">
        <v>39493</v>
      </c>
      <c r="F16" s="51">
        <v>287500000000</v>
      </c>
      <c r="G16" s="51">
        <v>12500000000</v>
      </c>
      <c r="H16" s="53">
        <v>0.99366491216</v>
      </c>
      <c r="I16" s="51">
        <v>12420811402</v>
      </c>
    </row>
    <row r="17" spans="2:9" s="48" customFormat="1" ht="12.75">
      <c r="B17" s="54" t="s">
        <v>58</v>
      </c>
      <c r="C17" s="55">
        <v>737</v>
      </c>
      <c r="D17" s="50">
        <v>38425</v>
      </c>
      <c r="E17" s="50">
        <v>39478</v>
      </c>
      <c r="F17" s="51">
        <v>324793224014</v>
      </c>
      <c r="G17" s="51">
        <v>670340180</v>
      </c>
      <c r="H17" s="53">
        <v>0.46576922332180654</v>
      </c>
      <c r="I17" s="51">
        <v>312223825</v>
      </c>
    </row>
    <row r="18" spans="2:9" s="48" customFormat="1" ht="12.75">
      <c r="B18" s="54" t="s">
        <v>65</v>
      </c>
      <c r="C18" s="55">
        <v>738</v>
      </c>
      <c r="D18" s="50">
        <v>38442</v>
      </c>
      <c r="E18" s="50">
        <v>39509</v>
      </c>
      <c r="F18" s="51">
        <v>6048048370</v>
      </c>
      <c r="G18" s="51">
        <v>700000</v>
      </c>
      <c r="H18" s="53">
        <v>0.38293571428571427</v>
      </c>
      <c r="I18" s="51">
        <v>268055</v>
      </c>
    </row>
    <row r="19" spans="2:9" s="48" customFormat="1" ht="12.75">
      <c r="B19" s="54" t="s">
        <v>66</v>
      </c>
      <c r="C19" s="55">
        <v>740</v>
      </c>
      <c r="D19" s="50">
        <v>38443</v>
      </c>
      <c r="E19" s="50">
        <v>39478</v>
      </c>
      <c r="F19" s="51">
        <v>15000000000</v>
      </c>
      <c r="G19" s="51">
        <v>15000000000</v>
      </c>
      <c r="H19" s="53">
        <v>0.6840391852666666</v>
      </c>
      <c r="I19" s="51">
        <v>10260587779</v>
      </c>
    </row>
    <row r="20" spans="2:9" s="48" customFormat="1" ht="12.75">
      <c r="B20" s="54" t="s">
        <v>67</v>
      </c>
      <c r="C20" s="55">
        <v>749</v>
      </c>
      <c r="D20" s="50">
        <v>38517</v>
      </c>
      <c r="E20" s="50">
        <v>39467</v>
      </c>
      <c r="F20" s="51">
        <v>15772000000</v>
      </c>
      <c r="G20" s="51">
        <v>200000000</v>
      </c>
      <c r="H20" s="53">
        <v>0.19529888</v>
      </c>
      <c r="I20" s="51">
        <v>39059776</v>
      </c>
    </row>
    <row r="21" spans="2:9" s="48" customFormat="1" ht="12.75">
      <c r="B21" s="54" t="s">
        <v>83</v>
      </c>
      <c r="C21" s="55">
        <v>751</v>
      </c>
      <c r="D21" s="50">
        <v>38552</v>
      </c>
      <c r="E21" s="50">
        <v>39564</v>
      </c>
      <c r="F21" s="51">
        <v>2994008421</v>
      </c>
      <c r="G21" s="51">
        <v>16698803</v>
      </c>
      <c r="H21" s="53">
        <v>0.09008891236096384</v>
      </c>
      <c r="I21" s="51">
        <v>1504377</v>
      </c>
    </row>
    <row r="22" spans="2:9" s="48" customFormat="1" ht="12.75">
      <c r="B22" s="54" t="s">
        <v>68</v>
      </c>
      <c r="C22" s="55">
        <v>752</v>
      </c>
      <c r="D22" s="50">
        <v>38553</v>
      </c>
      <c r="E22" s="50">
        <v>39432</v>
      </c>
      <c r="F22" s="51">
        <v>15000000000</v>
      </c>
      <c r="G22" s="51">
        <v>150000000000</v>
      </c>
      <c r="H22" s="53">
        <v>0.9998559126733333</v>
      </c>
      <c r="I22" s="51">
        <v>149978386901</v>
      </c>
    </row>
    <row r="23" spans="2:9" s="48" customFormat="1" ht="12.75">
      <c r="B23" s="54" t="s">
        <v>84</v>
      </c>
      <c r="C23" s="55">
        <v>755</v>
      </c>
      <c r="D23" s="50">
        <v>38621</v>
      </c>
      <c r="E23" s="50">
        <v>40366</v>
      </c>
      <c r="F23" s="51">
        <v>451060974</v>
      </c>
      <c r="G23" s="51">
        <v>72751770</v>
      </c>
      <c r="H23" s="53">
        <v>0</v>
      </c>
      <c r="I23" s="51">
        <v>0</v>
      </c>
    </row>
    <row r="24" spans="2:9" s="48" customFormat="1" ht="12.75">
      <c r="B24" s="54" t="s">
        <v>85</v>
      </c>
      <c r="C24" s="55">
        <v>756</v>
      </c>
      <c r="D24" s="50">
        <v>38621</v>
      </c>
      <c r="E24" s="50">
        <v>39636</v>
      </c>
      <c r="F24" s="51">
        <v>4059548766</v>
      </c>
      <c r="G24" s="51">
        <v>654765930</v>
      </c>
      <c r="H24" s="53">
        <v>0.06945727918372295</v>
      </c>
      <c r="I24" s="51">
        <v>45478260</v>
      </c>
    </row>
    <row r="25" spans="2:9" s="48" customFormat="1" ht="12.75">
      <c r="B25" s="54" t="s">
        <v>69</v>
      </c>
      <c r="C25" s="55">
        <v>759</v>
      </c>
      <c r="D25" s="50">
        <v>38642</v>
      </c>
      <c r="E25" s="50">
        <v>39693</v>
      </c>
      <c r="F25" s="51">
        <v>57000000000</v>
      </c>
      <c r="G25" s="51">
        <v>1100000000</v>
      </c>
      <c r="H25" s="53">
        <v>0.8247247654545454</v>
      </c>
      <c r="I25" s="51">
        <v>907197242</v>
      </c>
    </row>
    <row r="26" spans="2:9" s="55" customFormat="1" ht="12.75">
      <c r="B26" s="65" t="s">
        <v>70</v>
      </c>
      <c r="C26" s="55">
        <v>760</v>
      </c>
      <c r="D26" s="66">
        <v>38652</v>
      </c>
      <c r="E26" s="66">
        <v>39682</v>
      </c>
      <c r="F26" s="67">
        <v>6730556821</v>
      </c>
      <c r="G26" s="67">
        <v>80000000</v>
      </c>
      <c r="H26" s="68">
        <v>0.4277571625</v>
      </c>
      <c r="I26" s="67">
        <v>34220573</v>
      </c>
    </row>
    <row r="27" spans="2:9" s="48" customFormat="1" ht="12.75">
      <c r="B27" s="54" t="s">
        <v>71</v>
      </c>
      <c r="C27" s="55">
        <v>761</v>
      </c>
      <c r="D27" s="50">
        <v>38653</v>
      </c>
      <c r="E27" s="50">
        <v>39233</v>
      </c>
      <c r="F27" s="51">
        <v>1400000000</v>
      </c>
      <c r="G27" s="51">
        <v>200</v>
      </c>
      <c r="H27" s="53">
        <v>0.47</v>
      </c>
      <c r="I27" s="51">
        <v>94</v>
      </c>
    </row>
    <row r="28" spans="2:9" s="48" customFormat="1" ht="12.75">
      <c r="B28" s="54" t="s">
        <v>6</v>
      </c>
      <c r="C28" s="55">
        <v>762</v>
      </c>
      <c r="D28" s="50">
        <v>38658</v>
      </c>
      <c r="E28" s="50">
        <v>39658</v>
      </c>
      <c r="F28" s="51">
        <v>2813961994</v>
      </c>
      <c r="G28" s="51">
        <v>158000000</v>
      </c>
      <c r="H28" s="53">
        <v>0.9359496518987341</v>
      </c>
      <c r="I28" s="51">
        <v>147880045</v>
      </c>
    </row>
    <row r="29" spans="2:9" s="48" customFormat="1" ht="12.75">
      <c r="B29" s="54" t="s">
        <v>72</v>
      </c>
      <c r="C29" s="55">
        <v>763</v>
      </c>
      <c r="D29" s="50">
        <v>38658</v>
      </c>
      <c r="E29" s="50">
        <v>39689</v>
      </c>
      <c r="F29" s="51" t="s">
        <v>73</v>
      </c>
      <c r="G29" s="51">
        <v>650000000</v>
      </c>
      <c r="H29" s="53">
        <v>0.9576970276923077</v>
      </c>
      <c r="I29" s="51">
        <v>622503068</v>
      </c>
    </row>
    <row r="30" spans="2:9" s="48" customFormat="1" ht="12.75" customHeight="1">
      <c r="B30" s="54" t="s">
        <v>74</v>
      </c>
      <c r="C30" s="55">
        <v>769</v>
      </c>
      <c r="D30" s="50">
        <v>38770</v>
      </c>
      <c r="E30" s="50">
        <v>39717</v>
      </c>
      <c r="F30" s="51">
        <v>8466000000</v>
      </c>
      <c r="G30" s="51">
        <v>169320000</v>
      </c>
      <c r="H30" s="53">
        <v>0</v>
      </c>
      <c r="I30" s="51">
        <v>0</v>
      </c>
    </row>
    <row r="31" spans="2:9" s="48" customFormat="1" ht="12.75" customHeight="1">
      <c r="B31" s="54" t="s">
        <v>75</v>
      </c>
      <c r="C31" s="55">
        <v>770</v>
      </c>
      <c r="D31" s="50">
        <v>38845</v>
      </c>
      <c r="E31" s="50">
        <v>39804</v>
      </c>
      <c r="F31" s="51">
        <v>1015000000</v>
      </c>
      <c r="G31" s="51">
        <v>1450000</v>
      </c>
      <c r="H31" s="53">
        <v>1</v>
      </c>
      <c r="I31" s="51">
        <v>1450000</v>
      </c>
    </row>
    <row r="32" spans="2:9" s="48" customFormat="1" ht="12.75" customHeight="1">
      <c r="B32" s="54" t="s">
        <v>86</v>
      </c>
      <c r="C32" s="55">
        <v>771</v>
      </c>
      <c r="D32" s="50">
        <v>38847</v>
      </c>
      <c r="E32" s="50">
        <v>40412</v>
      </c>
      <c r="F32" s="51">
        <v>420659801</v>
      </c>
      <c r="G32" s="51">
        <v>5000000</v>
      </c>
      <c r="H32" s="53">
        <v>0</v>
      </c>
      <c r="I32" s="51">
        <v>0</v>
      </c>
    </row>
    <row r="33" spans="2:9" s="48" customFormat="1" ht="12.75" customHeight="1">
      <c r="B33" s="54" t="s">
        <v>87</v>
      </c>
      <c r="C33" s="55">
        <v>772</v>
      </c>
      <c r="D33" s="50">
        <v>38853</v>
      </c>
      <c r="E33" s="50">
        <v>39797</v>
      </c>
      <c r="F33" s="51">
        <v>3299999994</v>
      </c>
      <c r="G33" s="51">
        <v>244444444</v>
      </c>
      <c r="H33" s="53">
        <v>0.9189848266708815</v>
      </c>
      <c r="I33" s="51">
        <v>224640735</v>
      </c>
    </row>
    <row r="34" spans="2:9" s="48" customFormat="1" ht="14.25" customHeight="1">
      <c r="B34" s="54" t="s">
        <v>32</v>
      </c>
      <c r="C34" s="55">
        <v>773</v>
      </c>
      <c r="D34" s="50">
        <v>38869</v>
      </c>
      <c r="E34" s="50">
        <v>39755</v>
      </c>
      <c r="F34" s="51">
        <v>536290800</v>
      </c>
      <c r="G34" s="51">
        <v>1000</v>
      </c>
      <c r="H34" s="53">
        <v>0.511</v>
      </c>
      <c r="I34" s="51">
        <v>511</v>
      </c>
    </row>
    <row r="35" spans="2:9" s="48" customFormat="1" ht="12.75" customHeight="1">
      <c r="B35" s="49" t="s">
        <v>90</v>
      </c>
      <c r="C35" s="55">
        <v>778</v>
      </c>
      <c r="D35" s="50">
        <v>38937</v>
      </c>
      <c r="E35" s="50">
        <v>39198</v>
      </c>
      <c r="F35" s="51">
        <v>364669214</v>
      </c>
      <c r="G35" s="51">
        <v>2004038</v>
      </c>
      <c r="H35" s="53">
        <v>0.8607446565384489</v>
      </c>
      <c r="I35" s="51">
        <v>1724965</v>
      </c>
    </row>
    <row r="36" spans="2:9" s="48" customFormat="1" ht="12.75" customHeight="1">
      <c r="B36" s="49" t="s">
        <v>91</v>
      </c>
      <c r="C36" s="55">
        <v>779</v>
      </c>
      <c r="D36" s="50">
        <v>38938</v>
      </c>
      <c r="E36" s="50">
        <v>39973</v>
      </c>
      <c r="F36" s="51">
        <v>3408109382</v>
      </c>
      <c r="G36" s="51">
        <v>40283600</v>
      </c>
      <c r="H36" s="53">
        <v>1</v>
      </c>
      <c r="I36" s="51">
        <v>40283600</v>
      </c>
    </row>
    <row r="37" spans="2:9" s="48" customFormat="1" ht="12.75" customHeight="1">
      <c r="B37" s="49" t="s">
        <v>6</v>
      </c>
      <c r="C37" s="55">
        <v>780</v>
      </c>
      <c r="D37" s="50">
        <v>38957</v>
      </c>
      <c r="E37" s="50">
        <v>39909</v>
      </c>
      <c r="F37" s="51">
        <v>4680000000</v>
      </c>
      <c r="G37" s="51">
        <v>336690647</v>
      </c>
      <c r="H37" s="53">
        <v>0.9981988243350283</v>
      </c>
      <c r="I37" s="51">
        <v>336084208</v>
      </c>
    </row>
    <row r="38" spans="2:9" s="48" customFormat="1" ht="12.75" customHeight="1">
      <c r="B38" s="49" t="s">
        <v>44</v>
      </c>
      <c r="C38" s="55">
        <v>782</v>
      </c>
      <c r="D38" s="50">
        <v>38981</v>
      </c>
      <c r="E38" s="50">
        <v>39254</v>
      </c>
      <c r="F38" s="51">
        <v>34000000000</v>
      </c>
      <c r="G38" s="51">
        <v>17000000</v>
      </c>
      <c r="H38" s="53">
        <v>0.9989148823529411</v>
      </c>
      <c r="I38" s="51">
        <v>16981553</v>
      </c>
    </row>
    <row r="39" spans="2:9" s="48" customFormat="1" ht="12.75" customHeight="1">
      <c r="B39" s="49" t="s">
        <v>76</v>
      </c>
      <c r="C39" s="55">
        <v>783</v>
      </c>
      <c r="D39" s="50">
        <v>38992</v>
      </c>
      <c r="E39" s="50">
        <v>39267</v>
      </c>
      <c r="F39" s="51">
        <v>30211224203</v>
      </c>
      <c r="G39" s="51">
        <v>200000000</v>
      </c>
      <c r="H39" s="53">
        <v>1</v>
      </c>
      <c r="I39" s="51">
        <v>200000000</v>
      </c>
    </row>
    <row r="40" spans="2:9" s="48" customFormat="1" ht="12.75" customHeight="1">
      <c r="B40" s="49" t="s">
        <v>92</v>
      </c>
      <c r="C40" s="55">
        <v>784</v>
      </c>
      <c r="D40" s="50">
        <v>38993</v>
      </c>
      <c r="E40" s="50">
        <v>39998</v>
      </c>
      <c r="F40" s="51">
        <v>4922296000</v>
      </c>
      <c r="G40" s="51">
        <v>33504000</v>
      </c>
      <c r="H40" s="53">
        <v>0</v>
      </c>
      <c r="I40" s="51">
        <v>0</v>
      </c>
    </row>
    <row r="41" spans="2:9" s="48" customFormat="1" ht="12.75" customHeight="1">
      <c r="B41" s="54" t="s">
        <v>87</v>
      </c>
      <c r="C41" s="55">
        <v>785</v>
      </c>
      <c r="D41" s="50">
        <v>39008</v>
      </c>
      <c r="E41" s="50">
        <v>39931</v>
      </c>
      <c r="F41" s="51">
        <v>1282500000</v>
      </c>
      <c r="G41" s="51">
        <v>95000000</v>
      </c>
      <c r="H41" s="53">
        <v>0.9305168421052632</v>
      </c>
      <c r="I41" s="51">
        <v>88399100</v>
      </c>
    </row>
    <row r="42" spans="2:9" s="48" customFormat="1" ht="27" customHeight="1">
      <c r="B42" s="49" t="s">
        <v>33</v>
      </c>
      <c r="C42" s="55">
        <v>786</v>
      </c>
      <c r="D42" s="50">
        <v>39017</v>
      </c>
      <c r="E42" s="56" t="s">
        <v>77</v>
      </c>
      <c r="F42" s="51">
        <v>17244689020</v>
      </c>
      <c r="G42" s="51">
        <v>8211756676</v>
      </c>
      <c r="H42" s="53">
        <v>0.024276948144682217</v>
      </c>
      <c r="I42" s="51">
        <v>199356391</v>
      </c>
    </row>
    <row r="43" spans="2:9" s="48" customFormat="1" ht="27" customHeight="1">
      <c r="B43" s="49" t="s">
        <v>34</v>
      </c>
      <c r="C43" s="55">
        <v>787</v>
      </c>
      <c r="D43" s="50">
        <v>39017</v>
      </c>
      <c r="E43" s="56" t="s">
        <v>77</v>
      </c>
      <c r="F43" s="51">
        <v>15003897116</v>
      </c>
      <c r="G43" s="51">
        <v>6523433529</v>
      </c>
      <c r="H43" s="53">
        <v>0.0027307717509203735</v>
      </c>
      <c r="I43" s="51">
        <v>17814008</v>
      </c>
    </row>
    <row r="44" spans="2:9" s="48" customFormat="1" ht="28.5" customHeight="1">
      <c r="B44" s="49" t="s">
        <v>35</v>
      </c>
      <c r="C44" s="55">
        <v>788</v>
      </c>
      <c r="D44" s="50">
        <v>39017</v>
      </c>
      <c r="E44" s="56" t="s">
        <v>77</v>
      </c>
      <c r="F44" s="51">
        <v>20151039530</v>
      </c>
      <c r="G44" s="51">
        <v>102083146</v>
      </c>
      <c r="H44" s="53">
        <v>0.017755595032308273</v>
      </c>
      <c r="I44" s="51">
        <v>1812547</v>
      </c>
    </row>
    <row r="45" spans="2:9" s="48" customFormat="1" ht="12.75" customHeight="1">
      <c r="B45" s="49" t="s">
        <v>36</v>
      </c>
      <c r="C45" s="55"/>
      <c r="D45" s="50"/>
      <c r="E45" s="50"/>
      <c r="F45" s="51"/>
      <c r="G45" s="51">
        <v>6841392</v>
      </c>
      <c r="H45" s="53">
        <v>0.0010988991713966982</v>
      </c>
      <c r="I45" s="51">
        <v>7518</v>
      </c>
    </row>
    <row r="46" spans="2:9" s="48" customFormat="1" ht="12.75" customHeight="1">
      <c r="B46" s="49" t="s">
        <v>78</v>
      </c>
      <c r="C46" s="55">
        <v>789</v>
      </c>
      <c r="D46" s="50">
        <v>39024</v>
      </c>
      <c r="E46" s="50">
        <v>40055</v>
      </c>
      <c r="F46" s="51">
        <v>18796050000</v>
      </c>
      <c r="G46" s="51">
        <v>89000000</v>
      </c>
      <c r="H46" s="53">
        <v>0</v>
      </c>
      <c r="I46" s="51">
        <v>0</v>
      </c>
    </row>
    <row r="47" spans="2:9" s="48" customFormat="1" ht="12.75" customHeight="1">
      <c r="B47" s="49" t="s">
        <v>94</v>
      </c>
      <c r="C47" s="55">
        <v>790</v>
      </c>
      <c r="D47" s="50">
        <v>39031</v>
      </c>
      <c r="E47" s="50">
        <v>40063</v>
      </c>
      <c r="F47" s="51">
        <v>8012539000</v>
      </c>
      <c r="G47" s="51">
        <v>51693800</v>
      </c>
      <c r="H47" s="53">
        <v>0</v>
      </c>
      <c r="I47" s="51">
        <v>0</v>
      </c>
    </row>
    <row r="48" spans="2:9" s="48" customFormat="1" ht="12.75" customHeight="1">
      <c r="B48" s="49" t="s">
        <v>93</v>
      </c>
      <c r="C48" s="55">
        <v>791</v>
      </c>
      <c r="D48" s="50">
        <v>39037</v>
      </c>
      <c r="E48" s="50">
        <v>39734</v>
      </c>
      <c r="F48" s="51">
        <v>46000000000</v>
      </c>
      <c r="G48" s="51">
        <v>155000000</v>
      </c>
      <c r="H48" s="53">
        <v>0.0025977935483870967</v>
      </c>
      <c r="I48" s="51">
        <v>402658</v>
      </c>
    </row>
    <row r="49" spans="2:9" s="48" customFormat="1" ht="12.75" customHeight="1">
      <c r="B49" s="49" t="s">
        <v>79</v>
      </c>
      <c r="C49" s="55">
        <v>792</v>
      </c>
      <c r="D49" s="50">
        <v>39045</v>
      </c>
      <c r="E49" s="50">
        <v>40050</v>
      </c>
      <c r="F49" s="51">
        <v>18500000000</v>
      </c>
      <c r="G49" s="51">
        <v>185000000000</v>
      </c>
      <c r="H49" s="53">
        <v>0</v>
      </c>
      <c r="I49" s="51">
        <v>0</v>
      </c>
    </row>
    <row r="50" spans="2:9" s="48" customFormat="1" ht="12.75" customHeight="1">
      <c r="B50" s="60"/>
      <c r="C50" s="61"/>
      <c r="D50" s="62"/>
      <c r="E50" s="62"/>
      <c r="F50" s="63"/>
      <c r="G50" s="63"/>
      <c r="H50" s="64"/>
      <c r="I50" s="63"/>
    </row>
    <row r="52" spans="2:9" ht="12.75">
      <c r="B52" s="71" t="s">
        <v>95</v>
      </c>
      <c r="G52" s="57" t="s">
        <v>88</v>
      </c>
      <c r="I52" s="57"/>
    </row>
    <row r="53" ht="12.75">
      <c r="B53" s="71" t="s">
        <v>96</v>
      </c>
    </row>
    <row r="54" spans="2:11" ht="12.75">
      <c r="B54" s="72" t="s">
        <v>97</v>
      </c>
      <c r="C54" s="72"/>
      <c r="D54" s="72"/>
      <c r="E54" s="72"/>
      <c r="F54" s="72"/>
      <c r="G54" s="72"/>
      <c r="H54" s="72"/>
      <c r="I54" s="72"/>
      <c r="J54" s="72"/>
      <c r="K54" s="72"/>
    </row>
    <row r="55" spans="2:10" ht="12.75">
      <c r="B55" s="73" t="s">
        <v>98</v>
      </c>
      <c r="C55" s="73"/>
      <c r="D55" s="73"/>
      <c r="E55" s="73"/>
      <c r="F55" s="73"/>
      <c r="G55" s="73"/>
      <c r="H55" s="73"/>
      <c r="I55" s="73"/>
      <c r="J55" s="73"/>
    </row>
    <row r="56" spans="2:10" ht="12.75">
      <c r="B56" s="73"/>
      <c r="C56" s="73"/>
      <c r="D56" s="73"/>
      <c r="E56" s="73"/>
      <c r="F56" s="73"/>
      <c r="G56" s="73"/>
      <c r="H56" s="73"/>
      <c r="I56" s="73"/>
      <c r="J56" s="73"/>
    </row>
    <row r="57" spans="2:11" ht="12.75">
      <c r="B57" s="72" t="s">
        <v>99</v>
      </c>
      <c r="C57" s="72"/>
      <c r="D57" s="72"/>
      <c r="E57" s="72"/>
      <c r="F57" s="72"/>
      <c r="G57" s="72"/>
      <c r="H57" s="72"/>
      <c r="I57" s="72"/>
      <c r="J57" s="72"/>
      <c r="K57" s="72"/>
    </row>
    <row r="58" spans="2:32" ht="12.75">
      <c r="B58" s="8" t="s">
        <v>100</v>
      </c>
      <c r="Y58" s="69"/>
      <c r="AF58" s="69"/>
    </row>
    <row r="59" spans="2:11" ht="12.75" customHeight="1">
      <c r="B59" s="73" t="s">
        <v>101</v>
      </c>
      <c r="C59" s="73"/>
      <c r="D59" s="73"/>
      <c r="E59" s="73"/>
      <c r="F59" s="73"/>
      <c r="G59" s="73"/>
      <c r="H59" s="73"/>
      <c r="I59" s="73"/>
      <c r="J59" s="73"/>
      <c r="K59" s="70"/>
    </row>
    <row r="60" spans="2:11" ht="12.75">
      <c r="B60" s="73"/>
      <c r="C60" s="73"/>
      <c r="D60" s="73"/>
      <c r="E60" s="73"/>
      <c r="F60" s="73"/>
      <c r="G60" s="73"/>
      <c r="H60" s="73"/>
      <c r="I60" s="73"/>
      <c r="J60" s="73"/>
      <c r="K60" s="70"/>
    </row>
    <row r="61" spans="2:10" ht="12.75">
      <c r="B61" s="73" t="s">
        <v>102</v>
      </c>
      <c r="C61" s="73"/>
      <c r="D61" s="73"/>
      <c r="E61" s="73"/>
      <c r="F61" s="73"/>
      <c r="G61" s="73"/>
      <c r="H61" s="73"/>
      <c r="I61" s="73"/>
      <c r="J61" s="73"/>
    </row>
    <row r="62" spans="2:10" ht="12.75">
      <c r="B62" s="73"/>
      <c r="C62" s="73"/>
      <c r="D62" s="73"/>
      <c r="E62" s="73"/>
      <c r="F62" s="73"/>
      <c r="G62" s="73"/>
      <c r="H62" s="73"/>
      <c r="I62" s="73"/>
      <c r="J62" s="73"/>
    </row>
  </sheetData>
  <mergeCells count="5">
    <mergeCell ref="B61:J62"/>
    <mergeCell ref="B54:K54"/>
    <mergeCell ref="B55:J56"/>
    <mergeCell ref="B57:K57"/>
    <mergeCell ref="B59:J60"/>
  </mergeCells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9"/>
  <sheetViews>
    <sheetView workbookViewId="0" topLeftCell="A20">
      <selection activeCell="F6" sqref="F6"/>
    </sheetView>
  </sheetViews>
  <sheetFormatPr defaultColWidth="11.421875" defaultRowHeight="12.75"/>
  <cols>
    <col min="1" max="1" width="1.421875" style="0" customWidth="1"/>
    <col min="2" max="2" width="12.7109375" style="0" bestFit="1" customWidth="1"/>
    <col min="3" max="3" width="10.8515625" style="0" bestFit="1" customWidth="1"/>
    <col min="4" max="4" width="28.28125" style="0" bestFit="1" customWidth="1"/>
    <col min="5" max="5" width="28.8515625" style="0" bestFit="1" customWidth="1"/>
    <col min="6" max="6" width="28.8515625" style="0" customWidth="1"/>
    <col min="7" max="7" width="20.421875" style="0" customWidth="1"/>
    <col min="8" max="8" width="13.421875" style="18" bestFit="1" customWidth="1"/>
    <col min="9" max="9" width="16.57421875" style="0" customWidth="1"/>
  </cols>
  <sheetData>
    <row r="2" ht="12.75">
      <c r="B2" s="1" t="s">
        <v>7</v>
      </c>
    </row>
    <row r="4" spans="2:9" s="1" customFormat="1" ht="44.25" customHeight="1">
      <c r="B4" s="19" t="s">
        <v>8</v>
      </c>
      <c r="C4" s="19" t="s">
        <v>9</v>
      </c>
      <c r="D4" s="19" t="s">
        <v>10</v>
      </c>
      <c r="E4" s="19" t="s">
        <v>11</v>
      </c>
      <c r="F4" s="19" t="s">
        <v>12</v>
      </c>
      <c r="G4" s="19" t="s">
        <v>13</v>
      </c>
      <c r="H4" s="19" t="s">
        <v>14</v>
      </c>
      <c r="I4" s="19" t="s">
        <v>15</v>
      </c>
    </row>
    <row r="5" spans="2:9" ht="60" customHeight="1">
      <c r="B5" s="20">
        <v>767</v>
      </c>
      <c r="C5" s="21">
        <v>38765</v>
      </c>
      <c r="D5" s="20" t="s">
        <v>16</v>
      </c>
      <c r="E5" s="20" t="s">
        <v>17</v>
      </c>
      <c r="F5" s="21">
        <v>38625</v>
      </c>
      <c r="G5" s="22" t="s">
        <v>18</v>
      </c>
      <c r="H5" s="21">
        <v>38789</v>
      </c>
      <c r="I5" s="21" t="s">
        <v>16</v>
      </c>
    </row>
    <row r="6" spans="2:9" ht="70.5" customHeight="1">
      <c r="B6" s="20">
        <v>768</v>
      </c>
      <c r="C6" s="21">
        <v>38769</v>
      </c>
      <c r="D6" s="20" t="s">
        <v>19</v>
      </c>
      <c r="E6" s="20" t="s">
        <v>20</v>
      </c>
      <c r="F6" s="21">
        <v>38626</v>
      </c>
      <c r="G6" s="22" t="s">
        <v>21</v>
      </c>
      <c r="H6" s="21">
        <v>38777</v>
      </c>
      <c r="I6" s="20" t="s">
        <v>19</v>
      </c>
    </row>
    <row r="7" spans="2:9" ht="67.5" customHeight="1">
      <c r="B7" s="20">
        <v>775</v>
      </c>
      <c r="C7" s="21">
        <v>38882</v>
      </c>
      <c r="D7" s="20" t="s">
        <v>22</v>
      </c>
      <c r="E7" s="20" t="s">
        <v>23</v>
      </c>
      <c r="F7" s="21">
        <v>38808</v>
      </c>
      <c r="G7" s="22" t="s">
        <v>24</v>
      </c>
      <c r="H7" s="21">
        <v>38908</v>
      </c>
      <c r="I7" s="20" t="s">
        <v>22</v>
      </c>
    </row>
    <row r="8" spans="2:9" ht="71.25" customHeight="1">
      <c r="B8" s="20">
        <v>776</v>
      </c>
      <c r="C8" s="21">
        <v>38911</v>
      </c>
      <c r="D8" s="20" t="s">
        <v>25</v>
      </c>
      <c r="E8" s="20" t="s">
        <v>26</v>
      </c>
      <c r="F8" s="21">
        <v>38838</v>
      </c>
      <c r="G8" s="22" t="s">
        <v>27</v>
      </c>
      <c r="H8" s="21">
        <v>38918</v>
      </c>
      <c r="I8" s="20" t="s">
        <v>25</v>
      </c>
    </row>
    <row r="9" spans="2:9" ht="181.5" customHeight="1">
      <c r="B9" s="20">
        <v>781</v>
      </c>
      <c r="C9" s="21">
        <v>38974</v>
      </c>
      <c r="D9" s="20" t="s">
        <v>28</v>
      </c>
      <c r="E9" s="20" t="s">
        <v>29</v>
      </c>
      <c r="F9" s="21">
        <v>38626</v>
      </c>
      <c r="G9" s="22" t="s">
        <v>30</v>
      </c>
      <c r="H9" s="21">
        <v>38982</v>
      </c>
      <c r="I9" s="20" t="s">
        <v>31</v>
      </c>
    </row>
  </sheetData>
  <printOptions/>
  <pageMargins left="0.75" right="0.75" top="1" bottom="1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2006-12-13T15:35:30Z</cp:lastPrinted>
  <dcterms:created xsi:type="dcterms:W3CDTF">1999-07-16T15:49:48Z</dcterms:created>
  <dcterms:modified xsi:type="dcterms:W3CDTF">2006-12-15T15:10:08Z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