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Noviembre 2013" sheetId="1" r:id="rId1"/>
  </sheets>
  <definedNames/>
  <calcPr fullCalcOnLoad="1"/>
</workbook>
</file>

<file path=xl/sharedStrings.xml><?xml version="1.0" encoding="utf-8"?>
<sst xmlns="http://schemas.openxmlformats.org/spreadsheetml/2006/main" count="199" uniqueCount="35">
  <si>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NOVIEMBRE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</si>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</sst>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mmm"/>
    <numFmt numFmtId="167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5" fontId="6" fillId="33" borderId="16" xfId="54" applyNumberFormat="1" applyFont="1" applyFill="1" applyBorder="1" applyAlignment="1">
      <alignment horizontal="center"/>
    </xf>
    <xf numFmtId="165" fontId="6" fillId="33" borderId="17" xfId="54" applyNumberFormat="1" applyFont="1" applyFill="1" applyBorder="1" applyAlignment="1">
      <alignment horizontal="center"/>
    </xf>
    <xf numFmtId="165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5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5" fontId="6" fillId="33" borderId="19" xfId="54" applyNumberFormat="1" applyFont="1" applyFill="1" applyBorder="1" applyAlignment="1">
      <alignment horizontal="center"/>
    </xf>
    <xf numFmtId="165" fontId="6" fillId="33" borderId="20" xfId="54" applyNumberFormat="1" applyFont="1" applyFill="1" applyBorder="1" applyAlignment="1">
      <alignment horizontal="center"/>
    </xf>
    <xf numFmtId="165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5" fontId="6" fillId="33" borderId="22" xfId="54" applyNumberFormat="1" applyFont="1" applyFill="1" applyBorder="1" applyAlignment="1">
      <alignment horizontal="center"/>
    </xf>
    <xf numFmtId="165" fontId="6" fillId="33" borderId="23" xfId="54" applyNumberFormat="1" applyFont="1" applyFill="1" applyBorder="1" applyAlignment="1">
      <alignment horizontal="center"/>
    </xf>
    <xf numFmtId="165" fontId="6" fillId="33" borderId="21" xfId="54" applyNumberFormat="1" applyFont="1" applyFill="1" applyBorder="1" applyAlignment="1">
      <alignment horizontal="center"/>
    </xf>
    <xf numFmtId="0" fontId="6" fillId="33" borderId="24" xfId="59" applyFont="1" applyFill="1" applyBorder="1">
      <alignment/>
      <protection/>
    </xf>
    <xf numFmtId="165" fontId="6" fillId="33" borderId="25" xfId="54" applyNumberFormat="1" applyFont="1" applyFill="1" applyBorder="1" applyAlignment="1">
      <alignment horizontal="center"/>
    </xf>
    <xf numFmtId="165" fontId="6" fillId="33" borderId="24" xfId="54" applyNumberFormat="1" applyFont="1" applyFill="1" applyBorder="1" applyAlignment="1">
      <alignment horizontal="center"/>
    </xf>
    <xf numFmtId="165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5" fontId="6" fillId="33" borderId="27" xfId="54" applyNumberFormat="1" applyFont="1" applyFill="1" applyBorder="1" applyAlignment="1">
      <alignment horizontal="center"/>
    </xf>
    <xf numFmtId="165" fontId="6" fillId="33" borderId="26" xfId="54" applyNumberFormat="1" applyFont="1" applyFill="1" applyBorder="1" applyAlignment="1">
      <alignment horizontal="center"/>
    </xf>
    <xf numFmtId="165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5" fontId="6" fillId="33" borderId="30" xfId="54" applyNumberFormat="1" applyFont="1" applyFill="1" applyBorder="1" applyAlignment="1">
      <alignment horizontal="center"/>
    </xf>
    <xf numFmtId="165" fontId="6" fillId="33" borderId="29" xfId="54" applyNumberFormat="1" applyFont="1" applyFill="1" applyBorder="1" applyAlignment="1">
      <alignment horizontal="center"/>
    </xf>
    <xf numFmtId="165" fontId="6" fillId="33" borderId="14" xfId="54" applyNumberFormat="1" applyFont="1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1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6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2" xfId="59" applyFont="1" applyFill="1" applyBorder="1" applyAlignment="1">
      <alignment horizontal="center"/>
      <protection/>
    </xf>
    <xf numFmtId="165" fontId="6" fillId="33" borderId="33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5" fontId="6" fillId="33" borderId="31" xfId="54" applyNumberFormat="1" applyFont="1" applyFill="1" applyBorder="1" applyAlignment="1">
      <alignment horizontal="center"/>
    </xf>
    <xf numFmtId="165" fontId="6" fillId="33" borderId="34" xfId="54" applyNumberFormat="1" applyFont="1" applyFill="1" applyBorder="1" applyAlignment="1">
      <alignment horizontal="center"/>
    </xf>
    <xf numFmtId="0" fontId="6" fillId="33" borderId="0" xfId="59" applyFont="1" applyFill="1" applyBorder="1" applyAlignment="1">
      <alignment wrapText="1"/>
      <protection/>
    </xf>
    <xf numFmtId="165" fontId="10" fillId="33" borderId="0" xfId="54" applyNumberFormat="1" applyFont="1" applyFill="1" applyBorder="1" applyAlignment="1">
      <alignment horizontal="center" wrapText="1"/>
    </xf>
    <xf numFmtId="165" fontId="6" fillId="33" borderId="0" xfId="59" applyNumberFormat="1" applyFont="1" applyFill="1" applyBorder="1">
      <alignment/>
      <protection/>
    </xf>
    <xf numFmtId="165" fontId="6" fillId="33" borderId="35" xfId="54" applyNumberFormat="1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10" fillId="34" borderId="36" xfId="59" applyFont="1" applyFill="1" applyBorder="1" applyAlignment="1">
      <alignment horizontal="center" vertical="center" wrapText="1"/>
      <protection/>
    </xf>
    <xf numFmtId="0" fontId="3" fillId="34" borderId="37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8" xfId="59" applyFont="1" applyFill="1" applyBorder="1" applyAlignment="1">
      <alignment horizont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3" borderId="36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0" fillId="33" borderId="37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31" xfId="59" applyFont="1" applyFill="1" applyBorder="1" applyAlignment="1">
      <alignment horizontal="center" vertical="center" wrapText="1"/>
      <protection/>
    </xf>
    <xf numFmtId="0" fontId="3" fillId="34" borderId="34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3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43" xfId="59" applyFont="1" applyFill="1" applyBorder="1" applyAlignment="1">
      <alignment horizontal="center" vertical="center" wrapText="1"/>
      <protection/>
    </xf>
    <xf numFmtId="0" fontId="4" fillId="34" borderId="35" xfId="59" applyFont="1" applyFill="1" applyBorder="1" applyAlignment="1">
      <alignment horizontal="center" vertical="center" wrapText="1"/>
      <protection/>
    </xf>
    <xf numFmtId="0" fontId="6" fillId="33" borderId="33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775"/>
          <c:w val="0.99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2013'!$D$13:$E$36</c:f>
              <c:multiLvlStrCache/>
            </c:multiLvlStrRef>
          </c:cat>
          <c:val>
            <c:numRef>
              <c:f>'Noviembre 2013'!$F$13:$F$35</c:f>
              <c:numCache/>
            </c:numRef>
          </c:val>
          <c:smooth val="0"/>
        </c:ser>
        <c:ser>
          <c:idx val="1"/>
          <c:order val="1"/>
          <c:tx>
            <c:strRef>
              <c:f>'Noviembre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2013'!$D$13:$E$36</c:f>
              <c:multiLvlStrCache/>
            </c:multiLvlStrRef>
          </c:cat>
          <c:val>
            <c:numRef>
              <c:f>'Noviembre 2013'!$G$13:$G$35</c:f>
              <c:numCache/>
            </c:numRef>
          </c:val>
          <c:smooth val="0"/>
        </c:ser>
        <c:ser>
          <c:idx val="2"/>
          <c:order val="2"/>
          <c:tx>
            <c:strRef>
              <c:f>'Noviembre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2013'!$D$13:$E$36</c:f>
              <c:multiLvlStrCache/>
            </c:multiLvlStrRef>
          </c:cat>
          <c:val>
            <c:numRef>
              <c:f>'Noviembre 2013'!$H$13:$H$35</c:f>
              <c:numCache/>
            </c:numRef>
          </c:val>
          <c:smooth val="0"/>
        </c:ser>
        <c:ser>
          <c:idx val="3"/>
          <c:order val="3"/>
          <c:tx>
            <c:strRef>
              <c:f>'Noviembre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2013'!$D$13:$E$36</c:f>
              <c:multiLvlStrCache/>
            </c:multiLvlStrRef>
          </c:cat>
          <c:val>
            <c:numRef>
              <c:f>'Noviembre 2013'!$I$13:$I$35</c:f>
              <c:numCache/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37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4425"/>
          <c:w val="0.310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25"/>
          <c:w val="0.9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2013'!$F$42:$F$43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2013'!$D$44:$E$67</c:f>
              <c:multiLvlStrCache/>
            </c:multiLvlStrRef>
          </c:cat>
          <c:val>
            <c:numRef>
              <c:f>'Noviembre 2013'!$F$44:$F$66</c:f>
              <c:numCache/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352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325"/>
          <c:w val="0.097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"/>
          <c:w val="0.997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2013'!$F$74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2013'!$D$75:$E$98</c:f>
              <c:multiLvlStrCache/>
            </c:multiLvlStrRef>
          </c:cat>
          <c:val>
            <c:numRef>
              <c:f>'Noviembre 2013'!$F$75:$F$97</c:f>
              <c:numCache/>
            </c:numRef>
          </c:val>
          <c:smooth val="0"/>
        </c:ser>
        <c:ser>
          <c:idx val="1"/>
          <c:order val="1"/>
          <c:tx>
            <c:strRef>
              <c:f>'Noviembre 2013'!$G$74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2013'!$D$75:$E$98</c:f>
              <c:multiLvlStrCache/>
            </c:multiLvlStrRef>
          </c:cat>
          <c:val>
            <c:numRef>
              <c:f>'Noviembre 2013'!$G$75:$G$97</c:f>
              <c:numCache/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2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25"/>
          <c:w val="0.230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75"/>
          <c:w val="0.996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2013'!$F$110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2013'!$D$111:$E$134</c:f>
              <c:multiLvlStrCache/>
            </c:multiLvlStrRef>
          </c:cat>
          <c:val>
            <c:numRef>
              <c:f>'Noviembre 2013'!$F$111:$F$133</c:f>
              <c:numCache/>
            </c:numRef>
          </c:val>
          <c:smooth val="0"/>
        </c:ser>
        <c:ser>
          <c:idx val="1"/>
          <c:order val="1"/>
          <c:tx>
            <c:strRef>
              <c:f>'Noviembre 2013'!$G$110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2013'!$D$111:$E$134</c:f>
              <c:multiLvlStrCache/>
            </c:multiLvlStrRef>
          </c:cat>
          <c:val>
            <c:numRef>
              <c:f>'Noviembre 2013'!$G$111:$G$133</c:f>
              <c:numCache/>
            </c:numRef>
          </c:val>
          <c:smooth val="0"/>
        </c:ser>
        <c:ser>
          <c:idx val="2"/>
          <c:order val="2"/>
          <c:tx>
            <c:strRef>
              <c:f>'Noviembre 2013'!$H$110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2013'!$D$111:$E$134</c:f>
              <c:multiLvlStrCache/>
            </c:multiLvlStrRef>
          </c:cat>
          <c:val>
            <c:numRef>
              <c:f>'Noviembre 2013'!$H$111:$H$133</c:f>
              <c:numCache/>
            </c:numRef>
          </c:val>
          <c:smooth val="0"/>
        </c:ser>
        <c:ser>
          <c:idx val="3"/>
          <c:order val="3"/>
          <c:tx>
            <c:strRef>
              <c:f>'Noviembre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2013'!$D$111:$E$134</c:f>
              <c:multiLvlStrCache/>
            </c:multiLvlStrRef>
          </c:cat>
          <c:val>
            <c:numRef>
              <c:f>'Noviembre 2013'!$I$111:$I$133</c:f>
              <c:numCache/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501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435"/>
          <c:w val="0.310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95"/>
          <c:w val="0.98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2013'!$F$140:$F$141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2013'!$D$142:$E$165</c:f>
              <c:multiLvlStrCache/>
            </c:multiLvlStrRef>
          </c:cat>
          <c:val>
            <c:numRef>
              <c:f>'Noviembre 2013'!$F$142:$F$164</c:f>
              <c:numCache/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6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275"/>
          <c:w val="0.097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5"/>
          <c:w val="0.996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2013'!$F$172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2013'!$D$173:$E$196</c:f>
              <c:multiLvlStrCache/>
            </c:multiLvlStrRef>
          </c:cat>
          <c:val>
            <c:numRef>
              <c:f>'Noviembre 2013'!$F$173:$F$195</c:f>
              <c:numCache/>
            </c:numRef>
          </c:val>
          <c:smooth val="0"/>
        </c:ser>
        <c:ser>
          <c:idx val="1"/>
          <c:order val="1"/>
          <c:tx>
            <c:strRef>
              <c:f>'Noviembre 2013'!$G$172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2013'!$D$173:$E$196</c:f>
              <c:multiLvlStrCache/>
            </c:multiLvlStrRef>
          </c:cat>
          <c:val>
            <c:numRef>
              <c:f>'Noviembre 2013'!$G$173:$G$195</c:f>
              <c:numCache/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250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75"/>
          <c:w val="0.230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9</xdr:row>
      <xdr:rowOff>161925</xdr:rowOff>
    </xdr:from>
    <xdr:to>
      <xdr:col>19</xdr:col>
      <xdr:colOff>752475</xdr:colOff>
      <xdr:row>36</xdr:row>
      <xdr:rowOff>0</xdr:rowOff>
    </xdr:to>
    <xdr:graphicFrame>
      <xdr:nvGraphicFramePr>
        <xdr:cNvPr id="1" name="1 Gráfico"/>
        <xdr:cNvGraphicFramePr/>
      </xdr:nvGraphicFramePr>
      <xdr:xfrm>
        <a:off x="6229350" y="1905000"/>
        <a:ext cx="8039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28575</xdr:colOff>
      <xdr:row>66</xdr:row>
      <xdr:rowOff>161925</xdr:rowOff>
    </xdr:to>
    <xdr:graphicFrame>
      <xdr:nvGraphicFramePr>
        <xdr:cNvPr id="2" name="2 Gráfico"/>
        <xdr:cNvGraphicFramePr/>
      </xdr:nvGraphicFramePr>
      <xdr:xfrm>
        <a:off x="6267450" y="7905750"/>
        <a:ext cx="80391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28575</xdr:colOff>
      <xdr:row>97</xdr:row>
      <xdr:rowOff>161925</xdr:rowOff>
    </xdr:to>
    <xdr:graphicFrame>
      <xdr:nvGraphicFramePr>
        <xdr:cNvPr id="3" name="3 Gráfico"/>
        <xdr:cNvGraphicFramePr/>
      </xdr:nvGraphicFramePr>
      <xdr:xfrm>
        <a:off x="6267450" y="13858875"/>
        <a:ext cx="80391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28575</xdr:colOff>
      <xdr:row>133</xdr:row>
      <xdr:rowOff>190500</xdr:rowOff>
    </xdr:to>
    <xdr:graphicFrame>
      <xdr:nvGraphicFramePr>
        <xdr:cNvPr id="4" name="4 Gráfico"/>
        <xdr:cNvGraphicFramePr/>
      </xdr:nvGraphicFramePr>
      <xdr:xfrm>
        <a:off x="6267450" y="20783550"/>
        <a:ext cx="80391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28575</xdr:colOff>
      <xdr:row>164</xdr:row>
      <xdr:rowOff>142875</xdr:rowOff>
    </xdr:to>
    <xdr:graphicFrame>
      <xdr:nvGraphicFramePr>
        <xdr:cNvPr id="5" name="5 Gráfico"/>
        <xdr:cNvGraphicFramePr/>
      </xdr:nvGraphicFramePr>
      <xdr:xfrm>
        <a:off x="6267450" y="26736675"/>
        <a:ext cx="80391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28575</xdr:colOff>
      <xdr:row>196</xdr:row>
      <xdr:rowOff>9525</xdr:rowOff>
    </xdr:to>
    <xdr:graphicFrame>
      <xdr:nvGraphicFramePr>
        <xdr:cNvPr id="6" name="6 Gráfico"/>
        <xdr:cNvGraphicFramePr/>
      </xdr:nvGraphicFramePr>
      <xdr:xfrm>
        <a:off x="6267450" y="32689800"/>
        <a:ext cx="8039100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7"/>
  <sheetViews>
    <sheetView tabSelected="1" zoomScale="75" zoomScaleNormal="75" zoomScalePageLayoutView="0" workbookViewId="0" topLeftCell="A1">
      <selection activeCell="H43" sqref="H43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81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3:20" ht="15.75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3:20" ht="15"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3:20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3:20" ht="15.75" customHeight="1"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3:20" ht="15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65" t="s">
        <v>5</v>
      </c>
      <c r="E11" s="67" t="s">
        <v>6</v>
      </c>
      <c r="F11" s="77" t="s">
        <v>7</v>
      </c>
      <c r="G11" s="77"/>
      <c r="H11" s="78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66"/>
      <c r="E12" s="68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71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72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72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72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72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72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72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72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72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72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72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73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1:16" ht="15">
      <c r="A25" s="1">
        <f>COUNTIF(F25:F36,"&gt;0")</f>
        <v>11</v>
      </c>
      <c r="B25" s="15">
        <v>40544</v>
      </c>
      <c r="C25" s="4">
        <v>2013</v>
      </c>
      <c r="D25" s="71">
        <v>2013</v>
      </c>
      <c r="E25" s="30" t="s">
        <v>12</v>
      </c>
      <c r="F25" s="31">
        <v>3288</v>
      </c>
      <c r="G25" s="32">
        <v>1704</v>
      </c>
      <c r="H25" s="32">
        <v>18145</v>
      </c>
      <c r="I25" s="33">
        <f>+F25+G25+H25</f>
        <v>23137</v>
      </c>
      <c r="K25" s="20"/>
      <c r="L25" s="3"/>
      <c r="M25" s="21"/>
      <c r="N25" s="21"/>
      <c r="O25" s="21"/>
      <c r="P25" s="21"/>
    </row>
    <row r="26" spans="2:16" ht="15">
      <c r="B26" s="15">
        <v>40575</v>
      </c>
      <c r="C26" s="4">
        <v>2013</v>
      </c>
      <c r="D26" s="72"/>
      <c r="E26" s="34" t="s">
        <v>13</v>
      </c>
      <c r="F26" s="35">
        <v>2664.5</v>
      </c>
      <c r="G26" s="36">
        <v>1292</v>
      </c>
      <c r="H26" s="36">
        <v>14769</v>
      </c>
      <c r="I26" s="37">
        <f aca="true" t="shared" si="1" ref="I26:I36">+F26+G26+H26</f>
        <v>18725.5</v>
      </c>
      <c r="K26" s="20"/>
      <c r="L26" s="3"/>
      <c r="M26" s="21"/>
      <c r="N26" s="21"/>
      <c r="O26" s="21"/>
      <c r="P26" s="21"/>
    </row>
    <row r="27" spans="2:16" ht="15">
      <c r="B27" s="15">
        <v>40603</v>
      </c>
      <c r="C27" s="4">
        <v>2013</v>
      </c>
      <c r="D27" s="72"/>
      <c r="E27" s="34" t="s">
        <v>14</v>
      </c>
      <c r="F27" s="35">
        <v>2557.5</v>
      </c>
      <c r="G27" s="36">
        <v>1316</v>
      </c>
      <c r="H27" s="36">
        <v>17796</v>
      </c>
      <c r="I27" s="37">
        <f t="shared" si="1"/>
        <v>21669.5</v>
      </c>
      <c r="K27" s="20"/>
      <c r="L27" s="3"/>
      <c r="M27" s="21"/>
      <c r="N27" s="21"/>
      <c r="O27" s="21"/>
      <c r="P27" s="21"/>
    </row>
    <row r="28" spans="2:16" ht="15">
      <c r="B28" s="15">
        <v>40634</v>
      </c>
      <c r="C28" s="4">
        <v>2013</v>
      </c>
      <c r="D28" s="72"/>
      <c r="E28" s="34" t="s">
        <v>15</v>
      </c>
      <c r="F28" s="35">
        <v>2985.5</v>
      </c>
      <c r="G28" s="36">
        <v>1553</v>
      </c>
      <c r="H28" s="36">
        <v>18839</v>
      </c>
      <c r="I28" s="37">
        <f t="shared" si="1"/>
        <v>23377.5</v>
      </c>
      <c r="K28" s="20"/>
      <c r="L28" s="3"/>
      <c r="M28" s="21"/>
      <c r="N28" s="21"/>
      <c r="O28" s="21"/>
      <c r="P28" s="21"/>
    </row>
    <row r="29" spans="2:16" ht="15">
      <c r="B29" s="15">
        <v>40664</v>
      </c>
      <c r="C29" s="4">
        <v>2013</v>
      </c>
      <c r="D29" s="72"/>
      <c r="E29" s="34" t="s">
        <v>16</v>
      </c>
      <c r="F29" s="35">
        <v>2835.5</v>
      </c>
      <c r="G29" s="36">
        <v>1583</v>
      </c>
      <c r="H29" s="36">
        <v>17939</v>
      </c>
      <c r="I29" s="37">
        <f t="shared" si="1"/>
        <v>22357.5</v>
      </c>
      <c r="K29" s="20"/>
      <c r="L29" s="3"/>
      <c r="M29" s="21"/>
      <c r="N29" s="21"/>
      <c r="O29" s="21"/>
      <c r="P29" s="21"/>
    </row>
    <row r="30" spans="2:16" ht="15">
      <c r="B30" s="15">
        <v>40695</v>
      </c>
      <c r="C30" s="4">
        <v>2013</v>
      </c>
      <c r="D30" s="72"/>
      <c r="E30" s="34" t="s">
        <v>17</v>
      </c>
      <c r="F30" s="35">
        <v>2731</v>
      </c>
      <c r="G30" s="36">
        <v>2007</v>
      </c>
      <c r="H30" s="36">
        <v>20735</v>
      </c>
      <c r="I30" s="37">
        <f t="shared" si="1"/>
        <v>25473</v>
      </c>
      <c r="K30" s="20"/>
      <c r="L30" s="3"/>
      <c r="M30" s="21"/>
      <c r="N30" s="21"/>
      <c r="O30" s="21"/>
      <c r="P30" s="21"/>
    </row>
    <row r="31" spans="2:16" ht="15">
      <c r="B31" s="15">
        <v>40725</v>
      </c>
      <c r="C31" s="4">
        <v>2013</v>
      </c>
      <c r="D31" s="72"/>
      <c r="E31" s="34" t="s">
        <v>18</v>
      </c>
      <c r="F31" s="35">
        <v>2784</v>
      </c>
      <c r="G31" s="36">
        <v>1571</v>
      </c>
      <c r="H31" s="36">
        <v>19626</v>
      </c>
      <c r="I31" s="37">
        <f t="shared" si="1"/>
        <v>23981</v>
      </c>
      <c r="K31" s="20"/>
      <c r="L31" s="3"/>
      <c r="M31" s="21"/>
      <c r="N31" s="21"/>
      <c r="O31" s="21"/>
      <c r="P31" s="21"/>
    </row>
    <row r="32" spans="2:16" ht="15">
      <c r="B32" s="15">
        <v>40756</v>
      </c>
      <c r="C32" s="4">
        <v>2013</v>
      </c>
      <c r="D32" s="72"/>
      <c r="E32" s="34" t="s">
        <v>19</v>
      </c>
      <c r="F32" s="35">
        <v>2414</v>
      </c>
      <c r="G32" s="36">
        <v>1816</v>
      </c>
      <c r="H32" s="36">
        <v>18236</v>
      </c>
      <c r="I32" s="37">
        <f t="shared" si="1"/>
        <v>22466</v>
      </c>
      <c r="K32" s="20"/>
      <c r="L32" s="3"/>
      <c r="M32" s="21"/>
      <c r="N32" s="21"/>
      <c r="O32" s="21"/>
      <c r="P32" s="21"/>
    </row>
    <row r="33" spans="2:16" ht="15">
      <c r="B33" s="15">
        <v>40787</v>
      </c>
      <c r="C33" s="4">
        <v>2013</v>
      </c>
      <c r="D33" s="72"/>
      <c r="E33" s="34" t="s">
        <v>20</v>
      </c>
      <c r="F33" s="35">
        <v>2104.5</v>
      </c>
      <c r="G33" s="36">
        <v>1342</v>
      </c>
      <c r="H33" s="36">
        <v>16597</v>
      </c>
      <c r="I33" s="37">
        <f t="shared" si="1"/>
        <v>20043.5</v>
      </c>
      <c r="K33" s="20"/>
      <c r="L33" s="3"/>
      <c r="M33" s="21"/>
      <c r="N33" s="21"/>
      <c r="O33" s="21"/>
      <c r="P33" s="21"/>
    </row>
    <row r="34" spans="2:16" ht="15">
      <c r="B34" s="15">
        <v>40817</v>
      </c>
      <c r="C34" s="4">
        <v>2013</v>
      </c>
      <c r="D34" s="72"/>
      <c r="E34" s="34" t="s">
        <v>21</v>
      </c>
      <c r="F34" s="35">
        <v>3428.5</v>
      </c>
      <c r="G34" s="36">
        <v>7780</v>
      </c>
      <c r="H34" s="36">
        <v>16312</v>
      </c>
      <c r="I34" s="37">
        <f t="shared" si="1"/>
        <v>27520.5</v>
      </c>
      <c r="K34" s="20"/>
      <c r="L34" s="3"/>
      <c r="M34" s="21"/>
      <c r="N34" s="21"/>
      <c r="O34" s="21"/>
      <c r="P34" s="21"/>
    </row>
    <row r="35" spans="2:16" ht="15">
      <c r="B35" s="15">
        <v>40848</v>
      </c>
      <c r="C35" s="4">
        <v>2013</v>
      </c>
      <c r="D35" s="72"/>
      <c r="E35" s="34" t="s">
        <v>22</v>
      </c>
      <c r="F35" s="35">
        <v>3253.5</v>
      </c>
      <c r="G35" s="36">
        <v>1556</v>
      </c>
      <c r="H35" s="36">
        <v>16258</v>
      </c>
      <c r="I35" s="37">
        <f t="shared" si="1"/>
        <v>21067.5</v>
      </c>
      <c r="K35" s="20"/>
      <c r="L35" s="3"/>
      <c r="M35" s="21"/>
      <c r="N35" s="21"/>
      <c r="O35" s="21"/>
      <c r="P35" s="21"/>
    </row>
    <row r="36" spans="2:16" ht="15.75" thickBot="1">
      <c r="B36" s="15">
        <v>40878</v>
      </c>
      <c r="C36" s="4">
        <v>2013</v>
      </c>
      <c r="D36" s="73"/>
      <c r="E36" s="38" t="s">
        <v>23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ht="15"/>
    <row r="38" ht="15"/>
    <row r="39" ht="15"/>
    <row r="40" spans="3:7" ht="15.75">
      <c r="C40" s="42" t="s">
        <v>24</v>
      </c>
      <c r="D40" s="3"/>
      <c r="E40" s="3"/>
      <c r="F40" s="3"/>
      <c r="G40" s="3"/>
    </row>
    <row r="41" spans="3:7" ht="15.75" thickBot="1">
      <c r="C41" s="5"/>
      <c r="D41" s="3"/>
      <c r="E41" s="3"/>
      <c r="F41" s="3"/>
      <c r="G41" s="3"/>
    </row>
    <row r="42" spans="1:13" ht="15">
      <c r="A42" s="43"/>
      <c r="B42" s="43"/>
      <c r="C42" s="5"/>
      <c r="D42" s="65" t="s">
        <v>5</v>
      </c>
      <c r="E42" s="67" t="s">
        <v>6</v>
      </c>
      <c r="F42" s="75" t="s">
        <v>25</v>
      </c>
      <c r="G42" s="3"/>
      <c r="K42" s="7"/>
      <c r="L42" s="7"/>
      <c r="M42" s="7"/>
    </row>
    <row r="43" spans="1:13" ht="15.75" thickBot="1">
      <c r="A43" s="43"/>
      <c r="B43" s="43"/>
      <c r="C43" s="5"/>
      <c r="D43" s="66"/>
      <c r="E43" s="68"/>
      <c r="F43" s="76"/>
      <c r="G43" s="3"/>
      <c r="K43" s="13"/>
      <c r="L43" s="13"/>
      <c r="M43" s="13"/>
    </row>
    <row r="44" spans="1:13" ht="15">
      <c r="A44" s="43"/>
      <c r="B44" s="4">
        <v>1</v>
      </c>
      <c r="C44" s="44">
        <v>2012</v>
      </c>
      <c r="D44" s="71">
        <v>2012</v>
      </c>
      <c r="E44" s="30" t="s">
        <v>12</v>
      </c>
      <c r="F44" s="33">
        <v>376</v>
      </c>
      <c r="G44" s="74">
        <v>2011</v>
      </c>
      <c r="K44" s="20"/>
      <c r="L44" s="3"/>
      <c r="M44" s="21"/>
    </row>
    <row r="45" spans="1:13" ht="15">
      <c r="A45" s="43"/>
      <c r="B45" s="4">
        <v>2</v>
      </c>
      <c r="C45" s="44">
        <v>2012</v>
      </c>
      <c r="D45" s="72"/>
      <c r="E45" s="34" t="s">
        <v>13</v>
      </c>
      <c r="F45" s="37">
        <v>829</v>
      </c>
      <c r="G45" s="74"/>
      <c r="K45" s="20"/>
      <c r="L45" s="3"/>
      <c r="M45" s="21"/>
    </row>
    <row r="46" spans="1:13" ht="15">
      <c r="A46" s="43"/>
      <c r="B46" s="4">
        <v>3</v>
      </c>
      <c r="C46" s="44">
        <v>2012</v>
      </c>
      <c r="D46" s="72"/>
      <c r="E46" s="34" t="s">
        <v>14</v>
      </c>
      <c r="F46" s="37">
        <v>1060</v>
      </c>
      <c r="G46" s="74"/>
      <c r="K46" s="20"/>
      <c r="L46" s="3"/>
      <c r="M46" s="21"/>
    </row>
    <row r="47" spans="2:13" ht="15">
      <c r="B47" s="4">
        <v>4</v>
      </c>
      <c r="C47" s="44">
        <v>2012</v>
      </c>
      <c r="D47" s="72"/>
      <c r="E47" s="34" t="s">
        <v>15</v>
      </c>
      <c r="F47" s="37">
        <v>894</v>
      </c>
      <c r="G47" s="74"/>
      <c r="K47" s="20"/>
      <c r="L47" s="3"/>
      <c r="M47" s="21"/>
    </row>
    <row r="48" spans="2:13" ht="15">
      <c r="B48" s="4">
        <v>5</v>
      </c>
      <c r="C48" s="44">
        <v>2012</v>
      </c>
      <c r="D48" s="72"/>
      <c r="E48" s="34" t="s">
        <v>16</v>
      </c>
      <c r="F48" s="37">
        <v>1085</v>
      </c>
      <c r="G48" s="74"/>
      <c r="K48" s="20"/>
      <c r="L48" s="3"/>
      <c r="M48" s="21"/>
    </row>
    <row r="49" spans="2:13" ht="15">
      <c r="B49" s="4">
        <v>6</v>
      </c>
      <c r="C49" s="44">
        <v>2012</v>
      </c>
      <c r="D49" s="72"/>
      <c r="E49" s="34" t="s">
        <v>17</v>
      </c>
      <c r="F49" s="37">
        <v>938</v>
      </c>
      <c r="G49" s="74"/>
      <c r="K49" s="20"/>
      <c r="L49" s="3"/>
      <c r="M49" s="21"/>
    </row>
    <row r="50" spans="2:13" ht="15">
      <c r="B50" s="4">
        <v>7</v>
      </c>
      <c r="C50" s="44">
        <v>2012</v>
      </c>
      <c r="D50" s="72"/>
      <c r="E50" s="34" t="s">
        <v>18</v>
      </c>
      <c r="F50" s="37">
        <v>667</v>
      </c>
      <c r="G50" s="74"/>
      <c r="K50" s="20"/>
      <c r="L50" s="3"/>
      <c r="M50" s="21"/>
    </row>
    <row r="51" spans="2:13" ht="15">
      <c r="B51" s="4">
        <v>8</v>
      </c>
      <c r="C51" s="44">
        <v>2012</v>
      </c>
      <c r="D51" s="72"/>
      <c r="E51" s="34" t="s">
        <v>19</v>
      </c>
      <c r="F51" s="37">
        <v>1038</v>
      </c>
      <c r="G51" s="74"/>
      <c r="K51" s="20"/>
      <c r="L51" s="3"/>
      <c r="M51" s="21"/>
    </row>
    <row r="52" spans="2:13" ht="15">
      <c r="B52" s="4">
        <v>9</v>
      </c>
      <c r="C52" s="44">
        <v>2012</v>
      </c>
      <c r="D52" s="72"/>
      <c r="E52" s="34" t="s">
        <v>20</v>
      </c>
      <c r="F52" s="37">
        <v>973</v>
      </c>
      <c r="G52" s="74"/>
      <c r="K52" s="20"/>
      <c r="L52" s="3"/>
      <c r="M52" s="21"/>
    </row>
    <row r="53" spans="2:13" ht="15">
      <c r="B53" s="4">
        <v>10</v>
      </c>
      <c r="C53" s="44">
        <v>2012</v>
      </c>
      <c r="D53" s="72"/>
      <c r="E53" s="34" t="s">
        <v>21</v>
      </c>
      <c r="F53" s="37">
        <v>1385</v>
      </c>
      <c r="G53" s="74"/>
      <c r="K53" s="20"/>
      <c r="L53" s="3"/>
      <c r="M53" s="21"/>
    </row>
    <row r="54" spans="2:13" ht="15">
      <c r="B54" s="4">
        <v>11</v>
      </c>
      <c r="C54" s="44">
        <v>2012</v>
      </c>
      <c r="D54" s="72"/>
      <c r="E54" s="34" t="s">
        <v>22</v>
      </c>
      <c r="F54" s="37">
        <v>824</v>
      </c>
      <c r="G54" s="74"/>
      <c r="K54" s="20"/>
      <c r="L54" s="3"/>
      <c r="M54" s="21"/>
    </row>
    <row r="55" spans="2:13" ht="15.75" thickBot="1">
      <c r="B55" s="4">
        <v>12</v>
      </c>
      <c r="C55" s="44">
        <v>2012</v>
      </c>
      <c r="D55" s="73"/>
      <c r="E55" s="38" t="s">
        <v>23</v>
      </c>
      <c r="F55" s="41">
        <v>715</v>
      </c>
      <c r="G55" s="74"/>
      <c r="K55" s="20"/>
      <c r="L55" s="3"/>
      <c r="M55" s="21"/>
    </row>
    <row r="56" spans="2:13" ht="15">
      <c r="B56" s="4">
        <v>1</v>
      </c>
      <c r="C56" s="44">
        <v>2013</v>
      </c>
      <c r="D56" s="71">
        <v>2013</v>
      </c>
      <c r="E56" s="30" t="s">
        <v>12</v>
      </c>
      <c r="F56" s="33">
        <v>764</v>
      </c>
      <c r="G56" s="74">
        <v>2012</v>
      </c>
      <c r="K56" s="20"/>
      <c r="L56" s="3"/>
      <c r="M56" s="21"/>
    </row>
    <row r="57" spans="2:13" ht="15">
      <c r="B57" s="4">
        <v>2</v>
      </c>
      <c r="C57" s="44">
        <v>2013</v>
      </c>
      <c r="D57" s="72"/>
      <c r="E57" s="34" t="s">
        <v>13</v>
      </c>
      <c r="F57" s="37">
        <v>1012</v>
      </c>
      <c r="G57" s="74"/>
      <c r="K57" s="20"/>
      <c r="L57" s="3"/>
      <c r="M57" s="21"/>
    </row>
    <row r="58" spans="2:13" ht="15">
      <c r="B58" s="4">
        <v>3</v>
      </c>
      <c r="C58" s="44">
        <v>2013</v>
      </c>
      <c r="D58" s="72"/>
      <c r="E58" s="34" t="s">
        <v>14</v>
      </c>
      <c r="F58" s="37">
        <v>1071</v>
      </c>
      <c r="G58" s="74"/>
      <c r="K58" s="20"/>
      <c r="L58" s="3"/>
      <c r="M58" s="21"/>
    </row>
    <row r="59" spans="2:13" ht="15">
      <c r="B59" s="4">
        <v>4</v>
      </c>
      <c r="C59" s="44">
        <v>2013</v>
      </c>
      <c r="D59" s="72"/>
      <c r="E59" s="34" t="s">
        <v>15</v>
      </c>
      <c r="F59" s="37">
        <v>1166</v>
      </c>
      <c r="G59" s="74"/>
      <c r="K59" s="20"/>
      <c r="L59" s="3"/>
      <c r="M59" s="21"/>
    </row>
    <row r="60" spans="2:13" ht="15">
      <c r="B60" s="4">
        <v>5</v>
      </c>
      <c r="C60" s="44">
        <v>2013</v>
      </c>
      <c r="D60" s="72"/>
      <c r="E60" s="34" t="s">
        <v>16</v>
      </c>
      <c r="F60" s="37">
        <v>1500</v>
      </c>
      <c r="G60" s="74"/>
      <c r="K60" s="20"/>
      <c r="L60" s="3"/>
      <c r="M60" s="21"/>
    </row>
    <row r="61" spans="2:13" ht="15">
      <c r="B61" s="4">
        <v>6</v>
      </c>
      <c r="C61" s="44">
        <v>2013</v>
      </c>
      <c r="D61" s="72"/>
      <c r="E61" s="34" t="s">
        <v>17</v>
      </c>
      <c r="F61" s="37">
        <v>1412</v>
      </c>
      <c r="G61" s="74"/>
      <c r="K61" s="20"/>
      <c r="L61" s="3"/>
      <c r="M61" s="21"/>
    </row>
    <row r="62" spans="2:13" ht="15">
      <c r="B62" s="4">
        <v>7</v>
      </c>
      <c r="C62" s="44">
        <v>2013</v>
      </c>
      <c r="D62" s="72"/>
      <c r="E62" s="34" t="s">
        <v>18</v>
      </c>
      <c r="F62" s="37">
        <v>1599</v>
      </c>
      <c r="G62" s="74"/>
      <c r="K62" s="20"/>
      <c r="L62" s="3"/>
      <c r="M62" s="21"/>
    </row>
    <row r="63" spans="2:13" ht="15">
      <c r="B63" s="4">
        <v>8</v>
      </c>
      <c r="C63" s="44">
        <v>2013</v>
      </c>
      <c r="D63" s="72"/>
      <c r="E63" s="34" t="s">
        <v>19</v>
      </c>
      <c r="F63" s="37">
        <v>896</v>
      </c>
      <c r="G63" s="74"/>
      <c r="K63" s="20"/>
      <c r="L63" s="3"/>
      <c r="M63" s="21"/>
    </row>
    <row r="64" spans="2:13" ht="15">
      <c r="B64" s="4">
        <v>9</v>
      </c>
      <c r="C64" s="44">
        <v>2013</v>
      </c>
      <c r="D64" s="72"/>
      <c r="E64" s="34" t="s">
        <v>20</v>
      </c>
      <c r="F64" s="37">
        <v>665</v>
      </c>
      <c r="G64" s="74"/>
      <c r="K64" s="20"/>
      <c r="L64" s="3"/>
      <c r="M64" s="21"/>
    </row>
    <row r="65" spans="2:13" ht="15">
      <c r="B65" s="4">
        <v>10</v>
      </c>
      <c r="C65" s="44">
        <v>2013</v>
      </c>
      <c r="D65" s="72"/>
      <c r="E65" s="34" t="s">
        <v>21</v>
      </c>
      <c r="F65" s="37">
        <v>786</v>
      </c>
      <c r="G65" s="74"/>
      <c r="K65" s="20"/>
      <c r="L65" s="3"/>
      <c r="M65" s="21"/>
    </row>
    <row r="66" spans="2:13" ht="15">
      <c r="B66" s="4">
        <v>11</v>
      </c>
      <c r="C66" s="44">
        <v>2013</v>
      </c>
      <c r="D66" s="72"/>
      <c r="E66" s="34" t="s">
        <v>22</v>
      </c>
      <c r="F66" s="37">
        <v>503</v>
      </c>
      <c r="G66" s="74"/>
      <c r="K66" s="20"/>
      <c r="L66" s="3"/>
      <c r="M66" s="21"/>
    </row>
    <row r="67" spans="2:13" ht="15.75" thickBot="1">
      <c r="B67" s="4">
        <v>12</v>
      </c>
      <c r="C67" s="44">
        <v>2013</v>
      </c>
      <c r="D67" s="73"/>
      <c r="E67" s="38" t="s">
        <v>23</v>
      </c>
      <c r="F67" s="41" t="s">
        <v>34</v>
      </c>
      <c r="G67" s="74"/>
      <c r="K67" s="20"/>
      <c r="L67" s="3"/>
      <c r="M67" s="21"/>
    </row>
    <row r="68" spans="11:13" ht="15">
      <c r="K68" s="45"/>
      <c r="L68" s="45"/>
      <c r="M68" s="45"/>
    </row>
    <row r="69" ht="15"/>
    <row r="70" ht="15"/>
    <row r="71" spans="2:10" ht="15.75">
      <c r="B71" s="46"/>
      <c r="C71" s="42" t="s">
        <v>26</v>
      </c>
      <c r="D71" s="43"/>
      <c r="E71" s="43"/>
      <c r="F71" s="43"/>
      <c r="G71" s="43"/>
      <c r="H71" s="43"/>
      <c r="I71" s="43"/>
      <c r="J71" s="43"/>
    </row>
    <row r="72" spans="2:10" ht="15.75" thickBot="1">
      <c r="B72" s="43"/>
      <c r="C72" s="43"/>
      <c r="D72" s="43"/>
      <c r="E72" s="43"/>
      <c r="F72" s="43"/>
      <c r="G72" s="43"/>
      <c r="H72" s="43"/>
      <c r="I72" s="43"/>
      <c r="J72" s="43"/>
    </row>
    <row r="73" spans="2:15" ht="15.75" thickBot="1">
      <c r="B73" s="43"/>
      <c r="C73" s="43"/>
      <c r="D73" s="65" t="s">
        <v>5</v>
      </c>
      <c r="E73" s="67" t="s">
        <v>6</v>
      </c>
      <c r="F73" s="69" t="s">
        <v>27</v>
      </c>
      <c r="G73" s="70"/>
      <c r="H73" s="43"/>
      <c r="I73" s="3"/>
      <c r="J73" s="3"/>
      <c r="K73" s="45"/>
      <c r="L73" s="7"/>
      <c r="M73" s="7"/>
      <c r="N73" s="8"/>
      <c r="O73" s="8"/>
    </row>
    <row r="74" spans="2:15" ht="15.75" thickBot="1">
      <c r="B74" s="43"/>
      <c r="C74" s="43"/>
      <c r="D74" s="66"/>
      <c r="E74" s="68"/>
      <c r="F74" s="47" t="s">
        <v>28</v>
      </c>
      <c r="G74" s="47" t="s">
        <v>29</v>
      </c>
      <c r="H74" s="43"/>
      <c r="I74" s="3"/>
      <c r="J74" s="3"/>
      <c r="K74" s="45"/>
      <c r="L74" s="13"/>
      <c r="M74" s="13"/>
      <c r="N74" s="48"/>
      <c r="O74" s="48"/>
    </row>
    <row r="75" spans="2:15" ht="15" customHeight="1">
      <c r="B75" s="4">
        <v>1</v>
      </c>
      <c r="C75" s="44">
        <v>2012</v>
      </c>
      <c r="D75" s="71">
        <v>2012</v>
      </c>
      <c r="E75" s="30" t="s">
        <v>12</v>
      </c>
      <c r="F75" s="31">
        <v>851</v>
      </c>
      <c r="G75" s="33">
        <v>3094</v>
      </c>
      <c r="H75" s="43"/>
      <c r="I75" s="74">
        <v>2011</v>
      </c>
      <c r="J75" s="49">
        <v>40544</v>
      </c>
      <c r="K75" s="45"/>
      <c r="L75" s="20"/>
      <c r="M75" s="3"/>
      <c r="N75" s="21"/>
      <c r="O75" s="21"/>
    </row>
    <row r="76" spans="2:15" ht="15">
      <c r="B76" s="4">
        <v>2</v>
      </c>
      <c r="C76" s="44">
        <v>2012</v>
      </c>
      <c r="D76" s="72"/>
      <c r="E76" s="34" t="s">
        <v>13</v>
      </c>
      <c r="F76" s="35">
        <v>1182</v>
      </c>
      <c r="G76" s="37">
        <v>5726</v>
      </c>
      <c r="H76" s="43"/>
      <c r="I76" s="74"/>
      <c r="J76" s="49">
        <v>40575</v>
      </c>
      <c r="K76" s="45"/>
      <c r="L76" s="20"/>
      <c r="M76" s="3"/>
      <c r="N76" s="21"/>
      <c r="O76" s="21"/>
    </row>
    <row r="77" spans="2:15" ht="15">
      <c r="B77" s="4">
        <v>3</v>
      </c>
      <c r="C77" s="44">
        <v>2012</v>
      </c>
      <c r="D77" s="72"/>
      <c r="E77" s="34" t="s">
        <v>14</v>
      </c>
      <c r="F77" s="35">
        <v>1700</v>
      </c>
      <c r="G77" s="37">
        <v>7247</v>
      </c>
      <c r="H77" s="43"/>
      <c r="I77" s="74"/>
      <c r="J77" s="49">
        <v>40603</v>
      </c>
      <c r="K77" s="45"/>
      <c r="L77" s="20"/>
      <c r="M77" s="3"/>
      <c r="N77" s="21"/>
      <c r="O77" s="21"/>
    </row>
    <row r="78" spans="2:15" ht="15">
      <c r="B78" s="4">
        <v>4</v>
      </c>
      <c r="C78" s="44">
        <v>2012</v>
      </c>
      <c r="D78" s="72"/>
      <c r="E78" s="34" t="s">
        <v>15</v>
      </c>
      <c r="F78" s="35">
        <v>1432</v>
      </c>
      <c r="G78" s="37">
        <v>6267</v>
      </c>
      <c r="H78" s="43"/>
      <c r="I78" s="74"/>
      <c r="J78" s="49">
        <v>40634</v>
      </c>
      <c r="K78" s="45"/>
      <c r="L78" s="20"/>
      <c r="M78" s="3"/>
      <c r="N78" s="21"/>
      <c r="O78" s="21"/>
    </row>
    <row r="79" spans="2:15" ht="15">
      <c r="B79" s="4">
        <v>5</v>
      </c>
      <c r="C79" s="44">
        <v>2012</v>
      </c>
      <c r="D79" s="72"/>
      <c r="E79" s="34" t="s">
        <v>16</v>
      </c>
      <c r="F79" s="35">
        <v>1902</v>
      </c>
      <c r="G79" s="37">
        <v>7759</v>
      </c>
      <c r="H79" s="43"/>
      <c r="I79" s="74"/>
      <c r="J79" s="49">
        <v>40664</v>
      </c>
      <c r="K79" s="45"/>
      <c r="L79" s="20"/>
      <c r="M79" s="3"/>
      <c r="N79" s="21"/>
      <c r="O79" s="21"/>
    </row>
    <row r="80" spans="2:15" ht="15">
      <c r="B80" s="4">
        <v>6</v>
      </c>
      <c r="C80" s="44">
        <v>2012</v>
      </c>
      <c r="D80" s="72"/>
      <c r="E80" s="34" t="s">
        <v>17</v>
      </c>
      <c r="F80" s="35">
        <v>1623</v>
      </c>
      <c r="G80" s="37">
        <v>6795</v>
      </c>
      <c r="H80" s="43"/>
      <c r="I80" s="74"/>
      <c r="J80" s="49">
        <v>40695</v>
      </c>
      <c r="K80" s="45"/>
      <c r="L80" s="20"/>
      <c r="M80" s="3"/>
      <c r="N80" s="21"/>
      <c r="O80" s="21"/>
    </row>
    <row r="81" spans="2:15" ht="15">
      <c r="B81" s="4">
        <v>7</v>
      </c>
      <c r="C81" s="44">
        <v>2012</v>
      </c>
      <c r="D81" s="72"/>
      <c r="E81" s="34" t="s">
        <v>18</v>
      </c>
      <c r="F81" s="35">
        <v>1145</v>
      </c>
      <c r="G81" s="37">
        <v>4769</v>
      </c>
      <c r="H81" s="43"/>
      <c r="I81" s="74"/>
      <c r="J81" s="49">
        <v>40725</v>
      </c>
      <c r="K81" s="45"/>
      <c r="L81" s="20"/>
      <c r="M81" s="3"/>
      <c r="N81" s="21"/>
      <c r="O81" s="21"/>
    </row>
    <row r="82" spans="2:15" ht="15">
      <c r="B82" s="4">
        <v>8</v>
      </c>
      <c r="C82" s="44">
        <v>2012</v>
      </c>
      <c r="D82" s="72"/>
      <c r="E82" s="34" t="s">
        <v>19</v>
      </c>
      <c r="F82" s="35">
        <v>1765</v>
      </c>
      <c r="G82" s="37">
        <v>7573</v>
      </c>
      <c r="H82" s="43"/>
      <c r="I82" s="74"/>
      <c r="J82" s="49">
        <v>40756</v>
      </c>
      <c r="K82" s="45"/>
      <c r="L82" s="20"/>
      <c r="M82" s="3"/>
      <c r="N82" s="21"/>
      <c r="O82" s="21"/>
    </row>
    <row r="83" spans="2:15" ht="15">
      <c r="B83" s="4">
        <v>9</v>
      </c>
      <c r="C83" s="44">
        <v>2012</v>
      </c>
      <c r="D83" s="72"/>
      <c r="E83" s="34" t="s">
        <v>20</v>
      </c>
      <c r="F83" s="35">
        <v>1649</v>
      </c>
      <c r="G83" s="37">
        <v>6901</v>
      </c>
      <c r="H83" s="43"/>
      <c r="I83" s="74"/>
      <c r="J83" s="49">
        <v>40787</v>
      </c>
      <c r="K83" s="45"/>
      <c r="L83" s="20"/>
      <c r="M83" s="3"/>
      <c r="N83" s="21"/>
      <c r="O83" s="21"/>
    </row>
    <row r="84" spans="2:15" ht="15">
      <c r="B84" s="4">
        <v>10</v>
      </c>
      <c r="C84" s="44">
        <v>2012</v>
      </c>
      <c r="D84" s="72"/>
      <c r="E84" s="34" t="s">
        <v>21</v>
      </c>
      <c r="F84" s="35">
        <v>2387</v>
      </c>
      <c r="G84" s="37">
        <v>9972</v>
      </c>
      <c r="H84" s="43"/>
      <c r="I84" s="74"/>
      <c r="J84" s="49">
        <v>40817</v>
      </c>
      <c r="K84" s="45"/>
      <c r="L84" s="20"/>
      <c r="M84" s="3"/>
      <c r="N84" s="21"/>
      <c r="O84" s="21"/>
    </row>
    <row r="85" spans="2:15" ht="15">
      <c r="B85" s="4">
        <v>11</v>
      </c>
      <c r="C85" s="44">
        <v>2012</v>
      </c>
      <c r="D85" s="72"/>
      <c r="E85" s="34" t="s">
        <v>22</v>
      </c>
      <c r="F85" s="35">
        <v>1791</v>
      </c>
      <c r="G85" s="37">
        <v>6117</v>
      </c>
      <c r="H85" s="43"/>
      <c r="I85" s="74"/>
      <c r="J85" s="49">
        <v>40848</v>
      </c>
      <c r="K85" s="45"/>
      <c r="L85" s="20"/>
      <c r="M85" s="3"/>
      <c r="N85" s="21"/>
      <c r="O85" s="21"/>
    </row>
    <row r="86" spans="2:15" ht="15.75" thickBot="1">
      <c r="B86" s="4">
        <v>12</v>
      </c>
      <c r="C86" s="44">
        <v>2012</v>
      </c>
      <c r="D86" s="73"/>
      <c r="E86" s="38" t="s">
        <v>23</v>
      </c>
      <c r="F86" s="39">
        <v>1478</v>
      </c>
      <c r="G86" s="41">
        <v>5264</v>
      </c>
      <c r="H86" s="43"/>
      <c r="I86" s="74"/>
      <c r="J86" s="49">
        <v>40878</v>
      </c>
      <c r="K86" s="45"/>
      <c r="L86" s="20"/>
      <c r="M86" s="3"/>
      <c r="N86" s="21"/>
      <c r="O86" s="21"/>
    </row>
    <row r="87" spans="2:15" ht="15" customHeight="1">
      <c r="B87" s="4">
        <v>1</v>
      </c>
      <c r="C87" s="44">
        <v>2013</v>
      </c>
      <c r="D87" s="71">
        <v>2013</v>
      </c>
      <c r="E87" s="30" t="s">
        <v>12</v>
      </c>
      <c r="F87" s="31">
        <v>1712</v>
      </c>
      <c r="G87" s="33">
        <v>5656</v>
      </c>
      <c r="H87" s="43"/>
      <c r="I87" s="74">
        <v>2011</v>
      </c>
      <c r="J87" s="49">
        <v>40544</v>
      </c>
      <c r="K87" s="45"/>
      <c r="L87" s="20"/>
      <c r="M87" s="3"/>
      <c r="N87" s="21"/>
      <c r="O87" s="21"/>
    </row>
    <row r="88" spans="2:15" ht="15">
      <c r="B88" s="4">
        <v>2</v>
      </c>
      <c r="C88" s="44">
        <v>2013</v>
      </c>
      <c r="D88" s="72"/>
      <c r="E88" s="34" t="s">
        <v>13</v>
      </c>
      <c r="F88" s="35">
        <v>2124</v>
      </c>
      <c r="G88" s="37">
        <v>7540</v>
      </c>
      <c r="H88" s="43"/>
      <c r="I88" s="74"/>
      <c r="J88" s="49">
        <v>40575</v>
      </c>
      <c r="K88" s="45"/>
      <c r="L88" s="20"/>
      <c r="M88" s="3"/>
      <c r="N88" s="21"/>
      <c r="O88" s="21"/>
    </row>
    <row r="89" spans="2:15" ht="15">
      <c r="B89" s="4">
        <v>3</v>
      </c>
      <c r="C89" s="44">
        <v>2013</v>
      </c>
      <c r="D89" s="72"/>
      <c r="E89" s="34" t="s">
        <v>14</v>
      </c>
      <c r="F89" s="35">
        <v>1829</v>
      </c>
      <c r="G89" s="37">
        <v>7604</v>
      </c>
      <c r="H89" s="43"/>
      <c r="I89" s="74"/>
      <c r="J89" s="49">
        <v>40603</v>
      </c>
      <c r="K89" s="45"/>
      <c r="L89" s="20"/>
      <c r="M89" s="3"/>
      <c r="N89" s="21"/>
      <c r="O89" s="21"/>
    </row>
    <row r="90" spans="2:15" ht="15">
      <c r="B90" s="4">
        <v>4</v>
      </c>
      <c r="C90" s="44">
        <v>2013</v>
      </c>
      <c r="D90" s="72"/>
      <c r="E90" s="34" t="s">
        <v>15</v>
      </c>
      <c r="F90" s="35">
        <v>1792</v>
      </c>
      <c r="G90" s="37">
        <v>8230</v>
      </c>
      <c r="H90" s="43"/>
      <c r="I90" s="74"/>
      <c r="J90" s="49">
        <v>40634</v>
      </c>
      <c r="K90" s="45"/>
      <c r="L90" s="20"/>
      <c r="M90" s="3"/>
      <c r="N90" s="21"/>
      <c r="O90" s="21"/>
    </row>
    <row r="91" spans="2:15" ht="15">
      <c r="B91" s="4">
        <v>5</v>
      </c>
      <c r="C91" s="44">
        <v>2013</v>
      </c>
      <c r="D91" s="72"/>
      <c r="E91" s="34" t="s">
        <v>16</v>
      </c>
      <c r="F91" s="35">
        <v>2430</v>
      </c>
      <c r="G91" s="37">
        <v>10716</v>
      </c>
      <c r="H91" s="43"/>
      <c r="I91" s="74"/>
      <c r="J91" s="49">
        <v>40664</v>
      </c>
      <c r="K91" s="45"/>
      <c r="L91" s="20"/>
      <c r="M91" s="3"/>
      <c r="N91" s="21"/>
      <c r="O91" s="21"/>
    </row>
    <row r="92" spans="2:15" ht="15">
      <c r="B92" s="4">
        <v>6</v>
      </c>
      <c r="C92" s="44">
        <v>2013</v>
      </c>
      <c r="D92" s="72"/>
      <c r="E92" s="34" t="s">
        <v>17</v>
      </c>
      <c r="F92" s="35">
        <v>2038</v>
      </c>
      <c r="G92" s="37">
        <v>10051</v>
      </c>
      <c r="H92" s="43"/>
      <c r="I92" s="74"/>
      <c r="J92" s="49">
        <v>40695</v>
      </c>
      <c r="K92" s="45"/>
      <c r="L92" s="20"/>
      <c r="M92" s="3"/>
      <c r="N92" s="21"/>
      <c r="O92" s="21"/>
    </row>
    <row r="93" spans="2:15" ht="15">
      <c r="B93" s="4">
        <v>7</v>
      </c>
      <c r="C93" s="44">
        <v>2013</v>
      </c>
      <c r="D93" s="72"/>
      <c r="E93" s="34" t="s">
        <v>18</v>
      </c>
      <c r="F93" s="35">
        <v>2521</v>
      </c>
      <c r="G93" s="37">
        <v>11476</v>
      </c>
      <c r="H93" s="43"/>
      <c r="I93" s="74"/>
      <c r="J93" s="49">
        <v>40725</v>
      </c>
      <c r="K93" s="45"/>
      <c r="L93" s="20"/>
      <c r="M93" s="3"/>
      <c r="N93" s="21"/>
      <c r="O93" s="21"/>
    </row>
    <row r="94" spans="2:15" ht="15">
      <c r="B94" s="4">
        <v>8</v>
      </c>
      <c r="C94" s="44">
        <v>2013</v>
      </c>
      <c r="D94" s="72"/>
      <c r="E94" s="34" t="s">
        <v>19</v>
      </c>
      <c r="F94" s="35">
        <v>1192</v>
      </c>
      <c r="G94" s="37">
        <v>6251</v>
      </c>
      <c r="H94" s="43"/>
      <c r="I94" s="74"/>
      <c r="J94" s="49">
        <v>40756</v>
      </c>
      <c r="K94" s="45"/>
      <c r="L94" s="20"/>
      <c r="M94" s="3"/>
      <c r="N94" s="21"/>
      <c r="O94" s="21"/>
    </row>
    <row r="95" spans="2:15" ht="15">
      <c r="B95" s="4">
        <v>9</v>
      </c>
      <c r="C95" s="44">
        <v>2013</v>
      </c>
      <c r="D95" s="72"/>
      <c r="E95" s="34" t="s">
        <v>20</v>
      </c>
      <c r="F95" s="35">
        <v>887</v>
      </c>
      <c r="G95" s="37">
        <v>4680</v>
      </c>
      <c r="H95" s="43"/>
      <c r="I95" s="74"/>
      <c r="J95" s="49">
        <v>40787</v>
      </c>
      <c r="K95" s="45"/>
      <c r="L95" s="20"/>
      <c r="M95" s="3"/>
      <c r="N95" s="21"/>
      <c r="O95" s="21"/>
    </row>
    <row r="96" spans="2:15" ht="15">
      <c r="B96" s="4">
        <v>10</v>
      </c>
      <c r="C96" s="44">
        <v>2013</v>
      </c>
      <c r="D96" s="72"/>
      <c r="E96" s="34" t="s">
        <v>21</v>
      </c>
      <c r="F96" s="35">
        <v>1100</v>
      </c>
      <c r="G96" s="37">
        <v>5453</v>
      </c>
      <c r="H96" s="43"/>
      <c r="I96" s="74"/>
      <c r="J96" s="49">
        <v>40817</v>
      </c>
      <c r="K96" s="45"/>
      <c r="L96" s="20"/>
      <c r="M96" s="3"/>
      <c r="N96" s="21"/>
      <c r="O96" s="21"/>
    </row>
    <row r="97" spans="2:15" ht="15">
      <c r="B97" s="4">
        <v>11</v>
      </c>
      <c r="C97" s="44">
        <v>2013</v>
      </c>
      <c r="D97" s="72"/>
      <c r="E97" s="34" t="s">
        <v>22</v>
      </c>
      <c r="F97" s="35">
        <v>1039</v>
      </c>
      <c r="G97" s="37">
        <v>3768</v>
      </c>
      <c r="H97" s="43"/>
      <c r="I97" s="74"/>
      <c r="J97" s="49">
        <v>40848</v>
      </c>
      <c r="K97" s="45"/>
      <c r="L97" s="20"/>
      <c r="M97" s="3"/>
      <c r="N97" s="21"/>
      <c r="O97" s="21"/>
    </row>
    <row r="98" spans="2:15" ht="15.75" thickBot="1">
      <c r="B98" s="4">
        <v>12</v>
      </c>
      <c r="C98" s="44">
        <v>2013</v>
      </c>
      <c r="D98" s="73"/>
      <c r="E98" s="38" t="s">
        <v>23</v>
      </c>
      <c r="F98" s="39" t="s">
        <v>34</v>
      </c>
      <c r="G98" s="41" t="s">
        <v>34</v>
      </c>
      <c r="H98" s="43"/>
      <c r="I98" s="74"/>
      <c r="J98" s="49">
        <v>40878</v>
      </c>
      <c r="K98" s="45"/>
      <c r="L98" s="20"/>
      <c r="M98" s="3"/>
      <c r="N98" s="21"/>
      <c r="O98" s="21"/>
    </row>
    <row r="99" spans="2:10" ht="15">
      <c r="B99" s="43"/>
      <c r="C99" s="43"/>
      <c r="D99" s="46" t="s">
        <v>30</v>
      </c>
      <c r="E99" s="43"/>
      <c r="F99" s="43"/>
      <c r="G99" s="43"/>
      <c r="H99" s="43"/>
      <c r="I99" s="43"/>
      <c r="J99" s="43"/>
    </row>
    <row r="100" ht="15"/>
    <row r="101" ht="15"/>
    <row r="102" ht="15"/>
    <row r="103" ht="15"/>
    <row r="104" spans="2:11" ht="15.75">
      <c r="B104" s="46"/>
      <c r="C104" s="42" t="s">
        <v>31</v>
      </c>
      <c r="D104" s="3"/>
      <c r="E104" s="3"/>
      <c r="F104" s="3"/>
      <c r="G104" s="3"/>
      <c r="H104" s="3"/>
      <c r="I104" s="3"/>
      <c r="J104" s="3"/>
      <c r="K104" s="3"/>
    </row>
    <row r="105" spans="2:26" ht="15">
      <c r="B105" s="43"/>
      <c r="C105" s="5"/>
      <c r="D105" s="3"/>
      <c r="E105" s="3"/>
      <c r="F105" s="3"/>
      <c r="G105" s="3"/>
      <c r="H105" s="3"/>
      <c r="I105" s="3"/>
      <c r="J105" s="3"/>
      <c r="K105" s="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3"/>
      <c r="C106" s="5"/>
      <c r="D106" s="3"/>
      <c r="E106" s="4" t="s">
        <v>3</v>
      </c>
      <c r="F106" s="4">
        <v>3</v>
      </c>
      <c r="G106" s="4">
        <v>3</v>
      </c>
      <c r="H106" s="4">
        <v>3</v>
      </c>
      <c r="I106" s="3"/>
      <c r="J106" s="3"/>
      <c r="K106" s="3"/>
      <c r="P106" s="3"/>
      <c r="Q106" s="42"/>
      <c r="R106" s="3"/>
      <c r="S106" s="3"/>
      <c r="T106" s="3"/>
      <c r="U106" s="3"/>
      <c r="V106" s="3"/>
      <c r="W106" s="3"/>
      <c r="X106" s="3"/>
      <c r="Y106" s="3"/>
      <c r="Z106" s="45"/>
    </row>
    <row r="107" spans="2:26" ht="15">
      <c r="B107" s="43"/>
      <c r="C107" s="5"/>
      <c r="D107" s="3"/>
      <c r="E107" s="4" t="s">
        <v>3</v>
      </c>
      <c r="F107" s="4">
        <v>4</v>
      </c>
      <c r="G107" s="4">
        <v>4</v>
      </c>
      <c r="H107" s="4">
        <v>4</v>
      </c>
      <c r="I107" s="3"/>
      <c r="J107" s="3"/>
      <c r="K107" s="3"/>
      <c r="P107" s="50"/>
      <c r="Q107" s="5"/>
      <c r="R107" s="3"/>
      <c r="S107" s="3"/>
      <c r="T107" s="3"/>
      <c r="U107" s="3"/>
      <c r="V107" s="3"/>
      <c r="W107" s="3"/>
      <c r="X107" s="3"/>
      <c r="Y107" s="3"/>
      <c r="Z107" s="45"/>
    </row>
    <row r="108" spans="2:26" ht="15.75" thickBot="1">
      <c r="B108" s="43"/>
      <c r="C108" s="5"/>
      <c r="D108" s="3"/>
      <c r="E108" s="4" t="s">
        <v>4</v>
      </c>
      <c r="F108" s="4">
        <v>1</v>
      </c>
      <c r="G108" s="4">
        <v>2</v>
      </c>
      <c r="H108" s="4">
        <v>3</v>
      </c>
      <c r="I108" s="3"/>
      <c r="J108" s="3"/>
      <c r="K108" s="3"/>
      <c r="P108" s="50"/>
      <c r="Q108" s="5"/>
      <c r="R108" s="3"/>
      <c r="S108" s="4"/>
      <c r="T108" s="4"/>
      <c r="U108" s="4"/>
      <c r="V108" s="4"/>
      <c r="W108" s="3"/>
      <c r="X108" s="3"/>
      <c r="Y108" s="3"/>
      <c r="Z108" s="45"/>
    </row>
    <row r="109" spans="2:26" ht="15">
      <c r="B109" s="43"/>
      <c r="C109" s="5"/>
      <c r="D109" s="65" t="s">
        <v>5</v>
      </c>
      <c r="E109" s="67" t="s">
        <v>6</v>
      </c>
      <c r="F109" s="77" t="s">
        <v>7</v>
      </c>
      <c r="G109" s="77"/>
      <c r="H109" s="78"/>
      <c r="I109" s="79" t="s">
        <v>8</v>
      </c>
      <c r="J109" s="3"/>
      <c r="K109" s="3"/>
      <c r="P109" s="50"/>
      <c r="Q109" s="5"/>
      <c r="R109" s="3"/>
      <c r="S109" s="4"/>
      <c r="T109" s="4"/>
      <c r="U109" s="4"/>
      <c r="V109" s="4"/>
      <c r="W109" s="3"/>
      <c r="X109" s="3"/>
      <c r="Y109" s="3"/>
      <c r="Z109" s="45"/>
    </row>
    <row r="110" spans="2:26" ht="15.75" thickBot="1">
      <c r="B110" s="43"/>
      <c r="C110" s="5"/>
      <c r="D110" s="66"/>
      <c r="E110" s="68"/>
      <c r="F110" s="51" t="s">
        <v>9</v>
      </c>
      <c r="G110" s="10" t="s">
        <v>10</v>
      </c>
      <c r="H110" s="11" t="s">
        <v>11</v>
      </c>
      <c r="I110" s="80"/>
      <c r="J110" s="3"/>
      <c r="K110" s="3"/>
      <c r="P110" s="50"/>
      <c r="Q110" s="5"/>
      <c r="R110" s="3"/>
      <c r="S110" s="4"/>
      <c r="T110" s="4"/>
      <c r="U110" s="4"/>
      <c r="V110" s="4"/>
      <c r="W110" s="3"/>
      <c r="X110" s="3"/>
      <c r="Y110" s="3"/>
      <c r="Z110" s="45"/>
    </row>
    <row r="111" spans="2:26" ht="15" customHeight="1">
      <c r="B111" s="44">
        <v>1</v>
      </c>
      <c r="C111" s="44">
        <v>2012</v>
      </c>
      <c r="D111" s="71">
        <v>2012</v>
      </c>
      <c r="E111" s="16" t="s">
        <v>12</v>
      </c>
      <c r="F111" s="17">
        <v>194.97727272727272</v>
      </c>
      <c r="G111" s="17">
        <v>298.5</v>
      </c>
      <c r="H111" s="52">
        <v>998.1818181818181</v>
      </c>
      <c r="I111" s="33">
        <f>SUM(F111:H111)</f>
        <v>1491.659090909091</v>
      </c>
      <c r="J111" s="74">
        <v>2011</v>
      </c>
      <c r="K111" s="49">
        <v>40544</v>
      </c>
      <c r="P111" s="50"/>
      <c r="Q111" s="5"/>
      <c r="R111" s="7"/>
      <c r="S111" s="7"/>
      <c r="T111" s="8"/>
      <c r="U111" s="8"/>
      <c r="V111" s="8"/>
      <c r="W111" s="7"/>
      <c r="X111" s="3"/>
      <c r="Y111" s="3"/>
      <c r="Z111" s="45"/>
    </row>
    <row r="112" spans="2:26" ht="15">
      <c r="B112" s="44">
        <v>2</v>
      </c>
      <c r="C112" s="44">
        <v>2012</v>
      </c>
      <c r="D112" s="72"/>
      <c r="E112" s="22" t="s">
        <v>13</v>
      </c>
      <c r="F112" s="23">
        <v>152.07142857142858</v>
      </c>
      <c r="G112" s="24">
        <v>55.95238095238095</v>
      </c>
      <c r="H112" s="36">
        <v>871.9047619047619</v>
      </c>
      <c r="I112" s="37">
        <f aca="true" t="shared" si="2" ref="I112:I122">SUM(F112:H112)</f>
        <v>1079.9285714285716</v>
      </c>
      <c r="J112" s="74"/>
      <c r="K112" s="49">
        <v>40575</v>
      </c>
      <c r="P112" s="50"/>
      <c r="Q112" s="5"/>
      <c r="R112" s="13"/>
      <c r="S112" s="13"/>
      <c r="T112" s="14"/>
      <c r="U112" s="14"/>
      <c r="V112" s="14"/>
      <c r="W112" s="13"/>
      <c r="X112" s="3"/>
      <c r="Y112" s="3"/>
      <c r="Z112" s="45"/>
    </row>
    <row r="113" spans="2:26" ht="15" customHeight="1">
      <c r="B113" s="44">
        <v>3</v>
      </c>
      <c r="C113" s="44">
        <v>2012</v>
      </c>
      <c r="D113" s="72"/>
      <c r="E113" s="22" t="s">
        <v>14</v>
      </c>
      <c r="F113" s="23">
        <v>153.75</v>
      </c>
      <c r="G113" s="24">
        <v>66.54545454545455</v>
      </c>
      <c r="H113" s="36">
        <v>1040.7272727272727</v>
      </c>
      <c r="I113" s="37">
        <f t="shared" si="2"/>
        <v>1261.0227272727273</v>
      </c>
      <c r="J113" s="74"/>
      <c r="K113" s="49">
        <v>40603</v>
      </c>
      <c r="P113" s="4"/>
      <c r="Q113" s="4"/>
      <c r="R113" s="20"/>
      <c r="S113" s="3"/>
      <c r="T113" s="21"/>
      <c r="U113" s="21"/>
      <c r="V113" s="21"/>
      <c r="W113" s="21"/>
      <c r="X113" s="53"/>
      <c r="Y113" s="49"/>
      <c r="Z113" s="45"/>
    </row>
    <row r="114" spans="2:26" ht="15">
      <c r="B114" s="44">
        <v>4</v>
      </c>
      <c r="C114" s="44">
        <v>2012</v>
      </c>
      <c r="D114" s="72"/>
      <c r="E114" s="22" t="s">
        <v>15</v>
      </c>
      <c r="F114" s="23">
        <v>153.375</v>
      </c>
      <c r="G114" s="24">
        <v>74.8</v>
      </c>
      <c r="H114" s="36">
        <v>1070.95</v>
      </c>
      <c r="I114" s="37">
        <f t="shared" si="2"/>
        <v>1299.125</v>
      </c>
      <c r="J114" s="74"/>
      <c r="K114" s="49">
        <v>40634</v>
      </c>
      <c r="P114" s="4"/>
      <c r="Q114" s="4"/>
      <c r="R114" s="20"/>
      <c r="S114" s="3"/>
      <c r="T114" s="21"/>
      <c r="U114" s="21"/>
      <c r="V114" s="21"/>
      <c r="W114" s="21"/>
      <c r="X114" s="53"/>
      <c r="Y114" s="49"/>
      <c r="Z114" s="45"/>
    </row>
    <row r="115" spans="2:26" ht="15">
      <c r="B115" s="44">
        <v>5</v>
      </c>
      <c r="C115" s="44">
        <v>2012</v>
      </c>
      <c r="D115" s="72"/>
      <c r="E115" s="22" t="s">
        <v>16</v>
      </c>
      <c r="F115" s="23">
        <v>164.1904761904762</v>
      </c>
      <c r="G115" s="24">
        <v>74.28571428571429</v>
      </c>
      <c r="H115" s="36">
        <v>1260.6666666666667</v>
      </c>
      <c r="I115" s="37">
        <f t="shared" si="2"/>
        <v>1499.1428571428573</v>
      </c>
      <c r="J115" s="74"/>
      <c r="K115" s="49">
        <v>40664</v>
      </c>
      <c r="P115" s="4"/>
      <c r="Q115" s="4"/>
      <c r="R115" s="20"/>
      <c r="S115" s="3"/>
      <c r="T115" s="21"/>
      <c r="U115" s="21"/>
      <c r="V115" s="21"/>
      <c r="W115" s="21"/>
      <c r="X115" s="53"/>
      <c r="Y115" s="49"/>
      <c r="Z115" s="45"/>
    </row>
    <row r="116" spans="2:26" ht="15">
      <c r="B116" s="44">
        <v>6</v>
      </c>
      <c r="C116" s="44">
        <v>2012</v>
      </c>
      <c r="D116" s="72"/>
      <c r="E116" s="22" t="s">
        <v>17</v>
      </c>
      <c r="F116" s="23">
        <v>141</v>
      </c>
      <c r="G116" s="24">
        <v>58.61904761904762</v>
      </c>
      <c r="H116" s="36">
        <v>912.2857142857143</v>
      </c>
      <c r="I116" s="37">
        <f t="shared" si="2"/>
        <v>1111.904761904762</v>
      </c>
      <c r="J116" s="74"/>
      <c r="K116" s="49">
        <v>40695</v>
      </c>
      <c r="P116" s="4"/>
      <c r="Q116" s="4"/>
      <c r="R116" s="20"/>
      <c r="S116" s="3"/>
      <c r="T116" s="21"/>
      <c r="U116" s="21"/>
      <c r="V116" s="21"/>
      <c r="W116" s="21"/>
      <c r="X116" s="53"/>
      <c r="Y116" s="49"/>
      <c r="Z116" s="45"/>
    </row>
    <row r="117" spans="2:26" ht="15">
      <c r="B117" s="44">
        <v>7</v>
      </c>
      <c r="C117" s="44">
        <v>2012</v>
      </c>
      <c r="D117" s="72"/>
      <c r="E117" s="22" t="s">
        <v>18</v>
      </c>
      <c r="F117" s="23">
        <v>129.625</v>
      </c>
      <c r="G117" s="24">
        <v>58.75</v>
      </c>
      <c r="H117" s="36">
        <v>906.35</v>
      </c>
      <c r="I117" s="37">
        <f t="shared" si="2"/>
        <v>1094.725</v>
      </c>
      <c r="J117" s="74"/>
      <c r="K117" s="49">
        <v>40725</v>
      </c>
      <c r="P117" s="4"/>
      <c r="Q117" s="4"/>
      <c r="R117" s="20"/>
      <c r="S117" s="3"/>
      <c r="T117" s="21"/>
      <c r="U117" s="21"/>
      <c r="V117" s="21"/>
      <c r="W117" s="21"/>
      <c r="X117" s="53"/>
      <c r="Y117" s="49"/>
      <c r="Z117" s="45"/>
    </row>
    <row r="118" spans="2:26" ht="15">
      <c r="B118" s="44">
        <v>8</v>
      </c>
      <c r="C118" s="44">
        <v>2012</v>
      </c>
      <c r="D118" s="72"/>
      <c r="E118" s="22" t="s">
        <v>19</v>
      </c>
      <c r="F118" s="23">
        <v>114.61363636363636</v>
      </c>
      <c r="G118" s="24">
        <v>78.45454545454545</v>
      </c>
      <c r="H118" s="36">
        <v>821.2727272727273</v>
      </c>
      <c r="I118" s="37">
        <f t="shared" si="2"/>
        <v>1014.340909090909</v>
      </c>
      <c r="J118" s="74"/>
      <c r="K118" s="49">
        <v>40756</v>
      </c>
      <c r="P118" s="4"/>
      <c r="Q118" s="4"/>
      <c r="R118" s="20"/>
      <c r="S118" s="3"/>
      <c r="T118" s="21"/>
      <c r="U118" s="21"/>
      <c r="V118" s="21"/>
      <c r="W118" s="21"/>
      <c r="X118" s="53"/>
      <c r="Y118" s="49"/>
      <c r="Z118" s="45"/>
    </row>
    <row r="119" spans="2:26" ht="15">
      <c r="B119" s="44">
        <v>9</v>
      </c>
      <c r="C119" s="44">
        <v>2012</v>
      </c>
      <c r="D119" s="72"/>
      <c r="E119" s="22" t="s">
        <v>20</v>
      </c>
      <c r="F119" s="23">
        <v>120.88235294117646</v>
      </c>
      <c r="G119" s="24">
        <v>70.88235294117646</v>
      </c>
      <c r="H119" s="36">
        <v>872.4117647058823</v>
      </c>
      <c r="I119" s="37">
        <f t="shared" si="2"/>
        <v>1064.1764705882351</v>
      </c>
      <c r="J119" s="74"/>
      <c r="K119" s="49">
        <v>40787</v>
      </c>
      <c r="P119" s="4"/>
      <c r="Q119" s="4"/>
      <c r="R119" s="20"/>
      <c r="S119" s="3"/>
      <c r="T119" s="21"/>
      <c r="U119" s="21"/>
      <c r="V119" s="21"/>
      <c r="W119" s="21"/>
      <c r="X119" s="53"/>
      <c r="Y119" s="49"/>
      <c r="Z119" s="45"/>
    </row>
    <row r="120" spans="2:26" ht="15">
      <c r="B120" s="44">
        <v>10</v>
      </c>
      <c r="C120" s="44">
        <v>2012</v>
      </c>
      <c r="D120" s="72"/>
      <c r="E120" s="22" t="s">
        <v>21</v>
      </c>
      <c r="F120" s="23">
        <v>126.25</v>
      </c>
      <c r="G120" s="24">
        <v>61.13636363636363</v>
      </c>
      <c r="H120" s="36">
        <v>765.7727272727273</v>
      </c>
      <c r="I120" s="37">
        <f t="shared" si="2"/>
        <v>953.1590909090909</v>
      </c>
      <c r="J120" s="74"/>
      <c r="K120" s="49">
        <v>40817</v>
      </c>
      <c r="P120" s="4"/>
      <c r="Q120" s="4"/>
      <c r="R120" s="20"/>
      <c r="S120" s="3"/>
      <c r="T120" s="21"/>
      <c r="U120" s="21"/>
      <c r="V120" s="21"/>
      <c r="W120" s="21"/>
      <c r="X120" s="53"/>
      <c r="Y120" s="49"/>
      <c r="Z120" s="45"/>
    </row>
    <row r="121" spans="2:26" ht="15">
      <c r="B121" s="44">
        <v>11</v>
      </c>
      <c r="C121" s="44">
        <v>2012</v>
      </c>
      <c r="D121" s="72"/>
      <c r="E121" s="22" t="s">
        <v>22</v>
      </c>
      <c r="F121" s="23">
        <v>137.8</v>
      </c>
      <c r="G121" s="24">
        <v>86.45</v>
      </c>
      <c r="H121" s="36">
        <v>771.85</v>
      </c>
      <c r="I121" s="37">
        <f t="shared" si="2"/>
        <v>996.1</v>
      </c>
      <c r="J121" s="74"/>
      <c r="K121" s="49">
        <v>40848</v>
      </c>
      <c r="P121" s="4"/>
      <c r="Q121" s="4"/>
      <c r="R121" s="20"/>
      <c r="S121" s="3"/>
      <c r="T121" s="21"/>
      <c r="U121" s="21"/>
      <c r="V121" s="21"/>
      <c r="W121" s="21"/>
      <c r="X121" s="53"/>
      <c r="Y121" s="49"/>
      <c r="Z121" s="45"/>
    </row>
    <row r="122" spans="2:26" ht="15.75" thickBot="1">
      <c r="B122" s="44">
        <v>12</v>
      </c>
      <c r="C122" s="44">
        <v>2012</v>
      </c>
      <c r="D122" s="73"/>
      <c r="E122" s="26" t="s">
        <v>23</v>
      </c>
      <c r="F122" s="27">
        <v>135.02631578947367</v>
      </c>
      <c r="G122" s="28">
        <v>60.13157894736842</v>
      </c>
      <c r="H122" s="40">
        <v>869.0526315789474</v>
      </c>
      <c r="I122" s="41">
        <f t="shared" si="2"/>
        <v>1064.2105263157896</v>
      </c>
      <c r="J122" s="74"/>
      <c r="K122" s="49">
        <v>40878</v>
      </c>
      <c r="P122" s="4"/>
      <c r="Q122" s="4"/>
      <c r="R122" s="20"/>
      <c r="S122" s="3"/>
      <c r="T122" s="21"/>
      <c r="U122" s="21"/>
      <c r="V122" s="21"/>
      <c r="W122" s="21"/>
      <c r="X122" s="53"/>
      <c r="Y122" s="49"/>
      <c r="Z122" s="45"/>
    </row>
    <row r="123" spans="2:26" ht="15">
      <c r="B123" s="44">
        <v>1</v>
      </c>
      <c r="C123" s="44">
        <v>2013</v>
      </c>
      <c r="D123" s="71">
        <v>2013</v>
      </c>
      <c r="E123" s="30" t="s">
        <v>12</v>
      </c>
      <c r="F123" s="31">
        <v>149.45454545454547</v>
      </c>
      <c r="G123" s="33">
        <v>77.45454545454545</v>
      </c>
      <c r="H123" s="54">
        <v>824.7727272727273</v>
      </c>
      <c r="I123" s="33">
        <f>SUM(F123:H123)</f>
        <v>1051.6818181818182</v>
      </c>
      <c r="J123" s="74">
        <v>2011</v>
      </c>
      <c r="K123" s="49">
        <v>40544</v>
      </c>
      <c r="P123" s="4"/>
      <c r="Q123" s="4"/>
      <c r="R123" s="20"/>
      <c r="S123" s="3"/>
      <c r="T123" s="21"/>
      <c r="U123" s="21"/>
      <c r="V123" s="21"/>
      <c r="W123" s="21"/>
      <c r="X123" s="53"/>
      <c r="Y123" s="49"/>
      <c r="Z123" s="45"/>
    </row>
    <row r="124" spans="2:26" ht="15">
      <c r="B124" s="44">
        <v>2</v>
      </c>
      <c r="C124" s="44">
        <v>2013</v>
      </c>
      <c r="D124" s="72"/>
      <c r="E124" s="34" t="s">
        <v>13</v>
      </c>
      <c r="F124" s="35">
        <v>133.225</v>
      </c>
      <c r="G124" s="37">
        <v>64.6</v>
      </c>
      <c r="H124" s="55">
        <v>738.45</v>
      </c>
      <c r="I124" s="37">
        <f aca="true" t="shared" si="3" ref="I124:I134">SUM(F124:H124)</f>
        <v>936.2750000000001</v>
      </c>
      <c r="J124" s="74"/>
      <c r="K124" s="49">
        <v>40575</v>
      </c>
      <c r="P124" s="4"/>
      <c r="Q124" s="4"/>
      <c r="R124" s="7"/>
      <c r="S124" s="56"/>
      <c r="T124" s="57"/>
      <c r="U124" s="57"/>
      <c r="V124" s="57"/>
      <c r="W124" s="57"/>
      <c r="X124" s="58"/>
      <c r="Y124" s="3"/>
      <c r="Z124" s="45"/>
    </row>
    <row r="125" spans="2:26" ht="15" customHeight="1">
      <c r="B125" s="44">
        <v>3</v>
      </c>
      <c r="C125" s="44">
        <v>2013</v>
      </c>
      <c r="D125" s="72"/>
      <c r="E125" s="34" t="s">
        <v>14</v>
      </c>
      <c r="F125" s="35">
        <v>127.875</v>
      </c>
      <c r="G125" s="37">
        <v>65.8</v>
      </c>
      <c r="H125" s="55">
        <v>889.8</v>
      </c>
      <c r="I125" s="37">
        <f t="shared" si="3"/>
        <v>1083.475</v>
      </c>
      <c r="J125" s="74"/>
      <c r="K125" s="49">
        <v>40603</v>
      </c>
      <c r="P125" s="4"/>
      <c r="Q125" s="4"/>
      <c r="R125" s="20"/>
      <c r="S125" s="3"/>
      <c r="T125" s="21"/>
      <c r="U125" s="21"/>
      <c r="V125" s="21"/>
      <c r="W125" s="21"/>
      <c r="X125" s="53"/>
      <c r="Y125" s="49"/>
      <c r="Z125" s="45"/>
    </row>
    <row r="126" spans="2:26" ht="15">
      <c r="B126" s="44">
        <v>4</v>
      </c>
      <c r="C126" s="44">
        <v>2013</v>
      </c>
      <c r="D126" s="72"/>
      <c r="E126" s="34" t="s">
        <v>15</v>
      </c>
      <c r="F126" s="35">
        <v>135.70454545454547</v>
      </c>
      <c r="G126" s="37">
        <v>70.5909090909091</v>
      </c>
      <c r="H126" s="55">
        <v>856.3181818181819</v>
      </c>
      <c r="I126" s="37">
        <f>SUM(F126:H126)</f>
        <v>1062.6136363636365</v>
      </c>
      <c r="J126" s="74"/>
      <c r="K126" s="49">
        <v>40634</v>
      </c>
      <c r="P126" s="4"/>
      <c r="Q126" s="4"/>
      <c r="R126" s="20"/>
      <c r="S126" s="3"/>
      <c r="T126" s="21"/>
      <c r="U126" s="21"/>
      <c r="V126" s="21"/>
      <c r="W126" s="21"/>
      <c r="X126" s="53"/>
      <c r="Y126" s="49"/>
      <c r="Z126" s="45"/>
    </row>
    <row r="127" spans="2:26" ht="15">
      <c r="B127" s="44">
        <v>5</v>
      </c>
      <c r="C127" s="44">
        <v>2013</v>
      </c>
      <c r="D127" s="72"/>
      <c r="E127" s="34" t="s">
        <v>16</v>
      </c>
      <c r="F127" s="35">
        <v>135.02380952380952</v>
      </c>
      <c r="G127" s="37">
        <v>75.38095238095238</v>
      </c>
      <c r="H127" s="55">
        <v>854.2380952380952</v>
      </c>
      <c r="I127" s="37">
        <f>SUM(F127:H127)</f>
        <v>1064.642857142857</v>
      </c>
      <c r="J127" s="74"/>
      <c r="K127" s="49">
        <v>40664</v>
      </c>
      <c r="P127" s="4"/>
      <c r="Q127" s="4"/>
      <c r="R127" s="20"/>
      <c r="S127" s="3"/>
      <c r="T127" s="21"/>
      <c r="U127" s="21"/>
      <c r="V127" s="21"/>
      <c r="W127" s="21"/>
      <c r="X127" s="53"/>
      <c r="Y127" s="49"/>
      <c r="Z127" s="45"/>
    </row>
    <row r="128" spans="2:26" ht="15">
      <c r="B128" s="44">
        <v>6</v>
      </c>
      <c r="C128" s="44">
        <v>2013</v>
      </c>
      <c r="D128" s="72"/>
      <c r="E128" s="34" t="s">
        <v>17</v>
      </c>
      <c r="F128" s="35">
        <v>136.55</v>
      </c>
      <c r="G128" s="37">
        <v>100.35</v>
      </c>
      <c r="H128" s="55">
        <v>1036.75</v>
      </c>
      <c r="I128" s="37">
        <f t="shared" si="3"/>
        <v>1273.65</v>
      </c>
      <c r="J128" s="74"/>
      <c r="K128" s="49">
        <v>40695</v>
      </c>
      <c r="P128" s="4"/>
      <c r="Q128" s="4"/>
      <c r="R128" s="20"/>
      <c r="S128" s="3"/>
      <c r="T128" s="21"/>
      <c r="U128" s="21"/>
      <c r="V128" s="21"/>
      <c r="W128" s="21"/>
      <c r="X128" s="53"/>
      <c r="Y128" s="49"/>
      <c r="Z128" s="45"/>
    </row>
    <row r="129" spans="2:26" ht="15">
      <c r="B129" s="44">
        <v>7</v>
      </c>
      <c r="C129" s="44">
        <v>2013</v>
      </c>
      <c r="D129" s="72"/>
      <c r="E129" s="34" t="s">
        <v>18</v>
      </c>
      <c r="F129" s="35">
        <v>126.54545454545455</v>
      </c>
      <c r="G129" s="37">
        <v>71.4090909090909</v>
      </c>
      <c r="H129" s="55">
        <v>892.0909090909091</v>
      </c>
      <c r="I129" s="37">
        <f t="shared" si="3"/>
        <v>1090.0454545454545</v>
      </c>
      <c r="J129" s="74"/>
      <c r="K129" s="49">
        <v>40725</v>
      </c>
      <c r="P129" s="4"/>
      <c r="Q129" s="4"/>
      <c r="R129" s="20"/>
      <c r="S129" s="3"/>
      <c r="T129" s="21"/>
      <c r="U129" s="21"/>
      <c r="V129" s="21"/>
      <c r="W129" s="21"/>
      <c r="X129" s="53"/>
      <c r="Y129" s="49"/>
      <c r="Z129" s="45"/>
    </row>
    <row r="130" spans="2:26" ht="15">
      <c r="B130" s="44">
        <v>8</v>
      </c>
      <c r="C130" s="44">
        <v>2013</v>
      </c>
      <c r="D130" s="72"/>
      <c r="E130" s="34" t="s">
        <v>19</v>
      </c>
      <c r="F130" s="35">
        <v>114.95238095238095</v>
      </c>
      <c r="G130" s="37">
        <v>86.47619047619048</v>
      </c>
      <c r="H130" s="55">
        <v>868.3809523809524</v>
      </c>
      <c r="I130" s="37">
        <f t="shared" si="3"/>
        <v>1069.8095238095239</v>
      </c>
      <c r="J130" s="74"/>
      <c r="K130" s="49">
        <v>40756</v>
      </c>
      <c r="P130" s="4"/>
      <c r="Q130" s="4"/>
      <c r="R130" s="20"/>
      <c r="S130" s="3"/>
      <c r="T130" s="21"/>
      <c r="U130" s="21"/>
      <c r="V130" s="21"/>
      <c r="W130" s="21"/>
      <c r="X130" s="53"/>
      <c r="Y130" s="49"/>
      <c r="Z130" s="45"/>
    </row>
    <row r="131" spans="2:26" ht="15">
      <c r="B131" s="44">
        <v>9</v>
      </c>
      <c r="C131" s="44">
        <v>2013</v>
      </c>
      <c r="D131" s="72"/>
      <c r="E131" s="34" t="s">
        <v>20</v>
      </c>
      <c r="F131" s="35">
        <v>116.91666666666667</v>
      </c>
      <c r="G131" s="37">
        <v>74.55555555555556</v>
      </c>
      <c r="H131" s="55">
        <v>922.0555555555555</v>
      </c>
      <c r="I131" s="37">
        <f t="shared" si="3"/>
        <v>1113.5277777777778</v>
      </c>
      <c r="J131" s="74"/>
      <c r="K131" s="49">
        <v>40787</v>
      </c>
      <c r="P131" s="4"/>
      <c r="Q131" s="4"/>
      <c r="R131" s="20"/>
      <c r="S131" s="3"/>
      <c r="T131" s="21"/>
      <c r="U131" s="21"/>
      <c r="V131" s="21"/>
      <c r="W131" s="21"/>
      <c r="X131" s="53"/>
      <c r="Y131" s="49"/>
      <c r="Z131" s="45"/>
    </row>
    <row r="132" spans="2:26" ht="15">
      <c r="B132" s="44">
        <v>10</v>
      </c>
      <c r="C132" s="44">
        <v>2013</v>
      </c>
      <c r="D132" s="72"/>
      <c r="E132" s="34" t="s">
        <v>21</v>
      </c>
      <c r="F132" s="35">
        <v>155.8409090909091</v>
      </c>
      <c r="G132" s="37">
        <v>353.6363636363636</v>
      </c>
      <c r="H132" s="55">
        <v>741.4545454545455</v>
      </c>
      <c r="I132" s="37">
        <f t="shared" si="3"/>
        <v>1250.9318181818182</v>
      </c>
      <c r="J132" s="74"/>
      <c r="K132" s="49">
        <v>40817</v>
      </c>
      <c r="P132" s="4"/>
      <c r="Q132" s="4"/>
      <c r="R132" s="20"/>
      <c r="S132" s="3"/>
      <c r="T132" s="21"/>
      <c r="U132" s="21"/>
      <c r="V132" s="21"/>
      <c r="W132" s="21"/>
      <c r="X132" s="53"/>
      <c r="Y132" s="49"/>
      <c r="Z132" s="45"/>
    </row>
    <row r="133" spans="2:26" ht="15">
      <c r="B133" s="44">
        <v>11</v>
      </c>
      <c r="C133" s="44">
        <v>2013</v>
      </c>
      <c r="D133" s="72"/>
      <c r="E133" s="34" t="s">
        <v>22</v>
      </c>
      <c r="F133" s="35">
        <v>162.675</v>
      </c>
      <c r="G133" s="37">
        <v>77.8</v>
      </c>
      <c r="H133" s="55">
        <v>812.9</v>
      </c>
      <c r="I133" s="37">
        <f t="shared" si="3"/>
        <v>1053.375</v>
      </c>
      <c r="J133" s="74"/>
      <c r="K133" s="49">
        <v>40848</v>
      </c>
      <c r="P133" s="4"/>
      <c r="Q133" s="4"/>
      <c r="R133" s="20"/>
      <c r="S133" s="3"/>
      <c r="T133" s="21"/>
      <c r="U133" s="21"/>
      <c r="V133" s="21"/>
      <c r="W133" s="21"/>
      <c r="X133" s="53"/>
      <c r="Y133" s="49"/>
      <c r="Z133" s="45"/>
    </row>
    <row r="134" spans="2:26" ht="15.75" thickBot="1">
      <c r="B134" s="44">
        <v>12</v>
      </c>
      <c r="C134" s="44">
        <v>2013</v>
      </c>
      <c r="D134" s="73"/>
      <c r="E134" s="38" t="s">
        <v>23</v>
      </c>
      <c r="F134" s="39" t="s">
        <v>34</v>
      </c>
      <c r="G134" s="41" t="s">
        <v>34</v>
      </c>
      <c r="H134" s="59" t="s">
        <v>34</v>
      </c>
      <c r="I134" s="41">
        <f t="shared" si="3"/>
        <v>0</v>
      </c>
      <c r="J134" s="74"/>
      <c r="K134" s="49">
        <v>40878</v>
      </c>
      <c r="P134" s="4"/>
      <c r="Q134" s="4"/>
      <c r="R134" s="20"/>
      <c r="S134" s="3"/>
      <c r="T134" s="21"/>
      <c r="U134" s="21"/>
      <c r="V134" s="21"/>
      <c r="W134" s="21"/>
      <c r="X134" s="53"/>
      <c r="Y134" s="49"/>
      <c r="Z134" s="45"/>
    </row>
    <row r="135" spans="2:26" ht="15">
      <c r="B135" s="43"/>
      <c r="C135" s="5"/>
      <c r="D135" s="3"/>
      <c r="E135" s="3"/>
      <c r="F135" s="3"/>
      <c r="G135" s="3"/>
      <c r="H135" s="3"/>
      <c r="I135" s="3"/>
      <c r="J135" s="3"/>
      <c r="K135" s="3"/>
      <c r="P135" s="4"/>
      <c r="Q135" s="4"/>
      <c r="R135" s="20"/>
      <c r="S135" s="3"/>
      <c r="T135" s="21"/>
      <c r="U135" s="21"/>
      <c r="V135" s="21"/>
      <c r="W135" s="21"/>
      <c r="X135" s="53"/>
      <c r="Y135" s="49"/>
      <c r="Z135" s="45"/>
    </row>
    <row r="136" spans="16:26" ht="15">
      <c r="P136" s="50"/>
      <c r="Q136" s="5"/>
      <c r="R136" s="7"/>
      <c r="S136" s="56"/>
      <c r="T136" s="57"/>
      <c r="U136" s="57"/>
      <c r="V136" s="57"/>
      <c r="W136" s="57"/>
      <c r="X136" s="58"/>
      <c r="Y136" s="3"/>
      <c r="Z136" s="45"/>
    </row>
    <row r="137" spans="16:26" ht="15">
      <c r="P137" s="50"/>
      <c r="Q137" s="5"/>
      <c r="R137" s="3"/>
      <c r="S137" s="3"/>
      <c r="T137" s="3"/>
      <c r="U137" s="3"/>
      <c r="V137" s="3"/>
      <c r="W137" s="3"/>
      <c r="X137" s="3"/>
      <c r="Y137" s="3"/>
      <c r="Z137" s="45"/>
    </row>
    <row r="138" spans="2:26" ht="15.75">
      <c r="B138" s="46"/>
      <c r="C138" s="42" t="s">
        <v>32</v>
      </c>
      <c r="D138" s="3"/>
      <c r="E138" s="3"/>
      <c r="F138" s="3"/>
      <c r="G138" s="3"/>
      <c r="H138" s="3"/>
      <c r="I138" s="3"/>
      <c r="J138" s="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10" ht="15.75" thickBot="1">
      <c r="B139" s="43"/>
      <c r="C139" s="5"/>
      <c r="D139" s="3"/>
      <c r="E139" s="3"/>
      <c r="F139" s="3"/>
      <c r="G139" s="3"/>
      <c r="H139" s="3"/>
      <c r="I139" s="3"/>
      <c r="J139" s="3"/>
    </row>
    <row r="140" spans="2:17" ht="15">
      <c r="B140" s="43"/>
      <c r="C140" s="5"/>
      <c r="D140" s="65" t="s">
        <v>5</v>
      </c>
      <c r="E140" s="67" t="s">
        <v>6</v>
      </c>
      <c r="F140" s="75" t="s">
        <v>25</v>
      </c>
      <c r="G140" s="3"/>
      <c r="H140" s="3"/>
      <c r="I140" s="3"/>
      <c r="J140" s="3"/>
      <c r="O140" s="7"/>
      <c r="P140" s="7"/>
      <c r="Q140" s="7"/>
    </row>
    <row r="141" spans="2:17" ht="15.75" thickBot="1">
      <c r="B141" s="43"/>
      <c r="C141" s="5"/>
      <c r="D141" s="66"/>
      <c r="E141" s="68"/>
      <c r="F141" s="76"/>
      <c r="G141" s="3"/>
      <c r="H141" s="3"/>
      <c r="I141" s="3"/>
      <c r="J141" s="3"/>
      <c r="O141" s="13"/>
      <c r="P141" s="13"/>
      <c r="Q141" s="13"/>
    </row>
    <row r="142" spans="2:17" ht="15" customHeight="1">
      <c r="B142" s="44">
        <v>1</v>
      </c>
      <c r="C142" s="44">
        <v>2012</v>
      </c>
      <c r="D142" s="71">
        <v>2012</v>
      </c>
      <c r="E142" s="30" t="s">
        <v>12</v>
      </c>
      <c r="F142" s="60">
        <v>17.09090909090909</v>
      </c>
      <c r="G142" s="74">
        <v>2011</v>
      </c>
      <c r="H142" s="49">
        <v>40544</v>
      </c>
      <c r="I142" s="74"/>
      <c r="J142" s="49"/>
      <c r="O142" s="20"/>
      <c r="P142" s="3"/>
      <c r="Q142" s="61"/>
    </row>
    <row r="143" spans="2:17" ht="15">
      <c r="B143" s="44">
        <v>2</v>
      </c>
      <c r="C143" s="44">
        <v>2012</v>
      </c>
      <c r="D143" s="72"/>
      <c r="E143" s="34" t="s">
        <v>13</v>
      </c>
      <c r="F143" s="62">
        <v>39.476190476190474</v>
      </c>
      <c r="G143" s="74"/>
      <c r="H143" s="49">
        <v>40575</v>
      </c>
      <c r="I143" s="74"/>
      <c r="J143" s="49"/>
      <c r="O143" s="20"/>
      <c r="P143" s="3"/>
      <c r="Q143" s="61"/>
    </row>
    <row r="144" spans="2:17" ht="15">
      <c r="B144" s="44">
        <v>3</v>
      </c>
      <c r="C144" s="44">
        <v>2012</v>
      </c>
      <c r="D144" s="72"/>
      <c r="E144" s="34" t="s">
        <v>14</v>
      </c>
      <c r="F144" s="62">
        <v>48.18181818181818</v>
      </c>
      <c r="G144" s="74"/>
      <c r="H144" s="49">
        <v>40603</v>
      </c>
      <c r="I144" s="74"/>
      <c r="J144" s="49"/>
      <c r="O144" s="20"/>
      <c r="P144" s="3"/>
      <c r="Q144" s="61"/>
    </row>
    <row r="145" spans="2:17" ht="15">
      <c r="B145" s="44">
        <v>4</v>
      </c>
      <c r="C145" s="44">
        <v>2012</v>
      </c>
      <c r="D145" s="72"/>
      <c r="E145" s="34" t="s">
        <v>15</v>
      </c>
      <c r="F145" s="62">
        <v>44.7</v>
      </c>
      <c r="G145" s="74"/>
      <c r="H145" s="49">
        <v>40634</v>
      </c>
      <c r="I145" s="74"/>
      <c r="J145" s="49"/>
      <c r="O145" s="20"/>
      <c r="P145" s="3"/>
      <c r="Q145" s="61"/>
    </row>
    <row r="146" spans="2:17" ht="15">
      <c r="B146" s="44">
        <v>5</v>
      </c>
      <c r="C146" s="44">
        <v>2012</v>
      </c>
      <c r="D146" s="72"/>
      <c r="E146" s="34" t="s">
        <v>16</v>
      </c>
      <c r="F146" s="62">
        <v>51.666666666666664</v>
      </c>
      <c r="G146" s="74"/>
      <c r="H146" s="49">
        <v>40664</v>
      </c>
      <c r="I146" s="74"/>
      <c r="J146" s="49"/>
      <c r="O146" s="20"/>
      <c r="P146" s="3"/>
      <c r="Q146" s="61"/>
    </row>
    <row r="147" spans="2:17" ht="15">
      <c r="B147" s="44">
        <v>6</v>
      </c>
      <c r="C147" s="44">
        <v>2012</v>
      </c>
      <c r="D147" s="72"/>
      <c r="E147" s="34" t="s">
        <v>17</v>
      </c>
      <c r="F147" s="62">
        <v>44.666666666666664</v>
      </c>
      <c r="G147" s="74"/>
      <c r="H147" s="49">
        <v>40695</v>
      </c>
      <c r="I147" s="74"/>
      <c r="J147" s="49"/>
      <c r="O147" s="20"/>
      <c r="P147" s="3"/>
      <c r="Q147" s="61"/>
    </row>
    <row r="148" spans="2:17" ht="15">
      <c r="B148" s="44">
        <v>7</v>
      </c>
      <c r="C148" s="44">
        <v>2012</v>
      </c>
      <c r="D148" s="72"/>
      <c r="E148" s="34" t="s">
        <v>18</v>
      </c>
      <c r="F148" s="62">
        <v>33.35</v>
      </c>
      <c r="G148" s="74"/>
      <c r="H148" s="49">
        <v>40725</v>
      </c>
      <c r="I148" s="74"/>
      <c r="J148" s="49"/>
      <c r="O148" s="20"/>
      <c r="P148" s="3"/>
      <c r="Q148" s="61"/>
    </row>
    <row r="149" spans="2:17" ht="15">
      <c r="B149" s="44">
        <v>8</v>
      </c>
      <c r="C149" s="44">
        <v>2012</v>
      </c>
      <c r="D149" s="72"/>
      <c r="E149" s="34" t="s">
        <v>19</v>
      </c>
      <c r="F149" s="62">
        <v>47.18181818181818</v>
      </c>
      <c r="G149" s="74"/>
      <c r="H149" s="49">
        <v>40756</v>
      </c>
      <c r="I149" s="74"/>
      <c r="J149" s="49"/>
      <c r="O149" s="20"/>
      <c r="P149" s="3"/>
      <c r="Q149" s="61"/>
    </row>
    <row r="150" spans="2:17" ht="15">
      <c r="B150" s="44">
        <v>9</v>
      </c>
      <c r="C150" s="44">
        <v>2012</v>
      </c>
      <c r="D150" s="72"/>
      <c r="E150" s="34" t="s">
        <v>20</v>
      </c>
      <c r="F150" s="62">
        <v>57.23529411764706</v>
      </c>
      <c r="G150" s="74"/>
      <c r="H150" s="49">
        <v>40787</v>
      </c>
      <c r="I150" s="74"/>
      <c r="J150" s="49"/>
      <c r="O150" s="20"/>
      <c r="P150" s="3"/>
      <c r="Q150" s="61"/>
    </row>
    <row r="151" spans="2:17" ht="15">
      <c r="B151" s="44">
        <v>10</v>
      </c>
      <c r="C151" s="44">
        <v>2012</v>
      </c>
      <c r="D151" s="72"/>
      <c r="E151" s="34" t="s">
        <v>21</v>
      </c>
      <c r="F151" s="62">
        <v>62.95454545454545</v>
      </c>
      <c r="G151" s="74"/>
      <c r="H151" s="49">
        <v>40817</v>
      </c>
      <c r="I151" s="74"/>
      <c r="J151" s="49"/>
      <c r="O151" s="20"/>
      <c r="P151" s="3"/>
      <c r="Q151" s="61"/>
    </row>
    <row r="152" spans="2:17" ht="15">
      <c r="B152" s="44">
        <v>11</v>
      </c>
      <c r="C152" s="44">
        <v>2012</v>
      </c>
      <c r="D152" s="72"/>
      <c r="E152" s="34" t="s">
        <v>22</v>
      </c>
      <c r="F152" s="62">
        <v>41.2</v>
      </c>
      <c r="G152" s="74"/>
      <c r="H152" s="49">
        <v>40848</v>
      </c>
      <c r="I152" s="74"/>
      <c r="J152" s="49"/>
      <c r="O152" s="20"/>
      <c r="P152" s="3"/>
      <c r="Q152" s="61"/>
    </row>
    <row r="153" spans="2:17" ht="15.75" thickBot="1">
      <c r="B153" s="44">
        <v>12</v>
      </c>
      <c r="C153" s="44">
        <v>2012</v>
      </c>
      <c r="D153" s="73"/>
      <c r="E153" s="38" t="s">
        <v>23</v>
      </c>
      <c r="F153" s="63">
        <v>37.63157894736842</v>
      </c>
      <c r="G153" s="74"/>
      <c r="H153" s="49">
        <v>40878</v>
      </c>
      <c r="I153" s="74"/>
      <c r="J153" s="49"/>
      <c r="O153" s="20"/>
      <c r="P153" s="3"/>
      <c r="Q153" s="61"/>
    </row>
    <row r="154" spans="2:17" ht="15" customHeight="1">
      <c r="B154" s="44">
        <v>1</v>
      </c>
      <c r="C154" s="44">
        <v>2013</v>
      </c>
      <c r="D154" s="71">
        <v>2013</v>
      </c>
      <c r="E154" s="30" t="s">
        <v>12</v>
      </c>
      <c r="F154" s="60">
        <v>34.72727272727273</v>
      </c>
      <c r="G154" s="74">
        <v>2011</v>
      </c>
      <c r="H154" s="49">
        <v>40544</v>
      </c>
      <c r="I154" s="74"/>
      <c r="J154" s="49"/>
      <c r="O154" s="20"/>
      <c r="P154" s="3"/>
      <c r="Q154" s="61"/>
    </row>
    <row r="155" spans="2:17" ht="15">
      <c r="B155" s="44">
        <v>2</v>
      </c>
      <c r="C155" s="44">
        <v>2013</v>
      </c>
      <c r="D155" s="72"/>
      <c r="E155" s="34" t="s">
        <v>13</v>
      </c>
      <c r="F155" s="62">
        <v>50.6</v>
      </c>
      <c r="G155" s="74"/>
      <c r="H155" s="49">
        <v>40575</v>
      </c>
      <c r="I155" s="74"/>
      <c r="J155" s="49"/>
      <c r="O155" s="20"/>
      <c r="P155" s="3"/>
      <c r="Q155" s="61"/>
    </row>
    <row r="156" spans="2:17" ht="15">
      <c r="B156" s="44">
        <v>3</v>
      </c>
      <c r="C156" s="44">
        <v>2013</v>
      </c>
      <c r="D156" s="72"/>
      <c r="E156" s="34" t="s">
        <v>14</v>
      </c>
      <c r="F156" s="62">
        <v>53.55</v>
      </c>
      <c r="G156" s="74"/>
      <c r="H156" s="49">
        <v>40603</v>
      </c>
      <c r="I156" s="74"/>
      <c r="J156" s="49"/>
      <c r="O156" s="20"/>
      <c r="P156" s="3"/>
      <c r="Q156" s="61"/>
    </row>
    <row r="157" spans="2:17" ht="15">
      <c r="B157" s="44">
        <v>4</v>
      </c>
      <c r="C157" s="44">
        <v>2013</v>
      </c>
      <c r="D157" s="72"/>
      <c r="E157" s="34" t="s">
        <v>15</v>
      </c>
      <c r="F157" s="62">
        <v>53</v>
      </c>
      <c r="G157" s="74"/>
      <c r="H157" s="49">
        <v>40634</v>
      </c>
      <c r="I157" s="74"/>
      <c r="J157" s="49"/>
      <c r="O157" s="20"/>
      <c r="P157" s="3"/>
      <c r="Q157" s="61"/>
    </row>
    <row r="158" spans="2:17" ht="15">
      <c r="B158" s="44">
        <v>5</v>
      </c>
      <c r="C158" s="44">
        <v>2013</v>
      </c>
      <c r="D158" s="72"/>
      <c r="E158" s="34" t="s">
        <v>16</v>
      </c>
      <c r="F158" s="62">
        <v>71.42857142857143</v>
      </c>
      <c r="G158" s="74"/>
      <c r="H158" s="49">
        <v>40664</v>
      </c>
      <c r="I158" s="74"/>
      <c r="J158" s="49"/>
      <c r="O158" s="20"/>
      <c r="P158" s="3"/>
      <c r="Q158" s="61"/>
    </row>
    <row r="159" spans="2:17" ht="15">
      <c r="B159" s="44">
        <v>6</v>
      </c>
      <c r="C159" s="44">
        <v>2013</v>
      </c>
      <c r="D159" s="72"/>
      <c r="E159" s="34" t="s">
        <v>17</v>
      </c>
      <c r="F159" s="62">
        <v>70.6</v>
      </c>
      <c r="G159" s="74"/>
      <c r="H159" s="49">
        <v>40695</v>
      </c>
      <c r="I159" s="74"/>
      <c r="J159" s="49"/>
      <c r="O159" s="20"/>
      <c r="P159" s="3"/>
      <c r="Q159" s="61"/>
    </row>
    <row r="160" spans="2:17" ht="15">
      <c r="B160" s="44">
        <v>7</v>
      </c>
      <c r="C160" s="44">
        <v>2013</v>
      </c>
      <c r="D160" s="72"/>
      <c r="E160" s="34" t="s">
        <v>18</v>
      </c>
      <c r="F160" s="62">
        <v>72.68181818181819</v>
      </c>
      <c r="G160" s="74"/>
      <c r="H160" s="49">
        <v>40725</v>
      </c>
      <c r="I160" s="74"/>
      <c r="J160" s="49"/>
      <c r="O160" s="20"/>
      <c r="P160" s="3"/>
      <c r="Q160" s="61"/>
    </row>
    <row r="161" spans="2:17" ht="15">
      <c r="B161" s="44">
        <v>8</v>
      </c>
      <c r="C161" s="44">
        <v>2013</v>
      </c>
      <c r="D161" s="72"/>
      <c r="E161" s="34" t="s">
        <v>19</v>
      </c>
      <c r="F161" s="62">
        <v>42.666666666666664</v>
      </c>
      <c r="G161" s="74"/>
      <c r="H161" s="49">
        <v>40756</v>
      </c>
      <c r="I161" s="74"/>
      <c r="J161" s="49"/>
      <c r="O161" s="20"/>
      <c r="P161" s="3"/>
      <c r="Q161" s="61"/>
    </row>
    <row r="162" spans="2:17" ht="15">
      <c r="B162" s="44">
        <v>9</v>
      </c>
      <c r="C162" s="44">
        <v>2013</v>
      </c>
      <c r="D162" s="72"/>
      <c r="E162" s="34" t="s">
        <v>20</v>
      </c>
      <c r="F162" s="62">
        <v>36.94444444444444</v>
      </c>
      <c r="G162" s="74"/>
      <c r="H162" s="49">
        <v>40787</v>
      </c>
      <c r="I162" s="74"/>
      <c r="J162" s="49"/>
      <c r="O162" s="20"/>
      <c r="P162" s="3"/>
      <c r="Q162" s="61"/>
    </row>
    <row r="163" spans="2:17" ht="15">
      <c r="B163" s="44">
        <v>10</v>
      </c>
      <c r="C163" s="44">
        <v>2013</v>
      </c>
      <c r="D163" s="72"/>
      <c r="E163" s="34" t="s">
        <v>21</v>
      </c>
      <c r="F163" s="62">
        <v>35.72727272727273</v>
      </c>
      <c r="G163" s="74"/>
      <c r="H163" s="49">
        <v>40817</v>
      </c>
      <c r="I163" s="74"/>
      <c r="J163" s="49"/>
      <c r="O163" s="20"/>
      <c r="P163" s="3"/>
      <c r="Q163" s="61"/>
    </row>
    <row r="164" spans="2:17" ht="15">
      <c r="B164" s="44">
        <v>11</v>
      </c>
      <c r="C164" s="44">
        <v>2013</v>
      </c>
      <c r="D164" s="72"/>
      <c r="E164" s="34" t="s">
        <v>22</v>
      </c>
      <c r="F164" s="62">
        <v>25.15</v>
      </c>
      <c r="G164" s="74"/>
      <c r="H164" s="49">
        <v>40848</v>
      </c>
      <c r="I164" s="74"/>
      <c r="J164" s="49"/>
      <c r="O164" s="20"/>
      <c r="P164" s="3"/>
      <c r="Q164" s="61"/>
    </row>
    <row r="165" spans="2:17" ht="15.75" thickBot="1">
      <c r="B165" s="44">
        <v>12</v>
      </c>
      <c r="C165" s="44">
        <v>2013</v>
      </c>
      <c r="D165" s="73"/>
      <c r="E165" s="38" t="s">
        <v>23</v>
      </c>
      <c r="F165" s="63" t="s">
        <v>34</v>
      </c>
      <c r="G165" s="74"/>
      <c r="H165" s="49">
        <v>40878</v>
      </c>
      <c r="I165" s="74"/>
      <c r="J165" s="49"/>
      <c r="O165" s="20"/>
      <c r="P165" s="3"/>
      <c r="Q165" s="61"/>
    </row>
    <row r="166" ht="15"/>
    <row r="167" ht="15"/>
    <row r="168" ht="15"/>
    <row r="169" spans="2:10" ht="15.75">
      <c r="B169" s="46"/>
      <c r="C169" s="42" t="s">
        <v>33</v>
      </c>
      <c r="D169" s="64"/>
      <c r="E169" s="64"/>
      <c r="F169" s="64"/>
      <c r="G169" s="64"/>
      <c r="H169" s="64"/>
      <c r="I169" s="64"/>
      <c r="J169" s="64"/>
    </row>
    <row r="170" spans="2:10" ht="15.75" thickBo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.75" thickBot="1">
      <c r="B171" s="43"/>
      <c r="C171" s="43"/>
      <c r="D171" s="65" t="s">
        <v>5</v>
      </c>
      <c r="E171" s="67" t="s">
        <v>6</v>
      </c>
      <c r="F171" s="69" t="s">
        <v>27</v>
      </c>
      <c r="G171" s="70"/>
      <c r="H171" s="43"/>
      <c r="I171" s="3"/>
      <c r="J171" s="3"/>
    </row>
    <row r="172" spans="2:18" ht="15.75" thickBot="1">
      <c r="B172" s="43"/>
      <c r="C172" s="43"/>
      <c r="D172" s="66"/>
      <c r="E172" s="68"/>
      <c r="F172" s="47" t="s">
        <v>28</v>
      </c>
      <c r="G172" s="47" t="s">
        <v>29</v>
      </c>
      <c r="H172" s="43"/>
      <c r="I172" s="3"/>
      <c r="J172" s="3"/>
      <c r="O172" s="7"/>
      <c r="P172" s="7"/>
      <c r="Q172" s="8"/>
      <c r="R172" s="8"/>
    </row>
    <row r="173" spans="2:18" ht="15">
      <c r="B173" s="44">
        <v>1</v>
      </c>
      <c r="C173" s="44">
        <v>2012</v>
      </c>
      <c r="D173" s="71">
        <v>2012</v>
      </c>
      <c r="E173" s="16" t="s">
        <v>12</v>
      </c>
      <c r="F173" s="31">
        <v>38.68181818181818</v>
      </c>
      <c r="G173" s="33">
        <v>140.63636363636363</v>
      </c>
      <c r="H173" s="43"/>
      <c r="I173" s="74">
        <v>2011</v>
      </c>
      <c r="J173" s="49">
        <v>40544</v>
      </c>
      <c r="O173" s="13"/>
      <c r="P173" s="13"/>
      <c r="Q173" s="48"/>
      <c r="R173" s="48"/>
    </row>
    <row r="174" spans="2:18" ht="15">
      <c r="B174" s="44">
        <v>2</v>
      </c>
      <c r="C174" s="44">
        <v>2012</v>
      </c>
      <c r="D174" s="72"/>
      <c r="E174" s="22" t="s">
        <v>13</v>
      </c>
      <c r="F174" s="35">
        <v>56.285714285714285</v>
      </c>
      <c r="G174" s="37">
        <v>272.6666666666667</v>
      </c>
      <c r="H174" s="43"/>
      <c r="I174" s="74"/>
      <c r="J174" s="49">
        <v>40575</v>
      </c>
      <c r="O174" s="20"/>
      <c r="P174" s="3"/>
      <c r="Q174" s="21"/>
      <c r="R174" s="21"/>
    </row>
    <row r="175" spans="2:18" ht="15">
      <c r="B175" s="44">
        <v>3</v>
      </c>
      <c r="C175" s="44">
        <v>2012</v>
      </c>
      <c r="D175" s="72"/>
      <c r="E175" s="22" t="s">
        <v>14</v>
      </c>
      <c r="F175" s="35">
        <v>77.27272727272727</v>
      </c>
      <c r="G175" s="37">
        <v>329.40909090909093</v>
      </c>
      <c r="H175" s="43"/>
      <c r="I175" s="74"/>
      <c r="J175" s="49">
        <v>40603</v>
      </c>
      <c r="O175" s="20"/>
      <c r="P175" s="3"/>
      <c r="Q175" s="21"/>
      <c r="R175" s="21"/>
    </row>
    <row r="176" spans="2:18" ht="15">
      <c r="B176" s="44">
        <v>4</v>
      </c>
      <c r="C176" s="44">
        <v>2012</v>
      </c>
      <c r="D176" s="72"/>
      <c r="E176" s="22" t="s">
        <v>15</v>
      </c>
      <c r="F176" s="35">
        <v>71.6</v>
      </c>
      <c r="G176" s="37">
        <v>313.35</v>
      </c>
      <c r="H176" s="43"/>
      <c r="I176" s="74"/>
      <c r="J176" s="49">
        <v>40634</v>
      </c>
      <c r="O176" s="20"/>
      <c r="P176" s="3"/>
      <c r="Q176" s="21"/>
      <c r="R176" s="21"/>
    </row>
    <row r="177" spans="2:18" ht="15">
      <c r="B177" s="44">
        <v>5</v>
      </c>
      <c r="C177" s="44">
        <v>2012</v>
      </c>
      <c r="D177" s="72"/>
      <c r="E177" s="22" t="s">
        <v>16</v>
      </c>
      <c r="F177" s="35">
        <v>90.57142857142857</v>
      </c>
      <c r="G177" s="37">
        <v>369.4761904761905</v>
      </c>
      <c r="H177" s="43"/>
      <c r="I177" s="74"/>
      <c r="J177" s="49">
        <v>40664</v>
      </c>
      <c r="O177" s="20"/>
      <c r="P177" s="3"/>
      <c r="Q177" s="21"/>
      <c r="R177" s="21"/>
    </row>
    <row r="178" spans="2:18" ht="15">
      <c r="B178" s="44">
        <v>6</v>
      </c>
      <c r="C178" s="44">
        <v>2012</v>
      </c>
      <c r="D178" s="72"/>
      <c r="E178" s="22" t="s">
        <v>17</v>
      </c>
      <c r="F178" s="35">
        <v>77.28571428571429</v>
      </c>
      <c r="G178" s="37">
        <v>323.57142857142856</v>
      </c>
      <c r="H178" s="43"/>
      <c r="I178" s="74"/>
      <c r="J178" s="49">
        <v>40695</v>
      </c>
      <c r="O178" s="20"/>
      <c r="P178" s="3"/>
      <c r="Q178" s="21"/>
      <c r="R178" s="21"/>
    </row>
    <row r="179" spans="2:18" ht="15">
      <c r="B179" s="44">
        <v>7</v>
      </c>
      <c r="C179" s="44">
        <v>2012</v>
      </c>
      <c r="D179" s="72"/>
      <c r="E179" s="22" t="s">
        <v>18</v>
      </c>
      <c r="F179" s="35">
        <v>57.25</v>
      </c>
      <c r="G179" s="37">
        <v>238.45</v>
      </c>
      <c r="H179" s="43"/>
      <c r="I179" s="74"/>
      <c r="J179" s="49">
        <v>40725</v>
      </c>
      <c r="O179" s="20"/>
      <c r="P179" s="3"/>
      <c r="Q179" s="21"/>
      <c r="R179" s="21"/>
    </row>
    <row r="180" spans="2:18" ht="15">
      <c r="B180" s="44">
        <v>8</v>
      </c>
      <c r="C180" s="44">
        <v>2012</v>
      </c>
      <c r="D180" s="72"/>
      <c r="E180" s="22" t="s">
        <v>19</v>
      </c>
      <c r="F180" s="35">
        <v>80.22727272727273</v>
      </c>
      <c r="G180" s="37">
        <v>344.22727272727275</v>
      </c>
      <c r="H180" s="43"/>
      <c r="I180" s="74"/>
      <c r="J180" s="49">
        <v>40756</v>
      </c>
      <c r="O180" s="20"/>
      <c r="P180" s="3"/>
      <c r="Q180" s="21"/>
      <c r="R180" s="21"/>
    </row>
    <row r="181" spans="2:18" ht="15">
      <c r="B181" s="44">
        <v>9</v>
      </c>
      <c r="C181" s="44">
        <v>2012</v>
      </c>
      <c r="D181" s="72"/>
      <c r="E181" s="22" t="s">
        <v>20</v>
      </c>
      <c r="F181" s="35">
        <v>97</v>
      </c>
      <c r="G181" s="37">
        <v>405.94117647058823</v>
      </c>
      <c r="H181" s="43"/>
      <c r="I181" s="74"/>
      <c r="J181" s="49">
        <v>40787</v>
      </c>
      <c r="O181" s="20"/>
      <c r="P181" s="3"/>
      <c r="Q181" s="21"/>
      <c r="R181" s="21"/>
    </row>
    <row r="182" spans="2:18" ht="15">
      <c r="B182" s="44">
        <v>10</v>
      </c>
      <c r="C182" s="44">
        <v>2012</v>
      </c>
      <c r="D182" s="72"/>
      <c r="E182" s="22" t="s">
        <v>21</v>
      </c>
      <c r="F182" s="35">
        <v>108.5</v>
      </c>
      <c r="G182" s="37">
        <v>453.27272727272725</v>
      </c>
      <c r="H182" s="43"/>
      <c r="I182" s="74"/>
      <c r="J182" s="49">
        <v>40817</v>
      </c>
      <c r="O182" s="20"/>
      <c r="P182" s="3"/>
      <c r="Q182" s="21"/>
      <c r="R182" s="21"/>
    </row>
    <row r="183" spans="2:18" ht="15">
      <c r="B183" s="44">
        <v>11</v>
      </c>
      <c r="C183" s="44">
        <v>2012</v>
      </c>
      <c r="D183" s="72"/>
      <c r="E183" s="22" t="s">
        <v>22</v>
      </c>
      <c r="F183" s="35">
        <v>89.55</v>
      </c>
      <c r="G183" s="37">
        <v>305.85</v>
      </c>
      <c r="H183" s="43"/>
      <c r="I183" s="74"/>
      <c r="J183" s="49">
        <v>40848</v>
      </c>
      <c r="O183" s="20"/>
      <c r="P183" s="3"/>
      <c r="Q183" s="21"/>
      <c r="R183" s="21"/>
    </row>
    <row r="184" spans="2:18" ht="15.75" thickBot="1">
      <c r="B184" s="44">
        <v>12</v>
      </c>
      <c r="C184" s="44">
        <v>2012</v>
      </c>
      <c r="D184" s="73"/>
      <c r="E184" s="26" t="s">
        <v>23</v>
      </c>
      <c r="F184" s="39">
        <v>77.78947368421052</v>
      </c>
      <c r="G184" s="41">
        <v>277.05263157894734</v>
      </c>
      <c r="H184" s="43"/>
      <c r="I184" s="74"/>
      <c r="J184" s="49">
        <v>40878</v>
      </c>
      <c r="O184" s="20"/>
      <c r="P184" s="3"/>
      <c r="Q184" s="21"/>
      <c r="R184" s="21"/>
    </row>
    <row r="185" spans="2:18" ht="15">
      <c r="B185" s="44">
        <v>1</v>
      </c>
      <c r="C185" s="44">
        <v>2013</v>
      </c>
      <c r="D185" s="71">
        <v>2013</v>
      </c>
      <c r="E185" s="30" t="s">
        <v>12</v>
      </c>
      <c r="F185" s="31">
        <v>77.81818181818181</v>
      </c>
      <c r="G185" s="33">
        <v>257.09090909090907</v>
      </c>
      <c r="H185" s="43"/>
      <c r="I185" s="74">
        <v>2011</v>
      </c>
      <c r="J185" s="49">
        <v>40544</v>
      </c>
      <c r="O185" s="7"/>
      <c r="P185" s="56"/>
      <c r="Q185" s="57"/>
      <c r="R185" s="57"/>
    </row>
    <row r="186" spans="2:18" ht="15">
      <c r="B186" s="44">
        <v>2</v>
      </c>
      <c r="C186" s="44">
        <v>2013</v>
      </c>
      <c r="D186" s="72"/>
      <c r="E186" s="34" t="s">
        <v>13</v>
      </c>
      <c r="F186" s="35">
        <v>106.2</v>
      </c>
      <c r="G186" s="37">
        <v>377</v>
      </c>
      <c r="H186" s="43"/>
      <c r="I186" s="74"/>
      <c r="J186" s="49">
        <v>40575</v>
      </c>
      <c r="O186" s="20"/>
      <c r="P186" s="3"/>
      <c r="Q186" s="21"/>
      <c r="R186" s="21"/>
    </row>
    <row r="187" spans="2:18" ht="15">
      <c r="B187" s="44">
        <v>3</v>
      </c>
      <c r="C187" s="44">
        <v>2013</v>
      </c>
      <c r="D187" s="72"/>
      <c r="E187" s="34" t="s">
        <v>14</v>
      </c>
      <c r="F187" s="35">
        <v>91.45</v>
      </c>
      <c r="G187" s="37">
        <v>380.2</v>
      </c>
      <c r="H187" s="43"/>
      <c r="I187" s="74"/>
      <c r="J187" s="49">
        <v>40603</v>
      </c>
      <c r="O187" s="20"/>
      <c r="P187" s="3"/>
      <c r="Q187" s="21"/>
      <c r="R187" s="21"/>
    </row>
    <row r="188" spans="2:18" ht="15">
      <c r="B188" s="44">
        <v>4</v>
      </c>
      <c r="C188" s="44">
        <v>2013</v>
      </c>
      <c r="D188" s="72"/>
      <c r="E188" s="34" t="s">
        <v>15</v>
      </c>
      <c r="F188" s="35">
        <v>81.45454545454545</v>
      </c>
      <c r="G188" s="37">
        <v>374.09090909090907</v>
      </c>
      <c r="H188" s="43"/>
      <c r="I188" s="74"/>
      <c r="J188" s="49">
        <v>40634</v>
      </c>
      <c r="O188" s="20"/>
      <c r="P188" s="3"/>
      <c r="Q188" s="21"/>
      <c r="R188" s="21"/>
    </row>
    <row r="189" spans="2:18" ht="15">
      <c r="B189" s="44">
        <v>5</v>
      </c>
      <c r="C189" s="44">
        <v>2013</v>
      </c>
      <c r="D189" s="72"/>
      <c r="E189" s="34" t="s">
        <v>16</v>
      </c>
      <c r="F189" s="35">
        <v>115.71428571428571</v>
      </c>
      <c r="G189" s="37">
        <v>510.2857142857143</v>
      </c>
      <c r="H189" s="43"/>
      <c r="I189" s="74"/>
      <c r="J189" s="49">
        <v>40664</v>
      </c>
      <c r="O189" s="20"/>
      <c r="P189" s="3"/>
      <c r="Q189" s="21"/>
      <c r="R189" s="21"/>
    </row>
    <row r="190" spans="2:18" ht="15">
      <c r="B190" s="44">
        <v>6</v>
      </c>
      <c r="C190" s="44">
        <v>2013</v>
      </c>
      <c r="D190" s="72"/>
      <c r="E190" s="34" t="s">
        <v>17</v>
      </c>
      <c r="F190" s="35">
        <v>101.9</v>
      </c>
      <c r="G190" s="37">
        <v>502.55</v>
      </c>
      <c r="H190" s="43"/>
      <c r="I190" s="74"/>
      <c r="J190" s="49">
        <v>40695</v>
      </c>
      <c r="O190" s="20"/>
      <c r="P190" s="3"/>
      <c r="Q190" s="21"/>
      <c r="R190" s="21"/>
    </row>
    <row r="191" spans="2:18" ht="15">
      <c r="B191" s="44">
        <v>7</v>
      </c>
      <c r="C191" s="44">
        <v>2013</v>
      </c>
      <c r="D191" s="72"/>
      <c r="E191" s="34" t="s">
        <v>18</v>
      </c>
      <c r="F191" s="35">
        <v>114.5909090909091</v>
      </c>
      <c r="G191" s="37">
        <v>521.6363636363636</v>
      </c>
      <c r="H191" s="43"/>
      <c r="I191" s="74"/>
      <c r="J191" s="49">
        <v>40725</v>
      </c>
      <c r="O191" s="20"/>
      <c r="P191" s="3"/>
      <c r="Q191" s="21"/>
      <c r="R191" s="21"/>
    </row>
    <row r="192" spans="2:18" ht="15">
      <c r="B192" s="44">
        <v>8</v>
      </c>
      <c r="C192" s="44">
        <v>2013</v>
      </c>
      <c r="D192" s="72"/>
      <c r="E192" s="34" t="s">
        <v>19</v>
      </c>
      <c r="F192" s="35">
        <v>56.76190476190476</v>
      </c>
      <c r="G192" s="37">
        <v>297.6666666666667</v>
      </c>
      <c r="H192" s="43"/>
      <c r="I192" s="74"/>
      <c r="J192" s="49">
        <v>40756</v>
      </c>
      <c r="O192" s="20"/>
      <c r="P192" s="3"/>
      <c r="Q192" s="21"/>
      <c r="R192" s="21"/>
    </row>
    <row r="193" spans="2:18" ht="15">
      <c r="B193" s="44">
        <v>9</v>
      </c>
      <c r="C193" s="44">
        <v>2013</v>
      </c>
      <c r="D193" s="72"/>
      <c r="E193" s="34" t="s">
        <v>20</v>
      </c>
      <c r="F193" s="35">
        <v>49.27777777777778</v>
      </c>
      <c r="G193" s="37">
        <v>260</v>
      </c>
      <c r="H193" s="43"/>
      <c r="I193" s="74"/>
      <c r="J193" s="49">
        <v>40787</v>
      </c>
      <c r="O193" s="20"/>
      <c r="P193" s="3"/>
      <c r="Q193" s="21"/>
      <c r="R193" s="21"/>
    </row>
    <row r="194" spans="2:18" ht="15">
      <c r="B194" s="44">
        <v>10</v>
      </c>
      <c r="C194" s="44">
        <v>2013</v>
      </c>
      <c r="D194" s="72"/>
      <c r="E194" s="34" t="s">
        <v>21</v>
      </c>
      <c r="F194" s="35">
        <v>50</v>
      </c>
      <c r="G194" s="37">
        <v>247.86363636363637</v>
      </c>
      <c r="H194" s="43"/>
      <c r="I194" s="74"/>
      <c r="J194" s="49">
        <v>40817</v>
      </c>
      <c r="O194" s="20"/>
      <c r="P194" s="3"/>
      <c r="Q194" s="21"/>
      <c r="R194" s="21"/>
    </row>
    <row r="195" spans="2:18" ht="15">
      <c r="B195" s="44">
        <v>11</v>
      </c>
      <c r="C195" s="44">
        <v>2013</v>
      </c>
      <c r="D195" s="72"/>
      <c r="E195" s="34" t="s">
        <v>22</v>
      </c>
      <c r="F195" s="35">
        <v>51.95</v>
      </c>
      <c r="G195" s="37">
        <v>188.4</v>
      </c>
      <c r="H195" s="43"/>
      <c r="I195" s="74"/>
      <c r="J195" s="49">
        <v>40848</v>
      </c>
      <c r="O195" s="20"/>
      <c r="P195" s="3"/>
      <c r="Q195" s="21"/>
      <c r="R195" s="21"/>
    </row>
    <row r="196" spans="2:18" ht="15.75" thickBot="1">
      <c r="B196" s="44">
        <v>12</v>
      </c>
      <c r="C196" s="44">
        <v>2013</v>
      </c>
      <c r="D196" s="73"/>
      <c r="E196" s="38" t="s">
        <v>23</v>
      </c>
      <c r="F196" s="39" t="s">
        <v>34</v>
      </c>
      <c r="G196" s="41" t="s">
        <v>34</v>
      </c>
      <c r="H196" s="43"/>
      <c r="I196" s="74"/>
      <c r="J196" s="49">
        <v>40878</v>
      </c>
      <c r="O196" s="20"/>
      <c r="P196" s="3"/>
      <c r="Q196" s="21"/>
      <c r="R196" s="21"/>
    </row>
    <row r="197" spans="4:18" ht="15">
      <c r="D197" s="46" t="s">
        <v>30</v>
      </c>
      <c r="O197" s="7"/>
      <c r="P197" s="56"/>
      <c r="Q197" s="57"/>
      <c r="R197" s="57"/>
    </row>
  </sheetData>
  <sheetProtection/>
  <mergeCells count="46">
    <mergeCell ref="C2:T3"/>
    <mergeCell ref="C4:T5"/>
    <mergeCell ref="C6:T7"/>
    <mergeCell ref="D11:D12"/>
    <mergeCell ref="E11:E12"/>
    <mergeCell ref="F11:H11"/>
    <mergeCell ref="D13:D24"/>
    <mergeCell ref="D25:D36"/>
    <mergeCell ref="D42:D43"/>
    <mergeCell ref="E42:E43"/>
    <mergeCell ref="F42:F43"/>
    <mergeCell ref="G44:G55"/>
    <mergeCell ref="D56:D67"/>
    <mergeCell ref="G56:G67"/>
    <mergeCell ref="D73:D74"/>
    <mergeCell ref="E73:E74"/>
    <mergeCell ref="F73:G73"/>
    <mergeCell ref="D44:D55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D111:D122"/>
    <mergeCell ref="J111:J122"/>
    <mergeCell ref="D123:D134"/>
    <mergeCell ref="J123:J134"/>
    <mergeCell ref="D140:D141"/>
    <mergeCell ref="E140:E141"/>
    <mergeCell ref="F140:F141"/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71:D172"/>
    <mergeCell ref="E171:E172"/>
    <mergeCell ref="F171:G171"/>
    <mergeCell ref="D173:D184"/>
    <mergeCell ref="I173:I1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2013-12-17T14:27:28Z</dcterms:created>
  <dcterms:modified xsi:type="dcterms:W3CDTF">2014-01-08T14:12:20Z</dcterms:modified>
  <cp:category/>
  <cp:version/>
  <cp:contentType/>
  <cp:contentStatus/>
</cp:coreProperties>
</file>