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Noviembre 2011" sheetId="1" r:id="rId1"/>
  </sheets>
  <externalReferences>
    <externalReference r:id="rId4"/>
  </externalReferences>
  <definedNames>
    <definedName name="_xlnm.Print_Area" localSheetId="0">'Noviembre 2011'!$A$1:$S$35</definedName>
    <definedName name="Fecha">OFFSET('[1]Graph'!$A$4,,,COUNTIF('[1]Graph'!$A$4:$A$33,"&gt;=1"),1)</definedName>
    <definedName name="Montocvnoliq">OFFSET('[1]Graph'!$D$4,,,COUNTIF('[1]Graph'!$A$4:$A$33,"&gt;=1"),1)</definedName>
    <definedName name="NCVNoliq">OFFSET('[1]Graph'!$B$4,,,COUNTIF('[1]Graph'!$A$4:$A$33,"&gt;=1"),1)</definedName>
    <definedName name="Prom2desv">OFFSET('[1]Graph'!B$4,,,COUNTIF('[1]Graph'!$A$4:$A$33,"&gt;=1"),1)</definedName>
    <definedName name="UmbralNop">OFFSET('[1]Graph'!$C$4,,,COUNTIF('[1]Graph'!$A$4:$A$33,"&gt;=1"),1)</definedName>
  </definedNames>
  <calcPr fullCalcOnLoad="1"/>
</workbook>
</file>

<file path=xl/sharedStrings.xml><?xml version="1.0" encoding="utf-8"?>
<sst xmlns="http://schemas.openxmlformats.org/spreadsheetml/2006/main" count="17" uniqueCount="17">
  <si>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</si>
  <si>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</si>
  <si>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</si>
  <si>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</si>
  <si>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</si>
  <si>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</si>
  <si>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</si>
  <si>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</si>
  <si>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</si>
  <si>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</si>
  <si>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</si>
  <si>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</si>
  <si>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</si>
  <si>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</si>
  <si>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</si>
  <si>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NOVIEMBRE  2011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</si>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</sst>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  <numFmt numFmtId="204" formatCode="[$-C0A]d\-mmm;@"/>
  </numFmts>
  <fonts count="1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203" fontId="8" fillId="3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97" fontId="6" fillId="0" borderId="11" xfId="20" applyNumberFormat="1" applyFont="1" applyBorder="1" applyAlignment="1">
      <alignment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97" fontId="6" fillId="0" borderId="7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97" fontId="6" fillId="0" borderId="12" xfId="20" applyNumberFormat="1" applyFont="1" applyBorder="1" applyAlignment="1">
      <alignment/>
    </xf>
    <xf numFmtId="197" fontId="6" fillId="0" borderId="13" xfId="20" applyNumberFormat="1" applyFont="1" applyBorder="1" applyAlignment="1">
      <alignment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197" fontId="6" fillId="0" borderId="14" xfId="20" applyNumberFormat="1" applyFont="1" applyBorder="1" applyAlignment="1">
      <alignment/>
    </xf>
    <xf numFmtId="197" fontId="6" fillId="0" borderId="16" xfId="20" applyNumberFormat="1" applyFont="1" applyBorder="1" applyAlignment="1">
      <alignment/>
    </xf>
    <xf numFmtId="0" fontId="6" fillId="3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NOVIEMBRE 2011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5"/>
          <c:w val="0.954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'[1]Graph'!$B$3</c:f>
              <c:strCache>
                <c:ptCount val="1"/>
                <c:pt idx="0">
                  <c:v>N° CV No liquidadas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'[1]Graph'!$A$4:$A$22</c:f>
              <c:numCache>
                <c:ptCount val="19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</c:numCache>
            </c:numRef>
          </c:cat>
          <c:val>
            <c:numRef>
              <c:f>'[1]Graph'!$B$4:$B$22</c:f>
              <c:numCache>
                <c:ptCount val="19"/>
                <c:pt idx="0">
                  <c:v>96</c:v>
                </c:pt>
                <c:pt idx="1">
                  <c:v>31</c:v>
                </c:pt>
                <c:pt idx="2">
                  <c:v>37</c:v>
                </c:pt>
                <c:pt idx="3">
                  <c:v>40</c:v>
                </c:pt>
                <c:pt idx="4">
                  <c:v>52</c:v>
                </c:pt>
                <c:pt idx="5">
                  <c:v>41</c:v>
                </c:pt>
                <c:pt idx="6">
                  <c:v>22</c:v>
                </c:pt>
                <c:pt idx="7">
                  <c:v>73</c:v>
                </c:pt>
                <c:pt idx="8">
                  <c:v>51</c:v>
                </c:pt>
                <c:pt idx="9">
                  <c:v>72</c:v>
                </c:pt>
                <c:pt idx="10">
                  <c:v>25</c:v>
                </c:pt>
                <c:pt idx="11">
                  <c:v>33</c:v>
                </c:pt>
                <c:pt idx="12">
                  <c:v>23</c:v>
                </c:pt>
                <c:pt idx="13">
                  <c:v>39</c:v>
                </c:pt>
                <c:pt idx="14">
                  <c:v>123</c:v>
                </c:pt>
                <c:pt idx="15">
                  <c:v>17</c:v>
                </c:pt>
                <c:pt idx="16">
                  <c:v>148</c:v>
                </c:pt>
                <c:pt idx="17">
                  <c:v>226</c:v>
                </c:pt>
                <c:pt idx="18">
                  <c:v>28</c:v>
                </c:pt>
              </c:numCache>
            </c:numRef>
          </c:val>
        </c:ser>
        <c:axId val="16440320"/>
        <c:axId val="13745153"/>
      </c:barChart>
      <c:lineChart>
        <c:grouping val="standard"/>
        <c:varyColors val="0"/>
        <c:ser>
          <c:idx val="0"/>
          <c:order val="1"/>
          <c:tx>
            <c:strRef>
              <c:f>'[1]Graph'!$D$3</c:f>
              <c:strCache>
                <c:ptCount val="1"/>
                <c:pt idx="0">
                  <c:v>Monto CV No liquidadas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'[1]Graph'!$D$4:$D$22</c:f>
              <c:numCache>
                <c:ptCount val="19"/>
                <c:pt idx="0">
                  <c:v>61846919272</c:v>
                </c:pt>
                <c:pt idx="1">
                  <c:v>278191757724</c:v>
                </c:pt>
                <c:pt idx="2">
                  <c:v>21351752640</c:v>
                </c:pt>
                <c:pt idx="3">
                  <c:v>42862302752</c:v>
                </c:pt>
                <c:pt idx="4">
                  <c:v>22792984066</c:v>
                </c:pt>
                <c:pt idx="5">
                  <c:v>20173021098</c:v>
                </c:pt>
                <c:pt idx="6">
                  <c:v>9724381380</c:v>
                </c:pt>
                <c:pt idx="7">
                  <c:v>32521469454</c:v>
                </c:pt>
                <c:pt idx="8">
                  <c:v>16597190349</c:v>
                </c:pt>
                <c:pt idx="9">
                  <c:v>72646496380</c:v>
                </c:pt>
                <c:pt idx="10">
                  <c:v>7910838427</c:v>
                </c:pt>
                <c:pt idx="11">
                  <c:v>16089193203</c:v>
                </c:pt>
                <c:pt idx="12">
                  <c:v>1281164770</c:v>
                </c:pt>
                <c:pt idx="13">
                  <c:v>69620169490</c:v>
                </c:pt>
                <c:pt idx="14">
                  <c:v>18135950969</c:v>
                </c:pt>
                <c:pt idx="15">
                  <c:v>2815776933</c:v>
                </c:pt>
                <c:pt idx="16">
                  <c:v>17427852701</c:v>
                </c:pt>
                <c:pt idx="17">
                  <c:v>47155372830</c:v>
                </c:pt>
                <c:pt idx="18">
                  <c:v>8264099371</c:v>
                </c:pt>
              </c:numCache>
            </c:numRef>
          </c:val>
          <c:smooth val="0"/>
        </c:ser>
        <c:axId val="56597514"/>
        <c:axId val="39615579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745153"/>
        <c:crosses val="autoZero"/>
        <c:auto val="0"/>
        <c:lblOffset val="100"/>
        <c:noMultiLvlLbl val="0"/>
      </c:catAx>
      <c:valAx>
        <c:axId val="137451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440320"/>
        <c:crossesAt val="1"/>
        <c:crossBetween val="between"/>
        <c:dispUnits/>
        <c:majorUnit val="50"/>
      </c:valAx>
      <c:catAx>
        <c:axId val="56597514"/>
        <c:scaling>
          <c:orientation val="minMax"/>
        </c:scaling>
        <c:axPos val="b"/>
        <c:delete val="1"/>
        <c:majorTickMark val="in"/>
        <c:minorTickMark val="none"/>
        <c:tickLblPos val="nextTo"/>
        <c:crossAx val="39615579"/>
        <c:crosses val="autoZero"/>
        <c:auto val="0"/>
        <c:lblOffset val="100"/>
        <c:noMultiLvlLbl val="0"/>
      </c:catAx>
      <c:valAx>
        <c:axId val="3961557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59751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5"/>
          <c:y val="0.9465"/>
          <c:w val="0.6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239000" y="876300"/>
        <a:ext cx="8181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203\Matriz_OpNoLiq_2011%20(B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CV -  203"/>
      <sheetName val="Reporte Interno"/>
      <sheetName val="Reporte Web "/>
    </sheetNames>
    <sheetDataSet>
      <sheetData sheetId="0">
        <row r="3">
          <cell r="B3" t="str">
            <v>N° CV No liquidadas</v>
          </cell>
          <cell r="D3" t="str">
            <v>Monto CV No liquidadas</v>
          </cell>
        </row>
        <row r="4">
          <cell r="A4">
            <v>40849</v>
          </cell>
          <cell r="B4">
            <v>96</v>
          </cell>
          <cell r="C4">
            <v>165.08400353347633</v>
          </cell>
          <cell r="D4">
            <v>61846919272</v>
          </cell>
        </row>
        <row r="5">
          <cell r="A5">
            <v>40850</v>
          </cell>
          <cell r="B5">
            <v>31</v>
          </cell>
          <cell r="D5">
            <v>278191757724</v>
          </cell>
        </row>
        <row r="6">
          <cell r="A6">
            <v>40851</v>
          </cell>
          <cell r="B6">
            <v>37</v>
          </cell>
          <cell r="D6">
            <v>21351752640</v>
          </cell>
        </row>
        <row r="7">
          <cell r="A7">
            <v>40854</v>
          </cell>
          <cell r="B7">
            <v>40</v>
          </cell>
          <cell r="D7">
            <v>42862302752</v>
          </cell>
        </row>
        <row r="8">
          <cell r="A8">
            <v>40855</v>
          </cell>
          <cell r="B8">
            <v>52</v>
          </cell>
          <cell r="D8">
            <v>22792984066</v>
          </cell>
        </row>
        <row r="9">
          <cell r="A9">
            <v>40856</v>
          </cell>
          <cell r="B9">
            <v>41</v>
          </cell>
          <cell r="D9">
            <v>20173021098</v>
          </cell>
        </row>
        <row r="10">
          <cell r="A10">
            <v>40857</v>
          </cell>
          <cell r="B10">
            <v>22</v>
          </cell>
          <cell r="D10">
            <v>9724381380</v>
          </cell>
        </row>
        <row r="11">
          <cell r="A11">
            <v>40858</v>
          </cell>
          <cell r="B11">
            <v>73</v>
          </cell>
          <cell r="D11">
            <v>32521469454</v>
          </cell>
        </row>
        <row r="12">
          <cell r="A12">
            <v>40861</v>
          </cell>
          <cell r="B12">
            <v>51</v>
          </cell>
          <cell r="D12">
            <v>16597190349</v>
          </cell>
        </row>
        <row r="13">
          <cell r="A13">
            <v>40862</v>
          </cell>
          <cell r="B13">
            <v>72</v>
          </cell>
          <cell r="D13">
            <v>72646496380</v>
          </cell>
        </row>
        <row r="14">
          <cell r="A14">
            <v>40863</v>
          </cell>
          <cell r="B14">
            <v>25</v>
          </cell>
          <cell r="D14">
            <v>7910838427</v>
          </cell>
        </row>
        <row r="15">
          <cell r="A15">
            <v>40864</v>
          </cell>
          <cell r="B15">
            <v>33</v>
          </cell>
          <cell r="D15">
            <v>16089193203</v>
          </cell>
        </row>
        <row r="16">
          <cell r="A16">
            <v>40865</v>
          </cell>
          <cell r="B16">
            <v>23</v>
          </cell>
          <cell r="D16">
            <v>1281164770</v>
          </cell>
        </row>
        <row r="17">
          <cell r="A17">
            <v>40868</v>
          </cell>
          <cell r="B17">
            <v>39</v>
          </cell>
          <cell r="D17">
            <v>69620169490</v>
          </cell>
        </row>
        <row r="18">
          <cell r="A18">
            <v>40869</v>
          </cell>
          <cell r="B18">
            <v>123</v>
          </cell>
          <cell r="D18">
            <v>18135950969</v>
          </cell>
        </row>
        <row r="19">
          <cell r="A19">
            <v>40870</v>
          </cell>
          <cell r="B19">
            <v>17</v>
          </cell>
          <cell r="D19">
            <v>2815776933</v>
          </cell>
        </row>
        <row r="20">
          <cell r="A20">
            <v>40871</v>
          </cell>
          <cell r="B20">
            <v>148</v>
          </cell>
          <cell r="D20">
            <v>17427852701</v>
          </cell>
        </row>
        <row r="21">
          <cell r="A21">
            <v>40872</v>
          </cell>
          <cell r="B21">
            <v>226</v>
          </cell>
          <cell r="D21">
            <v>47155372830</v>
          </cell>
        </row>
        <row r="22">
          <cell r="A22">
            <v>40875</v>
          </cell>
          <cell r="B22">
            <v>28</v>
          </cell>
          <cell r="D22">
            <v>8264099371</v>
          </cell>
        </row>
        <row r="23">
          <cell r="A23">
            <v>40876</v>
          </cell>
        </row>
        <row r="24">
          <cell r="A24">
            <v>40877</v>
          </cell>
        </row>
        <row r="25">
          <cell r="A25" t="str">
            <v/>
          </cell>
        </row>
        <row r="27">
          <cell r="A27" t="str">
            <v/>
          </cell>
        </row>
      </sheetData>
      <sheetData sheetId="2">
        <row r="6">
          <cell r="E6">
            <v>40848</v>
          </cell>
          <cell r="F6" t="str">
            <v>Trimestre 
(Sep11- Nov 11)</v>
          </cell>
        </row>
        <row r="7">
          <cell r="E7">
            <v>21</v>
          </cell>
          <cell r="F7">
            <v>61</v>
          </cell>
        </row>
        <row r="8">
          <cell r="E8">
            <v>1452</v>
          </cell>
          <cell r="F8">
            <v>3752</v>
          </cell>
        </row>
        <row r="11">
          <cell r="E11">
            <v>69.14285714285714</v>
          </cell>
          <cell r="F11">
            <v>61.50819672131148</v>
          </cell>
        </row>
        <row r="12">
          <cell r="E12">
            <v>241</v>
          </cell>
          <cell r="F12">
            <v>241</v>
          </cell>
        </row>
        <row r="13">
          <cell r="E13">
            <v>865455.645261</v>
          </cell>
          <cell r="F13">
            <v>2063067.50881</v>
          </cell>
        </row>
        <row r="16">
          <cell r="E16">
            <v>41212.17358385714</v>
          </cell>
          <cell r="F16">
            <v>33820.77883295082</v>
          </cell>
        </row>
        <row r="17">
          <cell r="E17">
            <v>278191.757724</v>
          </cell>
          <cell r="F17">
            <v>278191.757724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D42" sqref="D42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4.00390625" style="0" bestFit="1" customWidth="1"/>
    <col min="6" max="6" width="16.710937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20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6"/>
    </row>
    <row r="5" spans="2:18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2.75">
      <c r="B6" s="7" t="s">
        <v>1</v>
      </c>
      <c r="C6" s="8"/>
      <c r="D6" s="8"/>
      <c r="E6" s="8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43.5" customHeight="1">
      <c r="B7" s="10"/>
      <c r="C7" s="11"/>
      <c r="D7" s="11"/>
      <c r="E7" s="12">
        <f>+'[1]Reporte Interno'!$E$6</f>
        <v>40848</v>
      </c>
      <c r="F7" s="13" t="str">
        <f>+'[1]Reporte Interno'!$F$6</f>
        <v>Trimestre 
(Sep11- Nov 11)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s="14" t="s">
        <v>2</v>
      </c>
      <c r="C8" s="15"/>
      <c r="D8" s="15"/>
      <c r="E8" s="16">
        <f>+'[1]Reporte Interno'!$E$7</f>
        <v>21</v>
      </c>
      <c r="F8" s="16">
        <f>+'[1]Reporte Interno'!$F$7</f>
        <v>61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 customHeight="1">
      <c r="B9" s="17" t="s">
        <v>3</v>
      </c>
      <c r="C9" s="18"/>
      <c r="D9" s="18"/>
      <c r="E9" s="19">
        <f>+'[1]Reporte Interno'!$E$8</f>
        <v>1452</v>
      </c>
      <c r="F9" s="20">
        <f>+'[1]Reporte Interno'!$F$8</f>
        <v>3752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.75" customHeight="1">
      <c r="B10" s="21" t="s">
        <v>4</v>
      </c>
      <c r="C10" s="22"/>
      <c r="D10" s="22"/>
      <c r="E10" s="23">
        <f>+'[1]Reporte Interno'!$E$11</f>
        <v>69.14285714285714</v>
      </c>
      <c r="F10" s="24">
        <f>+'[1]Reporte Interno'!$F$11</f>
        <v>61.50819672131148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2.75" customHeight="1">
      <c r="B11" s="25" t="s">
        <v>5</v>
      </c>
      <c r="C11" s="26"/>
      <c r="D11" s="26"/>
      <c r="E11" s="27">
        <f>+'[1]Reporte Interno'!$E$12</f>
        <v>241</v>
      </c>
      <c r="F11" s="28">
        <f>+'[1]Reporte Interno'!$F$12</f>
        <v>241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 customHeight="1">
      <c r="B12" s="17" t="s">
        <v>6</v>
      </c>
      <c r="C12" s="18"/>
      <c r="D12" s="29"/>
      <c r="E12" s="23">
        <f>+'[1]Reporte Interno'!$E$13</f>
        <v>865455.645261</v>
      </c>
      <c r="F12" s="24">
        <f>+'[1]Reporte Interno'!$F$13</f>
        <v>2063067.50881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2.75">
      <c r="B13" s="21" t="s">
        <v>7</v>
      </c>
      <c r="C13" s="22"/>
      <c r="D13" s="30"/>
      <c r="E13" s="23">
        <f>+'[1]Reporte Interno'!$E$16</f>
        <v>41212.17358385714</v>
      </c>
      <c r="F13" s="24">
        <f>+'[1]Reporte Interno'!$F$16</f>
        <v>33820.77883295082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2.75">
      <c r="B14" s="25" t="s">
        <v>8</v>
      </c>
      <c r="C14" s="26"/>
      <c r="D14" s="31"/>
      <c r="E14" s="27">
        <f>+'[1]Reporte Interno'!$E$17</f>
        <v>278191.757724</v>
      </c>
      <c r="F14" s="28">
        <f>+'[1]Reporte Interno'!$F$17</f>
        <v>278191.757724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2.75">
      <c r="B17" s="32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2.75">
      <c r="B18" s="5" t="s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2.75">
      <c r="B19" s="5" t="s">
        <v>10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2.75"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40" ht="12.75">
      <c r="G40" t="s">
        <v>14</v>
      </c>
    </row>
  </sheetData>
  <mergeCells count="9">
    <mergeCell ref="B13:D13"/>
    <mergeCell ref="B14:D14"/>
    <mergeCell ref="B10:D10"/>
    <mergeCell ref="B12:D12"/>
    <mergeCell ref="B11:D11"/>
    <mergeCell ref="B2:R2"/>
    <mergeCell ref="B6:F6"/>
    <mergeCell ref="B9:D9"/>
    <mergeCell ref="B8:D8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2011-12-14T14:42:27Z</dcterms:created>
  <dcterms:modified xsi:type="dcterms:W3CDTF">2011-12-14T14:43:47Z</dcterms:modified>
  <cp:category/>
  <cp:version/>
  <cp:contentType/>
  <cp:contentStatus/>
</cp:coreProperties>
</file>