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8190" activeTab="0"/>
  </bookViews>
  <sheets>
    <sheet name="Ago-10" sheetId="1" r:id="rId1"/>
  </sheets>
  <definedNames>
    <definedName name="_xlfn.BAHTTEXT" hidden="1">#NAME?</definedName>
    <definedName name="_xlnm.Print_Area" localSheetId="0">'Ago-10'!$A$1:$U$78</definedName>
  </definedNames>
  <calcPr fullCalcOnLoad="1"/>
</workbook>
</file>

<file path=xl/sharedStrings.xml><?xml version="1.0" encoding="utf-8"?>
<sst xmlns="http://schemas.openxmlformats.org/spreadsheetml/2006/main" count="48" uniqueCount="30">
  <si>
    <t xml:space="preserve"> </t>
  </si>
  <si>
    <r>
      <t xml:space="preserve">OPERACIONES LIQUIDADAS FUERA DEL SISTEMA DE COMPENSACIÓN Y LIQUIDACIÓN DE LA BOLSA DE COMERCIO DE SANTIAGO (SCL)*  </t>
    </r>
    <r>
      <rPr>
        <b/>
        <sz val="14"/>
        <color indexed="10"/>
        <rFont val="Arial"/>
        <family val="2"/>
      </rPr>
      <t>AGOSTO 2010</t>
    </r>
  </si>
  <si>
    <t>Fuente: Estadísticas desarrolladas por la SVS en base a información proporcionada la Bolsa de Comercio de Santiago (BCS)</t>
  </si>
  <si>
    <t>N° de operaciones diarias liquidadas fuera del SCL, por cada mercado.</t>
  </si>
  <si>
    <t>Fecha</t>
  </si>
  <si>
    <t>Acciones</t>
  </si>
  <si>
    <t>Cuotas de Fondos</t>
  </si>
  <si>
    <t>Intermediación Financiera</t>
  </si>
  <si>
    <t>Monedas</t>
  </si>
  <si>
    <t>Renta Fija</t>
  </si>
  <si>
    <t>Simultáneas</t>
  </si>
  <si>
    <t>Acciones Off-Shore (AO)</t>
  </si>
  <si>
    <t>Total general</t>
  </si>
  <si>
    <t>Monto (MM$) de operaciones diarias liquidadas fuera del SCL, por cada mercado.</t>
  </si>
  <si>
    <t>Principales instrumentos objeto de liquidación fuera de SCL: Marzo 2010</t>
  </si>
  <si>
    <t>N° operaciones</t>
  </si>
  <si>
    <t>Mercado</t>
  </si>
  <si>
    <t>INT.FINANCIERA</t>
  </si>
  <si>
    <t>ACCIONES</t>
  </si>
  <si>
    <t>PAGARE R</t>
  </si>
  <si>
    <t>PAGARE NR</t>
  </si>
  <si>
    <t>PDBC</t>
  </si>
  <si>
    <t>SQM-B</t>
  </si>
  <si>
    <t>MULTIFOODS</t>
  </si>
  <si>
    <t>CAP</t>
  </si>
  <si>
    <t>LAN</t>
  </si>
  <si>
    <t>CENCOSUD</t>
  </si>
  <si>
    <t>ENDESA</t>
  </si>
  <si>
    <t>LA POLAR</t>
  </si>
  <si>
    <r>
      <t>*</t>
    </r>
    <r>
      <rPr>
        <b/>
        <sz val="10"/>
        <rFont val="Arial Narrow"/>
        <family val="2"/>
      </rPr>
      <t xml:space="preserve"> Las operaciones que se resumen a continuación, dado el tipo instrumento negociado, la moneda bajo la cual se emitieron o sus condiciones particulares de liquidación, fueron liquidadas de manera bruta y bilateral, fuera del ámbito de operación del sistema de compensación y liquidación administrado por la Bolsa de Comercio de Santiago. </t>
    </r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</si>
</sst>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[$-80A]dddd\,\ dd&quot; de &quot;mmmm&quot; de &quot;yyyy"/>
    <numFmt numFmtId="179" formatCode="dd/mm/yyyy;@"/>
    <numFmt numFmtId="180" formatCode="_-* #,##0.0_-;\-* #,##0.0_-;_-* &quot;-&quot;??_-;_-@_-"/>
    <numFmt numFmtId="181" formatCode="_-* #,##0_-;\-* #,##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_-* #,##0.000_-;\-* #,##0.000_-;_-* &quot;-&quot;??_-;_-@_-"/>
    <numFmt numFmtId="187" formatCode="_-* #,##0.0000_-;\-* #,##0.0000_-;_-* &quot;-&quot;??_-;_-@_-"/>
    <numFmt numFmtId="188" formatCode="_-* #,##0.00000_-;\-* #,##0.00000_-;_-* &quot;-&quot;??_-;_-@_-"/>
    <numFmt numFmtId="189" formatCode="0.0%"/>
    <numFmt numFmtId="190" formatCode="_-[$€-2]\ * #,##0.00_-;\-[$€-2]\ * #,##0.00_-;_-[$€-2]\ * &quot;-&quot;??_-"/>
    <numFmt numFmtId="191" formatCode="_-* #,##0\ _p_t_a_-;\-* #,##0\ _p_t_a_-;_-* &quot;-&quot;??\ _p_t_a_-;_-@_-"/>
    <numFmt numFmtId="192" formatCode="_-* #,##0\ _€_-;\-* #,##0\ _€_-;_-* &quot;-&quot;??\ _€_-;_-@_-"/>
    <numFmt numFmtId="193" formatCode="_-* #,##0.00\ _p_t_a_-;\-* #,##0.00\ _p_t_a_-;_-* &quot;-&quot;??\ _p_t_a_-;_-@_-"/>
    <numFmt numFmtId="194" formatCode="mm"/>
    <numFmt numFmtId="195" formatCode="0.000%"/>
    <numFmt numFmtId="196" formatCode="0.0000%"/>
    <numFmt numFmtId="197" formatCode="0.0000"/>
    <numFmt numFmtId="198" formatCode="#,##0.0000"/>
    <numFmt numFmtId="199" formatCode="[$-C0A]dddd\,\ dd&quot; de &quot;mmmm&quot; de &quot;yyyy"/>
    <numFmt numFmtId="200" formatCode="0.0"/>
    <numFmt numFmtId="201" formatCode="0.00000"/>
    <numFmt numFmtId="202" formatCode="#,##0_ ;\-#,##0\ "/>
    <numFmt numFmtId="203" formatCode="#,##0.0_ ;\-#,##0.0\ "/>
    <numFmt numFmtId="204" formatCode="[$-80A]hh:mm:ss\ AM/PM"/>
    <numFmt numFmtId="205" formatCode="yyyy/mm/dd"/>
    <numFmt numFmtId="206" formatCode="0.000"/>
    <numFmt numFmtId="207" formatCode="#,##0.00_ ;\-#,##0.00\ "/>
    <numFmt numFmtId="208" formatCode="[$-340A]dddd\,\ dd&quot; de &quot;mmmm&quot; de &quot;yyyy"/>
    <numFmt numFmtId="209" formatCode="d/mm/yyyy;@"/>
    <numFmt numFmtId="210" formatCode="dd\-mm\-yy;@"/>
    <numFmt numFmtId="211" formatCode="d\-m\-yy;@"/>
  </numFmts>
  <fonts count="17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0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8.5"/>
      <name val="Arial"/>
      <family val="2"/>
    </font>
    <font>
      <sz val="9"/>
      <name val="Arial"/>
      <family val="0"/>
    </font>
    <font>
      <sz val="9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vertical="top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209" fontId="0" fillId="0" borderId="1" xfId="0" applyNumberFormat="1" applyBorder="1" applyAlignment="1" quotePrefix="1">
      <alignment horizontal="center"/>
    </xf>
    <xf numFmtId="181" fontId="0" fillId="0" borderId="1" xfId="0" applyNumberFormat="1" applyBorder="1" applyAlignment="1">
      <alignment/>
    </xf>
    <xf numFmtId="181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179" fontId="0" fillId="0" borderId="1" xfId="0" applyNumberFormat="1" applyBorder="1" applyAlignment="1" quotePrefix="1">
      <alignment horizontal="center"/>
    </xf>
    <xf numFmtId="171" fontId="0" fillId="0" borderId="1" xfId="0" applyNumberFormat="1" applyFont="1" applyBorder="1" applyAlignment="1">
      <alignment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181" fontId="0" fillId="0" borderId="2" xfId="18" applyNumberFormat="1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81" fontId="0" fillId="0" borderId="0" xfId="18" applyNumberFormat="1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181" fontId="0" fillId="0" borderId="3" xfId="18" applyNumberFormat="1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181" fontId="0" fillId="0" borderId="0" xfId="0" applyNumberFormat="1" applyFont="1" applyAlignment="1">
      <alignment/>
    </xf>
    <xf numFmtId="9" fontId="0" fillId="0" borderId="0" xfId="22" applyFont="1" applyAlignment="1">
      <alignment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Principales instrumentos liquidados fuera del SCL Julio 2010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625"/>
          <c:y val="0.3005"/>
          <c:w val="0.47975"/>
          <c:h val="0.41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</c:spPr>
          </c:dPt>
          <c:dPt>
            <c:idx val="1"/>
            <c:spPr>
              <a:solidFill>
                <a:srgbClr val="0080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FF6600"/>
              </a:solidFill>
            </c:spPr>
          </c:dPt>
          <c:dPt>
            <c:idx val="4"/>
            <c:spPr>
              <a:solidFill>
                <a:srgbClr val="00FFFF"/>
              </a:solidFill>
            </c:spPr>
          </c:dPt>
          <c:dPt>
            <c:idx val="5"/>
            <c:spPr>
              <a:solidFill>
                <a:srgbClr val="FFFF99"/>
              </a:solidFill>
            </c:spPr>
          </c:dPt>
          <c:dPt>
            <c:idx val="8"/>
            <c:spPr>
              <a:solidFill>
                <a:srgbClr val="800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'Ago-10'!$B$60:$B$69</c:f>
              <c:strCache>
                <c:ptCount val="10"/>
                <c:pt idx="0">
                  <c:v>LAN</c:v>
                </c:pt>
                <c:pt idx="1">
                  <c:v>PAGARE NR</c:v>
                </c:pt>
                <c:pt idx="2">
                  <c:v>PAGARE R</c:v>
                </c:pt>
                <c:pt idx="3">
                  <c:v>SQM-B</c:v>
                </c:pt>
                <c:pt idx="4">
                  <c:v>CENCOSUD</c:v>
                </c:pt>
                <c:pt idx="5">
                  <c:v>PDBC</c:v>
                </c:pt>
                <c:pt idx="6">
                  <c:v>ENDESA</c:v>
                </c:pt>
                <c:pt idx="7">
                  <c:v>LA POLAR</c:v>
                </c:pt>
                <c:pt idx="8">
                  <c:v>CAP</c:v>
                </c:pt>
                <c:pt idx="9">
                  <c:v>MULTIFOODS</c:v>
                </c:pt>
              </c:strCache>
            </c:strRef>
          </c:cat>
          <c:val>
            <c:numRef>
              <c:f>'Ago-10'!$E$60:$E$69</c:f>
              <c:numCache>
                <c:ptCount val="10"/>
                <c:pt idx="0">
                  <c:v>1730</c:v>
                </c:pt>
                <c:pt idx="1">
                  <c:v>1657</c:v>
                </c:pt>
                <c:pt idx="2">
                  <c:v>1502</c:v>
                </c:pt>
                <c:pt idx="3">
                  <c:v>1337</c:v>
                </c:pt>
                <c:pt idx="4">
                  <c:v>1006</c:v>
                </c:pt>
                <c:pt idx="5">
                  <c:v>728</c:v>
                </c:pt>
                <c:pt idx="6">
                  <c:v>714</c:v>
                </c:pt>
                <c:pt idx="7">
                  <c:v>698</c:v>
                </c:pt>
                <c:pt idx="8">
                  <c:v>642</c:v>
                </c:pt>
                <c:pt idx="9">
                  <c:v>559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75"/>
          <c:y val="0.89725"/>
          <c:w val="0.98025"/>
          <c:h val="0.08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N° de operaciones liquidadas diariamente fuera de SCL, por mercado:
Agosto 2010</a:t>
            </a:r>
          </a:p>
        </c:rich>
      </c:tx>
      <c:layout>
        <c:manualLayout>
          <c:xMode val="factor"/>
          <c:yMode val="factor"/>
          <c:x val="0.011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3025"/>
          <c:w val="0.898"/>
          <c:h val="0.78425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'Ago-10'!$B$10:$B$31</c:f>
              <c:strCache/>
            </c:strRef>
          </c:cat>
          <c:val>
            <c:numRef>
              <c:f>'Ago-10'!$C$10:$C$31</c:f>
              <c:numCache/>
            </c:numRef>
          </c:val>
        </c:ser>
        <c:ser>
          <c:idx val="1"/>
          <c:order val="1"/>
          <c:tx>
            <c:strRef>
              <c:f>'Ago-10'!$D$9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'Ago-10'!$B$10:$B$31</c:f>
              <c:strCache/>
            </c:strRef>
          </c:cat>
          <c:val>
            <c:numRef>
              <c:f>'Ago-10'!$D$10:$D$31</c:f>
              <c:numCache/>
            </c:numRef>
          </c:val>
        </c:ser>
        <c:ser>
          <c:idx val="2"/>
          <c:order val="2"/>
          <c:tx>
            <c:strRef>
              <c:f>'Ago-10'!$E$9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'Ago-10'!$B$10:$B$31</c:f>
              <c:strCache/>
            </c:strRef>
          </c:cat>
          <c:val>
            <c:numRef>
              <c:f>'Ago-10'!$E$10:$E$31</c:f>
              <c:numCache/>
            </c:numRef>
          </c:val>
        </c:ser>
        <c:ser>
          <c:idx val="3"/>
          <c:order val="3"/>
          <c:tx>
            <c:strRef>
              <c:f>'Ago-10'!$F$9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'Ago-10'!$B$10:$B$31</c:f>
              <c:strCache/>
            </c:strRef>
          </c:cat>
          <c:val>
            <c:numRef>
              <c:f>'Ago-10'!$F$10:$F$31</c:f>
              <c:numCache/>
            </c:numRef>
          </c:val>
        </c:ser>
        <c:ser>
          <c:idx val="4"/>
          <c:order val="4"/>
          <c:tx>
            <c:strRef>
              <c:f>'Ago-10'!$G$9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'Ago-10'!$B$10:$B$31</c:f>
              <c:strCache/>
            </c:strRef>
          </c:cat>
          <c:val>
            <c:numRef>
              <c:f>'Ago-10'!$G$10:$G$31</c:f>
              <c:numCache/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'Ago-10'!$B$10:$B$31</c:f>
              <c:strCache/>
            </c:strRef>
          </c:cat>
          <c:val>
            <c:numRef>
              <c:f>'Ago-10'!$H$10:$H$31</c:f>
              <c:numCache/>
            </c:numRef>
          </c:val>
        </c:ser>
        <c:ser>
          <c:idx val="6"/>
          <c:order val="6"/>
          <c:tx>
            <c:v>AO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'Ago-10'!$B$10:$B$31</c:f>
              <c:strCache/>
            </c:strRef>
          </c:cat>
          <c:val>
            <c:numRef>
              <c:f>'Ago-10'!$I$10:$I$31</c:f>
              <c:numCache/>
            </c:numRef>
          </c:val>
        </c:ser>
        <c:overlap val="100"/>
        <c:gapWidth val="50"/>
        <c:axId val="63472064"/>
        <c:axId val="34377665"/>
      </c:barChart>
      <c:dateAx>
        <c:axId val="63472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37766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4377665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472064"/>
        <c:crosses val="autoZero"/>
        <c:crossBetween val="between"/>
        <c:dispUnits/>
        <c:majorUnit val="150"/>
        <c:minorUnit val="103.12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275"/>
          <c:y val="0.93975"/>
          <c:w val="0.8745"/>
          <c:h val="0.04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Monto (MM$) operaciones liquidadas diariamente fuera de SCL, por mercado:  
Agosto 2010</a:t>
            </a:r>
          </a:p>
        </c:rich>
      </c:tx>
      <c:layout>
        <c:manualLayout>
          <c:xMode val="factor"/>
          <c:yMode val="factor"/>
          <c:x val="0.011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27"/>
          <c:w val="0.898"/>
          <c:h val="0.7895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'Ago-10'!$B$36:$B$57</c:f>
              <c:strCache/>
            </c:strRef>
          </c:cat>
          <c:val>
            <c:numRef>
              <c:f>'Ago-10'!$C$36:$C$57</c:f>
              <c:numCache/>
            </c:numRef>
          </c:val>
        </c:ser>
        <c:ser>
          <c:idx val="1"/>
          <c:order val="1"/>
          <c:tx>
            <c:strRef>
              <c:f>'Ago-10'!$D$35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'Ago-10'!$B$36:$B$57</c:f>
              <c:strCache/>
            </c:strRef>
          </c:cat>
          <c:val>
            <c:numRef>
              <c:f>'Ago-10'!$D$36:$D$57</c:f>
              <c:numCache/>
            </c:numRef>
          </c:val>
        </c:ser>
        <c:ser>
          <c:idx val="2"/>
          <c:order val="2"/>
          <c:tx>
            <c:strRef>
              <c:f>'Ago-10'!$E$35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'Ago-10'!$B$36:$B$57</c:f>
              <c:strCache/>
            </c:strRef>
          </c:cat>
          <c:val>
            <c:numRef>
              <c:f>'Ago-10'!$E$36:$E$57</c:f>
              <c:numCache/>
            </c:numRef>
          </c:val>
        </c:ser>
        <c:ser>
          <c:idx val="3"/>
          <c:order val="3"/>
          <c:tx>
            <c:strRef>
              <c:f>'Ago-10'!$F$35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'Ago-10'!$B$36:$B$57</c:f>
              <c:strCache/>
            </c:strRef>
          </c:cat>
          <c:val>
            <c:numRef>
              <c:f>'Ago-10'!$F$36:$F$57</c:f>
              <c:numCache/>
            </c:numRef>
          </c:val>
        </c:ser>
        <c:ser>
          <c:idx val="4"/>
          <c:order val="4"/>
          <c:tx>
            <c:strRef>
              <c:f>'Ago-10'!$G$35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'Ago-10'!$B$36:$B$57</c:f>
              <c:strCache/>
            </c:strRef>
          </c:cat>
          <c:val>
            <c:numRef>
              <c:f>'Ago-10'!$G$36:$G$57</c:f>
              <c:numCache/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'Ago-10'!$B$36:$B$57</c:f>
              <c:strCache/>
            </c:strRef>
          </c:cat>
          <c:val>
            <c:numRef>
              <c:f>'Ago-10'!$H$36:$H$57</c:f>
              <c:numCache/>
            </c:numRef>
          </c:val>
        </c:ser>
        <c:ser>
          <c:idx val="6"/>
          <c:order val="6"/>
          <c:tx>
            <c:v>AO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'Ago-10'!$B$36:$B$57</c:f>
              <c:strCache/>
            </c:strRef>
          </c:cat>
          <c:val>
            <c:numRef>
              <c:f>'Ago-10'!$I$36:$I$57</c:f>
              <c:numCache/>
            </c:numRef>
          </c:val>
        </c:ser>
        <c:overlap val="100"/>
        <c:gapWidth val="50"/>
        <c:axId val="40963530"/>
        <c:axId val="33127451"/>
      </c:barChart>
      <c:dateAx>
        <c:axId val="40963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12745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3127451"/>
        <c:scaling>
          <c:orientation val="minMax"/>
          <c:max val="2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963530"/>
        <c:crosses val="autoZero"/>
        <c:crossBetween val="between"/>
        <c:dispUnits/>
        <c:maj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675"/>
          <c:y val="0.94125"/>
          <c:w val="0.869"/>
          <c:h val="0.0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371475</xdr:colOff>
      <xdr:row>57</xdr:row>
      <xdr:rowOff>114300</xdr:rowOff>
    </xdr:from>
    <xdr:to>
      <xdr:col>20</xdr:col>
      <xdr:colOff>552450</xdr:colOff>
      <xdr:row>77</xdr:row>
      <xdr:rowOff>9525</xdr:rowOff>
    </xdr:to>
    <xdr:graphicFrame>
      <xdr:nvGraphicFramePr>
        <xdr:cNvPr id="1" name="Chart 1"/>
        <xdr:cNvGraphicFramePr/>
      </xdr:nvGraphicFramePr>
      <xdr:xfrm>
        <a:off x="9391650" y="11077575"/>
        <a:ext cx="78009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304800</xdr:colOff>
      <xdr:row>7</xdr:row>
      <xdr:rowOff>28575</xdr:rowOff>
    </xdr:from>
    <xdr:to>
      <xdr:col>20</xdr:col>
      <xdr:colOff>571500</xdr:colOff>
      <xdr:row>30</xdr:row>
      <xdr:rowOff>142875</xdr:rowOff>
    </xdr:to>
    <xdr:graphicFrame>
      <xdr:nvGraphicFramePr>
        <xdr:cNvPr id="2" name="Chart 2"/>
        <xdr:cNvGraphicFramePr/>
      </xdr:nvGraphicFramePr>
      <xdr:xfrm>
        <a:off x="9324975" y="1628775"/>
        <a:ext cx="7886700" cy="4438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295275</xdr:colOff>
      <xdr:row>32</xdr:row>
      <xdr:rowOff>152400</xdr:rowOff>
    </xdr:from>
    <xdr:to>
      <xdr:col>20</xdr:col>
      <xdr:colOff>609600</xdr:colOff>
      <xdr:row>56</xdr:row>
      <xdr:rowOff>142875</xdr:rowOff>
    </xdr:to>
    <xdr:graphicFrame>
      <xdr:nvGraphicFramePr>
        <xdr:cNvPr id="3" name="Chart 3"/>
        <xdr:cNvGraphicFramePr/>
      </xdr:nvGraphicFramePr>
      <xdr:xfrm>
        <a:off x="9315450" y="6400800"/>
        <a:ext cx="7934325" cy="454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4"/>
  <sheetViews>
    <sheetView showGridLines="0" tabSelected="1" zoomScale="75" zoomScaleNormal="75" zoomScaleSheetLayoutView="75" workbookViewId="0" topLeftCell="A1">
      <selection activeCell="B3" sqref="B3"/>
    </sheetView>
  </sheetViews>
  <sheetFormatPr defaultColWidth="11.421875" defaultRowHeight="12.75"/>
  <cols>
    <col min="1" max="1" width="6.00390625" style="0" customWidth="1"/>
    <col min="2" max="2" width="14.8515625" style="0" customWidth="1"/>
    <col min="3" max="3" width="12.57421875" style="0" customWidth="1"/>
    <col min="4" max="4" width="11.140625" style="0" customWidth="1"/>
    <col min="5" max="5" width="15.421875" style="0" customWidth="1"/>
    <col min="6" max="6" width="12.421875" style="0" customWidth="1"/>
    <col min="7" max="9" width="15.140625" style="0" customWidth="1"/>
    <col min="10" max="10" width="17.421875" style="0" customWidth="1"/>
    <col min="22" max="22" width="13.140625" style="0" customWidth="1"/>
  </cols>
  <sheetData>
    <row r="1" ht="13.5" thickBot="1">
      <c r="E1" s="1"/>
    </row>
    <row r="2" spans="1:21" ht="18.75" thickBot="1">
      <c r="A2" t="s">
        <v>0</v>
      </c>
      <c r="B2" s="24" t="s">
        <v>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6"/>
    </row>
    <row r="3" ht="12.75">
      <c r="B3" s="2" t="s">
        <v>2</v>
      </c>
    </row>
    <row r="4" ht="13.5" thickBot="1">
      <c r="B4" s="2"/>
    </row>
    <row r="5" spans="2:21" ht="42" customHeight="1" thickBot="1">
      <c r="B5" s="27" t="s">
        <v>29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9"/>
    </row>
    <row r="6" ht="12.75">
      <c r="B6" s="2"/>
    </row>
    <row r="8" spans="2:10" ht="27" customHeight="1">
      <c r="B8" s="32" t="s">
        <v>3</v>
      </c>
      <c r="C8" s="33"/>
      <c r="D8" s="33"/>
      <c r="E8" s="33"/>
      <c r="F8" s="33"/>
      <c r="G8" s="33"/>
      <c r="H8" s="33"/>
      <c r="I8" s="33"/>
      <c r="J8" s="34"/>
    </row>
    <row r="9" spans="2:10" ht="45" customHeight="1"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  <c r="I9" s="4" t="s">
        <v>11</v>
      </c>
      <c r="J9" s="3" t="s">
        <v>12</v>
      </c>
    </row>
    <row r="10" spans="2:10" ht="12.75">
      <c r="B10" s="5">
        <v>40392</v>
      </c>
      <c r="C10" s="6">
        <v>669</v>
      </c>
      <c r="D10" s="6">
        <v>3</v>
      </c>
      <c r="E10" s="6">
        <v>158</v>
      </c>
      <c r="F10" s="6">
        <v>1</v>
      </c>
      <c r="G10" s="6">
        <v>14</v>
      </c>
      <c r="H10" s="6">
        <v>24</v>
      </c>
      <c r="I10" s="6">
        <v>1</v>
      </c>
      <c r="J10" s="7">
        <f aca="true" t="shared" si="0" ref="J10:J31">SUM(C10:I10)</f>
        <v>870</v>
      </c>
    </row>
    <row r="11" spans="2:10" ht="12.75" customHeight="1">
      <c r="B11" s="5">
        <v>40393</v>
      </c>
      <c r="C11" s="6">
        <v>590</v>
      </c>
      <c r="D11" s="6">
        <v>7</v>
      </c>
      <c r="E11" s="6">
        <v>178</v>
      </c>
      <c r="F11" s="6">
        <v>3</v>
      </c>
      <c r="G11" s="6">
        <v>14</v>
      </c>
      <c r="H11" s="6">
        <v>24</v>
      </c>
      <c r="I11" s="6">
        <v>1</v>
      </c>
      <c r="J11" s="7">
        <f t="shared" si="0"/>
        <v>817</v>
      </c>
    </row>
    <row r="12" spans="2:10" ht="12.75" customHeight="1">
      <c r="B12" s="5">
        <v>40394</v>
      </c>
      <c r="C12" s="6">
        <v>692</v>
      </c>
      <c r="D12" s="6">
        <v>4</v>
      </c>
      <c r="E12" s="6">
        <v>157</v>
      </c>
      <c r="F12" s="6">
        <v>8</v>
      </c>
      <c r="G12" s="6">
        <v>22</v>
      </c>
      <c r="H12" s="6">
        <v>38</v>
      </c>
      <c r="I12" s="6">
        <v>4</v>
      </c>
      <c r="J12" s="7">
        <f t="shared" si="0"/>
        <v>925</v>
      </c>
    </row>
    <row r="13" spans="2:10" ht="12.75" customHeight="1">
      <c r="B13" s="5">
        <v>40395</v>
      </c>
      <c r="C13" s="6">
        <v>739</v>
      </c>
      <c r="D13" s="6">
        <v>10</v>
      </c>
      <c r="E13" s="6">
        <v>196</v>
      </c>
      <c r="F13" s="6">
        <v>1</v>
      </c>
      <c r="G13" s="6">
        <v>15</v>
      </c>
      <c r="H13" s="6">
        <v>21</v>
      </c>
      <c r="I13" s="6">
        <v>0</v>
      </c>
      <c r="J13" s="7">
        <f t="shared" si="0"/>
        <v>982</v>
      </c>
    </row>
    <row r="14" spans="2:10" ht="12.75" customHeight="1">
      <c r="B14" s="5">
        <v>40396</v>
      </c>
      <c r="C14" s="6">
        <v>700</v>
      </c>
      <c r="D14" s="6">
        <v>14</v>
      </c>
      <c r="E14" s="6">
        <v>172</v>
      </c>
      <c r="F14" s="6">
        <v>6</v>
      </c>
      <c r="G14" s="6">
        <v>16</v>
      </c>
      <c r="H14" s="6">
        <v>90</v>
      </c>
      <c r="I14" s="6">
        <v>3</v>
      </c>
      <c r="J14" s="7">
        <f t="shared" si="0"/>
        <v>1001</v>
      </c>
    </row>
    <row r="15" spans="2:10" ht="12.75" customHeight="1">
      <c r="B15" s="5">
        <v>40399</v>
      </c>
      <c r="C15" s="6">
        <v>703</v>
      </c>
      <c r="D15" s="6">
        <v>7</v>
      </c>
      <c r="E15" s="6">
        <v>127</v>
      </c>
      <c r="F15" s="6">
        <v>5</v>
      </c>
      <c r="G15" s="6">
        <v>20</v>
      </c>
      <c r="H15" s="6">
        <v>16</v>
      </c>
      <c r="I15" s="6">
        <v>0</v>
      </c>
      <c r="J15" s="7">
        <f t="shared" si="0"/>
        <v>878</v>
      </c>
    </row>
    <row r="16" spans="2:10" ht="12.75" customHeight="1">
      <c r="B16" s="5">
        <v>40400</v>
      </c>
      <c r="C16" s="6">
        <v>660</v>
      </c>
      <c r="D16" s="6">
        <v>9</v>
      </c>
      <c r="E16" s="6">
        <v>215</v>
      </c>
      <c r="F16" s="6">
        <v>0</v>
      </c>
      <c r="G16" s="6">
        <v>11</v>
      </c>
      <c r="H16" s="6">
        <v>18</v>
      </c>
      <c r="I16" s="6">
        <v>0</v>
      </c>
      <c r="J16" s="7">
        <f t="shared" si="0"/>
        <v>913</v>
      </c>
    </row>
    <row r="17" spans="2:10" ht="12.75" customHeight="1">
      <c r="B17" s="5">
        <v>40401</v>
      </c>
      <c r="C17" s="6">
        <v>675</v>
      </c>
      <c r="D17" s="6">
        <v>6</v>
      </c>
      <c r="E17" s="6">
        <v>161</v>
      </c>
      <c r="F17" s="6">
        <v>2</v>
      </c>
      <c r="G17" s="6">
        <v>8</v>
      </c>
      <c r="H17" s="6">
        <v>21</v>
      </c>
      <c r="I17" s="6">
        <v>1</v>
      </c>
      <c r="J17" s="7">
        <f t="shared" si="0"/>
        <v>874</v>
      </c>
    </row>
    <row r="18" spans="2:10" ht="13.5" customHeight="1">
      <c r="B18" s="5">
        <v>40402</v>
      </c>
      <c r="C18" s="6">
        <v>745</v>
      </c>
      <c r="D18" s="6">
        <v>9</v>
      </c>
      <c r="E18" s="6">
        <v>180</v>
      </c>
      <c r="F18" s="6">
        <v>1</v>
      </c>
      <c r="G18" s="6">
        <v>22</v>
      </c>
      <c r="H18" s="6">
        <v>19</v>
      </c>
      <c r="I18" s="6">
        <v>0</v>
      </c>
      <c r="J18" s="7">
        <f t="shared" si="0"/>
        <v>976</v>
      </c>
    </row>
    <row r="19" spans="2:10" ht="12.75">
      <c r="B19" s="5">
        <v>40403</v>
      </c>
      <c r="C19" s="6">
        <v>714</v>
      </c>
      <c r="D19" s="6">
        <v>13</v>
      </c>
      <c r="E19" s="6">
        <v>172</v>
      </c>
      <c r="F19" s="6">
        <v>1</v>
      </c>
      <c r="G19" s="6">
        <v>16</v>
      </c>
      <c r="H19" s="6">
        <v>85</v>
      </c>
      <c r="I19" s="6">
        <v>0</v>
      </c>
      <c r="J19" s="7">
        <f t="shared" si="0"/>
        <v>1001</v>
      </c>
    </row>
    <row r="20" spans="2:10" ht="12.75">
      <c r="B20" s="5">
        <v>40406</v>
      </c>
      <c r="C20" s="6">
        <v>917</v>
      </c>
      <c r="D20" s="6">
        <v>5</v>
      </c>
      <c r="E20" s="6">
        <v>180</v>
      </c>
      <c r="F20" s="6">
        <v>2</v>
      </c>
      <c r="G20" s="6">
        <v>13</v>
      </c>
      <c r="H20" s="6">
        <v>21</v>
      </c>
      <c r="I20" s="6">
        <v>0</v>
      </c>
      <c r="J20" s="7">
        <f t="shared" si="0"/>
        <v>1138</v>
      </c>
    </row>
    <row r="21" spans="2:10" ht="12.75">
      <c r="B21" s="5">
        <v>40407</v>
      </c>
      <c r="C21" s="6">
        <v>787</v>
      </c>
      <c r="D21" s="6">
        <v>3</v>
      </c>
      <c r="E21" s="6">
        <v>189</v>
      </c>
      <c r="F21" s="6">
        <v>1</v>
      </c>
      <c r="G21" s="6">
        <v>21</v>
      </c>
      <c r="H21" s="6">
        <v>30</v>
      </c>
      <c r="I21" s="6">
        <v>6</v>
      </c>
      <c r="J21" s="7">
        <f t="shared" si="0"/>
        <v>1037</v>
      </c>
    </row>
    <row r="22" spans="2:10" ht="12.75">
      <c r="B22" s="5">
        <v>40408</v>
      </c>
      <c r="C22" s="6">
        <v>811</v>
      </c>
      <c r="D22" s="6">
        <v>8</v>
      </c>
      <c r="E22" s="6">
        <v>148</v>
      </c>
      <c r="F22" s="6">
        <v>1</v>
      </c>
      <c r="G22" s="6">
        <v>8</v>
      </c>
      <c r="H22" s="6">
        <v>30</v>
      </c>
      <c r="I22" s="6">
        <v>0</v>
      </c>
      <c r="J22" s="7">
        <f t="shared" si="0"/>
        <v>1006</v>
      </c>
    </row>
    <row r="23" spans="2:10" ht="12.75">
      <c r="B23" s="5">
        <v>40409</v>
      </c>
      <c r="C23" s="6">
        <v>676</v>
      </c>
      <c r="D23" s="6">
        <v>3</v>
      </c>
      <c r="E23" s="6">
        <v>162</v>
      </c>
      <c r="F23" s="6">
        <v>9</v>
      </c>
      <c r="G23" s="6">
        <v>14</v>
      </c>
      <c r="H23" s="6">
        <v>25</v>
      </c>
      <c r="I23" s="6">
        <v>0</v>
      </c>
      <c r="J23" s="7">
        <f t="shared" si="0"/>
        <v>889</v>
      </c>
    </row>
    <row r="24" spans="2:10" ht="12.75">
      <c r="B24" s="5">
        <v>40410</v>
      </c>
      <c r="C24" s="6">
        <v>605</v>
      </c>
      <c r="D24" s="6">
        <v>4</v>
      </c>
      <c r="E24" s="6">
        <v>247</v>
      </c>
      <c r="F24" s="6">
        <v>3</v>
      </c>
      <c r="G24" s="6">
        <v>15</v>
      </c>
      <c r="H24" s="6">
        <v>56</v>
      </c>
      <c r="I24" s="6">
        <v>0</v>
      </c>
      <c r="J24" s="7">
        <f t="shared" si="0"/>
        <v>930</v>
      </c>
    </row>
    <row r="25" spans="2:10" ht="12.75">
      <c r="B25" s="5">
        <v>40413</v>
      </c>
      <c r="C25" s="6">
        <v>575</v>
      </c>
      <c r="D25" s="6">
        <v>2</v>
      </c>
      <c r="E25" s="6">
        <v>172</v>
      </c>
      <c r="F25" s="6">
        <v>1</v>
      </c>
      <c r="G25" s="6">
        <v>12</v>
      </c>
      <c r="H25" s="6">
        <v>19</v>
      </c>
      <c r="I25" s="6">
        <v>3</v>
      </c>
      <c r="J25" s="7">
        <f t="shared" si="0"/>
        <v>784</v>
      </c>
    </row>
    <row r="26" spans="2:10" ht="12.75">
      <c r="B26" s="5">
        <v>40414</v>
      </c>
      <c r="C26" s="6">
        <v>616</v>
      </c>
      <c r="D26" s="6">
        <v>10</v>
      </c>
      <c r="E26" s="6">
        <v>195</v>
      </c>
      <c r="F26" s="6">
        <v>5</v>
      </c>
      <c r="G26" s="6">
        <v>20</v>
      </c>
      <c r="H26" s="6">
        <v>9</v>
      </c>
      <c r="I26" s="6">
        <v>0</v>
      </c>
      <c r="J26" s="7">
        <f t="shared" si="0"/>
        <v>855</v>
      </c>
    </row>
    <row r="27" spans="2:10" ht="12.75">
      <c r="B27" s="5">
        <v>40415</v>
      </c>
      <c r="C27" s="6">
        <v>650</v>
      </c>
      <c r="D27" s="6">
        <v>1</v>
      </c>
      <c r="E27" s="6">
        <v>174</v>
      </c>
      <c r="F27" s="6">
        <v>7</v>
      </c>
      <c r="G27" s="6">
        <v>20</v>
      </c>
      <c r="H27" s="6">
        <v>18</v>
      </c>
      <c r="I27" s="6">
        <v>4</v>
      </c>
      <c r="J27" s="7">
        <f t="shared" si="0"/>
        <v>874</v>
      </c>
    </row>
    <row r="28" spans="2:10" ht="12.75">
      <c r="B28" s="5">
        <v>40416</v>
      </c>
      <c r="C28" s="6">
        <v>649</v>
      </c>
      <c r="D28" s="6">
        <v>14</v>
      </c>
      <c r="E28" s="6">
        <v>138</v>
      </c>
      <c r="F28" s="6">
        <v>3</v>
      </c>
      <c r="G28" s="6">
        <v>21</v>
      </c>
      <c r="H28" s="6">
        <v>3</v>
      </c>
      <c r="I28" s="6">
        <v>1</v>
      </c>
      <c r="J28" s="7">
        <f t="shared" si="0"/>
        <v>829</v>
      </c>
    </row>
    <row r="29" spans="2:10" ht="12.75">
      <c r="B29" s="5">
        <v>40417</v>
      </c>
      <c r="C29" s="6">
        <v>614</v>
      </c>
      <c r="D29" s="6">
        <v>6</v>
      </c>
      <c r="E29" s="6">
        <v>140</v>
      </c>
      <c r="F29" s="6">
        <v>3</v>
      </c>
      <c r="G29" s="6">
        <v>14</v>
      </c>
      <c r="H29" s="6">
        <v>120</v>
      </c>
      <c r="I29" s="6">
        <v>3</v>
      </c>
      <c r="J29" s="7">
        <f t="shared" si="0"/>
        <v>900</v>
      </c>
    </row>
    <row r="30" spans="2:10" ht="12.75">
      <c r="B30" s="5">
        <v>40420</v>
      </c>
      <c r="C30" s="6">
        <v>733</v>
      </c>
      <c r="D30" s="6">
        <v>7</v>
      </c>
      <c r="E30" s="6">
        <v>142</v>
      </c>
      <c r="F30" s="6">
        <v>0</v>
      </c>
      <c r="G30" s="6">
        <v>18</v>
      </c>
      <c r="H30" s="6">
        <v>18</v>
      </c>
      <c r="I30" s="6">
        <v>1</v>
      </c>
      <c r="J30" s="7">
        <f t="shared" si="0"/>
        <v>919</v>
      </c>
    </row>
    <row r="31" spans="2:10" ht="12.75">
      <c r="B31" s="5">
        <v>40421</v>
      </c>
      <c r="C31" s="6">
        <v>694</v>
      </c>
      <c r="D31" s="6">
        <v>16</v>
      </c>
      <c r="E31" s="6">
        <v>284</v>
      </c>
      <c r="F31" s="6">
        <v>2</v>
      </c>
      <c r="G31" s="6">
        <v>16</v>
      </c>
      <c r="H31" s="6">
        <v>3</v>
      </c>
      <c r="I31" s="6">
        <v>0</v>
      </c>
      <c r="J31" s="7">
        <f t="shared" si="0"/>
        <v>1015</v>
      </c>
    </row>
    <row r="33" spans="2:10" ht="12.75">
      <c r="B33" s="8"/>
      <c r="C33" s="8"/>
      <c r="D33" s="8"/>
      <c r="E33" s="8"/>
      <c r="F33" s="8"/>
      <c r="G33" s="8"/>
      <c r="H33" s="8"/>
      <c r="I33" s="8"/>
      <c r="J33" s="8"/>
    </row>
    <row r="34" spans="2:10" ht="31.5" customHeight="1">
      <c r="B34" s="32" t="s">
        <v>13</v>
      </c>
      <c r="C34" s="33"/>
      <c r="D34" s="33"/>
      <c r="E34" s="33"/>
      <c r="F34" s="33"/>
      <c r="G34" s="33"/>
      <c r="H34" s="33"/>
      <c r="I34" s="33"/>
      <c r="J34" s="34"/>
    </row>
    <row r="35" spans="2:10" ht="46.5" customHeight="1"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  <c r="G35" s="3" t="s">
        <v>9</v>
      </c>
      <c r="H35" s="3" t="s">
        <v>10</v>
      </c>
      <c r="I35" s="4" t="s">
        <v>11</v>
      </c>
      <c r="J35" s="3" t="s">
        <v>12</v>
      </c>
    </row>
    <row r="36" spans="2:10" ht="12.75">
      <c r="B36" s="9">
        <v>40392</v>
      </c>
      <c r="C36" s="7">
        <v>23446.860875</v>
      </c>
      <c r="D36" s="7">
        <v>562.466336</v>
      </c>
      <c r="E36" s="7">
        <v>68453.934543</v>
      </c>
      <c r="F36" s="7">
        <v>3.12</v>
      </c>
      <c r="G36" s="7">
        <v>2640.176246</v>
      </c>
      <c r="H36" s="7">
        <v>642.21666</v>
      </c>
      <c r="I36" s="7">
        <v>0.009997</v>
      </c>
      <c r="J36" s="7">
        <f aca="true" t="shared" si="1" ref="J36:J57">SUM(C36:I36)</f>
        <v>95748.784657</v>
      </c>
    </row>
    <row r="37" spans="2:10" ht="12.75">
      <c r="B37" s="9">
        <v>40393</v>
      </c>
      <c r="C37" s="7">
        <v>26719.467631</v>
      </c>
      <c r="D37" s="7">
        <v>324.075412</v>
      </c>
      <c r="E37" s="7">
        <v>55166.046452</v>
      </c>
      <c r="F37" s="7">
        <v>5.846995</v>
      </c>
      <c r="G37" s="7">
        <v>3714.589861</v>
      </c>
      <c r="H37" s="7">
        <v>436.681296</v>
      </c>
      <c r="I37" s="10">
        <v>0.007155</v>
      </c>
      <c r="J37" s="7">
        <f t="shared" si="1"/>
        <v>86366.71480199999</v>
      </c>
    </row>
    <row r="38" spans="2:10" ht="12.75">
      <c r="B38" s="9">
        <v>40394</v>
      </c>
      <c r="C38" s="7">
        <v>45937.738276</v>
      </c>
      <c r="D38" s="7">
        <v>344.412991</v>
      </c>
      <c r="E38" s="7">
        <v>105520.31026494999</v>
      </c>
      <c r="F38" s="7">
        <v>27.092</v>
      </c>
      <c r="G38" s="7">
        <v>4002.058167</v>
      </c>
      <c r="H38" s="7">
        <v>649.312317</v>
      </c>
      <c r="I38" s="7">
        <v>0.049593</v>
      </c>
      <c r="J38" s="7">
        <f t="shared" si="1"/>
        <v>156480.97360895</v>
      </c>
    </row>
    <row r="39" spans="2:10" ht="12.75">
      <c r="B39" s="9">
        <v>40395</v>
      </c>
      <c r="C39" s="7">
        <v>35478.951057</v>
      </c>
      <c r="D39" s="7">
        <v>11809.425054</v>
      </c>
      <c r="E39" s="7">
        <v>44544.1714775956</v>
      </c>
      <c r="F39" s="7">
        <v>0.39</v>
      </c>
      <c r="G39" s="7">
        <v>1635.484772</v>
      </c>
      <c r="H39" s="7">
        <v>221.288549</v>
      </c>
      <c r="I39" s="10">
        <v>0</v>
      </c>
      <c r="J39" s="7">
        <f t="shared" si="1"/>
        <v>93689.7109095956</v>
      </c>
    </row>
    <row r="40" spans="2:10" ht="12.75">
      <c r="B40" s="9">
        <v>40396</v>
      </c>
      <c r="C40" s="7">
        <v>40523.553461</v>
      </c>
      <c r="D40" s="7">
        <v>14931.12306</v>
      </c>
      <c r="E40" s="7">
        <v>47768.622058467205</v>
      </c>
      <c r="F40" s="7">
        <v>13.6508</v>
      </c>
      <c r="G40" s="7">
        <v>1143.580176</v>
      </c>
      <c r="H40" s="7">
        <v>4057.140014</v>
      </c>
      <c r="I40" s="7">
        <v>2.186486</v>
      </c>
      <c r="J40" s="7">
        <f t="shared" si="1"/>
        <v>108439.85605546721</v>
      </c>
    </row>
    <row r="41" spans="2:10" ht="12.75">
      <c r="B41" s="9">
        <v>40399</v>
      </c>
      <c r="C41" s="7">
        <v>48444.334635</v>
      </c>
      <c r="D41" s="7">
        <v>390.706111</v>
      </c>
      <c r="E41" s="7">
        <v>128759.731841</v>
      </c>
      <c r="F41" s="7">
        <v>12.22</v>
      </c>
      <c r="G41" s="7">
        <v>6250.612023</v>
      </c>
      <c r="H41" s="7">
        <v>338.448039</v>
      </c>
      <c r="I41" s="10">
        <v>0</v>
      </c>
      <c r="J41" s="7">
        <f t="shared" si="1"/>
        <v>184196.052649</v>
      </c>
    </row>
    <row r="42" spans="2:10" ht="12.75">
      <c r="B42" s="9">
        <v>40400</v>
      </c>
      <c r="C42" s="7">
        <v>27231.557348</v>
      </c>
      <c r="D42" s="7">
        <v>353.25762</v>
      </c>
      <c r="E42" s="7">
        <v>122509.285670752</v>
      </c>
      <c r="F42" s="7">
        <v>0</v>
      </c>
      <c r="G42" s="7">
        <v>1067.86654</v>
      </c>
      <c r="H42" s="7">
        <v>440.996046</v>
      </c>
      <c r="I42" s="7">
        <v>0</v>
      </c>
      <c r="J42" s="7">
        <f t="shared" si="1"/>
        <v>151602.96322475196</v>
      </c>
    </row>
    <row r="43" spans="2:10" ht="12.75">
      <c r="B43" s="9">
        <v>40401</v>
      </c>
      <c r="C43" s="7">
        <v>30626.058463</v>
      </c>
      <c r="D43" s="7">
        <v>412.888735</v>
      </c>
      <c r="E43" s="7">
        <v>67629.691720584</v>
      </c>
      <c r="F43" s="7">
        <v>1.58</v>
      </c>
      <c r="G43" s="7">
        <v>444.624848</v>
      </c>
      <c r="H43" s="7">
        <v>576.427781</v>
      </c>
      <c r="I43" s="10">
        <v>0.142062</v>
      </c>
      <c r="J43" s="7">
        <f t="shared" si="1"/>
        <v>99691.41360958402</v>
      </c>
    </row>
    <row r="44" spans="2:10" ht="12.75">
      <c r="B44" s="9">
        <v>40402</v>
      </c>
      <c r="C44" s="7">
        <v>78295.759627</v>
      </c>
      <c r="D44" s="7">
        <v>2404.10222</v>
      </c>
      <c r="E44" s="7">
        <v>81194.2579637476</v>
      </c>
      <c r="F44" s="7">
        <v>2.7335</v>
      </c>
      <c r="G44" s="7">
        <v>10147.597673</v>
      </c>
      <c r="H44" s="7">
        <v>348.863593</v>
      </c>
      <c r="I44" s="7">
        <v>0</v>
      </c>
      <c r="J44" s="7">
        <f t="shared" si="1"/>
        <v>172393.31457674762</v>
      </c>
    </row>
    <row r="45" spans="2:10" ht="12.75">
      <c r="B45" s="9">
        <v>40403</v>
      </c>
      <c r="C45" s="7">
        <v>83868.454698</v>
      </c>
      <c r="D45" s="7">
        <v>8372.433858</v>
      </c>
      <c r="E45" s="7">
        <v>65736.534538</v>
      </c>
      <c r="F45" s="7">
        <v>1.56</v>
      </c>
      <c r="G45" s="7">
        <v>1859.073997</v>
      </c>
      <c r="H45" s="7">
        <v>3609.173947</v>
      </c>
      <c r="I45" s="10">
        <v>0</v>
      </c>
      <c r="J45" s="7">
        <f t="shared" si="1"/>
        <v>163447.23103800003</v>
      </c>
    </row>
    <row r="46" spans="2:10" ht="12.75">
      <c r="B46" s="9">
        <v>40406</v>
      </c>
      <c r="C46" s="7">
        <v>58807.559729</v>
      </c>
      <c r="D46" s="7">
        <v>214.840849</v>
      </c>
      <c r="E46" s="7">
        <v>62842.016185</v>
      </c>
      <c r="F46" s="7">
        <v>2.7297</v>
      </c>
      <c r="G46" s="7">
        <v>2303.774552</v>
      </c>
      <c r="H46" s="7">
        <v>257.989203</v>
      </c>
      <c r="I46" s="7">
        <v>0</v>
      </c>
      <c r="J46" s="7">
        <f t="shared" si="1"/>
        <v>124428.910218</v>
      </c>
    </row>
    <row r="47" spans="2:10" ht="12.75">
      <c r="B47" s="9">
        <v>40407</v>
      </c>
      <c r="C47" s="7">
        <v>42669.03386</v>
      </c>
      <c r="D47" s="7">
        <v>80.092337</v>
      </c>
      <c r="E47" s="7">
        <v>104887.77608542239</v>
      </c>
      <c r="F47" s="7">
        <v>2.73</v>
      </c>
      <c r="G47" s="7">
        <v>4635.243089</v>
      </c>
      <c r="H47" s="7">
        <v>351.089327</v>
      </c>
      <c r="I47" s="10">
        <v>0.257954</v>
      </c>
      <c r="J47" s="7">
        <f t="shared" si="1"/>
        <v>152626.2226524224</v>
      </c>
    </row>
    <row r="48" spans="2:10" ht="12.75">
      <c r="B48" s="9">
        <v>40408</v>
      </c>
      <c r="C48" s="7">
        <v>35902.146822</v>
      </c>
      <c r="D48" s="7">
        <v>493.213779</v>
      </c>
      <c r="E48" s="7">
        <v>70711.9548014476</v>
      </c>
      <c r="F48" s="7">
        <v>1.155</v>
      </c>
      <c r="G48" s="7">
        <v>1530.998532</v>
      </c>
      <c r="H48" s="7">
        <v>466.630535</v>
      </c>
      <c r="I48" s="10">
        <v>0</v>
      </c>
      <c r="J48" s="7">
        <f t="shared" si="1"/>
        <v>109106.0994694476</v>
      </c>
    </row>
    <row r="49" spans="2:10" ht="12.75">
      <c r="B49" s="9">
        <v>40409</v>
      </c>
      <c r="C49" s="7">
        <v>34912.748781</v>
      </c>
      <c r="D49" s="7">
        <v>186.624613</v>
      </c>
      <c r="E49" s="7">
        <v>76781.405709</v>
      </c>
      <c r="F49" s="7">
        <v>17.1117</v>
      </c>
      <c r="G49" s="7">
        <v>4552.706091</v>
      </c>
      <c r="H49" s="7">
        <v>604.316144</v>
      </c>
      <c r="I49" s="7">
        <v>0</v>
      </c>
      <c r="J49" s="7">
        <f t="shared" si="1"/>
        <v>117054.913038</v>
      </c>
    </row>
    <row r="50" spans="2:10" ht="12.75">
      <c r="B50" s="9">
        <v>40410</v>
      </c>
      <c r="C50" s="7">
        <v>54992.757052</v>
      </c>
      <c r="D50" s="7">
        <v>159.691413</v>
      </c>
      <c r="E50" s="7">
        <v>61216.168806</v>
      </c>
      <c r="F50" s="7">
        <v>3.8</v>
      </c>
      <c r="G50" s="7">
        <v>6805.03325</v>
      </c>
      <c r="H50" s="7">
        <v>1044.807179</v>
      </c>
      <c r="I50" s="7">
        <v>0</v>
      </c>
      <c r="J50" s="7">
        <f t="shared" si="1"/>
        <v>124222.25769999999</v>
      </c>
    </row>
    <row r="51" spans="2:10" ht="12.75">
      <c r="B51" s="9">
        <v>40413</v>
      </c>
      <c r="C51" s="7">
        <v>26470.648731</v>
      </c>
      <c r="D51" s="7">
        <v>122.490055</v>
      </c>
      <c r="E51" s="7">
        <v>63841.089748026</v>
      </c>
      <c r="F51" s="7">
        <v>0.76</v>
      </c>
      <c r="G51" s="7">
        <v>2290.360797</v>
      </c>
      <c r="H51" s="7">
        <v>282.182655</v>
      </c>
      <c r="I51" s="7">
        <v>0.199513</v>
      </c>
      <c r="J51" s="7">
        <f t="shared" si="1"/>
        <v>93007.73149902599</v>
      </c>
    </row>
    <row r="52" spans="2:10" ht="12.75">
      <c r="B52" s="9">
        <v>40414</v>
      </c>
      <c r="C52" s="7">
        <v>33072.430219</v>
      </c>
      <c r="D52" s="7">
        <v>6503.035458</v>
      </c>
      <c r="E52" s="7">
        <v>46656.25505675</v>
      </c>
      <c r="F52" s="7">
        <v>7.4093</v>
      </c>
      <c r="G52" s="7">
        <v>3337.177657</v>
      </c>
      <c r="H52" s="7">
        <v>166.673865</v>
      </c>
      <c r="I52" s="7">
        <v>0</v>
      </c>
      <c r="J52" s="7">
        <f t="shared" si="1"/>
        <v>89742.98155575</v>
      </c>
    </row>
    <row r="53" spans="2:10" ht="12.75">
      <c r="B53" s="9">
        <v>40415</v>
      </c>
      <c r="C53" s="7">
        <v>29898.18646</v>
      </c>
      <c r="D53" s="7">
        <v>4.125865</v>
      </c>
      <c r="E53" s="7">
        <v>48450.8238983539</v>
      </c>
      <c r="F53" s="7">
        <v>12.405</v>
      </c>
      <c r="G53" s="7">
        <v>2879.918726</v>
      </c>
      <c r="H53" s="7">
        <v>561.221883</v>
      </c>
      <c r="I53" s="7">
        <v>0.088658</v>
      </c>
      <c r="J53" s="7">
        <f t="shared" si="1"/>
        <v>81806.7704903539</v>
      </c>
    </row>
    <row r="54" spans="2:10" ht="12.75">
      <c r="B54" s="9">
        <v>40416</v>
      </c>
      <c r="C54" s="7">
        <v>25220.583854</v>
      </c>
      <c r="D54" s="7">
        <v>1215.3203</v>
      </c>
      <c r="E54" s="7">
        <v>52170.3708578264</v>
      </c>
      <c r="F54" s="7">
        <v>6.24</v>
      </c>
      <c r="G54" s="7">
        <v>11043.129788</v>
      </c>
      <c r="H54" s="7">
        <v>62.961002</v>
      </c>
      <c r="I54" s="7">
        <v>0.009997</v>
      </c>
      <c r="J54" s="7">
        <f t="shared" si="1"/>
        <v>89718.6157988264</v>
      </c>
    </row>
    <row r="55" spans="2:10" ht="12.75">
      <c r="B55" s="9">
        <v>40417</v>
      </c>
      <c r="C55" s="7">
        <v>19367.480645</v>
      </c>
      <c r="D55" s="7">
        <v>270.029631</v>
      </c>
      <c r="E55" s="7">
        <v>39595.215634</v>
      </c>
      <c r="F55" s="7">
        <v>17.996036</v>
      </c>
      <c r="G55" s="7">
        <v>2778.637494</v>
      </c>
      <c r="H55" s="7">
        <v>2810.698424</v>
      </c>
      <c r="I55" s="7">
        <v>0.314865</v>
      </c>
      <c r="J55" s="7">
        <f t="shared" si="1"/>
        <v>64840.372729</v>
      </c>
    </row>
    <row r="56" spans="2:10" ht="12.75">
      <c r="B56" s="9">
        <v>40420</v>
      </c>
      <c r="C56" s="7">
        <v>29798.98232</v>
      </c>
      <c r="D56" s="7">
        <v>450.775494</v>
      </c>
      <c r="E56" s="7">
        <v>56814.399904900005</v>
      </c>
      <c r="F56" s="7">
        <v>0</v>
      </c>
      <c r="G56" s="7">
        <v>929.476946</v>
      </c>
      <c r="H56" s="7">
        <v>325.995364</v>
      </c>
      <c r="I56" s="7">
        <v>0.009951</v>
      </c>
      <c r="J56" s="7">
        <f t="shared" si="1"/>
        <v>88319.6399799</v>
      </c>
    </row>
    <row r="57" spans="2:10" ht="12.75">
      <c r="B57" s="9">
        <v>40421</v>
      </c>
      <c r="C57" s="7">
        <v>97482.22957</v>
      </c>
      <c r="D57" s="7">
        <v>953.700139</v>
      </c>
      <c r="E57" s="7">
        <v>81840.519084106</v>
      </c>
      <c r="F57" s="7">
        <v>10.6587</v>
      </c>
      <c r="G57" s="7">
        <v>6461.602802</v>
      </c>
      <c r="H57" s="7">
        <v>837.415105</v>
      </c>
      <c r="I57" s="7">
        <v>0</v>
      </c>
      <c r="J57" s="7">
        <f t="shared" si="1"/>
        <v>187586.125400106</v>
      </c>
    </row>
    <row r="58" spans="2:10" ht="12.75">
      <c r="B58" s="8"/>
      <c r="C58" s="8"/>
      <c r="D58" s="8"/>
      <c r="E58" s="8"/>
      <c r="F58" s="8"/>
      <c r="G58" s="8"/>
      <c r="H58" s="8"/>
      <c r="I58" s="8"/>
      <c r="J58" s="8"/>
    </row>
    <row r="59" spans="2:10" ht="39" customHeight="1">
      <c r="B59" s="30" t="s">
        <v>14</v>
      </c>
      <c r="C59" s="30"/>
      <c r="D59" s="30"/>
      <c r="E59" s="31" t="s">
        <v>15</v>
      </c>
      <c r="F59" s="31"/>
      <c r="G59" s="11" t="s">
        <v>16</v>
      </c>
      <c r="H59" s="12"/>
      <c r="I59" s="12"/>
      <c r="J59" s="8"/>
    </row>
    <row r="60" spans="2:10" ht="14.25" customHeight="1">
      <c r="B60" s="13" t="s">
        <v>25</v>
      </c>
      <c r="C60" s="13"/>
      <c r="D60" s="13"/>
      <c r="E60" s="14">
        <v>1730</v>
      </c>
      <c r="F60" s="14"/>
      <c r="G60" s="15" t="s">
        <v>17</v>
      </c>
      <c r="H60" s="16"/>
      <c r="I60" s="16"/>
      <c r="J60" s="8"/>
    </row>
    <row r="61" spans="2:10" ht="14.25" customHeight="1">
      <c r="B61" s="17" t="s">
        <v>20</v>
      </c>
      <c r="C61" s="17"/>
      <c r="D61" s="17"/>
      <c r="E61" s="18">
        <v>1657</v>
      </c>
      <c r="F61" s="18"/>
      <c r="G61" s="16" t="s">
        <v>17</v>
      </c>
      <c r="H61" s="16"/>
      <c r="I61" s="16"/>
      <c r="J61" s="8"/>
    </row>
    <row r="62" spans="2:10" ht="14.25" customHeight="1">
      <c r="B62" s="17" t="s">
        <v>19</v>
      </c>
      <c r="C62" s="17"/>
      <c r="D62" s="17"/>
      <c r="E62" s="18">
        <v>1502</v>
      </c>
      <c r="F62" s="18"/>
      <c r="G62" s="16" t="s">
        <v>18</v>
      </c>
      <c r="H62" s="16"/>
      <c r="I62" s="16"/>
      <c r="J62" s="8"/>
    </row>
    <row r="63" spans="2:10" ht="14.25" customHeight="1">
      <c r="B63" s="17" t="s">
        <v>22</v>
      </c>
      <c r="C63" s="17"/>
      <c r="D63" s="17"/>
      <c r="E63" s="18">
        <v>1337</v>
      </c>
      <c r="F63" s="18"/>
      <c r="G63" s="16" t="s">
        <v>18</v>
      </c>
      <c r="H63" s="16"/>
      <c r="I63" s="16"/>
      <c r="J63" s="8"/>
    </row>
    <row r="64" spans="2:10" ht="14.25" customHeight="1">
      <c r="B64" s="17" t="s">
        <v>26</v>
      </c>
      <c r="C64" s="17"/>
      <c r="D64" s="17"/>
      <c r="E64" s="18">
        <v>1006</v>
      </c>
      <c r="F64" s="18"/>
      <c r="G64" s="16" t="s">
        <v>18</v>
      </c>
      <c r="H64" s="16"/>
      <c r="I64" s="16"/>
      <c r="J64" s="8"/>
    </row>
    <row r="65" spans="2:10" ht="14.25" customHeight="1">
      <c r="B65" s="17" t="s">
        <v>21</v>
      </c>
      <c r="C65" s="17"/>
      <c r="D65" s="17"/>
      <c r="E65" s="18">
        <v>728</v>
      </c>
      <c r="F65" s="18"/>
      <c r="G65" s="16" t="s">
        <v>18</v>
      </c>
      <c r="H65" s="16"/>
      <c r="I65" s="16"/>
      <c r="J65" s="8"/>
    </row>
    <row r="66" spans="2:10" ht="14.25" customHeight="1">
      <c r="B66" s="17" t="s">
        <v>27</v>
      </c>
      <c r="C66" s="17"/>
      <c r="D66" s="17"/>
      <c r="E66" s="18">
        <v>714</v>
      </c>
      <c r="F66" s="18"/>
      <c r="G66" s="16" t="s">
        <v>18</v>
      </c>
      <c r="H66" s="16"/>
      <c r="I66" s="16"/>
      <c r="J66" s="8"/>
    </row>
    <row r="67" spans="2:10" ht="14.25" customHeight="1">
      <c r="B67" s="17" t="s">
        <v>28</v>
      </c>
      <c r="C67" s="17"/>
      <c r="D67" s="17"/>
      <c r="E67" s="18">
        <v>698</v>
      </c>
      <c r="F67" s="18"/>
      <c r="G67" s="16" t="s">
        <v>17</v>
      </c>
      <c r="H67" s="16"/>
      <c r="I67" s="16"/>
      <c r="J67" s="8"/>
    </row>
    <row r="68" spans="2:10" ht="14.25" customHeight="1">
      <c r="B68" s="17" t="s">
        <v>24</v>
      </c>
      <c r="C68" s="17"/>
      <c r="D68" s="17"/>
      <c r="E68" s="18">
        <v>642</v>
      </c>
      <c r="F68" s="18"/>
      <c r="G68" s="16" t="s">
        <v>18</v>
      </c>
      <c r="H68" s="16"/>
      <c r="I68" s="16"/>
      <c r="J68" s="8"/>
    </row>
    <row r="69" spans="2:10" ht="13.5" thickBot="1">
      <c r="B69" s="19" t="s">
        <v>23</v>
      </c>
      <c r="C69" s="19"/>
      <c r="D69" s="19"/>
      <c r="E69" s="20">
        <v>559</v>
      </c>
      <c r="F69" s="20"/>
      <c r="G69" s="21" t="s">
        <v>18</v>
      </c>
      <c r="H69" s="16"/>
      <c r="I69" s="16"/>
      <c r="J69" s="8"/>
    </row>
    <row r="70" spans="2:10" ht="13.5" thickTop="1">
      <c r="B70" s="8"/>
      <c r="C70" s="8"/>
      <c r="D70" s="8"/>
      <c r="E70" s="8"/>
      <c r="F70" s="8"/>
      <c r="G70" s="8"/>
      <c r="H70" s="8"/>
      <c r="I70" s="8"/>
      <c r="J70" s="8"/>
    </row>
    <row r="71" spans="2:10" ht="12.75">
      <c r="B71" s="8"/>
      <c r="C71" s="8"/>
      <c r="D71" s="8"/>
      <c r="E71" s="8"/>
      <c r="F71" s="8"/>
      <c r="G71" s="8"/>
      <c r="H71" s="8"/>
      <c r="I71" s="8"/>
      <c r="J71" s="8"/>
    </row>
    <row r="72" spans="2:10" ht="12.75">
      <c r="B72" s="8"/>
      <c r="C72" s="8"/>
      <c r="D72" s="8"/>
      <c r="E72" s="22"/>
      <c r="F72" s="8"/>
      <c r="G72" s="8"/>
      <c r="H72" s="8"/>
      <c r="I72" s="8"/>
      <c r="J72" s="8"/>
    </row>
    <row r="73" spans="2:14" ht="12.75">
      <c r="B73" s="8"/>
      <c r="C73" s="8"/>
      <c r="D73" s="8"/>
      <c r="E73" s="23"/>
      <c r="F73" s="8"/>
      <c r="G73" s="8"/>
      <c r="H73" s="8"/>
      <c r="I73" s="8"/>
      <c r="J73" s="8"/>
      <c r="N73" t="s">
        <v>0</v>
      </c>
    </row>
    <row r="74" spans="2:10" ht="12.75">
      <c r="B74" s="8"/>
      <c r="C74" s="8"/>
      <c r="D74" s="8"/>
      <c r="E74" s="8"/>
      <c r="F74" s="8"/>
      <c r="G74" s="8"/>
      <c r="H74" s="8"/>
      <c r="I74" s="8"/>
      <c r="J74" s="8"/>
    </row>
  </sheetData>
  <mergeCells count="6">
    <mergeCell ref="B2:U2"/>
    <mergeCell ref="B5:U5"/>
    <mergeCell ref="B59:D59"/>
    <mergeCell ref="E59:F59"/>
    <mergeCell ref="B8:J8"/>
    <mergeCell ref="B34:J34"/>
  </mergeCells>
  <printOptions/>
  <pageMargins left="0.32" right="0.56" top="0.38" bottom="0.29" header="0" footer="0"/>
  <pageSetup fitToHeight="1" fitToWidth="1" horizontalDpi="300" verticalDpi="3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2010-09-24T15:34:11Z</dcterms:created>
  <dcterms:modified xsi:type="dcterms:W3CDTF">2010-10-05T21:48:37Z</dcterms:modified>
  <cp:category/>
  <cp:version/>
  <cp:contentType/>
  <cp:contentStatus/>
</cp:coreProperties>
</file>