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1250" activeTab="0"/>
  </bookViews>
  <sheets>
    <sheet name="Oct-11" sheetId="1" r:id="rId1"/>
  </sheets>
  <definedNames>
    <definedName name="_xlfn.BAHTTEXT" hidden="1">#NAME?</definedName>
    <definedName name="_xlnm.Print_Area" localSheetId="0">'Oct-11'!$A$1:$U$75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<sst xmlns="http://schemas.openxmlformats.org/spreadsheetml/2006/main" count="60" uniqueCount="41">
  <si>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</si>
  <si>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t>Fuente: Estadísticas desarrolladas por la SVS en base a información proporcionada por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</si>
  <si>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</si>
  <si>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</si>
  <si>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</si>
  <si>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</si>
  <si>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</si>
  <si>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</si>
  <si>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</si>
  <si>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</si>
  <si>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</si>
  <si>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</si>
  <si>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</si>
  <si>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</si>
  <si>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</si>
  <si>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</si>
  <si>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</si>
  <si>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</si>
  <si>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</si>
  <si>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</si>
  <si>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</si>
  <si>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</si>
  <si>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</si>
  <si>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</si>
  <si>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</si>
  <si>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</si>
  <si>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</si>
  <si>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R</t>
  </si>
  <si>
    <t>PAGARE NR</t>
  </si>
  <si>
    <t>PDBC</t>
  </si>
  <si>
    <t>FALABELLA</t>
  </si>
  <si>
    <t>COPEC</t>
  </si>
  <si>
    <t>LAN</t>
  </si>
  <si>
    <t>CENCOSUD</t>
  </si>
  <si>
    <t>ENDESA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</si>
  <si>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</si>
  <si>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OCTUBRE 2011</t>
    </r>
  </si>
  <si>
    <t>CAP</t>
  </si>
  <si>
    <t>Total</t>
  </si>
  <si>
    <t>SQM/B</t>
  </si>
  <si>
    <t>Principales instrumentos objeto de liquidación fuera de CCLV: Octubre-11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</si>
</sst>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  <numFmt numFmtId="213" formatCode="mmm\-yyyy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.75"/>
      <name val="Arial"/>
      <family val="2"/>
    </font>
    <font>
      <sz val="8.75"/>
      <name val="Arial"/>
      <family val="0"/>
    </font>
    <font>
      <sz val="9.75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09" fontId="0" fillId="0" borderId="1" xfId="0" applyNumberFormat="1" applyBorder="1" applyAlignment="1" quotePrefix="1">
      <alignment horizontal="center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" xfId="0" applyNumberFormat="1" applyBorder="1" applyAlignment="1" quotePrefix="1">
      <alignment horizontal="center"/>
    </xf>
    <xf numFmtId="181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3" xfId="0" applyFont="1" applyBorder="1" applyAlignment="1">
      <alignment vertical="center" wrapText="1"/>
    </xf>
    <xf numFmtId="181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81" fontId="0" fillId="0" borderId="4" xfId="18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Font="1" applyBorder="1" applyAlignment="1">
      <alignment/>
    </xf>
    <xf numFmtId="0" fontId="12" fillId="0" borderId="7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22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Border="1" applyAlignment="1">
      <alignment/>
    </xf>
    <xf numFmtId="209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66"/>
      <rgbColor rgb="00000080"/>
      <rgbColor rgb="00515E3E"/>
      <rgbColor rgb="00EBF5FF"/>
      <rgbColor rgb="00008080"/>
      <rgbColor rgb="00C0C0C0"/>
      <rgbColor rgb="00808080"/>
      <rgbColor rgb="00C0D0DE"/>
      <rgbColor rgb="009396BB"/>
      <rgbColor rgb="009EAAA5"/>
      <rgbColor rgb="0082A3BA"/>
      <rgbColor rgb="007766C0"/>
      <rgbColor rgb="005488C2"/>
      <rgbColor rgb="000066CC"/>
      <rgbColor rgb="007749DF"/>
      <rgbColor rgb="00ADB5C1"/>
      <rgbColor rgb="009AB6C8"/>
      <rgbColor rgb="0097A0B5"/>
      <rgbColor rgb="004D6AB3"/>
      <rgbColor rgb="006262CA"/>
      <rgbColor rgb="00464E96"/>
      <rgbColor rgb="002885B8"/>
      <rgbColor rgb="005C8088"/>
      <rgbColor rgb="00E9F4FF"/>
      <rgbColor rgb="00CCFFFF"/>
      <rgbColor rgb="00CCFFCC"/>
      <rgbColor rgb="00BAB600"/>
      <rgbColor rgb="00CCECFF"/>
      <rgbColor rgb="00FF99CC"/>
      <rgbColor rgb="00CC99FF"/>
      <rgbColor rgb="00FEFFEF"/>
      <rgbColor rgb="00DDE7E7"/>
      <rgbColor rgb="00F2F6F6"/>
      <rgbColor rgb="0099CC00"/>
      <rgbColor rgb="00FFCC00"/>
      <rgbColor rgb="00FF9900"/>
      <rgbColor rgb="00FF6600"/>
      <rgbColor rgb="00666699"/>
      <rgbColor rgb="00969696"/>
      <rgbColor rgb="00003366"/>
      <rgbColor rgb="00DCEAD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Principales instrumentos liquidados fuera de CCLV  Octubre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"/>
          <c:y val="0.3035"/>
          <c:w val="0.47975"/>
          <c:h val="0.40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CC66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BAB600"/>
              </a:solidFill>
            </c:spPr>
          </c:dPt>
          <c:dPt>
            <c:idx val="8"/>
            <c:spPr>
              <a:solidFill>
                <a:srgbClr val="EBF5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'Oct-11'!$B$55:$B$64</c:f>
              <c:strCache/>
            </c:strRef>
          </c:cat>
          <c:val>
            <c:numRef>
              <c:f>'Oct-11'!$E$55:$E$64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89575"/>
          <c:w val="0.98025"/>
          <c:h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N° de operaciones liquidadas diariamente fuera de CCLV, por mercado:
Octubre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5"/>
          <c:w val="0.898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'Oct-11'!$B$10:$B$28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'Oct-11'!$C$10:$C$28</c:f>
              <c:numCache>
                <c:ptCount val="19"/>
                <c:pt idx="0">
                  <c:v>395</c:v>
                </c:pt>
                <c:pt idx="1">
                  <c:v>395</c:v>
                </c:pt>
                <c:pt idx="2">
                  <c:v>394</c:v>
                </c:pt>
                <c:pt idx="3">
                  <c:v>293</c:v>
                </c:pt>
                <c:pt idx="4">
                  <c:v>280</c:v>
                </c:pt>
                <c:pt idx="5">
                  <c:v>300</c:v>
                </c:pt>
                <c:pt idx="6">
                  <c:v>327</c:v>
                </c:pt>
                <c:pt idx="7">
                  <c:v>295</c:v>
                </c:pt>
                <c:pt idx="8">
                  <c:v>335</c:v>
                </c:pt>
                <c:pt idx="9">
                  <c:v>253</c:v>
                </c:pt>
                <c:pt idx="10">
                  <c:v>232</c:v>
                </c:pt>
                <c:pt idx="11">
                  <c:v>348</c:v>
                </c:pt>
                <c:pt idx="12">
                  <c:v>256</c:v>
                </c:pt>
                <c:pt idx="13">
                  <c:v>314</c:v>
                </c:pt>
                <c:pt idx="14">
                  <c:v>300</c:v>
                </c:pt>
                <c:pt idx="15">
                  <c:v>328</c:v>
                </c:pt>
                <c:pt idx="16">
                  <c:v>279</c:v>
                </c:pt>
                <c:pt idx="17">
                  <c:v>568</c:v>
                </c:pt>
                <c:pt idx="18">
                  <c:v>425</c:v>
                </c:pt>
              </c:numCache>
            </c:numRef>
          </c:val>
        </c:ser>
        <c:ser>
          <c:idx val="1"/>
          <c:order val="1"/>
          <c:tx>
            <c:strRef>
              <c:f>'Oct-11'!$D$9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'Oct-11'!$B$10:$B$28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'Oct-11'!$D$10:$D$30</c:f>
              <c:numCache>
                <c:ptCount val="21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13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20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21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8</c:v>
                </c:pt>
                <c:pt idx="18">
                  <c:v>16</c:v>
                </c:pt>
                <c:pt idx="19">
                  <c:v>148</c:v>
                </c:pt>
              </c:numCache>
            </c:numRef>
          </c:val>
        </c:ser>
        <c:ser>
          <c:idx val="2"/>
          <c:order val="2"/>
          <c:tx>
            <c:v>Intermediación Financiera</c:v>
          </c:tx>
          <c:spPr>
            <a:solidFill>
              <a:srgbClr val="00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'Oct-11'!$B$10:$B$28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'Oct-11'!$E$10:$E$28</c:f>
              <c:numCache>
                <c:ptCount val="19"/>
                <c:pt idx="0">
                  <c:v>149</c:v>
                </c:pt>
                <c:pt idx="1">
                  <c:v>216</c:v>
                </c:pt>
                <c:pt idx="2">
                  <c:v>204</c:v>
                </c:pt>
                <c:pt idx="3">
                  <c:v>239</c:v>
                </c:pt>
                <c:pt idx="4">
                  <c:v>228</c:v>
                </c:pt>
                <c:pt idx="5">
                  <c:v>154</c:v>
                </c:pt>
                <c:pt idx="6">
                  <c:v>112</c:v>
                </c:pt>
                <c:pt idx="7">
                  <c:v>132</c:v>
                </c:pt>
                <c:pt idx="8">
                  <c:v>133</c:v>
                </c:pt>
                <c:pt idx="9">
                  <c:v>122</c:v>
                </c:pt>
                <c:pt idx="10">
                  <c:v>124</c:v>
                </c:pt>
                <c:pt idx="11">
                  <c:v>153</c:v>
                </c:pt>
                <c:pt idx="12">
                  <c:v>152</c:v>
                </c:pt>
                <c:pt idx="13">
                  <c:v>130</c:v>
                </c:pt>
                <c:pt idx="14">
                  <c:v>136</c:v>
                </c:pt>
                <c:pt idx="15">
                  <c:v>106</c:v>
                </c:pt>
                <c:pt idx="16">
                  <c:v>249</c:v>
                </c:pt>
                <c:pt idx="17">
                  <c:v>203</c:v>
                </c:pt>
                <c:pt idx="18">
                  <c:v>234</c:v>
                </c:pt>
              </c:numCache>
            </c:numRef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'Oct-11'!$B$10:$B$28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'Oct-11'!$F$10:$F$30</c:f>
              <c:numCache>
                <c:ptCount val="21"/>
                <c:pt idx="0">
                  <c:v>14</c:v>
                </c:pt>
                <c:pt idx="1">
                  <c:v>23</c:v>
                </c:pt>
                <c:pt idx="2">
                  <c:v>7</c:v>
                </c:pt>
                <c:pt idx="3">
                  <c:v>14</c:v>
                </c:pt>
                <c:pt idx="4">
                  <c:v>13</c:v>
                </c:pt>
                <c:pt idx="5">
                  <c:v>4</c:v>
                </c:pt>
                <c:pt idx="6">
                  <c:v>16</c:v>
                </c:pt>
                <c:pt idx="7">
                  <c:v>8</c:v>
                </c:pt>
                <c:pt idx="8">
                  <c:v>18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24</c:v>
                </c:pt>
                <c:pt idx="13">
                  <c:v>8</c:v>
                </c:pt>
                <c:pt idx="14">
                  <c:v>2</c:v>
                </c:pt>
                <c:pt idx="15">
                  <c:v>12</c:v>
                </c:pt>
                <c:pt idx="16">
                  <c:v>7</c:v>
                </c:pt>
                <c:pt idx="17">
                  <c:v>3</c:v>
                </c:pt>
                <c:pt idx="18">
                  <c:v>10</c:v>
                </c:pt>
                <c:pt idx="19">
                  <c:v>204</c:v>
                </c:pt>
              </c:numCache>
            </c:numRef>
          </c:val>
        </c:ser>
        <c:ser>
          <c:idx val="4"/>
          <c:order val="4"/>
          <c:tx>
            <c:v>Renta Fija</c:v>
          </c:tx>
          <c:spPr>
            <a:solidFill>
              <a:srgbClr val="E9F4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'Oct-11'!$B$10:$B$28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'Oct-11'!$G$10:$G$30</c:f>
              <c:numCache>
                <c:ptCount val="21"/>
                <c:pt idx="0">
                  <c:v>9</c:v>
                </c:pt>
                <c:pt idx="1">
                  <c:v>17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25</c:v>
                </c:pt>
                <c:pt idx="6">
                  <c:v>22</c:v>
                </c:pt>
                <c:pt idx="7">
                  <c:v>8</c:v>
                </c:pt>
                <c:pt idx="8">
                  <c:v>6</c:v>
                </c:pt>
                <c:pt idx="9">
                  <c:v>17</c:v>
                </c:pt>
                <c:pt idx="10">
                  <c:v>20</c:v>
                </c:pt>
                <c:pt idx="11">
                  <c:v>18</c:v>
                </c:pt>
                <c:pt idx="12">
                  <c:v>39</c:v>
                </c:pt>
                <c:pt idx="13">
                  <c:v>11</c:v>
                </c:pt>
                <c:pt idx="14">
                  <c:v>14</c:v>
                </c:pt>
                <c:pt idx="15">
                  <c:v>12</c:v>
                </c:pt>
                <c:pt idx="16">
                  <c:v>18</c:v>
                </c:pt>
                <c:pt idx="17">
                  <c:v>11</c:v>
                </c:pt>
                <c:pt idx="18">
                  <c:v>88</c:v>
                </c:pt>
                <c:pt idx="19">
                  <c:v>389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'Oct-11'!$B$10:$B$28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'Oct-11'!$H$10:$H$30</c:f>
              <c:numCache>
                <c:ptCount val="21"/>
                <c:pt idx="0">
                  <c:v>42</c:v>
                </c:pt>
                <c:pt idx="1">
                  <c:v>32</c:v>
                </c:pt>
                <c:pt idx="2">
                  <c:v>85</c:v>
                </c:pt>
                <c:pt idx="3">
                  <c:v>64</c:v>
                </c:pt>
                <c:pt idx="4">
                  <c:v>27</c:v>
                </c:pt>
                <c:pt idx="5">
                  <c:v>40</c:v>
                </c:pt>
                <c:pt idx="6">
                  <c:v>70</c:v>
                </c:pt>
                <c:pt idx="7">
                  <c:v>53</c:v>
                </c:pt>
                <c:pt idx="8">
                  <c:v>34</c:v>
                </c:pt>
                <c:pt idx="9">
                  <c:v>55</c:v>
                </c:pt>
                <c:pt idx="10">
                  <c:v>26</c:v>
                </c:pt>
                <c:pt idx="11">
                  <c:v>51</c:v>
                </c:pt>
                <c:pt idx="12">
                  <c:v>33</c:v>
                </c:pt>
                <c:pt idx="13">
                  <c:v>22</c:v>
                </c:pt>
                <c:pt idx="14">
                  <c:v>60</c:v>
                </c:pt>
                <c:pt idx="15">
                  <c:v>28</c:v>
                </c:pt>
                <c:pt idx="16">
                  <c:v>46</c:v>
                </c:pt>
                <c:pt idx="17">
                  <c:v>36</c:v>
                </c:pt>
                <c:pt idx="18">
                  <c:v>64</c:v>
                </c:pt>
                <c:pt idx="19">
                  <c:v>868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'Oct-11'!$B$10:$B$28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'Oct-11'!$I$10:$I$30</c:f>
              <c:numCache>
                <c:ptCount val="21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14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21</c:v>
                </c:pt>
                <c:pt idx="18">
                  <c:v>8</c:v>
                </c:pt>
                <c:pt idx="19">
                  <c:v>76</c:v>
                </c:pt>
              </c:numCache>
            </c:numRef>
          </c:val>
        </c:ser>
        <c:overlap val="100"/>
        <c:gapWidth val="50"/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  <c:max val="9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938"/>
          <c:w val="0.8745"/>
          <c:h val="0.0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Octubre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3"/>
          <c:w val="0.8982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'Oct-11'!$B$33:$B$51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'Oct-11'!$C$33:$C$51</c:f>
              <c:numCache>
                <c:ptCount val="19"/>
                <c:pt idx="0">
                  <c:v>20863.169423</c:v>
                </c:pt>
                <c:pt idx="1">
                  <c:v>20515.111638</c:v>
                </c:pt>
                <c:pt idx="2">
                  <c:v>37787.005931</c:v>
                </c:pt>
                <c:pt idx="3">
                  <c:v>18116.632038</c:v>
                </c:pt>
                <c:pt idx="4">
                  <c:v>10413.432071</c:v>
                </c:pt>
                <c:pt idx="5">
                  <c:v>19825.970269</c:v>
                </c:pt>
                <c:pt idx="6">
                  <c:v>17211.090181</c:v>
                </c:pt>
                <c:pt idx="7">
                  <c:v>19048.659741</c:v>
                </c:pt>
                <c:pt idx="8">
                  <c:v>18613.522598</c:v>
                </c:pt>
                <c:pt idx="9">
                  <c:v>8730.365455</c:v>
                </c:pt>
                <c:pt idx="10">
                  <c:v>13364.370895</c:v>
                </c:pt>
                <c:pt idx="11">
                  <c:v>17038.240864</c:v>
                </c:pt>
                <c:pt idx="12">
                  <c:v>13114.297697</c:v>
                </c:pt>
                <c:pt idx="13">
                  <c:v>22178.538145</c:v>
                </c:pt>
                <c:pt idx="14">
                  <c:v>12367.911841</c:v>
                </c:pt>
                <c:pt idx="15">
                  <c:v>17352.217569</c:v>
                </c:pt>
                <c:pt idx="16">
                  <c:v>11074.508293</c:v>
                </c:pt>
                <c:pt idx="17">
                  <c:v>31850.604903</c:v>
                </c:pt>
                <c:pt idx="18">
                  <c:v>16574.507099</c:v>
                </c:pt>
              </c:numCache>
            </c:numRef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'Oct-11'!$B$33:$B$51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'Oct-11'!$D$33:$D$51</c:f>
              <c:numCache>
                <c:ptCount val="19"/>
                <c:pt idx="0">
                  <c:v>1677.697583</c:v>
                </c:pt>
                <c:pt idx="1">
                  <c:v>45.03791</c:v>
                </c:pt>
                <c:pt idx="2">
                  <c:v>0</c:v>
                </c:pt>
                <c:pt idx="3">
                  <c:v>4218.088738</c:v>
                </c:pt>
                <c:pt idx="4">
                  <c:v>1325.42102</c:v>
                </c:pt>
                <c:pt idx="5">
                  <c:v>582.14713</c:v>
                </c:pt>
                <c:pt idx="6">
                  <c:v>717.011616</c:v>
                </c:pt>
                <c:pt idx="7">
                  <c:v>760.67207</c:v>
                </c:pt>
                <c:pt idx="8">
                  <c:v>1736.952874</c:v>
                </c:pt>
                <c:pt idx="9">
                  <c:v>563.154826</c:v>
                </c:pt>
                <c:pt idx="10">
                  <c:v>1024.017609</c:v>
                </c:pt>
                <c:pt idx="11">
                  <c:v>518.272105</c:v>
                </c:pt>
                <c:pt idx="12">
                  <c:v>220.314213</c:v>
                </c:pt>
                <c:pt idx="13">
                  <c:v>1294.290907</c:v>
                </c:pt>
                <c:pt idx="14">
                  <c:v>22.259719</c:v>
                </c:pt>
                <c:pt idx="15">
                  <c:v>22.183698</c:v>
                </c:pt>
                <c:pt idx="16">
                  <c:v>1139.432861</c:v>
                </c:pt>
                <c:pt idx="17">
                  <c:v>131.71274</c:v>
                </c:pt>
                <c:pt idx="18">
                  <c:v>763.067171</c:v>
                </c:pt>
              </c:numCache>
            </c:numRef>
          </c:val>
        </c:ser>
        <c:ser>
          <c:idx val="2"/>
          <c:order val="2"/>
          <c:tx>
            <c:v>Intermediación Financiera</c:v>
          </c:tx>
          <c:spPr>
            <a:solidFill>
              <a:srgbClr val="00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'Oct-11'!$B$33:$B$51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'Oct-11'!$E$33:$E$51</c:f>
              <c:numCache>
                <c:ptCount val="19"/>
                <c:pt idx="0">
                  <c:v>80342.051992216</c:v>
                </c:pt>
                <c:pt idx="1">
                  <c:v>69696.8612834185</c:v>
                </c:pt>
                <c:pt idx="2">
                  <c:v>85750.5828705074</c:v>
                </c:pt>
                <c:pt idx="3">
                  <c:v>81093.864092978</c:v>
                </c:pt>
                <c:pt idx="4">
                  <c:v>78935.5462850039</c:v>
                </c:pt>
                <c:pt idx="5">
                  <c:v>86724.26564113761</c:v>
                </c:pt>
                <c:pt idx="6">
                  <c:v>50724.9729710859</c:v>
                </c:pt>
                <c:pt idx="7">
                  <c:v>62614.360669</c:v>
                </c:pt>
                <c:pt idx="8">
                  <c:v>65139.348174516</c:v>
                </c:pt>
                <c:pt idx="9">
                  <c:v>85177.65781992</c:v>
                </c:pt>
                <c:pt idx="10">
                  <c:v>59353.733557007006</c:v>
                </c:pt>
                <c:pt idx="11">
                  <c:v>40835.3662840988</c:v>
                </c:pt>
                <c:pt idx="12">
                  <c:v>51217.2473658736</c:v>
                </c:pt>
                <c:pt idx="13">
                  <c:v>49797.2705085</c:v>
                </c:pt>
                <c:pt idx="14">
                  <c:v>78686.0766368248</c:v>
                </c:pt>
                <c:pt idx="15">
                  <c:v>56069.7547906576</c:v>
                </c:pt>
                <c:pt idx="16">
                  <c:v>91268.3702734726</c:v>
                </c:pt>
                <c:pt idx="17">
                  <c:v>177203.0919079088</c:v>
                </c:pt>
                <c:pt idx="18">
                  <c:v>137419.950396</c:v>
                </c:pt>
              </c:numCache>
            </c:numRef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'Oct-11'!$B$33:$B$51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'Oct-11'!$F$33:$F$51</c:f>
              <c:numCache>
                <c:ptCount val="19"/>
                <c:pt idx="0">
                  <c:v>27.620493</c:v>
                </c:pt>
                <c:pt idx="1">
                  <c:v>69.409</c:v>
                </c:pt>
                <c:pt idx="2">
                  <c:v>13.3997</c:v>
                </c:pt>
                <c:pt idx="3">
                  <c:v>38.503889</c:v>
                </c:pt>
                <c:pt idx="4">
                  <c:v>31.602894</c:v>
                </c:pt>
                <c:pt idx="5">
                  <c:v>12.522</c:v>
                </c:pt>
                <c:pt idx="6">
                  <c:v>37.575</c:v>
                </c:pt>
                <c:pt idx="7">
                  <c:v>17.18</c:v>
                </c:pt>
                <c:pt idx="8">
                  <c:v>53.886</c:v>
                </c:pt>
                <c:pt idx="9">
                  <c:v>13.322001</c:v>
                </c:pt>
                <c:pt idx="10">
                  <c:v>26.45</c:v>
                </c:pt>
                <c:pt idx="11">
                  <c:v>18.655</c:v>
                </c:pt>
                <c:pt idx="12">
                  <c:v>56.441</c:v>
                </c:pt>
                <c:pt idx="13">
                  <c:v>16.190005</c:v>
                </c:pt>
                <c:pt idx="14">
                  <c:v>6.745</c:v>
                </c:pt>
                <c:pt idx="15">
                  <c:v>28.9</c:v>
                </c:pt>
                <c:pt idx="16">
                  <c:v>14.66</c:v>
                </c:pt>
                <c:pt idx="17">
                  <c:v>2.6615</c:v>
                </c:pt>
                <c:pt idx="18">
                  <c:v>64.316</c:v>
                </c:pt>
              </c:numCache>
            </c:numRef>
          </c:val>
        </c:ser>
        <c:ser>
          <c:idx val="4"/>
          <c:order val="4"/>
          <c:tx>
            <c:v>Renta Fija</c:v>
          </c:tx>
          <c:spPr>
            <a:solidFill>
              <a:srgbClr val="E9F4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'Oct-11'!$B$33:$B$51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'Oct-11'!$G$33:$G$51</c:f>
              <c:numCache>
                <c:ptCount val="19"/>
                <c:pt idx="0">
                  <c:v>1559.359688</c:v>
                </c:pt>
                <c:pt idx="1">
                  <c:v>2934.5967</c:v>
                </c:pt>
                <c:pt idx="2">
                  <c:v>3107.283124</c:v>
                </c:pt>
                <c:pt idx="3">
                  <c:v>3400.808435</c:v>
                </c:pt>
                <c:pt idx="4">
                  <c:v>1960.135606</c:v>
                </c:pt>
                <c:pt idx="5">
                  <c:v>1485.799195</c:v>
                </c:pt>
                <c:pt idx="6">
                  <c:v>845.279312</c:v>
                </c:pt>
                <c:pt idx="7">
                  <c:v>607.741623</c:v>
                </c:pt>
                <c:pt idx="8">
                  <c:v>2995.244575</c:v>
                </c:pt>
                <c:pt idx="9">
                  <c:v>1224.552883</c:v>
                </c:pt>
                <c:pt idx="10">
                  <c:v>3935.377269</c:v>
                </c:pt>
                <c:pt idx="11">
                  <c:v>1795.56979</c:v>
                </c:pt>
                <c:pt idx="12">
                  <c:v>4668.011402</c:v>
                </c:pt>
                <c:pt idx="13">
                  <c:v>2020.397523</c:v>
                </c:pt>
                <c:pt idx="14">
                  <c:v>2416.617254</c:v>
                </c:pt>
                <c:pt idx="15">
                  <c:v>2710.853981</c:v>
                </c:pt>
                <c:pt idx="16">
                  <c:v>3770.395547</c:v>
                </c:pt>
                <c:pt idx="17">
                  <c:v>3745.706789</c:v>
                </c:pt>
                <c:pt idx="18">
                  <c:v>10930.665476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'Oct-11'!$B$33:$B$51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'Oct-11'!$H$33:$H$51</c:f>
              <c:numCache>
                <c:ptCount val="19"/>
                <c:pt idx="0">
                  <c:v>1467.920487</c:v>
                </c:pt>
                <c:pt idx="1">
                  <c:v>430.797409</c:v>
                </c:pt>
                <c:pt idx="2">
                  <c:v>2458.205934</c:v>
                </c:pt>
                <c:pt idx="3">
                  <c:v>17062.871699</c:v>
                </c:pt>
                <c:pt idx="4">
                  <c:v>701.376514</c:v>
                </c:pt>
                <c:pt idx="5">
                  <c:v>2606.251768</c:v>
                </c:pt>
                <c:pt idx="6">
                  <c:v>2570.726628</c:v>
                </c:pt>
                <c:pt idx="7">
                  <c:v>813.866957</c:v>
                </c:pt>
                <c:pt idx="8">
                  <c:v>1459.138577</c:v>
                </c:pt>
                <c:pt idx="9">
                  <c:v>1088.60573</c:v>
                </c:pt>
                <c:pt idx="10">
                  <c:v>1212.164423</c:v>
                </c:pt>
                <c:pt idx="11">
                  <c:v>1617.331804</c:v>
                </c:pt>
                <c:pt idx="12">
                  <c:v>2283.226853</c:v>
                </c:pt>
                <c:pt idx="13">
                  <c:v>1500.757998</c:v>
                </c:pt>
                <c:pt idx="14">
                  <c:v>25166.965165</c:v>
                </c:pt>
                <c:pt idx="15">
                  <c:v>834.921795</c:v>
                </c:pt>
                <c:pt idx="16">
                  <c:v>6584.677953</c:v>
                </c:pt>
                <c:pt idx="17">
                  <c:v>3337.122096</c:v>
                </c:pt>
                <c:pt idx="18">
                  <c:v>12938.448168</c:v>
                </c:pt>
              </c:numCache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'Oct-11'!$B$33:$B$51</c:f>
              <c:strCache>
                <c:ptCount val="19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40827</c:v>
                </c:pt>
                <c:pt idx="6">
                  <c:v>40828</c:v>
                </c:pt>
                <c:pt idx="7">
                  <c:v>40829</c:v>
                </c:pt>
                <c:pt idx="8">
                  <c:v>40830</c:v>
                </c:pt>
                <c:pt idx="9">
                  <c:v>40833</c:v>
                </c:pt>
                <c:pt idx="10">
                  <c:v>40834</c:v>
                </c:pt>
                <c:pt idx="11">
                  <c:v>40835</c:v>
                </c:pt>
                <c:pt idx="12">
                  <c:v>40836</c:v>
                </c:pt>
                <c:pt idx="13">
                  <c:v>40837</c:v>
                </c:pt>
                <c:pt idx="14">
                  <c:v>40840</c:v>
                </c:pt>
                <c:pt idx="15">
                  <c:v>40841</c:v>
                </c:pt>
                <c:pt idx="16">
                  <c:v>40842</c:v>
                </c:pt>
                <c:pt idx="17">
                  <c:v>40843</c:v>
                </c:pt>
                <c:pt idx="18">
                  <c:v>40844</c:v>
                </c:pt>
              </c:strCache>
            </c:strRef>
          </c:cat>
          <c:val>
            <c:numRef>
              <c:f>'Oct-11'!$I$33:$I$51</c:f>
              <c:numCache>
                <c:ptCount val="19"/>
                <c:pt idx="0">
                  <c:v>0.02565</c:v>
                </c:pt>
                <c:pt idx="1">
                  <c:v>0</c:v>
                </c:pt>
                <c:pt idx="2">
                  <c:v>0.063564</c:v>
                </c:pt>
                <c:pt idx="3">
                  <c:v>0.047472</c:v>
                </c:pt>
                <c:pt idx="4">
                  <c:v>0</c:v>
                </c:pt>
                <c:pt idx="5">
                  <c:v>0.361428</c:v>
                </c:pt>
                <c:pt idx="6">
                  <c:v>0.007413</c:v>
                </c:pt>
                <c:pt idx="7">
                  <c:v>0</c:v>
                </c:pt>
                <c:pt idx="8">
                  <c:v>0.07318</c:v>
                </c:pt>
                <c:pt idx="9">
                  <c:v>0.055066</c:v>
                </c:pt>
                <c:pt idx="10">
                  <c:v>0.09991</c:v>
                </c:pt>
                <c:pt idx="11">
                  <c:v>0.04599</c:v>
                </c:pt>
                <c:pt idx="12">
                  <c:v>0.037018</c:v>
                </c:pt>
                <c:pt idx="13">
                  <c:v>0.194174</c:v>
                </c:pt>
                <c:pt idx="14">
                  <c:v>0.005828</c:v>
                </c:pt>
                <c:pt idx="15">
                  <c:v>0.085425</c:v>
                </c:pt>
                <c:pt idx="16">
                  <c:v>0.080392</c:v>
                </c:pt>
                <c:pt idx="17">
                  <c:v>0.525562</c:v>
                </c:pt>
                <c:pt idx="18">
                  <c:v>0.717964</c:v>
                </c:pt>
              </c:numCache>
            </c:numRef>
          </c:val>
        </c:ser>
        <c:overlap val="100"/>
        <c:gapWidth val="50"/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9385"/>
          <c:w val="0.862"/>
          <c:h val="0.04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52</xdr:row>
      <xdr:rowOff>276225</xdr:rowOff>
    </xdr:from>
    <xdr:to>
      <xdr:col>20</xdr:col>
      <xdr:colOff>400050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8153400" y="10429875"/>
        <a:ext cx="7800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7</xdr:row>
      <xdr:rowOff>9525</xdr:rowOff>
    </xdr:from>
    <xdr:to>
      <xdr:col>20</xdr:col>
      <xdr:colOff>409575</xdr:colOff>
      <xdr:row>30</xdr:row>
      <xdr:rowOff>9525</xdr:rowOff>
    </xdr:to>
    <xdr:graphicFrame>
      <xdr:nvGraphicFramePr>
        <xdr:cNvPr id="2" name="Chart 4"/>
        <xdr:cNvGraphicFramePr/>
      </xdr:nvGraphicFramePr>
      <xdr:xfrm>
        <a:off x="8077200" y="1609725"/>
        <a:ext cx="78867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85725</xdr:colOff>
      <xdr:row>30</xdr:row>
      <xdr:rowOff>38100</xdr:rowOff>
    </xdr:from>
    <xdr:to>
      <xdr:col>20</xdr:col>
      <xdr:colOff>466725</xdr:colOff>
      <xdr:row>52</xdr:row>
      <xdr:rowOff>152400</xdr:rowOff>
    </xdr:to>
    <xdr:graphicFrame>
      <xdr:nvGraphicFramePr>
        <xdr:cNvPr id="3" name="Chart 5"/>
        <xdr:cNvGraphicFramePr/>
      </xdr:nvGraphicFramePr>
      <xdr:xfrm>
        <a:off x="8020050" y="5962650"/>
        <a:ext cx="80010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B45" sqref="B45"/>
      <selection pane="topRight" activeCell="L52" sqref="L52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0.2812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44" t="s">
        <v>36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ht="12.75">
      <c r="B3" s="2" t="s">
        <v>1</v>
      </c>
    </row>
    <row r="4" ht="13.5" thickBot="1">
      <c r="B4" s="2"/>
    </row>
    <row r="5" spans="2:21" ht="42" customHeight="1" thickBot="1">
      <c r="B5" s="47" t="s">
        <v>35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9"/>
    </row>
    <row r="6" ht="12.75">
      <c r="B6" s="2"/>
    </row>
    <row r="8" spans="2:10" ht="27" customHeight="1">
      <c r="B8" s="50" t="s">
        <v>2</v>
      </c>
      <c r="C8" s="51"/>
      <c r="D8" s="51"/>
      <c r="E8" s="51"/>
      <c r="F8" s="51"/>
      <c r="G8" s="51"/>
      <c r="H8" s="51"/>
      <c r="I8" s="51"/>
      <c r="J8" s="52"/>
    </row>
    <row r="9" spans="2:10" ht="45" customHeight="1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  <c r="J9" s="3" t="s">
        <v>11</v>
      </c>
    </row>
    <row r="10" spans="2:10" ht="12.75">
      <c r="B10" s="5">
        <v>40819</v>
      </c>
      <c r="C10" s="6">
        <v>395</v>
      </c>
      <c r="D10" s="6">
        <v>20</v>
      </c>
      <c r="E10" s="6">
        <v>149</v>
      </c>
      <c r="F10" s="6">
        <v>14</v>
      </c>
      <c r="G10" s="6">
        <v>9</v>
      </c>
      <c r="H10" s="6">
        <v>42</v>
      </c>
      <c r="I10" s="6">
        <v>3</v>
      </c>
      <c r="J10" s="7">
        <f aca="true" t="shared" si="0" ref="J10:J29">SUM(C10:I10)</f>
        <v>632</v>
      </c>
    </row>
    <row r="11" spans="2:10" ht="12.75" customHeight="1">
      <c r="B11" s="5">
        <v>40820</v>
      </c>
      <c r="C11" s="6">
        <v>395</v>
      </c>
      <c r="D11" s="6">
        <v>2</v>
      </c>
      <c r="E11" s="6">
        <v>216</v>
      </c>
      <c r="F11" s="6">
        <v>23</v>
      </c>
      <c r="G11" s="6">
        <v>17</v>
      </c>
      <c r="H11" s="6">
        <v>32</v>
      </c>
      <c r="I11" s="6">
        <v>0</v>
      </c>
      <c r="J11" s="7">
        <f t="shared" si="0"/>
        <v>685</v>
      </c>
    </row>
    <row r="12" spans="2:10" ht="12.75" customHeight="1">
      <c r="B12" s="5">
        <v>40821</v>
      </c>
      <c r="C12" s="6">
        <v>394</v>
      </c>
      <c r="D12" s="6">
        <v>0</v>
      </c>
      <c r="E12" s="6">
        <v>204</v>
      </c>
      <c r="F12" s="6">
        <v>7</v>
      </c>
      <c r="G12" s="6">
        <v>17</v>
      </c>
      <c r="H12" s="6">
        <v>85</v>
      </c>
      <c r="I12" s="6">
        <v>5</v>
      </c>
      <c r="J12" s="7">
        <f t="shared" si="0"/>
        <v>712</v>
      </c>
    </row>
    <row r="13" spans="2:10" ht="12.75" customHeight="1">
      <c r="B13" s="5">
        <v>40822</v>
      </c>
      <c r="C13" s="6">
        <v>293</v>
      </c>
      <c r="D13" s="6">
        <v>8</v>
      </c>
      <c r="E13" s="6">
        <v>239</v>
      </c>
      <c r="F13" s="6">
        <v>14</v>
      </c>
      <c r="G13" s="6">
        <v>18</v>
      </c>
      <c r="H13" s="6">
        <v>64</v>
      </c>
      <c r="I13" s="6">
        <v>2</v>
      </c>
      <c r="J13" s="7">
        <f t="shared" si="0"/>
        <v>638</v>
      </c>
    </row>
    <row r="14" spans="2:10" ht="12.75" customHeight="1">
      <c r="B14" s="5">
        <v>40823</v>
      </c>
      <c r="C14" s="6">
        <v>280</v>
      </c>
      <c r="D14" s="6">
        <v>13</v>
      </c>
      <c r="E14" s="6">
        <v>228</v>
      </c>
      <c r="F14" s="6">
        <v>13</v>
      </c>
      <c r="G14" s="6">
        <v>19</v>
      </c>
      <c r="H14" s="6">
        <v>27</v>
      </c>
      <c r="I14" s="6">
        <v>0</v>
      </c>
      <c r="J14" s="7">
        <f t="shared" si="0"/>
        <v>580</v>
      </c>
    </row>
    <row r="15" spans="2:10" ht="12.75" customHeight="1">
      <c r="B15" s="5">
        <v>40827</v>
      </c>
      <c r="C15" s="6">
        <v>300</v>
      </c>
      <c r="D15" s="6">
        <v>4</v>
      </c>
      <c r="E15" s="6">
        <v>154</v>
      </c>
      <c r="F15" s="6">
        <v>4</v>
      </c>
      <c r="G15" s="6">
        <v>25</v>
      </c>
      <c r="H15" s="6">
        <v>40</v>
      </c>
      <c r="I15" s="6">
        <v>14</v>
      </c>
      <c r="J15" s="7">
        <f t="shared" si="0"/>
        <v>541</v>
      </c>
    </row>
    <row r="16" spans="2:10" ht="12.75" customHeight="1">
      <c r="B16" s="5">
        <v>40828</v>
      </c>
      <c r="C16" s="6">
        <v>327</v>
      </c>
      <c r="D16" s="6">
        <v>8</v>
      </c>
      <c r="E16" s="6">
        <v>112</v>
      </c>
      <c r="F16" s="6">
        <v>16</v>
      </c>
      <c r="G16" s="6">
        <v>22</v>
      </c>
      <c r="H16" s="6">
        <v>70</v>
      </c>
      <c r="I16" s="6">
        <v>1</v>
      </c>
      <c r="J16" s="7">
        <f t="shared" si="0"/>
        <v>556</v>
      </c>
    </row>
    <row r="17" spans="2:10" ht="12.75" customHeight="1">
      <c r="B17" s="5">
        <v>40829</v>
      </c>
      <c r="C17" s="6">
        <v>295</v>
      </c>
      <c r="D17" s="6">
        <v>7</v>
      </c>
      <c r="E17" s="6">
        <v>132</v>
      </c>
      <c r="F17" s="6">
        <v>8</v>
      </c>
      <c r="G17" s="6">
        <v>8</v>
      </c>
      <c r="H17" s="6">
        <v>53</v>
      </c>
      <c r="I17" s="6">
        <v>0</v>
      </c>
      <c r="J17" s="7">
        <f t="shared" si="0"/>
        <v>503</v>
      </c>
    </row>
    <row r="18" spans="2:10" ht="13.5" customHeight="1">
      <c r="B18" s="5">
        <v>40830</v>
      </c>
      <c r="C18" s="6">
        <v>335</v>
      </c>
      <c r="D18" s="6">
        <v>20</v>
      </c>
      <c r="E18" s="6">
        <v>133</v>
      </c>
      <c r="F18" s="6">
        <v>18</v>
      </c>
      <c r="G18" s="6">
        <v>6</v>
      </c>
      <c r="H18" s="6">
        <v>34</v>
      </c>
      <c r="I18" s="6">
        <v>6</v>
      </c>
      <c r="J18" s="7">
        <f t="shared" si="0"/>
        <v>552</v>
      </c>
    </row>
    <row r="19" spans="2:10" ht="12.75">
      <c r="B19" s="5">
        <v>40833</v>
      </c>
      <c r="C19" s="6">
        <v>253</v>
      </c>
      <c r="D19" s="6">
        <v>3</v>
      </c>
      <c r="E19" s="6">
        <v>122</v>
      </c>
      <c r="F19" s="6">
        <v>7</v>
      </c>
      <c r="G19" s="6">
        <v>17</v>
      </c>
      <c r="H19" s="6">
        <v>55</v>
      </c>
      <c r="I19" s="6">
        <v>3</v>
      </c>
      <c r="J19" s="7">
        <f t="shared" si="0"/>
        <v>460</v>
      </c>
    </row>
    <row r="20" spans="2:10" ht="12.75">
      <c r="B20" s="5">
        <v>40834</v>
      </c>
      <c r="C20" s="6">
        <v>232</v>
      </c>
      <c r="D20" s="6">
        <v>6</v>
      </c>
      <c r="E20" s="6">
        <v>124</v>
      </c>
      <c r="F20" s="6">
        <v>7</v>
      </c>
      <c r="G20" s="6">
        <v>20</v>
      </c>
      <c r="H20" s="6">
        <v>26</v>
      </c>
      <c r="I20" s="6">
        <v>1</v>
      </c>
      <c r="J20" s="7">
        <f t="shared" si="0"/>
        <v>416</v>
      </c>
    </row>
    <row r="21" spans="2:10" ht="12.75">
      <c r="B21" s="5">
        <v>40835</v>
      </c>
      <c r="C21" s="6">
        <v>348</v>
      </c>
      <c r="D21" s="6">
        <v>2</v>
      </c>
      <c r="E21" s="6">
        <v>153</v>
      </c>
      <c r="F21" s="6">
        <v>7</v>
      </c>
      <c r="G21" s="6">
        <v>18</v>
      </c>
      <c r="H21" s="6">
        <v>51</v>
      </c>
      <c r="I21" s="6">
        <v>3</v>
      </c>
      <c r="J21" s="7">
        <f t="shared" si="0"/>
        <v>582</v>
      </c>
    </row>
    <row r="22" spans="2:10" ht="12.75">
      <c r="B22" s="5">
        <v>40836</v>
      </c>
      <c r="C22" s="6">
        <v>256</v>
      </c>
      <c r="D22" s="6">
        <v>2</v>
      </c>
      <c r="E22" s="6">
        <v>152</v>
      </c>
      <c r="F22" s="6">
        <v>24</v>
      </c>
      <c r="G22" s="6">
        <v>39</v>
      </c>
      <c r="H22" s="6">
        <v>33</v>
      </c>
      <c r="I22" s="6">
        <v>2</v>
      </c>
      <c r="J22" s="7">
        <f t="shared" si="0"/>
        <v>508</v>
      </c>
    </row>
    <row r="23" spans="2:10" ht="12.75">
      <c r="B23" s="5">
        <v>40837</v>
      </c>
      <c r="C23" s="6">
        <v>314</v>
      </c>
      <c r="D23" s="6">
        <v>21</v>
      </c>
      <c r="E23" s="6">
        <v>130</v>
      </c>
      <c r="F23" s="6">
        <v>8</v>
      </c>
      <c r="G23" s="6">
        <v>11</v>
      </c>
      <c r="H23" s="6">
        <v>22</v>
      </c>
      <c r="I23" s="6">
        <v>2</v>
      </c>
      <c r="J23" s="7">
        <f t="shared" si="0"/>
        <v>508</v>
      </c>
    </row>
    <row r="24" spans="2:10" ht="12.75">
      <c r="B24" s="5">
        <v>40840</v>
      </c>
      <c r="C24" s="6">
        <v>300</v>
      </c>
      <c r="D24" s="6">
        <v>2</v>
      </c>
      <c r="E24" s="6">
        <v>136</v>
      </c>
      <c r="F24" s="6">
        <v>2</v>
      </c>
      <c r="G24" s="6">
        <v>14</v>
      </c>
      <c r="H24" s="6">
        <v>60</v>
      </c>
      <c r="I24" s="6">
        <v>1</v>
      </c>
      <c r="J24" s="7">
        <f t="shared" si="0"/>
        <v>515</v>
      </c>
    </row>
    <row r="25" spans="2:10" ht="12.75">
      <c r="B25" s="5">
        <v>40841</v>
      </c>
      <c r="C25" s="6">
        <v>328</v>
      </c>
      <c r="D25" s="6">
        <v>2</v>
      </c>
      <c r="E25" s="6">
        <v>106</v>
      </c>
      <c r="F25" s="6">
        <v>12</v>
      </c>
      <c r="G25" s="6">
        <v>12</v>
      </c>
      <c r="H25" s="6">
        <v>28</v>
      </c>
      <c r="I25" s="6">
        <v>1</v>
      </c>
      <c r="J25" s="7">
        <f t="shared" si="0"/>
        <v>489</v>
      </c>
    </row>
    <row r="26" spans="2:10" ht="12.75">
      <c r="B26" s="5">
        <v>40842</v>
      </c>
      <c r="C26" s="6">
        <v>279</v>
      </c>
      <c r="D26" s="6">
        <v>4</v>
      </c>
      <c r="E26" s="6">
        <v>249</v>
      </c>
      <c r="F26" s="6">
        <v>7</v>
      </c>
      <c r="G26" s="6">
        <v>18</v>
      </c>
      <c r="H26" s="6">
        <v>46</v>
      </c>
      <c r="I26" s="6">
        <v>3</v>
      </c>
      <c r="J26" s="7">
        <f t="shared" si="0"/>
        <v>606</v>
      </c>
    </row>
    <row r="27" spans="2:10" ht="12.75">
      <c r="B27" s="5">
        <v>40843</v>
      </c>
      <c r="C27" s="6">
        <v>568</v>
      </c>
      <c r="D27" s="6">
        <v>8</v>
      </c>
      <c r="E27" s="6">
        <v>203</v>
      </c>
      <c r="F27" s="6">
        <v>3</v>
      </c>
      <c r="G27" s="6">
        <v>11</v>
      </c>
      <c r="H27" s="6">
        <v>36</v>
      </c>
      <c r="I27" s="6">
        <v>21</v>
      </c>
      <c r="J27" s="7">
        <f t="shared" si="0"/>
        <v>850</v>
      </c>
    </row>
    <row r="28" spans="2:10" ht="12.75">
      <c r="B28" s="5">
        <v>40844</v>
      </c>
      <c r="C28" s="6">
        <v>425</v>
      </c>
      <c r="D28" s="6">
        <v>16</v>
      </c>
      <c r="E28" s="6">
        <v>234</v>
      </c>
      <c r="F28" s="6">
        <v>10</v>
      </c>
      <c r="G28" s="6">
        <v>88</v>
      </c>
      <c r="H28" s="6">
        <v>64</v>
      </c>
      <c r="I28" s="6">
        <v>8</v>
      </c>
      <c r="J28" s="7">
        <f t="shared" si="0"/>
        <v>845</v>
      </c>
    </row>
    <row r="29" spans="2:10" ht="12.75">
      <c r="B29" s="41" t="s">
        <v>38</v>
      </c>
      <c r="C29" s="6">
        <f aca="true" t="shared" si="1" ref="C29:I29">SUM(C10:C28)</f>
        <v>6317</v>
      </c>
      <c r="D29" s="6">
        <f t="shared" si="1"/>
        <v>148</v>
      </c>
      <c r="E29" s="6">
        <f t="shared" si="1"/>
        <v>3176</v>
      </c>
      <c r="F29" s="6">
        <f t="shared" si="1"/>
        <v>204</v>
      </c>
      <c r="G29" s="6">
        <f t="shared" si="1"/>
        <v>389</v>
      </c>
      <c r="H29" s="6">
        <f t="shared" si="1"/>
        <v>868</v>
      </c>
      <c r="I29" s="6">
        <f t="shared" si="1"/>
        <v>76</v>
      </c>
      <c r="J29" s="7">
        <f t="shared" si="0"/>
        <v>11178</v>
      </c>
    </row>
    <row r="30" spans="2:10" ht="12.75">
      <c r="B30" s="8"/>
      <c r="C30" s="8"/>
      <c r="D30" s="8"/>
      <c r="E30" s="8"/>
      <c r="F30" s="8"/>
      <c r="G30" s="8"/>
      <c r="H30" s="8"/>
      <c r="I30" s="8"/>
      <c r="J30" s="8"/>
    </row>
    <row r="31" spans="2:10" ht="31.5" customHeight="1">
      <c r="B31" s="50" t="s">
        <v>12</v>
      </c>
      <c r="C31" s="51"/>
      <c r="D31" s="51"/>
      <c r="E31" s="51"/>
      <c r="F31" s="51"/>
      <c r="G31" s="51"/>
      <c r="H31" s="51"/>
      <c r="I31" s="51"/>
      <c r="J31" s="52"/>
    </row>
    <row r="32" spans="2:10" ht="46.5" customHeight="1"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 t="s">
        <v>8</v>
      </c>
      <c r="H32" s="3" t="s">
        <v>9</v>
      </c>
      <c r="I32" s="4" t="s">
        <v>10</v>
      </c>
      <c r="J32" s="3" t="s">
        <v>11</v>
      </c>
    </row>
    <row r="33" spans="2:10" ht="12.75">
      <c r="B33" s="9">
        <f aca="true" t="shared" si="2" ref="B33:B51">B10</f>
        <v>40819</v>
      </c>
      <c r="C33" s="7">
        <v>20863.169423</v>
      </c>
      <c r="D33" s="7">
        <v>1677.697583</v>
      </c>
      <c r="E33" s="7">
        <v>80342.051992216</v>
      </c>
      <c r="F33" s="7">
        <v>27.620493</v>
      </c>
      <c r="G33" s="7">
        <v>1559.359688</v>
      </c>
      <c r="H33" s="7">
        <v>1467.920487</v>
      </c>
      <c r="I33" s="7">
        <v>0.02565</v>
      </c>
      <c r="J33" s="7">
        <v>105937.845316216</v>
      </c>
    </row>
    <row r="34" spans="2:10" ht="12.75">
      <c r="B34" s="9">
        <f t="shared" si="2"/>
        <v>40820</v>
      </c>
      <c r="C34" s="7">
        <v>20515.111638</v>
      </c>
      <c r="D34" s="7">
        <v>45.03791</v>
      </c>
      <c r="E34" s="7">
        <v>69696.8612834185</v>
      </c>
      <c r="F34" s="7">
        <v>69.409</v>
      </c>
      <c r="G34" s="7">
        <v>2934.5967</v>
      </c>
      <c r="H34" s="7">
        <v>430.797409</v>
      </c>
      <c r="I34" s="7">
        <v>0</v>
      </c>
      <c r="J34" s="7">
        <v>93691.8139404185</v>
      </c>
    </row>
    <row r="35" spans="2:10" ht="12.75">
      <c r="B35" s="9">
        <f t="shared" si="2"/>
        <v>40821</v>
      </c>
      <c r="C35" s="7">
        <v>37787.005931</v>
      </c>
      <c r="D35" s="7">
        <v>0</v>
      </c>
      <c r="E35" s="7">
        <v>85750.5828705074</v>
      </c>
      <c r="F35" s="7">
        <v>13.3997</v>
      </c>
      <c r="G35" s="7">
        <v>3107.283124</v>
      </c>
      <c r="H35" s="7">
        <v>2458.205934</v>
      </c>
      <c r="I35" s="7">
        <v>0.063564</v>
      </c>
      <c r="J35" s="7">
        <v>129116.5411235074</v>
      </c>
    </row>
    <row r="36" spans="2:10" ht="12.75">
      <c r="B36" s="9">
        <f t="shared" si="2"/>
        <v>40822</v>
      </c>
      <c r="C36" s="7">
        <v>18116.632038</v>
      </c>
      <c r="D36" s="7">
        <v>4218.088738</v>
      </c>
      <c r="E36" s="7">
        <v>81093.864092978</v>
      </c>
      <c r="F36" s="7">
        <v>38.503889</v>
      </c>
      <c r="G36" s="7">
        <v>3400.808435</v>
      </c>
      <c r="H36" s="7">
        <v>17062.871699</v>
      </c>
      <c r="I36" s="7">
        <v>0.047472</v>
      </c>
      <c r="J36" s="7">
        <v>123930.816363978</v>
      </c>
    </row>
    <row r="37" spans="2:10" ht="12.75">
      <c r="B37" s="9">
        <f t="shared" si="2"/>
        <v>40823</v>
      </c>
      <c r="C37" s="7">
        <v>10413.432071</v>
      </c>
      <c r="D37" s="7">
        <v>1325.42102</v>
      </c>
      <c r="E37" s="7">
        <v>78935.5462850039</v>
      </c>
      <c r="F37" s="7">
        <v>31.602894</v>
      </c>
      <c r="G37" s="7">
        <v>1960.135606</v>
      </c>
      <c r="H37" s="7">
        <v>701.376514</v>
      </c>
      <c r="I37" s="7">
        <v>0</v>
      </c>
      <c r="J37" s="7">
        <v>93367.51439000391</v>
      </c>
    </row>
    <row r="38" spans="2:10" ht="12.75">
      <c r="B38" s="9">
        <f t="shared" si="2"/>
        <v>40827</v>
      </c>
      <c r="C38" s="7">
        <v>19825.970269</v>
      </c>
      <c r="D38" s="7">
        <v>582.14713</v>
      </c>
      <c r="E38" s="7">
        <v>86724.26564113761</v>
      </c>
      <c r="F38" s="7">
        <v>12.522</v>
      </c>
      <c r="G38" s="7">
        <v>1485.799195</v>
      </c>
      <c r="H38" s="7">
        <v>2606.251768</v>
      </c>
      <c r="I38" s="7">
        <v>0.361428</v>
      </c>
      <c r="J38" s="7">
        <v>111237.3174311376</v>
      </c>
    </row>
    <row r="39" spans="2:10" ht="12.75">
      <c r="B39" s="9">
        <f t="shared" si="2"/>
        <v>40828</v>
      </c>
      <c r="C39" s="7">
        <v>17211.090181</v>
      </c>
      <c r="D39" s="7">
        <v>717.011616</v>
      </c>
      <c r="E39" s="7">
        <v>50724.9729710859</v>
      </c>
      <c r="F39" s="7">
        <v>37.575</v>
      </c>
      <c r="G39" s="7">
        <v>845.279312</v>
      </c>
      <c r="H39" s="7">
        <v>2570.726628</v>
      </c>
      <c r="I39" s="7">
        <v>0.007413</v>
      </c>
      <c r="J39" s="7">
        <v>72106.6631210859</v>
      </c>
    </row>
    <row r="40" spans="2:10" ht="12.75">
      <c r="B40" s="9">
        <f t="shared" si="2"/>
        <v>40829</v>
      </c>
      <c r="C40" s="7">
        <v>19048.659741</v>
      </c>
      <c r="D40" s="7">
        <v>760.67207</v>
      </c>
      <c r="E40" s="7">
        <v>62614.360669</v>
      </c>
      <c r="F40" s="7">
        <v>17.18</v>
      </c>
      <c r="G40" s="7">
        <v>607.741623</v>
      </c>
      <c r="H40" s="7">
        <v>813.866957</v>
      </c>
      <c r="I40" s="7">
        <v>0</v>
      </c>
      <c r="J40" s="7">
        <v>83862.48106</v>
      </c>
    </row>
    <row r="41" spans="2:10" ht="12.75">
      <c r="B41" s="9">
        <f t="shared" si="2"/>
        <v>40830</v>
      </c>
      <c r="C41" s="7">
        <v>18613.522598</v>
      </c>
      <c r="D41" s="7">
        <v>1736.952874</v>
      </c>
      <c r="E41" s="7">
        <v>65139.348174516</v>
      </c>
      <c r="F41" s="7">
        <v>53.886</v>
      </c>
      <c r="G41" s="7">
        <v>2995.244575</v>
      </c>
      <c r="H41" s="7">
        <v>1459.138577</v>
      </c>
      <c r="I41" s="7">
        <v>0.07318</v>
      </c>
      <c r="J41" s="7">
        <v>89998.16597851599</v>
      </c>
    </row>
    <row r="42" spans="2:10" ht="12.75">
      <c r="B42" s="9">
        <f t="shared" si="2"/>
        <v>40833</v>
      </c>
      <c r="C42" s="7">
        <v>8730.365455</v>
      </c>
      <c r="D42" s="7">
        <v>563.154826</v>
      </c>
      <c r="E42" s="7">
        <v>85177.65781992</v>
      </c>
      <c r="F42" s="7">
        <v>13.322001</v>
      </c>
      <c r="G42" s="7">
        <v>1224.552883</v>
      </c>
      <c r="H42" s="7">
        <v>1088.60573</v>
      </c>
      <c r="I42" s="7">
        <v>0.055066</v>
      </c>
      <c r="J42" s="7">
        <v>96797.71378091999</v>
      </c>
    </row>
    <row r="43" spans="2:10" ht="12.75">
      <c r="B43" s="9">
        <f t="shared" si="2"/>
        <v>40834</v>
      </c>
      <c r="C43" s="7">
        <v>13364.370895</v>
      </c>
      <c r="D43" s="7">
        <v>1024.017609</v>
      </c>
      <c r="E43" s="7">
        <v>59353.733557007006</v>
      </c>
      <c r="F43" s="7">
        <v>26.45</v>
      </c>
      <c r="G43" s="7">
        <v>3935.377269</v>
      </c>
      <c r="H43" s="7">
        <v>1212.164423</v>
      </c>
      <c r="I43" s="7">
        <v>0.09991</v>
      </c>
      <c r="J43" s="7">
        <v>78916.213663007</v>
      </c>
    </row>
    <row r="44" spans="2:10" ht="12.75">
      <c r="B44" s="9">
        <f t="shared" si="2"/>
        <v>40835</v>
      </c>
      <c r="C44" s="7">
        <v>17038.240864</v>
      </c>
      <c r="D44" s="7">
        <v>518.272105</v>
      </c>
      <c r="E44" s="7">
        <v>40835.3662840988</v>
      </c>
      <c r="F44" s="7">
        <v>18.655</v>
      </c>
      <c r="G44" s="7">
        <v>1795.56979</v>
      </c>
      <c r="H44" s="7">
        <v>1617.331804</v>
      </c>
      <c r="I44" s="7">
        <v>0.04599</v>
      </c>
      <c r="J44" s="7">
        <v>61823.4818370988</v>
      </c>
    </row>
    <row r="45" spans="2:10" ht="12.75">
      <c r="B45" s="9">
        <f t="shared" si="2"/>
        <v>40836</v>
      </c>
      <c r="C45" s="7">
        <v>13114.297697</v>
      </c>
      <c r="D45" s="7">
        <v>220.314213</v>
      </c>
      <c r="E45" s="7">
        <v>51217.2473658736</v>
      </c>
      <c r="F45" s="7">
        <v>56.441</v>
      </c>
      <c r="G45" s="7">
        <v>4668.011402</v>
      </c>
      <c r="H45" s="7">
        <v>2283.226853</v>
      </c>
      <c r="I45" s="7">
        <v>0.037018</v>
      </c>
      <c r="J45" s="7">
        <v>71559.5755488736</v>
      </c>
    </row>
    <row r="46" spans="2:10" ht="12.75">
      <c r="B46" s="9">
        <f t="shared" si="2"/>
        <v>40837</v>
      </c>
      <c r="C46" s="7">
        <v>22178.538145</v>
      </c>
      <c r="D46" s="7">
        <v>1294.290907</v>
      </c>
      <c r="E46" s="7">
        <v>49797.2705085</v>
      </c>
      <c r="F46" s="7">
        <v>16.190005</v>
      </c>
      <c r="G46" s="7">
        <v>2020.397523</v>
      </c>
      <c r="H46" s="7">
        <v>1500.757998</v>
      </c>
      <c r="I46" s="7">
        <v>0.194174</v>
      </c>
      <c r="J46" s="7">
        <v>76807.6392605</v>
      </c>
    </row>
    <row r="47" spans="2:10" ht="12.75">
      <c r="B47" s="9">
        <f t="shared" si="2"/>
        <v>40840</v>
      </c>
      <c r="C47" s="7">
        <v>12367.911841</v>
      </c>
      <c r="D47" s="7">
        <v>22.259719</v>
      </c>
      <c r="E47" s="7">
        <v>78686.0766368248</v>
      </c>
      <c r="F47" s="7">
        <v>6.745</v>
      </c>
      <c r="G47" s="7">
        <v>2416.617254</v>
      </c>
      <c r="H47" s="7">
        <v>25166.965165</v>
      </c>
      <c r="I47" s="7">
        <v>0.005828</v>
      </c>
      <c r="J47" s="7">
        <v>118666.5814438248</v>
      </c>
    </row>
    <row r="48" spans="2:10" ht="12.75">
      <c r="B48" s="9">
        <f t="shared" si="2"/>
        <v>40841</v>
      </c>
      <c r="C48" s="7">
        <v>17352.217569</v>
      </c>
      <c r="D48" s="7">
        <v>22.183698</v>
      </c>
      <c r="E48" s="7">
        <v>56069.7547906576</v>
      </c>
      <c r="F48" s="7">
        <v>28.9</v>
      </c>
      <c r="G48" s="7">
        <v>2710.853981</v>
      </c>
      <c r="H48" s="7">
        <v>834.921795</v>
      </c>
      <c r="I48" s="7">
        <v>0.085425</v>
      </c>
      <c r="J48" s="7">
        <v>77018.91725865759</v>
      </c>
    </row>
    <row r="49" spans="2:10" ht="12.75">
      <c r="B49" s="9">
        <f t="shared" si="2"/>
        <v>40842</v>
      </c>
      <c r="C49" s="7">
        <v>11074.508293</v>
      </c>
      <c r="D49" s="7">
        <v>1139.432861</v>
      </c>
      <c r="E49" s="7">
        <v>91268.3702734726</v>
      </c>
      <c r="F49" s="7">
        <v>14.66</v>
      </c>
      <c r="G49" s="7">
        <v>3770.395547</v>
      </c>
      <c r="H49" s="7">
        <v>6584.677953</v>
      </c>
      <c r="I49" s="7">
        <v>0.080392</v>
      </c>
      <c r="J49" s="7">
        <v>113852.1253194726</v>
      </c>
    </row>
    <row r="50" spans="2:10" ht="12.75">
      <c r="B50" s="9">
        <f t="shared" si="2"/>
        <v>40843</v>
      </c>
      <c r="C50" s="7">
        <v>31850.604903</v>
      </c>
      <c r="D50" s="7">
        <v>131.71274</v>
      </c>
      <c r="E50" s="7">
        <v>177203.0919079088</v>
      </c>
      <c r="F50" s="7">
        <v>2.6615</v>
      </c>
      <c r="G50" s="7">
        <v>3745.706789</v>
      </c>
      <c r="H50" s="7">
        <v>3337.122096</v>
      </c>
      <c r="I50" s="7">
        <v>0.525562</v>
      </c>
      <c r="J50" s="7">
        <v>216271.4254979088</v>
      </c>
    </row>
    <row r="51" spans="2:10" ht="12.75">
      <c r="B51" s="9">
        <f t="shared" si="2"/>
        <v>40844</v>
      </c>
      <c r="C51" s="7">
        <v>16574.507099</v>
      </c>
      <c r="D51" s="7">
        <v>763.067171</v>
      </c>
      <c r="E51" s="7">
        <v>137419.950396</v>
      </c>
      <c r="F51" s="7">
        <v>64.316</v>
      </c>
      <c r="G51" s="7">
        <v>10930.665476</v>
      </c>
      <c r="H51" s="7">
        <v>12938.448168</v>
      </c>
      <c r="I51" s="7">
        <v>0.717964</v>
      </c>
      <c r="J51" s="7">
        <v>178691.672274</v>
      </c>
    </row>
    <row r="52" spans="2:10" ht="12.75">
      <c r="B52" s="42" t="s">
        <v>38</v>
      </c>
      <c r="C52" s="7">
        <v>346040.156651</v>
      </c>
      <c r="D52" s="7">
        <v>16761.73479</v>
      </c>
      <c r="E52" s="7">
        <v>1488050.3735201263</v>
      </c>
      <c r="F52" s="7">
        <v>550.039482</v>
      </c>
      <c r="G52" s="7">
        <v>56114.396172</v>
      </c>
      <c r="H52" s="7">
        <v>86135.377958</v>
      </c>
      <c r="I52" s="7">
        <v>2.426036</v>
      </c>
      <c r="J52" s="7">
        <v>1993654.5046091264</v>
      </c>
    </row>
    <row r="53" spans="8:12" ht="33" customHeight="1">
      <c r="H53" s="10"/>
      <c r="I53" s="10"/>
      <c r="J53" s="10"/>
      <c r="L53" s="11"/>
    </row>
    <row r="54" spans="2:10" ht="24" customHeight="1">
      <c r="B54" s="43" t="s">
        <v>40</v>
      </c>
      <c r="C54" s="43"/>
      <c r="D54" s="43"/>
      <c r="E54" s="12" t="s">
        <v>13</v>
      </c>
      <c r="F54" s="12"/>
      <c r="G54" s="13" t="s">
        <v>14</v>
      </c>
      <c r="H54" s="14"/>
      <c r="I54" s="14"/>
      <c r="J54" s="14"/>
    </row>
    <row r="55" spans="2:10" ht="12.75">
      <c r="B55" s="15" t="s">
        <v>28</v>
      </c>
      <c r="C55" s="15"/>
      <c r="D55" s="15"/>
      <c r="E55" s="16">
        <v>1685</v>
      </c>
      <c r="F55" s="16"/>
      <c r="G55" s="17" t="s">
        <v>15</v>
      </c>
      <c r="H55" s="8"/>
      <c r="I55" s="8"/>
      <c r="J55" s="8"/>
    </row>
    <row r="56" spans="2:10" ht="12.75">
      <c r="B56" s="18" t="s">
        <v>27</v>
      </c>
      <c r="C56" s="18"/>
      <c r="D56" s="18"/>
      <c r="E56" s="19">
        <v>1106</v>
      </c>
      <c r="F56" s="19"/>
      <c r="G56" s="20" t="s">
        <v>15</v>
      </c>
      <c r="H56" s="21"/>
      <c r="I56" s="21"/>
      <c r="J56" s="8"/>
    </row>
    <row r="57" spans="2:10" ht="12.75">
      <c r="B57" s="18" t="s">
        <v>32</v>
      </c>
      <c r="C57" s="18"/>
      <c r="D57" s="18"/>
      <c r="E57" s="19">
        <v>675</v>
      </c>
      <c r="F57" s="19"/>
      <c r="G57" s="20" t="s">
        <v>16</v>
      </c>
      <c r="H57" s="20"/>
      <c r="I57" s="20"/>
      <c r="J57" s="8"/>
    </row>
    <row r="58" spans="2:10" ht="12.75">
      <c r="B58" s="18" t="s">
        <v>33</v>
      </c>
      <c r="C58" s="18"/>
      <c r="D58" s="18"/>
      <c r="E58" s="19">
        <v>493</v>
      </c>
      <c r="F58" s="19"/>
      <c r="G58" s="20" t="s">
        <v>16</v>
      </c>
      <c r="H58" s="20"/>
      <c r="I58" s="20"/>
      <c r="J58" s="8"/>
    </row>
    <row r="59" spans="2:10" ht="12.75">
      <c r="B59" s="18" t="s">
        <v>30</v>
      </c>
      <c r="C59" s="18"/>
      <c r="D59" s="18"/>
      <c r="E59" s="19">
        <v>399</v>
      </c>
      <c r="F59" s="19"/>
      <c r="G59" s="20" t="s">
        <v>16</v>
      </c>
      <c r="H59" s="20"/>
      <c r="I59" s="20"/>
      <c r="J59" s="8"/>
    </row>
    <row r="60" spans="2:10" ht="12.75">
      <c r="B60" s="18" t="s">
        <v>39</v>
      </c>
      <c r="C60" s="18"/>
      <c r="D60" s="18"/>
      <c r="E60" s="19">
        <v>394</v>
      </c>
      <c r="F60" s="19"/>
      <c r="G60" s="20" t="s">
        <v>16</v>
      </c>
      <c r="H60" s="20"/>
      <c r="I60" s="20"/>
      <c r="J60" s="8"/>
    </row>
    <row r="61" spans="2:10" ht="12.75">
      <c r="B61" s="18" t="s">
        <v>29</v>
      </c>
      <c r="C61" s="18"/>
      <c r="D61" s="18"/>
      <c r="E61" s="19">
        <v>385</v>
      </c>
      <c r="F61" s="19"/>
      <c r="G61" s="20" t="s">
        <v>15</v>
      </c>
      <c r="H61" s="20"/>
      <c r="I61" s="20"/>
      <c r="J61" s="8"/>
    </row>
    <row r="62" spans="2:10" ht="12.75">
      <c r="B62" s="18" t="s">
        <v>31</v>
      </c>
      <c r="C62" s="18"/>
      <c r="D62" s="18"/>
      <c r="E62" s="19">
        <v>317</v>
      </c>
      <c r="F62" s="19"/>
      <c r="G62" s="20" t="s">
        <v>16</v>
      </c>
      <c r="H62" s="20"/>
      <c r="I62" s="20"/>
      <c r="J62" s="8"/>
    </row>
    <row r="63" spans="2:10" ht="12.75">
      <c r="B63" s="18" t="s">
        <v>37</v>
      </c>
      <c r="C63" s="18"/>
      <c r="D63" s="18"/>
      <c r="E63" s="19">
        <v>296</v>
      </c>
      <c r="F63" s="19"/>
      <c r="G63" s="20" t="s">
        <v>16</v>
      </c>
      <c r="H63" s="20"/>
      <c r="I63" s="20"/>
      <c r="J63" s="8"/>
    </row>
    <row r="64" spans="2:10" ht="13.5" thickBot="1">
      <c r="B64" s="22" t="s">
        <v>34</v>
      </c>
      <c r="C64" s="22"/>
      <c r="D64" s="22"/>
      <c r="E64" s="23">
        <v>261</v>
      </c>
      <c r="F64" s="23"/>
      <c r="G64" s="24" t="s">
        <v>16</v>
      </c>
      <c r="H64" s="20"/>
      <c r="I64" s="20"/>
      <c r="J64" s="8"/>
    </row>
    <row r="65" ht="14.25" customHeight="1" thickTop="1"/>
    <row r="66" spans="2:10" ht="12.75">
      <c r="B66" s="25" t="s">
        <v>17</v>
      </c>
      <c r="C66" s="26"/>
      <c r="D66" s="26"/>
      <c r="E66" s="26"/>
      <c r="F66" s="26"/>
      <c r="G66" s="26"/>
      <c r="H66" s="17"/>
      <c r="I66" s="17"/>
      <c r="J66" s="27"/>
    </row>
    <row r="67" spans="2:10" ht="12.75">
      <c r="B67" s="28" t="s">
        <v>18</v>
      </c>
      <c r="C67" s="29" t="s">
        <v>19</v>
      </c>
      <c r="D67" s="29"/>
      <c r="E67" s="29"/>
      <c r="F67" s="29"/>
      <c r="G67" s="29"/>
      <c r="H67" s="30"/>
      <c r="I67" s="30"/>
      <c r="J67" s="31"/>
    </row>
    <row r="68" spans="2:10" ht="12.75">
      <c r="B68" s="28"/>
      <c r="C68" s="29" t="s">
        <v>20</v>
      </c>
      <c r="D68" s="29"/>
      <c r="E68" s="29"/>
      <c r="F68" s="29"/>
      <c r="G68" s="29"/>
      <c r="H68" s="29"/>
      <c r="I68" s="29"/>
      <c r="J68" s="31"/>
    </row>
    <row r="69" spans="2:10" ht="12.75">
      <c r="B69" s="28"/>
      <c r="C69" s="29" t="s">
        <v>21</v>
      </c>
      <c r="D69" s="29"/>
      <c r="E69" s="29"/>
      <c r="F69" s="29"/>
      <c r="G69" s="29"/>
      <c r="H69" s="29"/>
      <c r="I69" s="29"/>
      <c r="J69" s="31"/>
    </row>
    <row r="70" spans="2:14" ht="12.75">
      <c r="B70" s="32" t="s">
        <v>22</v>
      </c>
      <c r="C70" s="29" t="s">
        <v>23</v>
      </c>
      <c r="D70" s="29"/>
      <c r="E70" s="33"/>
      <c r="F70" s="29"/>
      <c r="G70" s="29"/>
      <c r="H70" s="29"/>
      <c r="I70" s="29"/>
      <c r="J70" s="31"/>
      <c r="N70" t="s">
        <v>0</v>
      </c>
    </row>
    <row r="71" spans="2:10" ht="12.75">
      <c r="B71" s="32" t="s">
        <v>24</v>
      </c>
      <c r="C71" s="34" t="s">
        <v>25</v>
      </c>
      <c r="D71" s="29"/>
      <c r="E71" s="35"/>
      <c r="F71" s="29"/>
      <c r="G71" s="29"/>
      <c r="H71" s="29"/>
      <c r="I71" s="29"/>
      <c r="J71" s="31"/>
    </row>
    <row r="72" spans="2:10" ht="12.75">
      <c r="B72" s="36"/>
      <c r="C72" s="37" t="s">
        <v>26</v>
      </c>
      <c r="D72" s="38"/>
      <c r="E72" s="38"/>
      <c r="F72" s="38"/>
      <c r="G72" s="38"/>
      <c r="H72" s="38"/>
      <c r="I72" s="38"/>
      <c r="J72" s="39"/>
    </row>
    <row r="73" spans="2:10" ht="12.75">
      <c r="B73" s="40"/>
      <c r="C73" s="40"/>
      <c r="D73" s="40"/>
      <c r="E73" s="40"/>
      <c r="F73" s="40"/>
      <c r="G73" s="40"/>
      <c r="H73" s="40"/>
      <c r="I73" s="40"/>
      <c r="J73" s="40"/>
    </row>
    <row r="74" spans="2:10" ht="12.75">
      <c r="B74" s="40"/>
      <c r="C74" s="40"/>
      <c r="D74" s="40"/>
      <c r="E74" s="40"/>
      <c r="F74" s="40"/>
      <c r="G74" s="40"/>
      <c r="H74" s="40"/>
      <c r="I74" s="40"/>
      <c r="J74" s="40"/>
    </row>
    <row r="75" spans="2:10" ht="12.75">
      <c r="B75" s="40"/>
      <c r="C75" s="40"/>
      <c r="D75" s="40"/>
      <c r="E75" s="40"/>
      <c r="F75" s="40"/>
      <c r="G75" s="40"/>
      <c r="H75" s="40"/>
      <c r="I75" s="40"/>
      <c r="J75" s="40"/>
    </row>
    <row r="76" spans="2:10" ht="12.75">
      <c r="B76" s="40"/>
      <c r="C76" s="40"/>
      <c r="D76" s="40"/>
      <c r="E76" s="40"/>
      <c r="F76" s="40"/>
      <c r="G76" s="40"/>
      <c r="H76" s="40"/>
      <c r="I76" s="40"/>
      <c r="J76" s="40"/>
    </row>
    <row r="77" spans="3:10" ht="12.75">
      <c r="C77" s="40"/>
      <c r="D77" s="40"/>
      <c r="E77" s="40"/>
      <c r="F77" s="40"/>
      <c r="G77" s="40"/>
      <c r="H77" s="40"/>
      <c r="I77" s="40"/>
      <c r="J77" s="40"/>
    </row>
    <row r="78" spans="2:10" ht="12.75">
      <c r="B78" s="40"/>
      <c r="C78" s="40"/>
      <c r="D78" s="40"/>
      <c r="E78" s="40"/>
      <c r="F78" s="40"/>
      <c r="G78" s="40"/>
      <c r="H78" s="40"/>
      <c r="I78" s="40"/>
      <c r="J78" s="40"/>
    </row>
    <row r="79" spans="2:10" ht="12.75">
      <c r="B79" s="40"/>
      <c r="C79" s="40"/>
      <c r="D79" s="40"/>
      <c r="E79" s="40"/>
      <c r="F79" s="40"/>
      <c r="G79" s="40"/>
      <c r="H79" s="40"/>
      <c r="I79" s="40"/>
      <c r="J79" s="40"/>
    </row>
  </sheetData>
  <mergeCells count="5">
    <mergeCell ref="B54:D54"/>
    <mergeCell ref="B2:U2"/>
    <mergeCell ref="B5:U5"/>
    <mergeCell ref="B8:J8"/>
    <mergeCell ref="B31:J31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dcterms:created xsi:type="dcterms:W3CDTF">2011-11-10T20:49:53Z</dcterms:created>
  <dcterms:modified xsi:type="dcterms:W3CDTF">2011-11-25T19:57:08Z</dcterms:modified>
  <cp:category/>
  <cp:version/>
  <cp:contentType/>
  <cp:contentStatus/>
</cp:coreProperties>
</file>