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Ene-2011" sheetId="1" r:id="rId1"/>
  </sheets>
  <externalReferences>
    <externalReference r:id="rId4"/>
  </externalReferences>
  <definedNames>
    <definedName name="_xlfn.BAHTTEXT" hidden="1">#NAME?</definedName>
    <definedName name="_xlnm.Print_Area" localSheetId="0">'Ene-2011'!$A$1:$U$78</definedName>
  </definedNames>
  <calcPr fullCalcOnLoad="1"/>
</workbook>
</file>

<file path=xl/sharedStrings.xml><?xml version="1.0" encoding="utf-8"?>
<sst xmlns="http://schemas.openxmlformats.org/spreadsheetml/2006/main" count="50" uniqueCount="30">
  <si>
    <t xml:space="preserve">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</si>
  <si>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ENERO 2011</t>
    </r>
  </si>
  <si>
    <t>Fuente: Estadísticas desarrolladas por la SVS en base a información proporcionada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</si>
  <si>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</si>
  <si>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</si>
  <si>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</si>
  <si>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</si>
  <si>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</si>
  <si>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</si>
  <si>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</si>
  <si>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</si>
  <si>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</si>
  <si>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</si>
  <si>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</si>
  <si>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Principales instrumentos objeto de liquidación fuera de CCLV: Sept 2010</t>
  </si>
  <si>
    <t>N° operaciones</t>
  </si>
  <si>
    <t>Mercado</t>
  </si>
  <si>
    <t>INT.FINANCIERA</t>
  </si>
  <si>
    <t>ACCIONES</t>
  </si>
  <si>
    <t>PAGARE R</t>
  </si>
  <si>
    <t>PAGARE NR</t>
  </si>
  <si>
    <t>PDBC</t>
  </si>
  <si>
    <t>FALABELLA</t>
  </si>
  <si>
    <t>SQM-B</t>
  </si>
  <si>
    <t>COPEC</t>
  </si>
  <si>
    <t>LAN</t>
  </si>
  <si>
    <t>CENCOSUD</t>
  </si>
  <si>
    <t>ENDESA</t>
  </si>
  <si>
    <t>LA POLAR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</si>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</sst>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9"/>
      <name val="Arial"/>
      <family val="0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09" fontId="0" fillId="0" borderId="7" xfId="0" applyNumberFormat="1" applyBorder="1" applyAlignment="1" quotePrefix="1">
      <alignment horizontal="center"/>
    </xf>
    <xf numFmtId="181" fontId="0" fillId="0" borderId="7" xfId="0" applyNumberFormat="1" applyBorder="1" applyAlignment="1">
      <alignment/>
    </xf>
    <xf numFmtId="181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7" xfId="0" applyNumberFormat="1" applyBorder="1" applyAlignment="1" quotePrefix="1">
      <alignment horizontal="center"/>
    </xf>
    <xf numFmtId="171" fontId="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81" fontId="0" fillId="0" borderId="8" xfId="18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81" fontId="0" fillId="0" borderId="9" xfId="18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 CCLV  Enero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'Ene-2011'!$B$60:$B$69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SQM-B</c:v>
                </c:pt>
                <c:pt idx="4">
                  <c:v>PDBC</c:v>
                </c:pt>
                <c:pt idx="5">
                  <c:v>CENCOSUD</c:v>
                </c:pt>
                <c:pt idx="6">
                  <c:v>LA POLAR</c:v>
                </c:pt>
                <c:pt idx="7">
                  <c:v>FALABELLA</c:v>
                </c:pt>
                <c:pt idx="8">
                  <c:v>COPEC</c:v>
                </c:pt>
                <c:pt idx="9">
                  <c:v>ENDESA</c:v>
                </c:pt>
              </c:strCache>
            </c:strRef>
          </c:cat>
          <c:val>
            <c:numRef>
              <c:f>'Ene-2011'!$E$60:$E$69</c:f>
              <c:numCache>
                <c:ptCount val="10"/>
                <c:pt idx="0">
                  <c:v>1746</c:v>
                </c:pt>
                <c:pt idx="1">
                  <c:v>1353</c:v>
                </c:pt>
                <c:pt idx="2">
                  <c:v>866</c:v>
                </c:pt>
                <c:pt idx="3">
                  <c:v>675</c:v>
                </c:pt>
                <c:pt idx="4">
                  <c:v>636</c:v>
                </c:pt>
                <c:pt idx="5">
                  <c:v>627</c:v>
                </c:pt>
                <c:pt idx="6">
                  <c:v>431</c:v>
                </c:pt>
                <c:pt idx="7">
                  <c:v>429</c:v>
                </c:pt>
                <c:pt idx="8">
                  <c:v>374</c:v>
                </c:pt>
                <c:pt idx="9">
                  <c:v>369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CCLV, por mercado:
Enero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898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'Ene-2011'!$B$10:$B$30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'Ene-2011'!$C$10:$C$30</c:f>
              <c:numCache>
                <c:ptCount val="21"/>
                <c:pt idx="0">
                  <c:v>539</c:v>
                </c:pt>
                <c:pt idx="1">
                  <c:v>491</c:v>
                </c:pt>
                <c:pt idx="2">
                  <c:v>509</c:v>
                </c:pt>
                <c:pt idx="3">
                  <c:v>488</c:v>
                </c:pt>
                <c:pt idx="4">
                  <c:v>521</c:v>
                </c:pt>
                <c:pt idx="5">
                  <c:v>503</c:v>
                </c:pt>
                <c:pt idx="6">
                  <c:v>564</c:v>
                </c:pt>
                <c:pt idx="7">
                  <c:v>547</c:v>
                </c:pt>
                <c:pt idx="8">
                  <c:v>444</c:v>
                </c:pt>
                <c:pt idx="9">
                  <c:v>391</c:v>
                </c:pt>
                <c:pt idx="10">
                  <c:v>344</c:v>
                </c:pt>
                <c:pt idx="11">
                  <c:v>408</c:v>
                </c:pt>
                <c:pt idx="12">
                  <c:v>380</c:v>
                </c:pt>
                <c:pt idx="13">
                  <c:v>435</c:v>
                </c:pt>
                <c:pt idx="14">
                  <c:v>372</c:v>
                </c:pt>
                <c:pt idx="15">
                  <c:v>373</c:v>
                </c:pt>
                <c:pt idx="16">
                  <c:v>365</c:v>
                </c:pt>
                <c:pt idx="17">
                  <c:v>291</c:v>
                </c:pt>
                <c:pt idx="18">
                  <c:v>348</c:v>
                </c:pt>
                <c:pt idx="19">
                  <c:v>501</c:v>
                </c:pt>
                <c:pt idx="20">
                  <c:v>546</c:v>
                </c:pt>
              </c:numCache>
            </c:numRef>
          </c:val>
        </c:ser>
        <c:ser>
          <c:idx val="1"/>
          <c:order val="1"/>
          <c:tx>
            <c:strRef>
              <c:f>'Ene-2011'!$D$9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'Ene-2011'!$B$10:$B$30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'Ene-2011'!$D$10:$D$30</c:f>
              <c:numCache>
                <c:ptCount val="21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17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  <c:pt idx="10">
                  <c:v>8</c:v>
                </c:pt>
                <c:pt idx="11">
                  <c:v>19</c:v>
                </c:pt>
                <c:pt idx="12">
                  <c:v>14</c:v>
                </c:pt>
                <c:pt idx="13">
                  <c:v>12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11</c:v>
                </c:pt>
                <c:pt idx="2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'Ene-2011'!$E$9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'Ene-2011'!$B$10:$B$30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'Ene-2011'!$E$10:$E$30</c:f>
              <c:numCache>
                <c:ptCount val="21"/>
                <c:pt idx="0">
                  <c:v>106</c:v>
                </c:pt>
                <c:pt idx="1">
                  <c:v>105</c:v>
                </c:pt>
                <c:pt idx="2">
                  <c:v>132</c:v>
                </c:pt>
                <c:pt idx="3">
                  <c:v>218</c:v>
                </c:pt>
                <c:pt idx="4">
                  <c:v>192</c:v>
                </c:pt>
                <c:pt idx="5">
                  <c:v>257</c:v>
                </c:pt>
                <c:pt idx="6">
                  <c:v>151</c:v>
                </c:pt>
                <c:pt idx="7">
                  <c:v>164</c:v>
                </c:pt>
                <c:pt idx="8">
                  <c:v>189</c:v>
                </c:pt>
                <c:pt idx="9">
                  <c:v>177</c:v>
                </c:pt>
                <c:pt idx="10">
                  <c:v>74</c:v>
                </c:pt>
                <c:pt idx="11">
                  <c:v>167</c:v>
                </c:pt>
                <c:pt idx="12">
                  <c:v>174</c:v>
                </c:pt>
                <c:pt idx="13">
                  <c:v>161</c:v>
                </c:pt>
                <c:pt idx="14">
                  <c:v>238</c:v>
                </c:pt>
                <c:pt idx="15">
                  <c:v>106</c:v>
                </c:pt>
                <c:pt idx="16">
                  <c:v>225</c:v>
                </c:pt>
                <c:pt idx="17">
                  <c:v>278</c:v>
                </c:pt>
                <c:pt idx="18">
                  <c:v>266</c:v>
                </c:pt>
                <c:pt idx="19">
                  <c:v>207</c:v>
                </c:pt>
                <c:pt idx="20">
                  <c:v>148</c:v>
                </c:pt>
              </c:numCache>
            </c:numRef>
          </c:val>
        </c:ser>
        <c:ser>
          <c:idx val="3"/>
          <c:order val="3"/>
          <c:tx>
            <c:strRef>
              <c:f>'Ene-2011'!$F$9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'Ene-2011'!$B$10:$B$30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'Ene-2011'!$F$10:$F$30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</c:ser>
        <c:ser>
          <c:idx val="4"/>
          <c:order val="4"/>
          <c:tx>
            <c:strRef>
              <c:f>'Ene-2011'!$G$9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'Ene-2011'!$B$10:$B$30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'Ene-2011'!$G$10:$G$30</c:f>
              <c:numCache>
                <c:ptCount val="21"/>
                <c:pt idx="0">
                  <c:v>16</c:v>
                </c:pt>
                <c:pt idx="1">
                  <c:v>9</c:v>
                </c:pt>
                <c:pt idx="2">
                  <c:v>12</c:v>
                </c:pt>
                <c:pt idx="3">
                  <c:v>24</c:v>
                </c:pt>
                <c:pt idx="4">
                  <c:v>24</c:v>
                </c:pt>
                <c:pt idx="5">
                  <c:v>16</c:v>
                </c:pt>
                <c:pt idx="6">
                  <c:v>5</c:v>
                </c:pt>
                <c:pt idx="7">
                  <c:v>9</c:v>
                </c:pt>
                <c:pt idx="8">
                  <c:v>17</c:v>
                </c:pt>
                <c:pt idx="9">
                  <c:v>15</c:v>
                </c:pt>
                <c:pt idx="10">
                  <c:v>10</c:v>
                </c:pt>
                <c:pt idx="11">
                  <c:v>14</c:v>
                </c:pt>
                <c:pt idx="12">
                  <c:v>22</c:v>
                </c:pt>
                <c:pt idx="13">
                  <c:v>13</c:v>
                </c:pt>
                <c:pt idx="14">
                  <c:v>16</c:v>
                </c:pt>
                <c:pt idx="15">
                  <c:v>15</c:v>
                </c:pt>
                <c:pt idx="16">
                  <c:v>9</c:v>
                </c:pt>
                <c:pt idx="17">
                  <c:v>15</c:v>
                </c:pt>
                <c:pt idx="18">
                  <c:v>20</c:v>
                </c:pt>
                <c:pt idx="19">
                  <c:v>21</c:v>
                </c:pt>
                <c:pt idx="20">
                  <c:v>19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'Ene-2011'!$B$10:$B$30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'Ene-2011'!$H$10:$H$30</c:f>
              <c:numCache>
                <c:ptCount val="21"/>
                <c:pt idx="0">
                  <c:v>24</c:v>
                </c:pt>
                <c:pt idx="1">
                  <c:v>42</c:v>
                </c:pt>
                <c:pt idx="2">
                  <c:v>88</c:v>
                </c:pt>
                <c:pt idx="3">
                  <c:v>33</c:v>
                </c:pt>
                <c:pt idx="4">
                  <c:v>61</c:v>
                </c:pt>
                <c:pt idx="5">
                  <c:v>32</c:v>
                </c:pt>
                <c:pt idx="6">
                  <c:v>47</c:v>
                </c:pt>
                <c:pt idx="7">
                  <c:v>39</c:v>
                </c:pt>
                <c:pt idx="8">
                  <c:v>54</c:v>
                </c:pt>
                <c:pt idx="9">
                  <c:v>26</c:v>
                </c:pt>
                <c:pt idx="10">
                  <c:v>48</c:v>
                </c:pt>
                <c:pt idx="11">
                  <c:v>38</c:v>
                </c:pt>
                <c:pt idx="12">
                  <c:v>19</c:v>
                </c:pt>
                <c:pt idx="13">
                  <c:v>15</c:v>
                </c:pt>
                <c:pt idx="14">
                  <c:v>16</c:v>
                </c:pt>
                <c:pt idx="15">
                  <c:v>18</c:v>
                </c:pt>
                <c:pt idx="16">
                  <c:v>35</c:v>
                </c:pt>
                <c:pt idx="17">
                  <c:v>39</c:v>
                </c:pt>
                <c:pt idx="18">
                  <c:v>36</c:v>
                </c:pt>
                <c:pt idx="19">
                  <c:v>21</c:v>
                </c:pt>
                <c:pt idx="20">
                  <c:v>73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'Ene-2011'!$B$10:$B$30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'Ene-2011'!$I$10:$I$30</c:f>
              <c:numCache>
                <c:ptCount val="21"/>
                <c:pt idx="0">
                  <c:v>10</c:v>
                </c:pt>
                <c:pt idx="1">
                  <c:v>2</c:v>
                </c:pt>
                <c:pt idx="2">
                  <c:v>14</c:v>
                </c:pt>
                <c:pt idx="3">
                  <c:v>11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16</c:v>
                </c:pt>
                <c:pt idx="8">
                  <c:v>8</c:v>
                </c:pt>
                <c:pt idx="9">
                  <c:v>18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8</c:v>
                </c:pt>
                <c:pt idx="20">
                  <c:v>6</c:v>
                </c:pt>
              </c:numCache>
            </c:numRef>
          </c:val>
        </c:ser>
        <c:overlap val="100"/>
        <c:gapWidth val="50"/>
        <c:axId val="1393295"/>
        <c:axId val="12539656"/>
      </c:barChart>
      <c:catAx>
        <c:axId val="139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39656"/>
        <c:crosses val="autoZero"/>
        <c:auto val="1"/>
        <c:lblOffset val="100"/>
        <c:noMultiLvlLbl val="0"/>
      </c:catAx>
      <c:valAx>
        <c:axId val="1253965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32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95"/>
          <c:y val="0.93975"/>
          <c:w val="0.874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  
Enero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7"/>
          <c:w val="0.898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'Ene-2011'!$B$36:$B$56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'Ene-2011'!$C$36:$C$56</c:f>
              <c:numCache>
                <c:ptCount val="21"/>
                <c:pt idx="0">
                  <c:v>420983.757633</c:v>
                </c:pt>
                <c:pt idx="1">
                  <c:v>101982.020562</c:v>
                </c:pt>
                <c:pt idx="2">
                  <c:v>56613.572749</c:v>
                </c:pt>
                <c:pt idx="3">
                  <c:v>15829.985768</c:v>
                </c:pt>
                <c:pt idx="4">
                  <c:v>27224.523261</c:v>
                </c:pt>
                <c:pt idx="5">
                  <c:v>25878.785993</c:v>
                </c:pt>
                <c:pt idx="6">
                  <c:v>43666.146786</c:v>
                </c:pt>
                <c:pt idx="7">
                  <c:v>25316.669382</c:v>
                </c:pt>
                <c:pt idx="8">
                  <c:v>29347.494137</c:v>
                </c:pt>
                <c:pt idx="9">
                  <c:v>20652.577881</c:v>
                </c:pt>
                <c:pt idx="10">
                  <c:v>14133.357322</c:v>
                </c:pt>
                <c:pt idx="11">
                  <c:v>14935.255367</c:v>
                </c:pt>
                <c:pt idx="12">
                  <c:v>18542.238195</c:v>
                </c:pt>
                <c:pt idx="13">
                  <c:v>26403.080555</c:v>
                </c:pt>
                <c:pt idx="14">
                  <c:v>18274.965631</c:v>
                </c:pt>
                <c:pt idx="15">
                  <c:v>27406.377471</c:v>
                </c:pt>
                <c:pt idx="16">
                  <c:v>42490.334511</c:v>
                </c:pt>
                <c:pt idx="17">
                  <c:v>10522.439632</c:v>
                </c:pt>
                <c:pt idx="18">
                  <c:v>20671.593197</c:v>
                </c:pt>
                <c:pt idx="19">
                  <c:v>504971.142197</c:v>
                </c:pt>
                <c:pt idx="20">
                  <c:v>40939.670461</c:v>
                </c:pt>
              </c:numCache>
            </c:numRef>
          </c:val>
        </c:ser>
        <c:ser>
          <c:idx val="1"/>
          <c:order val="1"/>
          <c:tx>
            <c:strRef>
              <c:f>'Ene-2011'!$D$35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'Ene-2011'!$B$36:$B$56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'Ene-2011'!$D$36:$D$56</c:f>
              <c:numCache>
                <c:ptCount val="21"/>
                <c:pt idx="0">
                  <c:v>1917.670597</c:v>
                </c:pt>
                <c:pt idx="1">
                  <c:v>432.441551</c:v>
                </c:pt>
                <c:pt idx="2">
                  <c:v>312.011776</c:v>
                </c:pt>
                <c:pt idx="3">
                  <c:v>423.402249</c:v>
                </c:pt>
                <c:pt idx="4">
                  <c:v>5448.270822</c:v>
                </c:pt>
                <c:pt idx="5">
                  <c:v>532.026724</c:v>
                </c:pt>
                <c:pt idx="6">
                  <c:v>1004.188888</c:v>
                </c:pt>
                <c:pt idx="7">
                  <c:v>1427.164922</c:v>
                </c:pt>
                <c:pt idx="8">
                  <c:v>1015.709669</c:v>
                </c:pt>
                <c:pt idx="9">
                  <c:v>1402.453813</c:v>
                </c:pt>
                <c:pt idx="10">
                  <c:v>764.868151</c:v>
                </c:pt>
                <c:pt idx="11">
                  <c:v>4510.077169</c:v>
                </c:pt>
                <c:pt idx="12">
                  <c:v>10714.423496</c:v>
                </c:pt>
                <c:pt idx="13">
                  <c:v>591.416535</c:v>
                </c:pt>
                <c:pt idx="14">
                  <c:v>5810.779909</c:v>
                </c:pt>
                <c:pt idx="15">
                  <c:v>1013.921518</c:v>
                </c:pt>
                <c:pt idx="16">
                  <c:v>767.412362</c:v>
                </c:pt>
                <c:pt idx="17">
                  <c:v>3154.923654</c:v>
                </c:pt>
                <c:pt idx="18">
                  <c:v>553.235944</c:v>
                </c:pt>
                <c:pt idx="19">
                  <c:v>1588.593864</c:v>
                </c:pt>
                <c:pt idx="20">
                  <c:v>3767.111386</c:v>
                </c:pt>
              </c:numCache>
            </c:numRef>
          </c:val>
        </c:ser>
        <c:ser>
          <c:idx val="2"/>
          <c:order val="2"/>
          <c:tx>
            <c:strRef>
              <c:f>'Ene-2011'!$E$35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'Ene-2011'!$B$36:$B$56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'Ene-2011'!$E$36:$E$56</c:f>
              <c:numCache>
                <c:ptCount val="21"/>
                <c:pt idx="0">
                  <c:v>50534.927148</c:v>
                </c:pt>
                <c:pt idx="1">
                  <c:v>47395.267101406</c:v>
                </c:pt>
                <c:pt idx="2">
                  <c:v>37077.499466</c:v>
                </c:pt>
                <c:pt idx="3">
                  <c:v>54164.201262916</c:v>
                </c:pt>
                <c:pt idx="4">
                  <c:v>48343.551674</c:v>
                </c:pt>
                <c:pt idx="5">
                  <c:v>51285.815837</c:v>
                </c:pt>
                <c:pt idx="6">
                  <c:v>67274.2071994463</c:v>
                </c:pt>
                <c:pt idx="7">
                  <c:v>58925.368496854106</c:v>
                </c:pt>
                <c:pt idx="8">
                  <c:v>66072.662759</c:v>
                </c:pt>
                <c:pt idx="9">
                  <c:v>50834.71309844901</c:v>
                </c:pt>
                <c:pt idx="10">
                  <c:v>32838.03529</c:v>
                </c:pt>
                <c:pt idx="11">
                  <c:v>57067.5654033656</c:v>
                </c:pt>
                <c:pt idx="12">
                  <c:v>37113.2256201893</c:v>
                </c:pt>
                <c:pt idx="13">
                  <c:v>83067.3269178562</c:v>
                </c:pt>
                <c:pt idx="14">
                  <c:v>65802.027825821</c:v>
                </c:pt>
                <c:pt idx="15">
                  <c:v>98499.11066775</c:v>
                </c:pt>
                <c:pt idx="16">
                  <c:v>116120.81561529379</c:v>
                </c:pt>
                <c:pt idx="17">
                  <c:v>104546.0278655</c:v>
                </c:pt>
                <c:pt idx="18">
                  <c:v>143065.73301507678</c:v>
                </c:pt>
                <c:pt idx="19">
                  <c:v>140797.5698</c:v>
                </c:pt>
                <c:pt idx="20">
                  <c:v>207158.44538381242</c:v>
                </c:pt>
              </c:numCache>
            </c:numRef>
          </c:val>
        </c:ser>
        <c:ser>
          <c:idx val="3"/>
          <c:order val="3"/>
          <c:tx>
            <c:strRef>
              <c:f>'Ene-2011'!$F$35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'Ene-2011'!$B$36:$B$56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'Ene-2011'!$F$36:$F$56</c:f>
              <c:numCache>
                <c:ptCount val="21"/>
                <c:pt idx="0">
                  <c:v>3.01</c:v>
                </c:pt>
                <c:pt idx="1">
                  <c:v>0.87</c:v>
                </c:pt>
                <c:pt idx="2">
                  <c:v>12.6732</c:v>
                </c:pt>
                <c:pt idx="3">
                  <c:v>2.641</c:v>
                </c:pt>
                <c:pt idx="4">
                  <c:v>18.48</c:v>
                </c:pt>
                <c:pt idx="5">
                  <c:v>2.2</c:v>
                </c:pt>
                <c:pt idx="6">
                  <c:v>12.748</c:v>
                </c:pt>
                <c:pt idx="7">
                  <c:v>17.297</c:v>
                </c:pt>
                <c:pt idx="8">
                  <c:v>5.694</c:v>
                </c:pt>
                <c:pt idx="9">
                  <c:v>13.14</c:v>
                </c:pt>
                <c:pt idx="10">
                  <c:v>1.314</c:v>
                </c:pt>
                <c:pt idx="11">
                  <c:v>7.97</c:v>
                </c:pt>
                <c:pt idx="12">
                  <c:v>0.89</c:v>
                </c:pt>
                <c:pt idx="13">
                  <c:v>9.035</c:v>
                </c:pt>
                <c:pt idx="14">
                  <c:v>7.503</c:v>
                </c:pt>
                <c:pt idx="15">
                  <c:v>4.131</c:v>
                </c:pt>
                <c:pt idx="16">
                  <c:v>2.325101</c:v>
                </c:pt>
                <c:pt idx="17">
                  <c:v>13.150242</c:v>
                </c:pt>
                <c:pt idx="18">
                  <c:v>7.602</c:v>
                </c:pt>
                <c:pt idx="19">
                  <c:v>13.475</c:v>
                </c:pt>
                <c:pt idx="20">
                  <c:v>8.73</c:v>
                </c:pt>
              </c:numCache>
            </c:numRef>
          </c:val>
        </c:ser>
        <c:ser>
          <c:idx val="4"/>
          <c:order val="4"/>
          <c:tx>
            <c:strRef>
              <c:f>'Ene-2011'!$G$35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'Ene-2011'!$B$36:$B$56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'Ene-2011'!$G$36:$G$56</c:f>
              <c:numCache>
                <c:ptCount val="21"/>
                <c:pt idx="0">
                  <c:v>295.418707</c:v>
                </c:pt>
                <c:pt idx="1">
                  <c:v>2787.378028</c:v>
                </c:pt>
                <c:pt idx="2">
                  <c:v>1547.24405</c:v>
                </c:pt>
                <c:pt idx="3">
                  <c:v>3092.911963</c:v>
                </c:pt>
                <c:pt idx="4">
                  <c:v>5007.138424</c:v>
                </c:pt>
                <c:pt idx="5">
                  <c:v>1570.495431</c:v>
                </c:pt>
                <c:pt idx="6">
                  <c:v>172.530774</c:v>
                </c:pt>
                <c:pt idx="7">
                  <c:v>1859.302233</c:v>
                </c:pt>
                <c:pt idx="8">
                  <c:v>1766.364114</c:v>
                </c:pt>
                <c:pt idx="9">
                  <c:v>2097.54312</c:v>
                </c:pt>
                <c:pt idx="10">
                  <c:v>750.677562</c:v>
                </c:pt>
                <c:pt idx="11">
                  <c:v>1073.563454</c:v>
                </c:pt>
                <c:pt idx="12">
                  <c:v>2878.04718</c:v>
                </c:pt>
                <c:pt idx="13">
                  <c:v>1506.514703</c:v>
                </c:pt>
                <c:pt idx="14">
                  <c:v>2053.743153</c:v>
                </c:pt>
                <c:pt idx="15">
                  <c:v>1377.998922</c:v>
                </c:pt>
                <c:pt idx="16">
                  <c:v>546.018245</c:v>
                </c:pt>
                <c:pt idx="17">
                  <c:v>2797.590252</c:v>
                </c:pt>
                <c:pt idx="18">
                  <c:v>2447.412611</c:v>
                </c:pt>
                <c:pt idx="19">
                  <c:v>5492.412055</c:v>
                </c:pt>
                <c:pt idx="20">
                  <c:v>5365.728112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'Ene-2011'!$B$36:$B$56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'Ene-2011'!$H$36:$H$56</c:f>
              <c:numCache>
                <c:ptCount val="21"/>
                <c:pt idx="0">
                  <c:v>741.722233</c:v>
                </c:pt>
                <c:pt idx="1">
                  <c:v>1642.93039</c:v>
                </c:pt>
                <c:pt idx="2">
                  <c:v>1429.671266</c:v>
                </c:pt>
                <c:pt idx="3">
                  <c:v>1819.294353</c:v>
                </c:pt>
                <c:pt idx="4">
                  <c:v>925.204094</c:v>
                </c:pt>
                <c:pt idx="5">
                  <c:v>2769.908548</c:v>
                </c:pt>
                <c:pt idx="6">
                  <c:v>3160.533756</c:v>
                </c:pt>
                <c:pt idx="7">
                  <c:v>706.842663</c:v>
                </c:pt>
                <c:pt idx="8">
                  <c:v>3321.576829</c:v>
                </c:pt>
                <c:pt idx="9">
                  <c:v>828.900578</c:v>
                </c:pt>
                <c:pt idx="10">
                  <c:v>4236.628124</c:v>
                </c:pt>
                <c:pt idx="11">
                  <c:v>4529.206457</c:v>
                </c:pt>
                <c:pt idx="12">
                  <c:v>695.121832</c:v>
                </c:pt>
                <c:pt idx="13">
                  <c:v>1582.421849</c:v>
                </c:pt>
                <c:pt idx="14">
                  <c:v>17348.504518</c:v>
                </c:pt>
                <c:pt idx="15">
                  <c:v>993.929007</c:v>
                </c:pt>
                <c:pt idx="16">
                  <c:v>1870.396447</c:v>
                </c:pt>
                <c:pt idx="17">
                  <c:v>517.870726</c:v>
                </c:pt>
                <c:pt idx="18">
                  <c:v>1008.619479</c:v>
                </c:pt>
                <c:pt idx="19">
                  <c:v>666.525349</c:v>
                </c:pt>
                <c:pt idx="20">
                  <c:v>3220.447581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'Ene-2011'!$B$36:$B$56</c:f>
              <c:strCache>
                <c:ptCount val="21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</c:strCache>
            </c:strRef>
          </c:cat>
          <c:val>
            <c:numRef>
              <c:f>'Ene-2011'!$I$36:$I$56</c:f>
              <c:numCache>
                <c:ptCount val="21"/>
                <c:pt idx="0">
                  <c:v>0.108338</c:v>
                </c:pt>
                <c:pt idx="1">
                  <c:v>0.35066</c:v>
                </c:pt>
                <c:pt idx="2">
                  <c:v>0.387178</c:v>
                </c:pt>
                <c:pt idx="3">
                  <c:v>1.300863</c:v>
                </c:pt>
                <c:pt idx="4">
                  <c:v>0.237818</c:v>
                </c:pt>
                <c:pt idx="5">
                  <c:v>1.41964</c:v>
                </c:pt>
                <c:pt idx="6">
                  <c:v>0</c:v>
                </c:pt>
                <c:pt idx="7">
                  <c:v>0.298553</c:v>
                </c:pt>
                <c:pt idx="8">
                  <c:v>0.205315</c:v>
                </c:pt>
                <c:pt idx="9">
                  <c:v>0.624075</c:v>
                </c:pt>
                <c:pt idx="10">
                  <c:v>0</c:v>
                </c:pt>
                <c:pt idx="11">
                  <c:v>0.078588</c:v>
                </c:pt>
                <c:pt idx="12">
                  <c:v>0.36023</c:v>
                </c:pt>
                <c:pt idx="13">
                  <c:v>0.049867</c:v>
                </c:pt>
                <c:pt idx="14">
                  <c:v>0.059829</c:v>
                </c:pt>
                <c:pt idx="15">
                  <c:v>0.059417</c:v>
                </c:pt>
                <c:pt idx="16">
                  <c:v>0.020313</c:v>
                </c:pt>
                <c:pt idx="17">
                  <c:v>0.01003</c:v>
                </c:pt>
                <c:pt idx="18">
                  <c:v>2.193722</c:v>
                </c:pt>
                <c:pt idx="19">
                  <c:v>0.423656</c:v>
                </c:pt>
                <c:pt idx="20">
                  <c:v>0.418031</c:v>
                </c:pt>
              </c:numCache>
            </c:numRef>
          </c:val>
        </c:ser>
        <c:overlap val="100"/>
        <c:gapWidth val="50"/>
        <c:axId val="45748041"/>
        <c:axId val="9079186"/>
      </c:barChart>
      <c:catAx>
        <c:axId val="45748041"/>
        <c:scaling>
          <c:orientation val="minMax"/>
          <c:max val="40574"/>
          <c:min val="4054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79186"/>
        <c:crosses val="autoZero"/>
        <c:auto val="1"/>
        <c:lblOffset val="100"/>
        <c:noMultiLvlLbl val="0"/>
      </c:catAx>
      <c:valAx>
        <c:axId val="9079186"/>
        <c:scaling>
          <c:orientation val="minMax"/>
          <c:max val="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748041"/>
        <c:crosses val="autoZero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5"/>
          <c:y val="0.94125"/>
          <c:w val="0.869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9391650" y="11077575"/>
        <a:ext cx="780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9324975" y="1628775"/>
        <a:ext cx="7886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9315450" y="6400800"/>
        <a:ext cx="79343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UPERVISION\Estad&#237;sticas\Matrices%20y%20reportes%20internos\Info%20SCL\SCL-202\Matriz_Op.extra%20SCL_2011%20(Ener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Datos"/>
      <sheetName val="Parámetros"/>
      <sheetName val="Reporte Web"/>
      <sheetName val="Tablas dinámicas (Monto y N°)"/>
      <sheetName val="Tablas dinámicas (Inst y Corr)"/>
      <sheetName val="Otras tablas"/>
      <sheetName val="Reporte N°Op.NoCCLV"/>
      <sheetName val="Reporte Monto Op.NoCCL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B4" sqref="B4"/>
      <selection pane="topRight" activeCell="S7" sqref="S7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ht="12.75">
      <c r="B3" s="5" t="s">
        <v>2</v>
      </c>
    </row>
    <row r="4" ht="13.5" thickBot="1">
      <c r="B4" s="5"/>
    </row>
    <row r="5" spans="2:21" ht="42" customHeight="1" thickBot="1">
      <c r="B5" s="6" t="s">
        <v>29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ht="12.75">
      <c r="B6" s="5"/>
    </row>
    <row r="8" spans="2:10" ht="27" customHeight="1">
      <c r="B8" s="9" t="s">
        <v>3</v>
      </c>
      <c r="C8" s="10"/>
      <c r="D8" s="10"/>
      <c r="E8" s="10"/>
      <c r="F8" s="10"/>
      <c r="G8" s="10"/>
      <c r="H8" s="10"/>
      <c r="I8" s="10"/>
      <c r="J8" s="11"/>
    </row>
    <row r="9" spans="2:10" ht="45" customHeight="1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 t="s">
        <v>11</v>
      </c>
      <c r="J9" s="12" t="s">
        <v>12</v>
      </c>
    </row>
    <row r="10" spans="2:10" ht="12.75">
      <c r="B10" s="14">
        <v>40546</v>
      </c>
      <c r="C10" s="15">
        <v>539</v>
      </c>
      <c r="D10" s="15">
        <v>12</v>
      </c>
      <c r="E10" s="15">
        <v>106</v>
      </c>
      <c r="F10" s="15">
        <v>1</v>
      </c>
      <c r="G10" s="15">
        <v>16</v>
      </c>
      <c r="H10" s="15">
        <v>24</v>
      </c>
      <c r="I10" s="15">
        <v>10</v>
      </c>
      <c r="J10" s="16">
        <f aca="true" t="shared" si="0" ref="J10:J30">SUM(C10:I10)</f>
        <v>708</v>
      </c>
    </row>
    <row r="11" spans="2:10" ht="12.75" customHeight="1">
      <c r="B11" s="14">
        <v>40547</v>
      </c>
      <c r="C11" s="15">
        <v>491</v>
      </c>
      <c r="D11" s="15">
        <v>10</v>
      </c>
      <c r="E11" s="15">
        <v>105</v>
      </c>
      <c r="F11" s="15">
        <v>1</v>
      </c>
      <c r="G11" s="15">
        <v>9</v>
      </c>
      <c r="H11" s="15">
        <v>42</v>
      </c>
      <c r="I11" s="15">
        <v>2</v>
      </c>
      <c r="J11" s="16">
        <f t="shared" si="0"/>
        <v>660</v>
      </c>
    </row>
    <row r="12" spans="2:10" ht="12.75" customHeight="1">
      <c r="B12" s="14">
        <v>40548</v>
      </c>
      <c r="C12" s="15">
        <v>509</v>
      </c>
      <c r="D12" s="15">
        <v>11</v>
      </c>
      <c r="E12" s="15">
        <v>132</v>
      </c>
      <c r="F12" s="15">
        <v>6</v>
      </c>
      <c r="G12" s="15">
        <v>12</v>
      </c>
      <c r="H12" s="15">
        <v>88</v>
      </c>
      <c r="I12" s="15">
        <v>14</v>
      </c>
      <c r="J12" s="16">
        <f t="shared" si="0"/>
        <v>772</v>
      </c>
    </row>
    <row r="13" spans="2:10" ht="12.75" customHeight="1">
      <c r="B13" s="14">
        <v>40549</v>
      </c>
      <c r="C13" s="15">
        <v>488</v>
      </c>
      <c r="D13" s="15">
        <v>9</v>
      </c>
      <c r="E13" s="15">
        <v>218</v>
      </c>
      <c r="F13" s="15">
        <v>3</v>
      </c>
      <c r="G13" s="15">
        <v>24</v>
      </c>
      <c r="H13" s="15">
        <v>33</v>
      </c>
      <c r="I13" s="15">
        <v>11</v>
      </c>
      <c r="J13" s="16">
        <f t="shared" si="0"/>
        <v>786</v>
      </c>
    </row>
    <row r="14" spans="2:10" ht="12.75" customHeight="1">
      <c r="B14" s="14">
        <v>40550</v>
      </c>
      <c r="C14" s="15">
        <v>521</v>
      </c>
      <c r="D14" s="15">
        <v>12</v>
      </c>
      <c r="E14" s="15">
        <v>192</v>
      </c>
      <c r="F14" s="15">
        <v>3</v>
      </c>
      <c r="G14" s="15">
        <v>24</v>
      </c>
      <c r="H14" s="15">
        <v>61</v>
      </c>
      <c r="I14" s="15">
        <v>3</v>
      </c>
      <c r="J14" s="16">
        <f t="shared" si="0"/>
        <v>816</v>
      </c>
    </row>
    <row r="15" spans="2:10" ht="12.75" customHeight="1">
      <c r="B15" s="14">
        <v>40553</v>
      </c>
      <c r="C15" s="15">
        <v>503</v>
      </c>
      <c r="D15" s="15">
        <v>9</v>
      </c>
      <c r="E15" s="15">
        <v>257</v>
      </c>
      <c r="F15" s="15">
        <v>2</v>
      </c>
      <c r="G15" s="15">
        <v>16</v>
      </c>
      <c r="H15" s="15">
        <v>32</v>
      </c>
      <c r="I15" s="15">
        <v>4</v>
      </c>
      <c r="J15" s="16">
        <f t="shared" si="0"/>
        <v>823</v>
      </c>
    </row>
    <row r="16" spans="2:10" ht="12.75" customHeight="1">
      <c r="B16" s="14">
        <v>40554</v>
      </c>
      <c r="C16" s="15">
        <v>564</v>
      </c>
      <c r="D16" s="15">
        <v>17</v>
      </c>
      <c r="E16" s="15">
        <v>151</v>
      </c>
      <c r="F16" s="15">
        <v>5</v>
      </c>
      <c r="G16" s="15">
        <v>5</v>
      </c>
      <c r="H16" s="15">
        <v>47</v>
      </c>
      <c r="I16" s="15">
        <v>0</v>
      </c>
      <c r="J16" s="16">
        <f t="shared" si="0"/>
        <v>789</v>
      </c>
    </row>
    <row r="17" spans="2:10" ht="12.75" customHeight="1">
      <c r="B17" s="14">
        <v>40555</v>
      </c>
      <c r="C17" s="15">
        <v>547</v>
      </c>
      <c r="D17" s="15">
        <v>20</v>
      </c>
      <c r="E17" s="15">
        <v>164</v>
      </c>
      <c r="F17" s="15">
        <v>6</v>
      </c>
      <c r="G17" s="15">
        <v>9</v>
      </c>
      <c r="H17" s="15">
        <v>39</v>
      </c>
      <c r="I17" s="15">
        <v>16</v>
      </c>
      <c r="J17" s="16">
        <f t="shared" si="0"/>
        <v>801</v>
      </c>
    </row>
    <row r="18" spans="2:10" ht="13.5" customHeight="1">
      <c r="B18" s="14">
        <v>40556</v>
      </c>
      <c r="C18" s="15">
        <v>444</v>
      </c>
      <c r="D18" s="15">
        <v>18</v>
      </c>
      <c r="E18" s="15">
        <v>189</v>
      </c>
      <c r="F18" s="15">
        <v>4</v>
      </c>
      <c r="G18" s="15">
        <v>17</v>
      </c>
      <c r="H18" s="15">
        <v>54</v>
      </c>
      <c r="I18" s="15">
        <v>8</v>
      </c>
      <c r="J18" s="16">
        <f t="shared" si="0"/>
        <v>734</v>
      </c>
    </row>
    <row r="19" spans="2:10" ht="12.75">
      <c r="B19" s="14">
        <v>40557</v>
      </c>
      <c r="C19" s="15">
        <v>391</v>
      </c>
      <c r="D19" s="15">
        <v>20</v>
      </c>
      <c r="E19" s="15">
        <v>177</v>
      </c>
      <c r="F19" s="15">
        <v>3</v>
      </c>
      <c r="G19" s="15">
        <v>15</v>
      </c>
      <c r="H19" s="15">
        <v>26</v>
      </c>
      <c r="I19" s="15">
        <v>18</v>
      </c>
      <c r="J19" s="16">
        <f t="shared" si="0"/>
        <v>650</v>
      </c>
    </row>
    <row r="20" spans="2:10" ht="12.75">
      <c r="B20" s="14">
        <v>40560</v>
      </c>
      <c r="C20" s="15">
        <v>344</v>
      </c>
      <c r="D20" s="15">
        <v>8</v>
      </c>
      <c r="E20" s="15">
        <v>74</v>
      </c>
      <c r="F20" s="15">
        <v>2</v>
      </c>
      <c r="G20" s="15">
        <v>10</v>
      </c>
      <c r="H20" s="15">
        <v>48</v>
      </c>
      <c r="I20" s="15">
        <v>0</v>
      </c>
      <c r="J20" s="16">
        <f t="shared" si="0"/>
        <v>486</v>
      </c>
    </row>
    <row r="21" spans="2:10" ht="12.75">
      <c r="B21" s="14">
        <v>40561</v>
      </c>
      <c r="C21" s="15">
        <v>408</v>
      </c>
      <c r="D21" s="15">
        <v>19</v>
      </c>
      <c r="E21" s="15">
        <v>167</v>
      </c>
      <c r="F21" s="15">
        <v>6</v>
      </c>
      <c r="G21" s="15">
        <v>14</v>
      </c>
      <c r="H21" s="15">
        <v>38</v>
      </c>
      <c r="I21" s="15">
        <v>4</v>
      </c>
      <c r="J21" s="16">
        <f t="shared" si="0"/>
        <v>656</v>
      </c>
    </row>
    <row r="22" spans="2:10" ht="12.75">
      <c r="B22" s="14">
        <v>40562</v>
      </c>
      <c r="C22" s="15">
        <v>380</v>
      </c>
      <c r="D22" s="15">
        <v>14</v>
      </c>
      <c r="E22" s="15">
        <v>174</v>
      </c>
      <c r="F22" s="15">
        <v>2</v>
      </c>
      <c r="G22" s="15">
        <v>22</v>
      </c>
      <c r="H22" s="15">
        <v>19</v>
      </c>
      <c r="I22" s="15">
        <v>8</v>
      </c>
      <c r="J22" s="16">
        <f t="shared" si="0"/>
        <v>619</v>
      </c>
    </row>
    <row r="23" spans="2:10" ht="12.75">
      <c r="B23" s="14">
        <v>40563</v>
      </c>
      <c r="C23" s="15">
        <v>435</v>
      </c>
      <c r="D23" s="15">
        <v>12</v>
      </c>
      <c r="E23" s="15">
        <v>161</v>
      </c>
      <c r="F23" s="15">
        <v>6</v>
      </c>
      <c r="G23" s="15">
        <v>13</v>
      </c>
      <c r="H23" s="15">
        <v>15</v>
      </c>
      <c r="I23" s="15">
        <v>5</v>
      </c>
      <c r="J23" s="16">
        <f t="shared" si="0"/>
        <v>647</v>
      </c>
    </row>
    <row r="24" spans="2:10" ht="12.75">
      <c r="B24" s="14">
        <v>40564</v>
      </c>
      <c r="C24" s="15">
        <v>372</v>
      </c>
      <c r="D24" s="15">
        <v>10</v>
      </c>
      <c r="E24" s="15">
        <v>238</v>
      </c>
      <c r="F24" s="15">
        <v>8</v>
      </c>
      <c r="G24" s="15">
        <v>16</v>
      </c>
      <c r="H24" s="15">
        <v>16</v>
      </c>
      <c r="I24" s="15">
        <v>7</v>
      </c>
      <c r="J24" s="16">
        <f t="shared" si="0"/>
        <v>667</v>
      </c>
    </row>
    <row r="25" spans="2:10" ht="12.75">
      <c r="B25" s="14">
        <v>40567</v>
      </c>
      <c r="C25" s="15">
        <v>373</v>
      </c>
      <c r="D25" s="15">
        <v>9</v>
      </c>
      <c r="E25" s="15">
        <v>106</v>
      </c>
      <c r="F25" s="15">
        <v>3</v>
      </c>
      <c r="G25" s="15">
        <v>15</v>
      </c>
      <c r="H25" s="15">
        <v>18</v>
      </c>
      <c r="I25" s="15">
        <v>3</v>
      </c>
      <c r="J25" s="16">
        <f t="shared" si="0"/>
        <v>527</v>
      </c>
    </row>
    <row r="26" spans="2:10" ht="12.75">
      <c r="B26" s="14">
        <v>40568</v>
      </c>
      <c r="C26" s="15">
        <v>365</v>
      </c>
      <c r="D26" s="15">
        <v>9</v>
      </c>
      <c r="E26" s="15">
        <v>225</v>
      </c>
      <c r="F26" s="15">
        <v>2</v>
      </c>
      <c r="G26" s="15">
        <v>9</v>
      </c>
      <c r="H26" s="15">
        <v>35</v>
      </c>
      <c r="I26" s="15">
        <v>2</v>
      </c>
      <c r="J26" s="16">
        <f t="shared" si="0"/>
        <v>647</v>
      </c>
    </row>
    <row r="27" spans="2:10" ht="12.75">
      <c r="B27" s="14">
        <v>40569</v>
      </c>
      <c r="C27" s="15">
        <v>291</v>
      </c>
      <c r="D27" s="15">
        <v>10</v>
      </c>
      <c r="E27" s="15">
        <v>278</v>
      </c>
      <c r="F27" s="15">
        <v>6</v>
      </c>
      <c r="G27" s="15">
        <v>15</v>
      </c>
      <c r="H27" s="15">
        <v>39</v>
      </c>
      <c r="I27" s="15">
        <v>1</v>
      </c>
      <c r="J27" s="16">
        <f t="shared" si="0"/>
        <v>640</v>
      </c>
    </row>
    <row r="28" spans="2:10" ht="12.75">
      <c r="B28" s="14">
        <v>40570</v>
      </c>
      <c r="C28" s="15">
        <v>348</v>
      </c>
      <c r="D28" s="15">
        <v>9</v>
      </c>
      <c r="E28" s="15">
        <v>266</v>
      </c>
      <c r="F28" s="15">
        <v>3</v>
      </c>
      <c r="G28" s="15">
        <v>20</v>
      </c>
      <c r="H28" s="15">
        <v>36</v>
      </c>
      <c r="I28" s="15">
        <v>3</v>
      </c>
      <c r="J28" s="16">
        <f t="shared" si="0"/>
        <v>685</v>
      </c>
    </row>
    <row r="29" spans="2:10" ht="12.75">
      <c r="B29" s="14">
        <v>40571</v>
      </c>
      <c r="C29" s="15">
        <v>501</v>
      </c>
      <c r="D29" s="15">
        <v>11</v>
      </c>
      <c r="E29" s="15">
        <v>207</v>
      </c>
      <c r="F29" s="15">
        <v>5</v>
      </c>
      <c r="G29" s="15">
        <v>21</v>
      </c>
      <c r="H29" s="15">
        <v>21</v>
      </c>
      <c r="I29" s="15">
        <v>8</v>
      </c>
      <c r="J29" s="16">
        <f t="shared" si="0"/>
        <v>774</v>
      </c>
    </row>
    <row r="30" spans="2:10" ht="12.75">
      <c r="B30" s="14">
        <v>40574</v>
      </c>
      <c r="C30" s="15">
        <v>546</v>
      </c>
      <c r="D30" s="15">
        <v>11</v>
      </c>
      <c r="E30" s="15">
        <v>148</v>
      </c>
      <c r="F30" s="15">
        <v>6</v>
      </c>
      <c r="G30" s="15">
        <v>19</v>
      </c>
      <c r="H30" s="15">
        <v>73</v>
      </c>
      <c r="I30" s="15">
        <v>6</v>
      </c>
      <c r="J30" s="16">
        <f t="shared" si="0"/>
        <v>809</v>
      </c>
    </row>
    <row r="31" spans="2:10" ht="12.75">
      <c r="B31" s="14" t="s">
        <v>12</v>
      </c>
      <c r="C31" s="15">
        <f aca="true" t="shared" si="1" ref="C31:J31">SUM(C10:C28)</f>
        <v>8313</v>
      </c>
      <c r="D31" s="15">
        <f t="shared" si="1"/>
        <v>238</v>
      </c>
      <c r="E31" s="15">
        <f t="shared" si="1"/>
        <v>3380</v>
      </c>
      <c r="F31" s="15">
        <f t="shared" si="1"/>
        <v>72</v>
      </c>
      <c r="G31" s="15">
        <f t="shared" si="1"/>
        <v>281</v>
      </c>
      <c r="H31" s="15">
        <f t="shared" si="1"/>
        <v>710</v>
      </c>
      <c r="I31" s="15">
        <f t="shared" si="1"/>
        <v>119</v>
      </c>
      <c r="J31" s="15">
        <f t="shared" si="1"/>
        <v>13113</v>
      </c>
    </row>
    <row r="33" spans="2:10" ht="12.75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1.5" customHeight="1">
      <c r="B34" s="9" t="s">
        <v>13</v>
      </c>
      <c r="C34" s="10"/>
      <c r="D34" s="10"/>
      <c r="E34" s="10"/>
      <c r="F34" s="10"/>
      <c r="G34" s="10"/>
      <c r="H34" s="10"/>
      <c r="I34" s="10"/>
      <c r="J34" s="11"/>
    </row>
    <row r="35" spans="2:10" ht="46.5" customHeight="1"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2" t="s">
        <v>9</v>
      </c>
      <c r="H35" s="12" t="s">
        <v>10</v>
      </c>
      <c r="I35" s="13" t="s">
        <v>11</v>
      </c>
      <c r="J35" s="12" t="s">
        <v>12</v>
      </c>
    </row>
    <row r="36" spans="2:10" ht="12.75">
      <c r="B36" s="18">
        <v>40546</v>
      </c>
      <c r="C36" s="16">
        <v>420983.757633</v>
      </c>
      <c r="D36" s="16">
        <v>1917.670597</v>
      </c>
      <c r="E36" s="16">
        <v>50534.927148</v>
      </c>
      <c r="F36" s="16">
        <v>3.01</v>
      </c>
      <c r="G36" s="16">
        <v>295.418707</v>
      </c>
      <c r="H36" s="16">
        <v>741.722233</v>
      </c>
      <c r="I36" s="19">
        <v>0.108338</v>
      </c>
      <c r="J36" s="16">
        <f aca="true" t="shared" si="2" ref="J36:J56">SUM(C36:I36)</f>
        <v>474476.61465599993</v>
      </c>
    </row>
    <row r="37" spans="2:10" ht="12.75">
      <c r="B37" s="18">
        <v>40547</v>
      </c>
      <c r="C37" s="16">
        <v>101982.020562</v>
      </c>
      <c r="D37" s="16">
        <v>432.441551</v>
      </c>
      <c r="E37" s="16">
        <v>47395.267101406</v>
      </c>
      <c r="F37" s="16">
        <v>0.87</v>
      </c>
      <c r="G37" s="16">
        <v>2787.378028</v>
      </c>
      <c r="H37" s="16">
        <v>1642.93039</v>
      </c>
      <c r="I37" s="19">
        <v>0.35066</v>
      </c>
      <c r="J37" s="16">
        <f t="shared" si="2"/>
        <v>154241.25829240598</v>
      </c>
    </row>
    <row r="38" spans="2:10" ht="12.75">
      <c r="B38" s="18">
        <v>40548</v>
      </c>
      <c r="C38" s="16">
        <v>56613.572749</v>
      </c>
      <c r="D38" s="16">
        <v>312.011776</v>
      </c>
      <c r="E38" s="16">
        <v>37077.499466</v>
      </c>
      <c r="F38" s="16">
        <v>12.6732</v>
      </c>
      <c r="G38" s="16">
        <v>1547.24405</v>
      </c>
      <c r="H38" s="16">
        <v>1429.671266</v>
      </c>
      <c r="I38" s="16">
        <v>0.387178</v>
      </c>
      <c r="J38" s="16">
        <f t="shared" si="2"/>
        <v>96993.059685</v>
      </c>
    </row>
    <row r="39" spans="2:10" ht="12.75">
      <c r="B39" s="18">
        <v>40549</v>
      </c>
      <c r="C39" s="16">
        <v>15829.985768</v>
      </c>
      <c r="D39" s="16">
        <v>423.402249</v>
      </c>
      <c r="E39" s="16">
        <v>54164.201262916</v>
      </c>
      <c r="F39" s="16">
        <v>2.641</v>
      </c>
      <c r="G39" s="16">
        <v>3092.911963</v>
      </c>
      <c r="H39" s="16">
        <v>1819.294353</v>
      </c>
      <c r="I39" s="19">
        <v>1.300863</v>
      </c>
      <c r="J39" s="16">
        <f t="shared" si="2"/>
        <v>75333.73745891602</v>
      </c>
    </row>
    <row r="40" spans="2:10" ht="12.75">
      <c r="B40" s="18">
        <v>40550</v>
      </c>
      <c r="C40" s="16">
        <v>27224.523261</v>
      </c>
      <c r="D40" s="16">
        <v>5448.270822</v>
      </c>
      <c r="E40" s="16">
        <v>48343.551674</v>
      </c>
      <c r="F40" s="16">
        <v>18.48</v>
      </c>
      <c r="G40" s="16">
        <v>5007.138424</v>
      </c>
      <c r="H40" s="16">
        <v>925.204094</v>
      </c>
      <c r="I40" s="16">
        <v>0.237818</v>
      </c>
      <c r="J40" s="16">
        <f t="shared" si="2"/>
        <v>86967.406093</v>
      </c>
    </row>
    <row r="41" spans="2:10" ht="12.75">
      <c r="B41" s="18">
        <v>40553</v>
      </c>
      <c r="C41" s="16">
        <v>25878.785993</v>
      </c>
      <c r="D41" s="16">
        <v>532.026724</v>
      </c>
      <c r="E41" s="16">
        <v>51285.815837</v>
      </c>
      <c r="F41" s="16">
        <v>2.2</v>
      </c>
      <c r="G41" s="16">
        <v>1570.495431</v>
      </c>
      <c r="H41" s="16">
        <v>2769.908548</v>
      </c>
      <c r="I41" s="19">
        <v>1.41964</v>
      </c>
      <c r="J41" s="16">
        <f t="shared" si="2"/>
        <v>82040.652173</v>
      </c>
    </row>
    <row r="42" spans="2:10" ht="12.75">
      <c r="B42" s="18">
        <v>40554</v>
      </c>
      <c r="C42" s="16">
        <v>43666.146786</v>
      </c>
      <c r="D42" s="16">
        <v>1004.188888</v>
      </c>
      <c r="E42" s="16">
        <v>67274.2071994463</v>
      </c>
      <c r="F42" s="16">
        <v>12.748</v>
      </c>
      <c r="G42" s="16">
        <v>172.530774</v>
      </c>
      <c r="H42" s="16">
        <v>3160.533756</v>
      </c>
      <c r="I42" s="16">
        <v>0</v>
      </c>
      <c r="J42" s="16">
        <f t="shared" si="2"/>
        <v>115290.35540344632</v>
      </c>
    </row>
    <row r="43" spans="2:10" ht="12.75">
      <c r="B43" s="18">
        <v>40555</v>
      </c>
      <c r="C43" s="16">
        <v>25316.669382</v>
      </c>
      <c r="D43" s="16">
        <v>1427.164922</v>
      </c>
      <c r="E43" s="16">
        <v>58925.368496854106</v>
      </c>
      <c r="F43" s="16">
        <v>17.297</v>
      </c>
      <c r="G43" s="16">
        <v>1859.302233</v>
      </c>
      <c r="H43" s="16">
        <v>706.842663</v>
      </c>
      <c r="I43" s="19">
        <v>0.298553</v>
      </c>
      <c r="J43" s="16">
        <f t="shared" si="2"/>
        <v>88252.94324985411</v>
      </c>
    </row>
    <row r="44" spans="2:10" ht="12.75">
      <c r="B44" s="18">
        <v>40556</v>
      </c>
      <c r="C44" s="16">
        <v>29347.494137</v>
      </c>
      <c r="D44" s="16">
        <v>1015.709669</v>
      </c>
      <c r="E44" s="16">
        <v>66072.662759</v>
      </c>
      <c r="F44" s="16">
        <v>5.694</v>
      </c>
      <c r="G44" s="16">
        <v>1766.364114</v>
      </c>
      <c r="H44" s="16">
        <v>3321.576829</v>
      </c>
      <c r="I44" s="16">
        <v>0.205315</v>
      </c>
      <c r="J44" s="16">
        <f t="shared" si="2"/>
        <v>101529.706823</v>
      </c>
    </row>
    <row r="45" spans="2:10" ht="12.75">
      <c r="B45" s="18">
        <v>40557</v>
      </c>
      <c r="C45" s="16">
        <v>20652.577881</v>
      </c>
      <c r="D45" s="16">
        <v>1402.453813</v>
      </c>
      <c r="E45" s="16">
        <v>50834.71309844901</v>
      </c>
      <c r="F45" s="16">
        <v>13.14</v>
      </c>
      <c r="G45" s="16">
        <v>2097.54312</v>
      </c>
      <c r="H45" s="16">
        <v>828.900578</v>
      </c>
      <c r="I45" s="19">
        <v>0.624075</v>
      </c>
      <c r="J45" s="16">
        <f t="shared" si="2"/>
        <v>75829.95256544901</v>
      </c>
    </row>
    <row r="46" spans="2:10" ht="12.75">
      <c r="B46" s="18">
        <v>40560</v>
      </c>
      <c r="C46" s="16">
        <v>14133.357322</v>
      </c>
      <c r="D46" s="16">
        <v>764.868151</v>
      </c>
      <c r="E46" s="16">
        <v>32838.03529</v>
      </c>
      <c r="F46" s="16">
        <v>1.314</v>
      </c>
      <c r="G46" s="16">
        <v>750.677562</v>
      </c>
      <c r="H46" s="16">
        <v>4236.628124</v>
      </c>
      <c r="I46" s="16">
        <v>0</v>
      </c>
      <c r="J46" s="16">
        <f t="shared" si="2"/>
        <v>52724.880449</v>
      </c>
    </row>
    <row r="47" spans="2:10" ht="12.75">
      <c r="B47" s="18">
        <v>40561</v>
      </c>
      <c r="C47" s="16">
        <v>14935.255367</v>
      </c>
      <c r="D47" s="16">
        <v>4510.077169</v>
      </c>
      <c r="E47" s="16">
        <v>57067.5654033656</v>
      </c>
      <c r="F47" s="16">
        <v>7.97</v>
      </c>
      <c r="G47" s="16">
        <v>1073.563454</v>
      </c>
      <c r="H47" s="16">
        <v>4529.206457</v>
      </c>
      <c r="I47" s="19">
        <v>0.078588</v>
      </c>
      <c r="J47" s="16">
        <f t="shared" si="2"/>
        <v>82123.7164383656</v>
      </c>
    </row>
    <row r="48" spans="2:10" ht="12.75">
      <c r="B48" s="18">
        <v>40562</v>
      </c>
      <c r="C48" s="16">
        <v>18542.238195</v>
      </c>
      <c r="D48" s="16">
        <v>10714.423496</v>
      </c>
      <c r="E48" s="16">
        <v>37113.2256201893</v>
      </c>
      <c r="F48" s="16">
        <v>0.89</v>
      </c>
      <c r="G48" s="16">
        <v>2878.04718</v>
      </c>
      <c r="H48" s="16">
        <v>695.121832</v>
      </c>
      <c r="I48" s="19">
        <v>0.36023</v>
      </c>
      <c r="J48" s="16">
        <f t="shared" si="2"/>
        <v>69944.30655318931</v>
      </c>
    </row>
    <row r="49" spans="2:10" ht="12.75">
      <c r="B49" s="18">
        <v>40563</v>
      </c>
      <c r="C49" s="16">
        <v>26403.080555</v>
      </c>
      <c r="D49" s="16">
        <v>591.416535</v>
      </c>
      <c r="E49" s="16">
        <v>83067.3269178562</v>
      </c>
      <c r="F49" s="16">
        <v>9.035</v>
      </c>
      <c r="G49" s="16">
        <v>1506.514703</v>
      </c>
      <c r="H49" s="16">
        <v>1582.421849</v>
      </c>
      <c r="I49" s="16">
        <v>0.049867</v>
      </c>
      <c r="J49" s="16">
        <f t="shared" si="2"/>
        <v>113159.8454268562</v>
      </c>
    </row>
    <row r="50" spans="2:10" ht="12.75">
      <c r="B50" s="18">
        <v>40564</v>
      </c>
      <c r="C50" s="16">
        <v>18274.965631</v>
      </c>
      <c r="D50" s="16">
        <v>5810.779909</v>
      </c>
      <c r="E50" s="16">
        <v>65802.027825821</v>
      </c>
      <c r="F50" s="16">
        <v>7.503</v>
      </c>
      <c r="G50" s="16">
        <v>2053.743153</v>
      </c>
      <c r="H50" s="16">
        <v>17348.504518</v>
      </c>
      <c r="I50" s="16">
        <v>0.059829</v>
      </c>
      <c r="J50" s="16">
        <f t="shared" si="2"/>
        <v>109297.58386582101</v>
      </c>
    </row>
    <row r="51" spans="2:10" ht="12.75">
      <c r="B51" s="18">
        <v>40567</v>
      </c>
      <c r="C51" s="16">
        <v>27406.377471</v>
      </c>
      <c r="D51" s="16">
        <v>1013.921518</v>
      </c>
      <c r="E51" s="16">
        <v>98499.11066775</v>
      </c>
      <c r="F51" s="16">
        <v>4.131</v>
      </c>
      <c r="G51" s="16">
        <v>1377.998922</v>
      </c>
      <c r="H51" s="16">
        <v>993.929007</v>
      </c>
      <c r="I51" s="16">
        <v>0.059417</v>
      </c>
      <c r="J51" s="16">
        <f t="shared" si="2"/>
        <v>129295.52800275</v>
      </c>
    </row>
    <row r="52" spans="2:10" ht="12.75">
      <c r="B52" s="18">
        <v>40568</v>
      </c>
      <c r="C52" s="16">
        <v>42490.334511</v>
      </c>
      <c r="D52" s="16">
        <v>767.412362</v>
      </c>
      <c r="E52" s="16">
        <v>116120.81561529379</v>
      </c>
      <c r="F52" s="16">
        <v>2.325101</v>
      </c>
      <c r="G52" s="16">
        <v>546.018245</v>
      </c>
      <c r="H52" s="16">
        <v>1870.396447</v>
      </c>
      <c r="I52" s="16">
        <v>0.020313</v>
      </c>
      <c r="J52" s="16">
        <f t="shared" si="2"/>
        <v>161797.3225942938</v>
      </c>
    </row>
    <row r="53" spans="2:10" ht="12.75">
      <c r="B53" s="18">
        <v>40569</v>
      </c>
      <c r="C53" s="16">
        <v>10522.439632</v>
      </c>
      <c r="D53" s="16">
        <v>3154.923654</v>
      </c>
      <c r="E53" s="16">
        <v>104546.0278655</v>
      </c>
      <c r="F53" s="16">
        <v>13.150242</v>
      </c>
      <c r="G53" s="16">
        <v>2797.590252</v>
      </c>
      <c r="H53" s="16">
        <v>517.870726</v>
      </c>
      <c r="I53" s="16">
        <v>0.01003</v>
      </c>
      <c r="J53" s="16">
        <f t="shared" si="2"/>
        <v>121552.01240149999</v>
      </c>
    </row>
    <row r="54" spans="2:10" ht="12.75">
      <c r="B54" s="18">
        <v>40570</v>
      </c>
      <c r="C54" s="16">
        <v>20671.593197</v>
      </c>
      <c r="D54" s="16">
        <v>553.235944</v>
      </c>
      <c r="E54" s="16">
        <v>143065.73301507678</v>
      </c>
      <c r="F54" s="16">
        <v>7.602</v>
      </c>
      <c r="G54" s="16">
        <v>2447.412611</v>
      </c>
      <c r="H54" s="16">
        <v>1008.619479</v>
      </c>
      <c r="I54" s="16">
        <v>2.193722</v>
      </c>
      <c r="J54" s="16">
        <f t="shared" si="2"/>
        <v>167756.38996807678</v>
      </c>
    </row>
    <row r="55" spans="2:10" ht="12.75">
      <c r="B55" s="18">
        <v>40571</v>
      </c>
      <c r="C55" s="16">
        <v>504971.142197</v>
      </c>
      <c r="D55" s="16">
        <v>1588.593864</v>
      </c>
      <c r="E55" s="16">
        <v>140797.5698</v>
      </c>
      <c r="F55" s="16">
        <v>13.475</v>
      </c>
      <c r="G55" s="16">
        <v>5492.412055</v>
      </c>
      <c r="H55" s="16">
        <v>666.525349</v>
      </c>
      <c r="I55" s="16">
        <v>0.423656</v>
      </c>
      <c r="J55" s="16">
        <f t="shared" si="2"/>
        <v>653530.141921</v>
      </c>
    </row>
    <row r="56" spans="2:10" ht="12.75">
      <c r="B56" s="18">
        <v>40574</v>
      </c>
      <c r="C56" s="16">
        <v>40939.670461</v>
      </c>
      <c r="D56" s="16">
        <v>3767.111386</v>
      </c>
      <c r="E56" s="16">
        <v>207158.44538381242</v>
      </c>
      <c r="F56" s="16">
        <v>8.73</v>
      </c>
      <c r="G56" s="16">
        <v>5365.728112</v>
      </c>
      <c r="H56" s="16">
        <v>3220.447581</v>
      </c>
      <c r="I56" s="16">
        <v>0.418031</v>
      </c>
      <c r="J56" s="16">
        <f t="shared" si="2"/>
        <v>260460.55095481244</v>
      </c>
    </row>
    <row r="57" spans="2:10" ht="12.75">
      <c r="B57" s="14" t="s">
        <v>12</v>
      </c>
      <c r="C57" s="15">
        <f aca="true" t="shared" si="3" ref="C57:J57">SUM(C36:C54)</f>
        <v>960875.1760329999</v>
      </c>
      <c r="D57" s="15">
        <f t="shared" si="3"/>
        <v>41796.399749000004</v>
      </c>
      <c r="E57" s="15">
        <f t="shared" si="3"/>
        <v>1270028.0822639242</v>
      </c>
      <c r="F57" s="15">
        <f t="shared" si="3"/>
        <v>142.67354300000002</v>
      </c>
      <c r="G57" s="15">
        <f t="shared" si="3"/>
        <v>35627.892926</v>
      </c>
      <c r="H57" s="15">
        <f t="shared" si="3"/>
        <v>50129.283149</v>
      </c>
      <c r="I57" s="15">
        <f t="shared" si="3"/>
        <v>7.764436</v>
      </c>
      <c r="J57" s="15">
        <f t="shared" si="3"/>
        <v>2358607.2720999243</v>
      </c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39" customHeight="1">
      <c r="B59" s="20" t="s">
        <v>14</v>
      </c>
      <c r="C59" s="20"/>
      <c r="D59" s="20"/>
      <c r="E59" s="21" t="s">
        <v>15</v>
      </c>
      <c r="F59" s="21"/>
      <c r="G59" s="22" t="s">
        <v>16</v>
      </c>
      <c r="H59" s="23"/>
      <c r="I59" s="23"/>
      <c r="J59" s="17"/>
    </row>
    <row r="60" spans="2:10" ht="14.25" customHeight="1">
      <c r="B60" s="24" t="s">
        <v>19</v>
      </c>
      <c r="C60" s="24"/>
      <c r="D60" s="24"/>
      <c r="E60" s="25">
        <v>1746</v>
      </c>
      <c r="F60" s="25"/>
      <c r="G60" s="26" t="s">
        <v>17</v>
      </c>
      <c r="H60" s="27"/>
      <c r="I60" s="27"/>
      <c r="J60" s="17"/>
    </row>
    <row r="61" spans="2:10" ht="14.25" customHeight="1">
      <c r="B61" s="28" t="s">
        <v>20</v>
      </c>
      <c r="C61" s="28"/>
      <c r="D61" s="28"/>
      <c r="E61" s="29">
        <v>1353</v>
      </c>
      <c r="F61" s="29"/>
      <c r="G61" s="27" t="s">
        <v>17</v>
      </c>
      <c r="H61" s="27"/>
      <c r="I61" s="27"/>
      <c r="J61" s="17"/>
    </row>
    <row r="62" spans="2:10" ht="14.25" customHeight="1">
      <c r="B62" s="28" t="s">
        <v>25</v>
      </c>
      <c r="C62" s="28"/>
      <c r="D62" s="28"/>
      <c r="E62" s="29">
        <v>866</v>
      </c>
      <c r="F62" s="29"/>
      <c r="G62" s="27" t="s">
        <v>18</v>
      </c>
      <c r="H62" s="27"/>
      <c r="I62" s="27"/>
      <c r="J62" s="17"/>
    </row>
    <row r="63" spans="2:10" ht="14.25" customHeight="1">
      <c r="B63" s="28" t="s">
        <v>23</v>
      </c>
      <c r="C63" s="28"/>
      <c r="D63" s="28"/>
      <c r="E63" s="29">
        <v>675</v>
      </c>
      <c r="F63" s="29"/>
      <c r="G63" s="27" t="s">
        <v>17</v>
      </c>
      <c r="H63" s="27"/>
      <c r="I63" s="27"/>
      <c r="J63" s="17"/>
    </row>
    <row r="64" spans="2:10" ht="14.25" customHeight="1">
      <c r="B64" s="28" t="s">
        <v>21</v>
      </c>
      <c r="C64" s="28"/>
      <c r="D64" s="28"/>
      <c r="E64" s="29">
        <v>636</v>
      </c>
      <c r="F64" s="29"/>
      <c r="G64" s="27" t="s">
        <v>17</v>
      </c>
      <c r="H64" s="27"/>
      <c r="I64" s="27"/>
      <c r="J64" s="17"/>
    </row>
    <row r="65" spans="2:10" ht="14.25" customHeight="1">
      <c r="B65" s="28" t="s">
        <v>26</v>
      </c>
      <c r="C65" s="28"/>
      <c r="D65" s="28"/>
      <c r="E65" s="29">
        <v>627</v>
      </c>
      <c r="F65" s="29"/>
      <c r="G65" s="27" t="s">
        <v>18</v>
      </c>
      <c r="H65" s="27"/>
      <c r="I65" s="27"/>
      <c r="J65" s="17"/>
    </row>
    <row r="66" spans="2:10" ht="14.25" customHeight="1">
      <c r="B66" s="28" t="s">
        <v>28</v>
      </c>
      <c r="C66" s="28"/>
      <c r="D66" s="28"/>
      <c r="E66" s="29">
        <v>431</v>
      </c>
      <c r="F66" s="29"/>
      <c r="G66" s="27" t="s">
        <v>18</v>
      </c>
      <c r="H66" s="27"/>
      <c r="I66" s="27"/>
      <c r="J66" s="17"/>
    </row>
    <row r="67" spans="2:10" ht="14.25" customHeight="1">
      <c r="B67" s="28" t="s">
        <v>22</v>
      </c>
      <c r="C67" s="28"/>
      <c r="D67" s="28"/>
      <c r="E67" s="29">
        <v>429</v>
      </c>
      <c r="F67" s="29"/>
      <c r="G67" s="27" t="s">
        <v>18</v>
      </c>
      <c r="H67" s="27"/>
      <c r="I67" s="27"/>
      <c r="J67" s="17"/>
    </row>
    <row r="68" spans="2:10" ht="14.25" customHeight="1">
      <c r="B68" s="28" t="s">
        <v>24</v>
      </c>
      <c r="C68" s="28"/>
      <c r="D68" s="28"/>
      <c r="E68" s="29">
        <v>374</v>
      </c>
      <c r="F68" s="29"/>
      <c r="G68" s="27" t="s">
        <v>18</v>
      </c>
      <c r="H68" s="27"/>
      <c r="I68" s="27"/>
      <c r="J68" s="17"/>
    </row>
    <row r="69" spans="2:10" ht="13.5" thickBot="1">
      <c r="B69" s="30" t="s">
        <v>27</v>
      </c>
      <c r="C69" s="30"/>
      <c r="D69" s="30"/>
      <c r="E69" s="31">
        <v>369</v>
      </c>
      <c r="F69" s="31"/>
      <c r="G69" s="32" t="s">
        <v>18</v>
      </c>
      <c r="H69" s="27"/>
      <c r="I69" s="27"/>
      <c r="J69" s="17"/>
    </row>
    <row r="70" spans="2:10" ht="13.5" thickTop="1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2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33"/>
      <c r="F72" s="17"/>
      <c r="G72" s="17"/>
      <c r="H72" s="17"/>
      <c r="I72" s="17"/>
      <c r="J72" s="17"/>
    </row>
    <row r="73" spans="2:14" ht="12.75">
      <c r="B73" s="17"/>
      <c r="C73" s="17"/>
      <c r="D73" s="17"/>
      <c r="E73" s="34"/>
      <c r="F73" s="17"/>
      <c r="G73" s="17"/>
      <c r="H73" s="17"/>
      <c r="I73" s="17"/>
      <c r="J73" s="17"/>
      <c r="N73" t="s">
        <v>0</v>
      </c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</sheetData>
  <mergeCells count="6">
    <mergeCell ref="B2:U2"/>
    <mergeCell ref="B5:U5"/>
    <mergeCell ref="B59:D59"/>
    <mergeCell ref="E59:F59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2011-02-15T18:03:32Z</dcterms:created>
  <dcterms:modified xsi:type="dcterms:W3CDTF">2011-02-15T18:06:42Z</dcterms:modified>
  <cp:category/>
  <cp:version/>
  <cp:contentType/>
  <cp:contentStatus/>
</cp:coreProperties>
</file>