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7935" activeTab="0"/>
  </bookViews>
  <sheets>
    <sheet name="Reporte Web" sheetId="1" r:id="rId1"/>
  </sheets>
  <externalReferences>
    <externalReference r:id="rId4"/>
  </externalReferences>
  <definedNames>
    <definedName name="_xlfn.BAHTTEXT" hidden="1">#NAME?</definedName>
    <definedName name="_xlnm.Print_Area" localSheetId="0">'Reporte Web'!$A$1:$U$78</definedName>
  </definedNames>
  <calcPr fullCalcOnLoad="1"/>
</workbook>
</file>

<file path=xl/sharedStrings.xml><?xml version="1.0" encoding="utf-8"?>
<sst xmlns="http://schemas.openxmlformats.org/spreadsheetml/2006/main" count="48" uniqueCount="30">
  <si>
    <t xml:space="preserve"> </t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</si>
  <si>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JULIO 2010</t>
    </r>
  </si>
  <si>
    <t>Fuente: Estadísticas desarrolladas por la SVS en base a información proporcionada la Bolsa de Comercio de Santiago (BCS)</t>
  </si>
  <si>
    <t>N° de operaciones diarias liquidadas fuera del SCL,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</si>
  <si>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</si>
  <si>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</si>
  <si>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</si>
  <si>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</si>
  <si>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</si>
  <si>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</si>
  <si>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</si>
  <si>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</si>
  <si>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</si>
  <si>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SCL, por cada mercado.</t>
  </si>
  <si>
    <t>Principales instrumentos objeto de liquidación fuera de SCL: Marzo 2010</t>
  </si>
  <si>
    <t>N° operaciones</t>
  </si>
  <si>
    <t>Mercado</t>
  </si>
  <si>
    <t>INT.FINANCIERA</t>
  </si>
  <si>
    <t>ACCIONES</t>
  </si>
  <si>
    <t>PAGARE R</t>
  </si>
  <si>
    <t>PAGARE NR</t>
  </si>
  <si>
    <t>PDBC</t>
  </si>
  <si>
    <t>SQM-B</t>
  </si>
  <si>
    <t>CAP</t>
  </si>
  <si>
    <t>ENERSIS</t>
  </si>
  <si>
    <t>LAN</t>
  </si>
  <si>
    <t>CENCOSUD</t>
  </si>
  <si>
    <t>ENDESA</t>
  </si>
  <si>
    <t>LA POLAR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</si>
  <si>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Bolsa de Comercio de Santiago. 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</si>
</sst>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</numFmts>
  <fonts count="16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2"/>
    </font>
    <font>
      <b/>
      <sz val="11.75"/>
      <name val="Arial"/>
      <family val="2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09" fontId="0" fillId="0" borderId="7" xfId="0" applyNumberFormat="1" applyBorder="1" applyAlignment="1" quotePrefix="1">
      <alignment horizontal="center"/>
    </xf>
    <xf numFmtId="181" fontId="0" fillId="0" borderId="7" xfId="0" applyNumberFormat="1" applyBorder="1" applyAlignment="1">
      <alignment/>
    </xf>
    <xf numFmtId="181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7" xfId="0" applyNumberFormat="1" applyBorder="1" applyAlignment="1" quotePrefix="1">
      <alignment horizontal="center"/>
    </xf>
    <xf numFmtId="171" fontId="0" fillId="0" borderId="7" xfId="0" applyNumberFormat="1" applyFont="1" applyBorder="1" applyAlignment="1">
      <alignment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81" fontId="0" fillId="0" borderId="8" xfId="18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81" fontId="0" fillId="0" borderId="9" xfId="18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9" fontId="0" fillId="0" borderId="0" xfId="22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del SCL Julio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'Reporte Web'!$B$60:$B$69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SQM-B</c:v>
                </c:pt>
                <c:pt idx="3">
                  <c:v>LA POLAR</c:v>
                </c:pt>
                <c:pt idx="4">
                  <c:v>ENDESA</c:v>
                </c:pt>
                <c:pt idx="5">
                  <c:v>CAP</c:v>
                </c:pt>
                <c:pt idx="6">
                  <c:v>CENCOSUD</c:v>
                </c:pt>
                <c:pt idx="7">
                  <c:v>LAN</c:v>
                </c:pt>
                <c:pt idx="8">
                  <c:v>PDBC</c:v>
                </c:pt>
                <c:pt idx="9">
                  <c:v>ENERSIS</c:v>
                </c:pt>
              </c:strCache>
            </c:strRef>
          </c:cat>
          <c:val>
            <c:numRef>
              <c:f>'Reporte Web'!$E$60:$E$69</c:f>
              <c:numCache>
                <c:ptCount val="10"/>
                <c:pt idx="0">
                  <c:v>1520</c:v>
                </c:pt>
                <c:pt idx="1">
                  <c:v>1354</c:v>
                </c:pt>
                <c:pt idx="2">
                  <c:v>1137</c:v>
                </c:pt>
                <c:pt idx="3">
                  <c:v>780</c:v>
                </c:pt>
                <c:pt idx="4">
                  <c:v>736</c:v>
                </c:pt>
                <c:pt idx="5">
                  <c:v>681</c:v>
                </c:pt>
                <c:pt idx="6">
                  <c:v>675</c:v>
                </c:pt>
                <c:pt idx="7">
                  <c:v>658</c:v>
                </c:pt>
                <c:pt idx="8">
                  <c:v>588</c:v>
                </c:pt>
                <c:pt idx="9">
                  <c:v>552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N° de operaciones liquidadas diariamente fuera de SCL, por mercado:
Julio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325"/>
          <c:w val="0.898"/>
          <c:h val="0.779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/>
            </c:strRef>
          </c:cat>
          <c:val>
            <c:numRef>
              <c:f>'Reporte Web'!$C$10:$C$30</c:f>
              <c:numCache/>
            </c:numRef>
          </c:val>
        </c:ser>
        <c:ser>
          <c:idx val="1"/>
          <c:order val="1"/>
          <c:tx>
            <c:strRef>
              <c:f>'Reporte Web'!$D$9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/>
            </c:strRef>
          </c:cat>
          <c:val>
            <c:numRef>
              <c:f>'Reporte Web'!$D$10:$D$30</c:f>
              <c:numCache/>
            </c:numRef>
          </c:val>
        </c:ser>
        <c:ser>
          <c:idx val="2"/>
          <c:order val="2"/>
          <c:tx>
            <c:strRef>
              <c:f>'Reporte Web'!$E$9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/>
            </c:strRef>
          </c:cat>
          <c:val>
            <c:numRef>
              <c:f>'Reporte Web'!$E$10:$E$30</c:f>
              <c:numCache/>
            </c:numRef>
          </c:val>
        </c:ser>
        <c:ser>
          <c:idx val="3"/>
          <c:order val="3"/>
          <c:tx>
            <c:strRef>
              <c:f>'Reporte Web'!$F$9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/>
            </c:strRef>
          </c:cat>
          <c:val>
            <c:numRef>
              <c:f>'Reporte Web'!$F$10:$F$30</c:f>
              <c:numCache/>
            </c:numRef>
          </c:val>
        </c:ser>
        <c:ser>
          <c:idx val="4"/>
          <c:order val="4"/>
          <c:tx>
            <c:strRef>
              <c:f>'Reporte Web'!$G$9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/>
            </c:strRef>
          </c:cat>
          <c:val>
            <c:numRef>
              <c:f>'Reporte Web'!$G$10:$G$30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/>
            </c:strRef>
          </c:cat>
          <c:val>
            <c:numRef>
              <c:f>'Reporte Web'!$H$10:$H$30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'Reporte Web'!$B$10:$B$30</c:f>
              <c:strCache/>
            </c:strRef>
          </c:cat>
          <c:val>
            <c:numRef>
              <c:f>'Reporte Web'!$I$10:$I$30</c:f>
              <c:numCache/>
            </c:numRef>
          </c:val>
        </c:ser>
        <c:overlap val="100"/>
        <c:gapWidth val="50"/>
        <c:axId val="27041963"/>
        <c:axId val="42051076"/>
      </c:barChart>
      <c:dateAx>
        <c:axId val="270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5107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05107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41963"/>
        <c:crosses val="autoZero"/>
        <c:crossBetween val="between"/>
        <c:dispUnits/>
        <c:majorUnit val="150"/>
        <c:minorUnit val="103.12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5"/>
          <c:y val="0.93825"/>
          <c:w val="0.874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SCL, por mercado:  
Julio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3"/>
          <c:w val="0.898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/>
            </c:strRef>
          </c:cat>
          <c:val>
            <c:numRef>
              <c:f>'Reporte Web'!$C$36:$C$56</c:f>
              <c:numCache/>
            </c:numRef>
          </c:val>
        </c:ser>
        <c:ser>
          <c:idx val="1"/>
          <c:order val="1"/>
          <c:tx>
            <c:strRef>
              <c:f>'Reporte Web'!$D$9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/>
            </c:strRef>
          </c:cat>
          <c:val>
            <c:numRef>
              <c:f>'Reporte Web'!$D$36:$D$56</c:f>
              <c:numCache/>
            </c:numRef>
          </c:val>
        </c:ser>
        <c:ser>
          <c:idx val="2"/>
          <c:order val="2"/>
          <c:tx>
            <c:strRef>
              <c:f>'Reporte Web'!$E$9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/>
            </c:strRef>
          </c:cat>
          <c:val>
            <c:numRef>
              <c:f>'Reporte Web'!$E$36:$E$56</c:f>
              <c:numCache/>
            </c:numRef>
          </c:val>
        </c:ser>
        <c:ser>
          <c:idx val="3"/>
          <c:order val="3"/>
          <c:tx>
            <c:strRef>
              <c:f>'Reporte Web'!$F$9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/>
            </c:strRef>
          </c:cat>
          <c:val>
            <c:numRef>
              <c:f>'Reporte Web'!$F$36:$F$56</c:f>
              <c:numCache/>
            </c:numRef>
          </c:val>
        </c:ser>
        <c:ser>
          <c:idx val="4"/>
          <c:order val="4"/>
          <c:tx>
            <c:strRef>
              <c:f>'Reporte Web'!$G$9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/>
            </c:strRef>
          </c:cat>
          <c:val>
            <c:numRef>
              <c:f>'Reporte Web'!$G$36:$G$56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/>
            </c:strRef>
          </c:cat>
          <c:val>
            <c:numRef>
              <c:f>'Reporte Web'!$H$36:$H$56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'Reporte Web'!$B$36:$B$56</c:f>
              <c:strCache/>
            </c:strRef>
          </c:cat>
          <c:val>
            <c:numRef>
              <c:f>'Reporte Web'!$I$36:$I$56</c:f>
              <c:numCache/>
            </c:numRef>
          </c:val>
        </c:ser>
        <c:overlap val="100"/>
        <c:gapWidth val="50"/>
        <c:axId val="42915365"/>
        <c:axId val="50693966"/>
      </c:barChart>
      <c:dateAx>
        <c:axId val="4291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939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69396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153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25"/>
          <c:y val="0.9385"/>
          <c:w val="0.87325"/>
          <c:h val="0.04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>
      <xdr:nvGraphicFramePr>
        <xdr:cNvPr id="1" name="Chart 1"/>
        <xdr:cNvGraphicFramePr/>
      </xdr:nvGraphicFramePr>
      <xdr:xfrm>
        <a:off x="9391650" y="11077575"/>
        <a:ext cx="780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7</xdr:row>
      <xdr:rowOff>9525</xdr:rowOff>
    </xdr:from>
    <xdr:to>
      <xdr:col>20</xdr:col>
      <xdr:colOff>571500</xdr:colOff>
      <xdr:row>30</xdr:row>
      <xdr:rowOff>28575</xdr:rowOff>
    </xdr:to>
    <xdr:graphicFrame>
      <xdr:nvGraphicFramePr>
        <xdr:cNvPr id="2" name="Chart 2"/>
        <xdr:cNvGraphicFramePr/>
      </xdr:nvGraphicFramePr>
      <xdr:xfrm>
        <a:off x="9324975" y="1609725"/>
        <a:ext cx="78867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276225</xdr:colOff>
      <xdr:row>32</xdr:row>
      <xdr:rowOff>142875</xdr:rowOff>
    </xdr:from>
    <xdr:to>
      <xdr:col>20</xdr:col>
      <xdr:colOff>561975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9296400" y="6391275"/>
        <a:ext cx="790575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SCL\SCL-202\Matriz_Op.extra%20SCL_2010%20(Juli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dores &amp; monedas"/>
      <sheetName val="Mar-May"/>
      <sheetName val="Parámetros"/>
      <sheetName val="Reporte Web"/>
      <sheetName val="Tablas dinámicas (Monto y N°)"/>
      <sheetName val="Tablas dinámicas (Inst y Corr)"/>
      <sheetName val="Otras tablas"/>
      <sheetName val="Reporte N°Op.NoSCL"/>
      <sheetName val="Reporte Monto Op.NoSC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tabSelected="1" zoomScale="75" zoomScaleNormal="75" zoomScaleSheetLayoutView="75" workbookViewId="0" topLeftCell="A1">
      <selection activeCell="B2" sqref="B2:U2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9" width="15.140625" style="0" customWidth="1"/>
    <col min="10" max="10" width="17.42187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ht="12.75">
      <c r="B3" s="5" t="s">
        <v>2</v>
      </c>
    </row>
    <row r="4" ht="13.5" thickBot="1">
      <c r="B4" s="5"/>
    </row>
    <row r="5" spans="2:21" ht="42" customHeight="1" thickBot="1">
      <c r="B5" s="6" t="s">
        <v>29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ht="12.75">
      <c r="B6" s="5"/>
    </row>
    <row r="8" spans="2:10" ht="27" customHeight="1">
      <c r="B8" s="9" t="s">
        <v>3</v>
      </c>
      <c r="C8" s="10"/>
      <c r="D8" s="10"/>
      <c r="E8" s="10"/>
      <c r="F8" s="10"/>
      <c r="G8" s="10"/>
      <c r="H8" s="10"/>
      <c r="I8" s="10"/>
      <c r="J8" s="11"/>
    </row>
    <row r="9" spans="2:10" ht="45" customHeight="1"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3" t="s">
        <v>11</v>
      </c>
      <c r="J9" s="12" t="s">
        <v>12</v>
      </c>
    </row>
    <row r="10" spans="2:10" ht="12.75">
      <c r="B10" s="14">
        <v>40360</v>
      </c>
      <c r="C10" s="15">
        <v>589</v>
      </c>
      <c r="D10" s="15">
        <v>12</v>
      </c>
      <c r="E10" s="15">
        <v>142</v>
      </c>
      <c r="F10" s="15">
        <v>0</v>
      </c>
      <c r="G10" s="15">
        <v>15</v>
      </c>
      <c r="H10" s="15">
        <v>18</v>
      </c>
      <c r="I10" s="15">
        <v>0</v>
      </c>
      <c r="J10" s="16">
        <f aca="true" t="shared" si="0" ref="J10:J30">SUM(C10:I10)</f>
        <v>776</v>
      </c>
    </row>
    <row r="11" spans="2:10" ht="12.75" customHeight="1">
      <c r="B11" s="14">
        <v>40361</v>
      </c>
      <c r="C11" s="15">
        <v>456</v>
      </c>
      <c r="D11" s="15">
        <v>9</v>
      </c>
      <c r="E11" s="15">
        <v>123</v>
      </c>
      <c r="F11" s="15">
        <v>2</v>
      </c>
      <c r="G11" s="15">
        <v>6</v>
      </c>
      <c r="H11" s="15">
        <v>61</v>
      </c>
      <c r="I11" s="15">
        <v>2</v>
      </c>
      <c r="J11" s="16">
        <f t="shared" si="0"/>
        <v>659</v>
      </c>
    </row>
    <row r="12" spans="2:10" ht="12.75" customHeight="1">
      <c r="B12" s="14">
        <v>40364</v>
      </c>
      <c r="C12" s="15">
        <v>477</v>
      </c>
      <c r="D12" s="15">
        <v>7</v>
      </c>
      <c r="E12" s="15">
        <v>91</v>
      </c>
      <c r="F12" s="15">
        <v>12</v>
      </c>
      <c r="G12" s="15">
        <v>8</v>
      </c>
      <c r="H12" s="15">
        <v>15</v>
      </c>
      <c r="I12" s="15">
        <v>0</v>
      </c>
      <c r="J12" s="16">
        <f t="shared" si="0"/>
        <v>610</v>
      </c>
    </row>
    <row r="13" spans="2:10" ht="12.75" customHeight="1">
      <c r="B13" s="14">
        <v>40365</v>
      </c>
      <c r="C13" s="15">
        <v>573</v>
      </c>
      <c r="D13" s="15">
        <v>6</v>
      </c>
      <c r="E13" s="15">
        <v>202</v>
      </c>
      <c r="F13" s="15">
        <v>4</v>
      </c>
      <c r="G13" s="15">
        <v>20</v>
      </c>
      <c r="H13" s="15">
        <v>14</v>
      </c>
      <c r="I13" s="15">
        <v>0</v>
      </c>
      <c r="J13" s="16">
        <f t="shared" si="0"/>
        <v>819</v>
      </c>
    </row>
    <row r="14" spans="2:10" ht="12.75" customHeight="1">
      <c r="B14" s="14">
        <v>40366</v>
      </c>
      <c r="C14" s="15">
        <v>610</v>
      </c>
      <c r="D14" s="15">
        <v>5</v>
      </c>
      <c r="E14" s="15">
        <v>126</v>
      </c>
      <c r="F14" s="15">
        <v>4</v>
      </c>
      <c r="G14" s="15">
        <v>14</v>
      </c>
      <c r="H14" s="15">
        <v>20</v>
      </c>
      <c r="I14" s="15">
        <v>0</v>
      </c>
      <c r="J14" s="16">
        <f t="shared" si="0"/>
        <v>779</v>
      </c>
    </row>
    <row r="15" spans="2:10" ht="12.75" customHeight="1">
      <c r="B15" s="14">
        <v>40367</v>
      </c>
      <c r="C15" s="15">
        <v>622</v>
      </c>
      <c r="D15" s="15">
        <v>6</v>
      </c>
      <c r="E15" s="15">
        <v>142</v>
      </c>
      <c r="F15" s="15">
        <v>5</v>
      </c>
      <c r="G15" s="15">
        <v>9</v>
      </c>
      <c r="H15" s="15">
        <v>14</v>
      </c>
      <c r="I15" s="15">
        <v>0</v>
      </c>
      <c r="J15" s="16">
        <f t="shared" si="0"/>
        <v>798</v>
      </c>
    </row>
    <row r="16" spans="2:10" ht="12.75" customHeight="1">
      <c r="B16" s="14">
        <v>40368</v>
      </c>
      <c r="C16" s="15">
        <v>595</v>
      </c>
      <c r="D16" s="15">
        <v>4</v>
      </c>
      <c r="E16" s="15">
        <v>129</v>
      </c>
      <c r="F16" s="15">
        <v>0</v>
      </c>
      <c r="G16" s="15">
        <v>8</v>
      </c>
      <c r="H16" s="15">
        <v>110</v>
      </c>
      <c r="I16" s="15">
        <v>2</v>
      </c>
      <c r="J16" s="16">
        <f t="shared" si="0"/>
        <v>848</v>
      </c>
    </row>
    <row r="17" spans="2:10" ht="12.75" customHeight="1">
      <c r="B17" s="14">
        <v>40371</v>
      </c>
      <c r="C17" s="15">
        <v>531</v>
      </c>
      <c r="D17" s="15">
        <v>5</v>
      </c>
      <c r="E17" s="15">
        <v>128</v>
      </c>
      <c r="F17" s="15">
        <v>2</v>
      </c>
      <c r="G17" s="15">
        <v>21</v>
      </c>
      <c r="H17" s="15">
        <v>19</v>
      </c>
      <c r="I17" s="15">
        <v>0</v>
      </c>
      <c r="J17" s="16">
        <f t="shared" si="0"/>
        <v>706</v>
      </c>
    </row>
    <row r="18" spans="2:10" ht="13.5" customHeight="1">
      <c r="B18" s="14">
        <v>40372</v>
      </c>
      <c r="C18" s="15">
        <v>692</v>
      </c>
      <c r="D18" s="15">
        <v>7</v>
      </c>
      <c r="E18" s="15">
        <v>232</v>
      </c>
      <c r="F18" s="15">
        <v>10</v>
      </c>
      <c r="G18" s="15">
        <v>7</v>
      </c>
      <c r="H18" s="15">
        <v>26</v>
      </c>
      <c r="I18" s="15">
        <v>1</v>
      </c>
      <c r="J18" s="16">
        <f t="shared" si="0"/>
        <v>975</v>
      </c>
    </row>
    <row r="19" spans="2:10" ht="12.75">
      <c r="B19" s="14">
        <v>40373</v>
      </c>
      <c r="C19" s="15">
        <v>640</v>
      </c>
      <c r="D19" s="15">
        <v>7</v>
      </c>
      <c r="E19" s="15">
        <v>175</v>
      </c>
      <c r="F19" s="15">
        <v>2</v>
      </c>
      <c r="G19" s="15">
        <v>17</v>
      </c>
      <c r="H19" s="15">
        <v>11</v>
      </c>
      <c r="I19" s="15">
        <v>0</v>
      </c>
      <c r="J19" s="16">
        <f t="shared" si="0"/>
        <v>852</v>
      </c>
    </row>
    <row r="20" spans="2:10" ht="12.75">
      <c r="B20" s="14">
        <v>40374</v>
      </c>
      <c r="C20" s="15">
        <v>512</v>
      </c>
      <c r="D20" s="15">
        <v>7</v>
      </c>
      <c r="E20" s="15">
        <v>108</v>
      </c>
      <c r="F20" s="15">
        <v>0</v>
      </c>
      <c r="G20" s="15">
        <v>9</v>
      </c>
      <c r="H20" s="15">
        <v>62</v>
      </c>
      <c r="I20" s="15">
        <v>1</v>
      </c>
      <c r="J20" s="16">
        <f t="shared" si="0"/>
        <v>699</v>
      </c>
    </row>
    <row r="21" spans="2:10" ht="12.75">
      <c r="B21" s="14">
        <v>40378</v>
      </c>
      <c r="C21" s="15">
        <v>489</v>
      </c>
      <c r="D21" s="15">
        <v>5</v>
      </c>
      <c r="E21" s="15">
        <v>214</v>
      </c>
      <c r="F21" s="15">
        <v>0</v>
      </c>
      <c r="G21" s="15">
        <v>25</v>
      </c>
      <c r="H21" s="15">
        <v>21</v>
      </c>
      <c r="I21" s="15">
        <v>0</v>
      </c>
      <c r="J21" s="16">
        <f t="shared" si="0"/>
        <v>754</v>
      </c>
    </row>
    <row r="22" spans="2:10" ht="12.75">
      <c r="B22" s="14">
        <v>40379</v>
      </c>
      <c r="C22" s="15">
        <v>562</v>
      </c>
      <c r="D22" s="15">
        <v>4</v>
      </c>
      <c r="E22" s="15">
        <v>240</v>
      </c>
      <c r="F22" s="15">
        <v>0</v>
      </c>
      <c r="G22" s="15">
        <v>15</v>
      </c>
      <c r="H22" s="15">
        <v>34</v>
      </c>
      <c r="I22" s="15">
        <v>0</v>
      </c>
      <c r="J22" s="16">
        <f t="shared" si="0"/>
        <v>855</v>
      </c>
    </row>
    <row r="23" spans="2:10" ht="12.75">
      <c r="B23" s="14">
        <v>40380</v>
      </c>
      <c r="C23" s="15">
        <v>723</v>
      </c>
      <c r="D23" s="15">
        <v>10</v>
      </c>
      <c r="E23" s="15">
        <v>164</v>
      </c>
      <c r="F23" s="15">
        <v>3</v>
      </c>
      <c r="G23" s="15">
        <v>31</v>
      </c>
      <c r="H23" s="15">
        <v>7</v>
      </c>
      <c r="I23" s="15">
        <v>0</v>
      </c>
      <c r="J23" s="16">
        <f t="shared" si="0"/>
        <v>938</v>
      </c>
    </row>
    <row r="24" spans="2:10" ht="12.75">
      <c r="B24" s="14">
        <v>40381</v>
      </c>
      <c r="C24" s="15">
        <v>692</v>
      </c>
      <c r="D24" s="15">
        <v>6</v>
      </c>
      <c r="E24" s="15">
        <v>224</v>
      </c>
      <c r="F24" s="15">
        <v>1</v>
      </c>
      <c r="G24" s="15">
        <v>23</v>
      </c>
      <c r="H24" s="15">
        <v>19</v>
      </c>
      <c r="I24" s="15">
        <v>0</v>
      </c>
      <c r="J24" s="16">
        <f t="shared" si="0"/>
        <v>965</v>
      </c>
    </row>
    <row r="25" spans="2:10" ht="12.75">
      <c r="B25" s="14">
        <v>40382</v>
      </c>
      <c r="C25" s="15">
        <v>581</v>
      </c>
      <c r="D25" s="15">
        <v>4</v>
      </c>
      <c r="E25" s="15">
        <v>99</v>
      </c>
      <c r="F25" s="15">
        <v>4</v>
      </c>
      <c r="G25" s="15">
        <v>31</v>
      </c>
      <c r="H25" s="15">
        <v>93</v>
      </c>
      <c r="I25" s="15">
        <v>5</v>
      </c>
      <c r="J25" s="16">
        <f t="shared" si="0"/>
        <v>817</v>
      </c>
    </row>
    <row r="26" spans="2:10" ht="12.75">
      <c r="B26" s="14">
        <v>40385</v>
      </c>
      <c r="C26" s="15">
        <v>638</v>
      </c>
      <c r="D26" s="15">
        <v>6</v>
      </c>
      <c r="E26" s="15">
        <v>153</v>
      </c>
      <c r="F26" s="15">
        <v>2</v>
      </c>
      <c r="G26" s="15">
        <v>18</v>
      </c>
      <c r="H26" s="15">
        <v>44</v>
      </c>
      <c r="I26" s="15">
        <v>2</v>
      </c>
      <c r="J26" s="16">
        <f t="shared" si="0"/>
        <v>863</v>
      </c>
    </row>
    <row r="27" spans="2:10" ht="12.75">
      <c r="B27" s="14">
        <v>40386</v>
      </c>
      <c r="C27" s="15">
        <v>671</v>
      </c>
      <c r="D27" s="15">
        <v>2</v>
      </c>
      <c r="E27" s="15">
        <v>138</v>
      </c>
      <c r="F27" s="15">
        <v>3</v>
      </c>
      <c r="G27" s="15">
        <v>17</v>
      </c>
      <c r="H27" s="15">
        <v>36</v>
      </c>
      <c r="I27" s="15">
        <v>1</v>
      </c>
      <c r="J27" s="16">
        <f t="shared" si="0"/>
        <v>868</v>
      </c>
    </row>
    <row r="28" spans="2:10" ht="12.75">
      <c r="B28" s="14">
        <v>40387</v>
      </c>
      <c r="C28" s="15">
        <v>529</v>
      </c>
      <c r="D28" s="15">
        <v>10</v>
      </c>
      <c r="E28" s="15">
        <v>213</v>
      </c>
      <c r="F28" s="15">
        <v>2</v>
      </c>
      <c r="G28" s="15">
        <v>12</v>
      </c>
      <c r="H28" s="15">
        <v>36</v>
      </c>
      <c r="I28" s="15">
        <v>1</v>
      </c>
      <c r="J28" s="16">
        <f t="shared" si="0"/>
        <v>803</v>
      </c>
    </row>
    <row r="29" spans="2:10" ht="12.75">
      <c r="B29" s="14">
        <v>40388</v>
      </c>
      <c r="C29" s="15">
        <v>596</v>
      </c>
      <c r="D29" s="15">
        <v>5</v>
      </c>
      <c r="E29" s="15">
        <v>225</v>
      </c>
      <c r="F29" s="15">
        <v>4</v>
      </c>
      <c r="G29" s="15">
        <v>20</v>
      </c>
      <c r="H29" s="15">
        <v>44</v>
      </c>
      <c r="I29" s="15">
        <v>0</v>
      </c>
      <c r="J29" s="16">
        <f t="shared" si="0"/>
        <v>894</v>
      </c>
    </row>
    <row r="30" spans="2:10" ht="12.75">
      <c r="B30" s="14">
        <v>40389</v>
      </c>
      <c r="C30" s="15">
        <v>553</v>
      </c>
      <c r="D30" s="15">
        <v>4</v>
      </c>
      <c r="E30" s="15">
        <v>194</v>
      </c>
      <c r="F30" s="15">
        <v>1</v>
      </c>
      <c r="G30" s="15">
        <v>23</v>
      </c>
      <c r="H30" s="15">
        <v>72</v>
      </c>
      <c r="I30" s="15">
        <v>1</v>
      </c>
      <c r="J30" s="16">
        <f t="shared" si="0"/>
        <v>848</v>
      </c>
    </row>
    <row r="33" spans="2:10" ht="12.75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31.5" customHeight="1">
      <c r="B34" s="9" t="s">
        <v>13</v>
      </c>
      <c r="C34" s="10"/>
      <c r="D34" s="10"/>
      <c r="E34" s="10"/>
      <c r="F34" s="10"/>
      <c r="G34" s="10"/>
      <c r="H34" s="10"/>
      <c r="I34" s="10"/>
      <c r="J34" s="11"/>
    </row>
    <row r="35" spans="2:10" ht="46.5" customHeight="1"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2" t="s">
        <v>9</v>
      </c>
      <c r="H35" s="12" t="s">
        <v>10</v>
      </c>
      <c r="I35" s="13" t="s">
        <v>11</v>
      </c>
      <c r="J35" s="12" t="s">
        <v>12</v>
      </c>
    </row>
    <row r="36" spans="2:10" ht="12.75">
      <c r="B36" s="18">
        <v>40360</v>
      </c>
      <c r="C36" s="16">
        <v>31971.397999</v>
      </c>
      <c r="D36" s="16">
        <v>21709.58963</v>
      </c>
      <c r="E36" s="16">
        <v>44536.9041725694</v>
      </c>
      <c r="F36" s="16">
        <v>0</v>
      </c>
      <c r="G36" s="16">
        <v>1418.73558</v>
      </c>
      <c r="H36" s="16">
        <v>236.080951</v>
      </c>
      <c r="I36" s="16">
        <v>0</v>
      </c>
      <c r="J36" s="16">
        <f aca="true" t="shared" si="1" ref="J36:J56">SUM(C36:I36)</f>
        <v>99872.70833256938</v>
      </c>
    </row>
    <row r="37" spans="2:10" ht="12.75">
      <c r="B37" s="18">
        <v>40361</v>
      </c>
      <c r="C37" s="16">
        <v>27828.149697</v>
      </c>
      <c r="D37" s="16">
        <v>633.668175</v>
      </c>
      <c r="E37" s="16">
        <v>42697.0346506171</v>
      </c>
      <c r="F37" s="16">
        <v>1.5462</v>
      </c>
      <c r="G37" s="16">
        <v>5266.545567</v>
      </c>
      <c r="H37" s="16">
        <v>2490.681489</v>
      </c>
      <c r="I37" s="16">
        <v>0.495645</v>
      </c>
      <c r="J37" s="16">
        <f t="shared" si="1"/>
        <v>78918.12142361708</v>
      </c>
    </row>
    <row r="38" spans="2:10" ht="12.75">
      <c r="B38" s="18">
        <v>40364</v>
      </c>
      <c r="C38" s="16">
        <v>68374.527397</v>
      </c>
      <c r="D38" s="16">
        <v>124.416421</v>
      </c>
      <c r="E38" s="16">
        <v>32745.55209</v>
      </c>
      <c r="F38" s="16">
        <v>10.664</v>
      </c>
      <c r="G38" s="16">
        <v>3793.346223</v>
      </c>
      <c r="H38" s="16">
        <v>549.215925</v>
      </c>
      <c r="I38" s="19">
        <v>0</v>
      </c>
      <c r="J38" s="16">
        <f t="shared" si="1"/>
        <v>105597.722056</v>
      </c>
    </row>
    <row r="39" spans="2:10" ht="12.75">
      <c r="B39" s="18">
        <v>40365</v>
      </c>
      <c r="C39" s="16">
        <v>15330.407491</v>
      </c>
      <c r="D39" s="16">
        <v>807.544161</v>
      </c>
      <c r="E39" s="16">
        <v>58236.3715635</v>
      </c>
      <c r="F39" s="16">
        <v>6.381</v>
      </c>
      <c r="G39" s="16">
        <v>2822.669961</v>
      </c>
      <c r="H39" s="16">
        <v>421.408865</v>
      </c>
      <c r="I39" s="16">
        <v>0</v>
      </c>
      <c r="J39" s="16">
        <f t="shared" si="1"/>
        <v>77624.7830415</v>
      </c>
    </row>
    <row r="40" spans="2:10" ht="12.75">
      <c r="B40" s="18">
        <v>40366</v>
      </c>
      <c r="C40" s="16">
        <v>42602.788993</v>
      </c>
      <c r="D40" s="16">
        <v>16407.149022</v>
      </c>
      <c r="E40" s="16">
        <v>39562.7130207508</v>
      </c>
      <c r="F40" s="16">
        <v>7.5753</v>
      </c>
      <c r="G40" s="16">
        <v>2499.655146</v>
      </c>
      <c r="H40" s="16">
        <v>292.936337</v>
      </c>
      <c r="I40" s="19">
        <v>0</v>
      </c>
      <c r="J40" s="16">
        <f t="shared" si="1"/>
        <v>101372.81781875082</v>
      </c>
    </row>
    <row r="41" spans="2:10" ht="12.75">
      <c r="B41" s="18">
        <v>40367</v>
      </c>
      <c r="C41" s="16">
        <v>51507.40195</v>
      </c>
      <c r="D41" s="16">
        <v>1444.375397</v>
      </c>
      <c r="E41" s="16">
        <v>42503.8159667631</v>
      </c>
      <c r="F41" s="16">
        <v>7.1125</v>
      </c>
      <c r="G41" s="16">
        <v>1502.222182</v>
      </c>
      <c r="H41" s="16">
        <v>316.117744</v>
      </c>
      <c r="I41" s="16">
        <v>0</v>
      </c>
      <c r="J41" s="16">
        <f t="shared" si="1"/>
        <v>97281.0457397631</v>
      </c>
    </row>
    <row r="42" spans="2:10" ht="12.75">
      <c r="B42" s="18">
        <v>40368</v>
      </c>
      <c r="C42" s="16">
        <v>42550.976375</v>
      </c>
      <c r="D42" s="16">
        <v>126.980439</v>
      </c>
      <c r="E42" s="16">
        <v>55365.27491467</v>
      </c>
      <c r="F42" s="16">
        <v>0</v>
      </c>
      <c r="G42" s="16">
        <v>888.80546</v>
      </c>
      <c r="H42" s="16">
        <v>1915.864662</v>
      </c>
      <c r="I42" s="19">
        <v>1.380498</v>
      </c>
      <c r="J42" s="16">
        <f t="shared" si="1"/>
        <v>100849.28234866999</v>
      </c>
    </row>
    <row r="43" spans="2:10" ht="12.75">
      <c r="B43" s="18">
        <v>40371</v>
      </c>
      <c r="C43" s="16">
        <v>17907.159596</v>
      </c>
      <c r="D43" s="16">
        <v>601.647785</v>
      </c>
      <c r="E43" s="16">
        <v>37295.360641</v>
      </c>
      <c r="F43" s="16">
        <v>2.382</v>
      </c>
      <c r="G43" s="16">
        <v>1343.97495</v>
      </c>
      <c r="H43" s="16">
        <v>151.056016</v>
      </c>
      <c r="I43" s="16">
        <v>0</v>
      </c>
      <c r="J43" s="16">
        <f t="shared" si="1"/>
        <v>57301.580988</v>
      </c>
    </row>
    <row r="44" spans="2:10" ht="12.75">
      <c r="B44" s="18">
        <v>40372</v>
      </c>
      <c r="C44" s="16">
        <v>23038.83729</v>
      </c>
      <c r="D44" s="16">
        <v>999.60063023</v>
      </c>
      <c r="E44" s="16">
        <v>88600.35486741339</v>
      </c>
      <c r="F44" s="16">
        <v>24.094</v>
      </c>
      <c r="G44" s="16">
        <v>997.019217</v>
      </c>
      <c r="H44" s="16">
        <v>4322.596233</v>
      </c>
      <c r="I44" s="19">
        <v>0.100641</v>
      </c>
      <c r="J44" s="16">
        <f t="shared" si="1"/>
        <v>117982.60287864339</v>
      </c>
    </row>
    <row r="45" spans="2:10" ht="12.75">
      <c r="B45" s="18">
        <v>40373</v>
      </c>
      <c r="C45" s="16">
        <v>19624.616475</v>
      </c>
      <c r="D45" s="16">
        <v>629.458906</v>
      </c>
      <c r="E45" s="16">
        <v>83124.40547359</v>
      </c>
      <c r="F45" s="16">
        <v>1.84</v>
      </c>
      <c r="G45" s="16">
        <v>2014.386363</v>
      </c>
      <c r="H45" s="16">
        <v>264.74088</v>
      </c>
      <c r="I45" s="16">
        <v>0</v>
      </c>
      <c r="J45" s="16">
        <f t="shared" si="1"/>
        <v>105659.44809759</v>
      </c>
    </row>
    <row r="46" spans="2:10" ht="12.75">
      <c r="B46" s="18">
        <v>40374</v>
      </c>
      <c r="C46" s="16">
        <v>15273.113809</v>
      </c>
      <c r="D46" s="16">
        <v>3683.002235</v>
      </c>
      <c r="E46" s="16">
        <v>79364.1271404966</v>
      </c>
      <c r="F46" s="16">
        <v>0</v>
      </c>
      <c r="G46" s="16">
        <v>2890.749006</v>
      </c>
      <c r="H46" s="16">
        <v>1153.218836</v>
      </c>
      <c r="I46" s="19">
        <v>0.029112</v>
      </c>
      <c r="J46" s="16">
        <f t="shared" si="1"/>
        <v>102364.24013849659</v>
      </c>
    </row>
    <row r="47" spans="2:10" ht="12.75">
      <c r="B47" s="18">
        <v>40378</v>
      </c>
      <c r="C47" s="16">
        <v>16002.660536</v>
      </c>
      <c r="D47" s="16">
        <v>124.848149</v>
      </c>
      <c r="E47" s="16">
        <v>87508.53173</v>
      </c>
      <c r="F47" s="16">
        <v>0</v>
      </c>
      <c r="G47" s="16">
        <v>6437.874398</v>
      </c>
      <c r="H47" s="16">
        <v>173.380676</v>
      </c>
      <c r="I47" s="16">
        <v>0</v>
      </c>
      <c r="J47" s="16">
        <f t="shared" si="1"/>
        <v>110247.295489</v>
      </c>
    </row>
    <row r="48" spans="2:10" ht="12.75">
      <c r="B48" s="18">
        <v>40379</v>
      </c>
      <c r="C48" s="16">
        <v>33648.24836</v>
      </c>
      <c r="D48" s="16">
        <v>108.904196</v>
      </c>
      <c r="E48" s="16">
        <v>79393.461032917</v>
      </c>
      <c r="F48" s="16">
        <v>0</v>
      </c>
      <c r="G48" s="16">
        <v>2450.583687</v>
      </c>
      <c r="H48" s="16">
        <v>518.673039</v>
      </c>
      <c r="I48" s="19">
        <v>0</v>
      </c>
      <c r="J48" s="16">
        <f t="shared" si="1"/>
        <v>116119.870314917</v>
      </c>
    </row>
    <row r="49" spans="2:10" ht="12.75">
      <c r="B49" s="18">
        <v>40380</v>
      </c>
      <c r="C49" s="16">
        <v>32352.844943</v>
      </c>
      <c r="D49" s="16">
        <v>793.282378</v>
      </c>
      <c r="E49" s="16">
        <v>102386.609794</v>
      </c>
      <c r="F49" s="16">
        <v>4.14</v>
      </c>
      <c r="G49" s="16">
        <v>7174.011755</v>
      </c>
      <c r="H49" s="16">
        <v>347.360354</v>
      </c>
      <c r="I49" s="19">
        <v>0</v>
      </c>
      <c r="J49" s="16">
        <f t="shared" si="1"/>
        <v>143058.24922400003</v>
      </c>
    </row>
    <row r="50" spans="2:10" ht="12.75">
      <c r="B50" s="18">
        <v>40381</v>
      </c>
      <c r="C50" s="16">
        <v>30097.20505</v>
      </c>
      <c r="D50" s="16">
        <v>160.431759</v>
      </c>
      <c r="E50" s="16">
        <v>59734.2643144154</v>
      </c>
      <c r="F50" s="16">
        <v>3.16</v>
      </c>
      <c r="G50" s="16">
        <v>2028.709583</v>
      </c>
      <c r="H50" s="16">
        <v>585.632117</v>
      </c>
      <c r="I50" s="16">
        <v>0</v>
      </c>
      <c r="J50" s="16">
        <f t="shared" si="1"/>
        <v>92609.40282341541</v>
      </c>
    </row>
    <row r="51" spans="2:10" ht="12.75">
      <c r="B51" s="18">
        <v>40382</v>
      </c>
      <c r="C51" s="16">
        <v>21796.811789</v>
      </c>
      <c r="D51" s="16">
        <v>108.374361</v>
      </c>
      <c r="E51" s="16">
        <v>59369.402986</v>
      </c>
      <c r="F51" s="16">
        <v>8.334</v>
      </c>
      <c r="G51" s="16">
        <v>2286.869745</v>
      </c>
      <c r="H51" s="16">
        <v>2947.182323</v>
      </c>
      <c r="I51" s="16">
        <v>0.139578</v>
      </c>
      <c r="J51" s="16">
        <f t="shared" si="1"/>
        <v>86517.114782</v>
      </c>
    </row>
    <row r="52" spans="2:10" ht="12.75">
      <c r="B52" s="18">
        <v>40385</v>
      </c>
      <c r="C52" s="16">
        <v>28035.783321</v>
      </c>
      <c r="D52" s="16">
        <v>384.659675</v>
      </c>
      <c r="E52" s="16">
        <v>81963.7359295997</v>
      </c>
      <c r="F52" s="16">
        <v>2.7858</v>
      </c>
      <c r="G52" s="16">
        <v>1235.63506</v>
      </c>
      <c r="H52" s="16">
        <v>1897.149178</v>
      </c>
      <c r="I52" s="16">
        <v>0.216401</v>
      </c>
      <c r="J52" s="16">
        <f t="shared" si="1"/>
        <v>113519.9653645997</v>
      </c>
    </row>
    <row r="53" spans="2:10" ht="12.75">
      <c r="B53" s="18">
        <v>40386</v>
      </c>
      <c r="C53" s="16">
        <v>23201.200414</v>
      </c>
      <c r="D53" s="16">
        <v>149.585062</v>
      </c>
      <c r="E53" s="16">
        <v>78047.842331</v>
      </c>
      <c r="F53" s="16">
        <v>3.125</v>
      </c>
      <c r="G53" s="16">
        <v>4084.257413</v>
      </c>
      <c r="H53" s="16">
        <v>785.641773</v>
      </c>
      <c r="I53" s="16">
        <v>0.03839</v>
      </c>
      <c r="J53" s="16">
        <f t="shared" si="1"/>
        <v>106271.69038300001</v>
      </c>
    </row>
    <row r="54" spans="2:10" ht="12.75">
      <c r="B54" s="18">
        <v>40387</v>
      </c>
      <c r="C54" s="16">
        <v>23408.630366</v>
      </c>
      <c r="D54" s="16">
        <v>510.404841</v>
      </c>
      <c r="E54" s="16">
        <v>230938.27671374922</v>
      </c>
      <c r="F54" s="16">
        <v>14.751</v>
      </c>
      <c r="G54" s="16">
        <v>4548.335283</v>
      </c>
      <c r="H54" s="16">
        <v>842.573254</v>
      </c>
      <c r="I54" s="16">
        <v>0.011045</v>
      </c>
      <c r="J54" s="16">
        <f t="shared" si="1"/>
        <v>260262.9825027492</v>
      </c>
    </row>
    <row r="55" spans="2:10" ht="12.75">
      <c r="B55" s="18">
        <v>40388</v>
      </c>
      <c r="C55" s="16">
        <v>24795.890999</v>
      </c>
      <c r="D55" s="16">
        <v>464.994272</v>
      </c>
      <c r="E55" s="16">
        <v>63059.0358918624</v>
      </c>
      <c r="F55" s="16">
        <v>9.76</v>
      </c>
      <c r="G55" s="16">
        <v>8825.279388</v>
      </c>
      <c r="H55" s="16">
        <v>747.865817</v>
      </c>
      <c r="I55" s="16">
        <v>0</v>
      </c>
      <c r="J55" s="16">
        <f t="shared" si="1"/>
        <v>97902.82636786238</v>
      </c>
    </row>
    <row r="56" spans="2:10" ht="12.75">
      <c r="B56" s="18">
        <v>40389</v>
      </c>
      <c r="C56" s="16">
        <v>34084.691784</v>
      </c>
      <c r="D56" s="16">
        <v>573.712434</v>
      </c>
      <c r="E56" s="16">
        <v>108003.227356</v>
      </c>
      <c r="F56" s="16">
        <v>0.393</v>
      </c>
      <c r="G56" s="16">
        <v>6227.784939</v>
      </c>
      <c r="H56" s="16">
        <v>1611.227583</v>
      </c>
      <c r="I56" s="16">
        <v>0.009999</v>
      </c>
      <c r="J56" s="16">
        <f t="shared" si="1"/>
        <v>150501.04709500002</v>
      </c>
    </row>
    <row r="58" spans="2:10" ht="12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39" customHeight="1">
      <c r="B59" s="20" t="s">
        <v>14</v>
      </c>
      <c r="C59" s="20"/>
      <c r="D59" s="20"/>
      <c r="E59" s="21" t="s">
        <v>15</v>
      </c>
      <c r="F59" s="21"/>
      <c r="G59" s="22" t="s">
        <v>16</v>
      </c>
      <c r="H59" s="23"/>
      <c r="I59" s="23"/>
      <c r="J59" s="17"/>
    </row>
    <row r="60" spans="2:10" ht="14.25" customHeight="1">
      <c r="B60" s="24" t="s">
        <v>19</v>
      </c>
      <c r="C60" s="24"/>
      <c r="D60" s="24"/>
      <c r="E60" s="25">
        <v>1520</v>
      </c>
      <c r="F60" s="25"/>
      <c r="G60" s="26" t="s">
        <v>17</v>
      </c>
      <c r="H60" s="27"/>
      <c r="I60" s="27"/>
      <c r="J60" s="17"/>
    </row>
    <row r="61" spans="2:10" ht="14.25" customHeight="1">
      <c r="B61" s="28" t="s">
        <v>20</v>
      </c>
      <c r="C61" s="28"/>
      <c r="D61" s="28"/>
      <c r="E61" s="29">
        <v>1354</v>
      </c>
      <c r="F61" s="29"/>
      <c r="G61" s="27" t="s">
        <v>17</v>
      </c>
      <c r="H61" s="27"/>
      <c r="I61" s="27"/>
      <c r="J61" s="17"/>
    </row>
    <row r="62" spans="2:10" ht="14.25" customHeight="1">
      <c r="B62" s="28" t="s">
        <v>22</v>
      </c>
      <c r="C62" s="28"/>
      <c r="D62" s="28"/>
      <c r="E62" s="29">
        <v>1137</v>
      </c>
      <c r="F62" s="29"/>
      <c r="G62" s="27" t="s">
        <v>18</v>
      </c>
      <c r="H62" s="27"/>
      <c r="I62" s="27"/>
      <c r="J62" s="17"/>
    </row>
    <row r="63" spans="2:10" ht="14.25" customHeight="1">
      <c r="B63" s="28" t="s">
        <v>28</v>
      </c>
      <c r="C63" s="28"/>
      <c r="D63" s="28"/>
      <c r="E63" s="29">
        <v>780</v>
      </c>
      <c r="F63" s="29"/>
      <c r="G63" s="27" t="s">
        <v>18</v>
      </c>
      <c r="H63" s="27"/>
      <c r="I63" s="27"/>
      <c r="J63" s="17"/>
    </row>
    <row r="64" spans="2:10" ht="14.25" customHeight="1">
      <c r="B64" s="28" t="s">
        <v>27</v>
      </c>
      <c r="C64" s="28"/>
      <c r="D64" s="28"/>
      <c r="E64" s="29">
        <v>736</v>
      </c>
      <c r="F64" s="29"/>
      <c r="G64" s="27" t="s">
        <v>18</v>
      </c>
      <c r="H64" s="27"/>
      <c r="I64" s="27"/>
      <c r="J64" s="17"/>
    </row>
    <row r="65" spans="2:10" ht="14.25" customHeight="1">
      <c r="B65" s="28" t="s">
        <v>23</v>
      </c>
      <c r="C65" s="28"/>
      <c r="D65" s="28"/>
      <c r="E65" s="29">
        <v>681</v>
      </c>
      <c r="F65" s="29"/>
      <c r="G65" s="27" t="s">
        <v>18</v>
      </c>
      <c r="H65" s="27"/>
      <c r="I65" s="27"/>
      <c r="J65" s="17"/>
    </row>
    <row r="66" spans="2:10" ht="14.25" customHeight="1">
      <c r="B66" s="28" t="s">
        <v>26</v>
      </c>
      <c r="C66" s="28"/>
      <c r="D66" s="28"/>
      <c r="E66" s="29">
        <v>675</v>
      </c>
      <c r="F66" s="29"/>
      <c r="G66" s="27" t="s">
        <v>18</v>
      </c>
      <c r="H66" s="27"/>
      <c r="I66" s="27"/>
      <c r="J66" s="17"/>
    </row>
    <row r="67" spans="2:10" ht="14.25" customHeight="1">
      <c r="B67" s="28" t="s">
        <v>25</v>
      </c>
      <c r="C67" s="28"/>
      <c r="D67" s="28"/>
      <c r="E67" s="29">
        <v>658</v>
      </c>
      <c r="F67" s="29"/>
      <c r="G67" s="27" t="s">
        <v>17</v>
      </c>
      <c r="H67" s="27"/>
      <c r="I67" s="27"/>
      <c r="J67" s="17"/>
    </row>
    <row r="68" spans="2:10" ht="14.25" customHeight="1">
      <c r="B68" s="28" t="s">
        <v>21</v>
      </c>
      <c r="C68" s="28"/>
      <c r="D68" s="28"/>
      <c r="E68" s="29">
        <v>588</v>
      </c>
      <c r="F68" s="29"/>
      <c r="G68" s="27" t="s">
        <v>18</v>
      </c>
      <c r="H68" s="27"/>
      <c r="I68" s="27"/>
      <c r="J68" s="17"/>
    </row>
    <row r="69" spans="2:10" ht="13.5" thickBot="1">
      <c r="B69" s="30" t="s">
        <v>24</v>
      </c>
      <c r="C69" s="30"/>
      <c r="D69" s="30"/>
      <c r="E69" s="31">
        <v>552</v>
      </c>
      <c r="F69" s="31"/>
      <c r="G69" s="32" t="s">
        <v>18</v>
      </c>
      <c r="H69" s="27"/>
      <c r="I69" s="27"/>
      <c r="J69" s="17"/>
    </row>
    <row r="70" spans="2:10" ht="13.5" thickTop="1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2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2.75">
      <c r="B72" s="17"/>
      <c r="C72" s="17"/>
      <c r="D72" s="17"/>
      <c r="E72" s="33"/>
      <c r="F72" s="17"/>
      <c r="G72" s="17"/>
      <c r="H72" s="17"/>
      <c r="I72" s="17"/>
      <c r="J72" s="17"/>
    </row>
    <row r="73" spans="2:14" ht="12.75">
      <c r="B73" s="17"/>
      <c r="C73" s="17"/>
      <c r="D73" s="17"/>
      <c r="E73" s="34"/>
      <c r="F73" s="17"/>
      <c r="G73" s="17"/>
      <c r="H73" s="17"/>
      <c r="I73" s="17"/>
      <c r="J73" s="17"/>
      <c r="N73" t="s">
        <v>0</v>
      </c>
    </row>
    <row r="74" spans="2:10" ht="12.75">
      <c r="B74" s="17"/>
      <c r="C74" s="17"/>
      <c r="D74" s="17"/>
      <c r="E74" s="17"/>
      <c r="F74" s="17"/>
      <c r="G74" s="17"/>
      <c r="H74" s="17"/>
      <c r="I74" s="17"/>
      <c r="J74" s="17"/>
    </row>
  </sheetData>
  <mergeCells count="6">
    <mergeCell ref="B2:U2"/>
    <mergeCell ref="B5:U5"/>
    <mergeCell ref="B59:D59"/>
    <mergeCell ref="E59:F59"/>
    <mergeCell ref="B8:J8"/>
    <mergeCell ref="B34:J34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dcterms:created xsi:type="dcterms:W3CDTF">2010-08-19T15:59:13Z</dcterms:created>
  <dcterms:modified xsi:type="dcterms:W3CDTF">2010-08-19T16:00:28Z</dcterms:modified>
  <cp:category/>
  <cp:version/>
  <cp:contentType/>
  <cp:contentStatus/>
</cp:coreProperties>
</file>