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Mayo-2011" sheetId="1" r:id="rId1"/>
  </sheets>
  <externalReferences>
    <externalReference r:id="rId4"/>
  </externalReferences>
  <definedNames>
    <definedName name="_xlfn.BAHTTEXT" hidden="1">#NAME?</definedName>
    <definedName name="_xlnm.Print_Area" localSheetId="0">'Mayo-2011'!$A$1:$U$81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<sst xmlns="http://schemas.openxmlformats.org/spreadsheetml/2006/main" count="60" uniqueCount="41">
  <si>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</si>
  <si>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MAYO 2011</t>
    </r>
  </si>
  <si>
    <t>Fuente: Estadísticas desarrolladas por la SVS en base a información proporcionada por la Bolsa de Comercio de Santiago (BCS)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</si>
  <si>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</si>
  <si>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</si>
  <si>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</si>
  <si>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</si>
  <si>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</si>
  <si>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</si>
  <si>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</si>
  <si>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</si>
  <si>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</si>
  <si>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</si>
  <si>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>Monto (MM$) de operaciones diarias liquidadas fuera del CCLV, por cada mercado.</t>
  </si>
  <si>
    <t>Principales instrumentos objeto de liquidación fuera de CCLV: Mayo-11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</si>
  <si>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</si>
  <si>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</si>
  <si>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</si>
  <si>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</si>
  <si>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</si>
  <si>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</si>
  <si>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</si>
  <si>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</si>
  <si>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</si>
  <si>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</si>
  <si>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</si>
  <si>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</si>
  <si>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</si>
  <si>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</si>
  <si>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R</t>
  </si>
  <si>
    <t>PAGARE NR</t>
  </si>
  <si>
    <t>PDBC</t>
  </si>
  <si>
    <t>FALABELLA</t>
  </si>
  <si>
    <t>SQM-B</t>
  </si>
  <si>
    <t>COPEC</t>
  </si>
  <si>
    <t>LAN</t>
  </si>
  <si>
    <t>CENCOSUD</t>
  </si>
  <si>
    <t>ENDESA</t>
  </si>
  <si>
    <t>LA POLAR</t>
  </si>
  <si>
    <t xml:space="preserve">Total 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</si>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</sst>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80A]dddd\,\ dd&quot; de &quot;mmmm&quot; de &quot;yyyy"/>
    <numFmt numFmtId="179" formatCode="dd/mm/yyyy;@"/>
    <numFmt numFmtId="180" formatCode="_-* #,##0.0_-;\-* #,##0.0_-;_-* &quot;-&quot;??_-;_-@_-"/>
    <numFmt numFmtId="181" formatCode="_-* #,##0_-;\-* #,##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  <numFmt numFmtId="209" formatCode="d/mm/yyyy;@"/>
    <numFmt numFmtId="210" formatCode="dd\-mm\-yy;@"/>
    <numFmt numFmtId="211" formatCode="d\-m\-yy;@"/>
    <numFmt numFmtId="212" formatCode="[$-C0A]mmm\-yy;@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.75"/>
      <name val="Arial"/>
      <family val="2"/>
    </font>
    <font>
      <sz val="8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sz val="8.75"/>
      <name val="Arial"/>
      <family val="0"/>
    </font>
    <font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09" fontId="0" fillId="0" borderId="7" xfId="0" applyNumberFormat="1" applyBorder="1" applyAlignment="1" quotePrefix="1">
      <alignment horizontal="center"/>
    </xf>
    <xf numFmtId="181" fontId="0" fillId="0" borderId="7" xfId="0" applyNumberFormat="1" applyBorder="1" applyAlignment="1">
      <alignment/>
    </xf>
    <xf numFmtId="181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7" xfId="0" applyNumberFormat="1" applyBorder="1" applyAlignment="1" quotePrefix="1">
      <alignment horizontal="center"/>
    </xf>
    <xf numFmtId="171" fontId="0" fillId="0" borderId="7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0" fillId="0" borderId="8" xfId="0" applyFont="1" applyBorder="1" applyAlignment="1">
      <alignment vertical="center" wrapText="1"/>
    </xf>
    <xf numFmtId="181" fontId="0" fillId="0" borderId="8" xfId="18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1" fontId="0" fillId="0" borderId="0" xfId="18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181" fontId="0" fillId="0" borderId="9" xfId="18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Font="1" applyBorder="1" applyAlignment="1">
      <alignment/>
    </xf>
    <xf numFmtId="0" fontId="12" fillId="0" borderId="12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181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22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Principales instrumentos liquidados fuera de CCLV  Mayo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3035"/>
          <c:w val="0.4795"/>
          <c:h val="0.40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'Mayo-2011'!$B$61:$B$70</c:f>
              <c:strCache/>
            </c:strRef>
          </c:cat>
          <c:val>
            <c:numRef>
              <c:f>'Mayo-2011'!$E$61:$E$70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575"/>
          <c:w val="0.982"/>
          <c:h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CCLV, por mercado:
Mayo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"/>
          <c:w val="0.898"/>
          <c:h val="0.784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'Mayo-2011'!$C$10:$C$31</c:f>
              <c:numCache/>
            </c:numRef>
          </c:val>
        </c:ser>
        <c:ser>
          <c:idx val="1"/>
          <c:order val="1"/>
          <c:tx>
            <c:strRef>
              <c:f>'Mayo-2011'!$D$9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'Mayo-2011'!$D$10:$D$31</c:f>
              <c:numCache/>
            </c:numRef>
          </c:val>
        </c:ser>
        <c:ser>
          <c:idx val="2"/>
          <c:order val="2"/>
          <c:tx>
            <c:strRef>
              <c:f>'Mayo-2011'!$E$9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'Mayo-2011'!$E$10:$E$31</c:f>
              <c:numCache/>
            </c:numRef>
          </c:val>
        </c:ser>
        <c:ser>
          <c:idx val="3"/>
          <c:order val="3"/>
          <c:tx>
            <c:strRef>
              <c:f>'Mayo-2011'!$F$9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'Mayo-2011'!$F$10:$F$31</c:f>
              <c:numCache/>
            </c:numRef>
          </c:val>
        </c:ser>
        <c:ser>
          <c:idx val="4"/>
          <c:order val="4"/>
          <c:tx>
            <c:strRef>
              <c:f>'Mayo-2011'!$G$9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'Mayo-2011'!$G$10:$G$31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'Mayo-2011'!$H$10:$H$31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'Mayo-2011'!$I$10:$I$31</c:f>
              <c:numCache/>
            </c:numRef>
          </c:val>
        </c:ser>
        <c:overlap val="100"/>
        <c:gapWidth val="50"/>
        <c:axId val="48541401"/>
        <c:axId val="34219426"/>
      </c:barChart>
      <c:date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3421942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93975"/>
          <c:w val="0.874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Mayo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3"/>
          <c:w val="0.8982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'Mayo-2011'!$C$36:$C$57</c:f>
              <c:numCache/>
            </c:numRef>
          </c:val>
        </c:ser>
        <c:ser>
          <c:idx val="1"/>
          <c:order val="1"/>
          <c:tx>
            <c:strRef>
              <c:f>'Mayo-2011'!$D$9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'Mayo-2011'!$D$36:$D$57</c:f>
              <c:numCache/>
            </c:numRef>
          </c:val>
        </c:ser>
        <c:ser>
          <c:idx val="2"/>
          <c:order val="2"/>
          <c:tx>
            <c:strRef>
              <c:f>'Mayo-2011'!$E$9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'Mayo-2011'!$E$36:$E$57</c:f>
              <c:numCache/>
            </c:numRef>
          </c:val>
        </c:ser>
        <c:ser>
          <c:idx val="3"/>
          <c:order val="3"/>
          <c:tx>
            <c:strRef>
              <c:f>'Mayo-2011'!$F$9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'Mayo-2011'!$F$36:$F$57</c:f>
              <c:numCache/>
            </c:numRef>
          </c:val>
        </c:ser>
        <c:ser>
          <c:idx val="4"/>
          <c:order val="4"/>
          <c:tx>
            <c:strRef>
              <c:f>'Mayo-2011'!$G$9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'Mayo-2011'!$G$36:$G$57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'Mayo-2011'!$H$36:$H$57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'Mayo-2011'!$B$10:$B$31</c:f>
              <c:strCache/>
            </c:strRef>
          </c:cat>
          <c:val>
            <c:numRef>
              <c:f>'Mayo-2011'!$I$36:$I$57</c:f>
              <c:numCache/>
            </c:numRef>
          </c:val>
        </c:ser>
        <c:overlap val="100"/>
        <c:gapWidth val="50"/>
        <c:axId val="39539379"/>
        <c:axId val="20310092"/>
      </c:barChart>
      <c:date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2031009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9385"/>
          <c:w val="0.862"/>
          <c:h val="0.04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58</xdr:row>
      <xdr:rowOff>180975</xdr:rowOff>
    </xdr:from>
    <xdr:to>
      <xdr:col>20</xdr:col>
      <xdr:colOff>533400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8286750" y="11306175"/>
        <a:ext cx="7800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8191500" y="1600200"/>
        <a:ext cx="7886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33</xdr:row>
      <xdr:rowOff>28575</xdr:rowOff>
    </xdr:from>
    <xdr:to>
      <xdr:col>20</xdr:col>
      <xdr:colOff>676275</xdr:colOff>
      <xdr:row>55</xdr:row>
      <xdr:rowOff>142875</xdr:rowOff>
    </xdr:to>
    <xdr:graphicFrame>
      <xdr:nvGraphicFramePr>
        <xdr:cNvPr id="3" name="Chart 3"/>
        <xdr:cNvGraphicFramePr/>
      </xdr:nvGraphicFramePr>
      <xdr:xfrm>
        <a:off x="8229600" y="6438900"/>
        <a:ext cx="80010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UPERVISION\Estad&#237;sticas\Matrices%20y%20reportes%20internos\Info%20SCL\SCL-202\Matriz_Op.extra%20SCL_2011%20(May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dores &amp; monedas"/>
      <sheetName val="Datos"/>
      <sheetName val="Parámetros"/>
      <sheetName val="Reporte Web"/>
      <sheetName val="Tablas dinámicas (Monto y N°)"/>
      <sheetName val="Tablas dinámicas (Inst y Corr)"/>
      <sheetName val="Otras tablas"/>
      <sheetName val="Reporte N°Op.NoCCLV"/>
      <sheetName val="Reporte Monto Op.NoCCL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J60" sqref="J60"/>
      <selection pane="topRight" activeCell="S7" sqref="S7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0.2812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ht="12.75">
      <c r="B3" s="5" t="s">
        <v>2</v>
      </c>
    </row>
    <row r="4" ht="13.5" thickBot="1">
      <c r="B4" s="5"/>
    </row>
    <row r="5" spans="2:21" ht="42" customHeight="1" thickBot="1">
      <c r="B5" s="6" t="s">
        <v>40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ht="12.75">
      <c r="B6" s="5"/>
    </row>
    <row r="8" spans="2:10" ht="27" customHeight="1">
      <c r="B8" s="9" t="s">
        <v>3</v>
      </c>
      <c r="C8" s="10"/>
      <c r="D8" s="10"/>
      <c r="E8" s="10"/>
      <c r="F8" s="10"/>
      <c r="G8" s="10"/>
      <c r="H8" s="10"/>
      <c r="I8" s="10"/>
      <c r="J8" s="11"/>
    </row>
    <row r="9" spans="2:10" ht="45" customHeight="1"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3" t="s">
        <v>11</v>
      </c>
      <c r="J9" s="12" t="s">
        <v>12</v>
      </c>
    </row>
    <row r="10" spans="2:10" ht="12.75">
      <c r="B10" s="14">
        <v>40665</v>
      </c>
      <c r="C10" s="15">
        <v>368</v>
      </c>
      <c r="D10" s="15">
        <v>6</v>
      </c>
      <c r="E10" s="15">
        <v>242</v>
      </c>
      <c r="F10" s="15">
        <v>14</v>
      </c>
      <c r="G10" s="15">
        <v>23</v>
      </c>
      <c r="H10" s="15">
        <v>57</v>
      </c>
      <c r="I10" s="15">
        <v>16</v>
      </c>
      <c r="J10" s="16">
        <f aca="true" t="shared" si="0" ref="J10:J32">SUM(C10:I10)</f>
        <v>726</v>
      </c>
    </row>
    <row r="11" spans="2:10" ht="12.75" customHeight="1">
      <c r="B11" s="14">
        <v>40666</v>
      </c>
      <c r="C11" s="15">
        <v>402</v>
      </c>
      <c r="D11" s="15">
        <v>9</v>
      </c>
      <c r="E11" s="15">
        <v>117</v>
      </c>
      <c r="F11" s="15">
        <v>9</v>
      </c>
      <c r="G11" s="15">
        <v>22</v>
      </c>
      <c r="H11" s="15">
        <v>29</v>
      </c>
      <c r="I11" s="15">
        <v>10</v>
      </c>
      <c r="J11" s="16">
        <f t="shared" si="0"/>
        <v>598</v>
      </c>
    </row>
    <row r="12" spans="2:10" ht="12.75" customHeight="1">
      <c r="B12" s="14">
        <v>40667</v>
      </c>
      <c r="C12" s="15">
        <v>376</v>
      </c>
      <c r="D12" s="15">
        <v>7</v>
      </c>
      <c r="E12" s="15">
        <v>178</v>
      </c>
      <c r="F12" s="15">
        <v>8</v>
      </c>
      <c r="G12" s="15">
        <v>33</v>
      </c>
      <c r="H12" s="15">
        <v>66</v>
      </c>
      <c r="I12" s="15">
        <v>5</v>
      </c>
      <c r="J12" s="16">
        <f t="shared" si="0"/>
        <v>673</v>
      </c>
    </row>
    <row r="13" spans="2:10" ht="12.75" customHeight="1">
      <c r="B13" s="14">
        <v>40668</v>
      </c>
      <c r="C13" s="15">
        <v>549</v>
      </c>
      <c r="D13" s="15">
        <v>10</v>
      </c>
      <c r="E13" s="15">
        <v>129</v>
      </c>
      <c r="F13" s="15">
        <v>9</v>
      </c>
      <c r="G13" s="15">
        <v>24</v>
      </c>
      <c r="H13" s="15">
        <v>64</v>
      </c>
      <c r="I13" s="15">
        <v>3</v>
      </c>
      <c r="J13" s="16">
        <f t="shared" si="0"/>
        <v>788</v>
      </c>
    </row>
    <row r="14" spans="2:10" ht="12.75" customHeight="1">
      <c r="B14" s="14">
        <v>40669</v>
      </c>
      <c r="C14" s="15">
        <v>432</v>
      </c>
      <c r="D14" s="15">
        <v>11</v>
      </c>
      <c r="E14" s="15">
        <v>107</v>
      </c>
      <c r="F14" s="15">
        <v>1</v>
      </c>
      <c r="G14" s="15">
        <v>28</v>
      </c>
      <c r="H14" s="15">
        <v>52</v>
      </c>
      <c r="I14" s="15">
        <v>1</v>
      </c>
      <c r="J14" s="16">
        <f t="shared" si="0"/>
        <v>632</v>
      </c>
    </row>
    <row r="15" spans="2:10" ht="12.75" customHeight="1">
      <c r="B15" s="14">
        <v>40672</v>
      </c>
      <c r="C15" s="15">
        <v>338</v>
      </c>
      <c r="D15" s="15">
        <v>11</v>
      </c>
      <c r="E15" s="15">
        <v>193</v>
      </c>
      <c r="F15" s="15">
        <v>8</v>
      </c>
      <c r="G15" s="15">
        <v>28</v>
      </c>
      <c r="H15" s="15">
        <v>50</v>
      </c>
      <c r="I15" s="15">
        <v>23</v>
      </c>
      <c r="J15" s="16">
        <f t="shared" si="0"/>
        <v>651</v>
      </c>
    </row>
    <row r="16" spans="2:10" ht="12.75" customHeight="1">
      <c r="B16" s="14">
        <v>40673</v>
      </c>
      <c r="C16" s="15">
        <v>410</v>
      </c>
      <c r="D16" s="15">
        <v>3</v>
      </c>
      <c r="E16" s="15">
        <v>456</v>
      </c>
      <c r="F16" s="15">
        <v>7</v>
      </c>
      <c r="G16" s="15">
        <v>20</v>
      </c>
      <c r="H16" s="15">
        <v>51</v>
      </c>
      <c r="I16" s="15">
        <v>2</v>
      </c>
      <c r="J16" s="16">
        <f t="shared" si="0"/>
        <v>949</v>
      </c>
    </row>
    <row r="17" spans="2:10" ht="12.75" customHeight="1">
      <c r="B17" s="14">
        <v>40674</v>
      </c>
      <c r="C17" s="15">
        <v>395</v>
      </c>
      <c r="D17" s="15">
        <v>14</v>
      </c>
      <c r="E17" s="15">
        <v>149</v>
      </c>
      <c r="F17" s="15">
        <v>5</v>
      </c>
      <c r="G17" s="15">
        <v>39</v>
      </c>
      <c r="H17" s="15">
        <v>64</v>
      </c>
      <c r="I17" s="15">
        <v>0</v>
      </c>
      <c r="J17" s="16">
        <f t="shared" si="0"/>
        <v>666</v>
      </c>
    </row>
    <row r="18" spans="2:10" ht="13.5" customHeight="1">
      <c r="B18" s="14">
        <v>40675</v>
      </c>
      <c r="C18" s="15">
        <v>324</v>
      </c>
      <c r="D18" s="15">
        <v>5</v>
      </c>
      <c r="E18" s="15">
        <v>159</v>
      </c>
      <c r="F18" s="15">
        <v>4</v>
      </c>
      <c r="G18" s="15">
        <v>22</v>
      </c>
      <c r="H18" s="15">
        <v>77</v>
      </c>
      <c r="I18" s="15">
        <v>1</v>
      </c>
      <c r="J18" s="16">
        <f t="shared" si="0"/>
        <v>592</v>
      </c>
    </row>
    <row r="19" spans="2:10" ht="12.75">
      <c r="B19" s="14">
        <v>40676</v>
      </c>
      <c r="C19" s="15">
        <v>348</v>
      </c>
      <c r="D19" s="15">
        <v>5</v>
      </c>
      <c r="E19" s="15">
        <v>151</v>
      </c>
      <c r="F19" s="15">
        <v>4</v>
      </c>
      <c r="G19" s="15">
        <v>21</v>
      </c>
      <c r="H19" s="15">
        <v>45</v>
      </c>
      <c r="I19" s="15">
        <v>12</v>
      </c>
      <c r="J19" s="16">
        <f t="shared" si="0"/>
        <v>586</v>
      </c>
    </row>
    <row r="20" spans="2:10" ht="12.75">
      <c r="B20" s="14">
        <v>40679</v>
      </c>
      <c r="C20" s="15">
        <v>308</v>
      </c>
      <c r="D20" s="15">
        <v>8</v>
      </c>
      <c r="E20" s="15">
        <v>120</v>
      </c>
      <c r="F20" s="15">
        <v>2</v>
      </c>
      <c r="G20" s="15">
        <v>27</v>
      </c>
      <c r="H20" s="15">
        <v>77</v>
      </c>
      <c r="I20" s="15">
        <v>4</v>
      </c>
      <c r="J20" s="16">
        <f t="shared" si="0"/>
        <v>546</v>
      </c>
    </row>
    <row r="21" spans="2:10" ht="12.75">
      <c r="B21" s="14">
        <v>40680</v>
      </c>
      <c r="C21" s="15">
        <v>433</v>
      </c>
      <c r="D21" s="15">
        <v>16</v>
      </c>
      <c r="E21" s="15">
        <v>95</v>
      </c>
      <c r="F21" s="15">
        <v>3</v>
      </c>
      <c r="G21" s="15">
        <v>20</v>
      </c>
      <c r="H21" s="15">
        <v>59</v>
      </c>
      <c r="I21" s="15">
        <v>4</v>
      </c>
      <c r="J21" s="16">
        <f t="shared" si="0"/>
        <v>630</v>
      </c>
    </row>
    <row r="22" spans="2:10" ht="12.75">
      <c r="B22" s="14">
        <v>40681</v>
      </c>
      <c r="C22" s="15">
        <v>336</v>
      </c>
      <c r="D22" s="15">
        <v>11</v>
      </c>
      <c r="E22" s="15">
        <v>154</v>
      </c>
      <c r="F22" s="15">
        <v>3</v>
      </c>
      <c r="G22" s="15">
        <v>22</v>
      </c>
      <c r="H22" s="15">
        <v>82</v>
      </c>
      <c r="I22" s="15">
        <v>8</v>
      </c>
      <c r="J22" s="16">
        <f t="shared" si="0"/>
        <v>616</v>
      </c>
    </row>
    <row r="23" spans="2:10" ht="12.75">
      <c r="B23" s="14">
        <v>40682</v>
      </c>
      <c r="C23" s="15">
        <v>439</v>
      </c>
      <c r="D23" s="15">
        <v>9</v>
      </c>
      <c r="E23" s="15">
        <v>347</v>
      </c>
      <c r="F23" s="15">
        <v>7</v>
      </c>
      <c r="G23" s="15">
        <v>13</v>
      </c>
      <c r="H23" s="15">
        <v>54</v>
      </c>
      <c r="I23" s="15">
        <v>0</v>
      </c>
      <c r="J23" s="16">
        <f t="shared" si="0"/>
        <v>869</v>
      </c>
    </row>
    <row r="24" spans="2:10" ht="12.75">
      <c r="B24" s="14">
        <v>40683</v>
      </c>
      <c r="C24" s="15">
        <v>468</v>
      </c>
      <c r="D24" s="15">
        <v>13</v>
      </c>
      <c r="E24" s="15">
        <v>171</v>
      </c>
      <c r="F24" s="15">
        <v>7</v>
      </c>
      <c r="G24" s="15">
        <v>39</v>
      </c>
      <c r="H24" s="15">
        <v>32</v>
      </c>
      <c r="I24" s="15">
        <v>1</v>
      </c>
      <c r="J24" s="16">
        <f t="shared" si="0"/>
        <v>731</v>
      </c>
    </row>
    <row r="25" spans="2:10" ht="12.75">
      <c r="B25" s="14">
        <v>40686</v>
      </c>
      <c r="C25" s="15">
        <v>406</v>
      </c>
      <c r="D25" s="15">
        <v>9</v>
      </c>
      <c r="E25" s="15">
        <v>134</v>
      </c>
      <c r="F25" s="15">
        <v>6</v>
      </c>
      <c r="G25" s="15">
        <v>25</v>
      </c>
      <c r="H25" s="15">
        <v>63</v>
      </c>
      <c r="I25" s="15">
        <v>8</v>
      </c>
      <c r="J25" s="16">
        <f t="shared" si="0"/>
        <v>651</v>
      </c>
    </row>
    <row r="26" spans="2:10" ht="12.75">
      <c r="B26" s="14">
        <v>40687</v>
      </c>
      <c r="C26" s="15">
        <v>496</v>
      </c>
      <c r="D26" s="15">
        <v>12</v>
      </c>
      <c r="E26" s="15">
        <v>186</v>
      </c>
      <c r="F26" s="15">
        <v>13</v>
      </c>
      <c r="G26" s="15">
        <v>23</v>
      </c>
      <c r="H26" s="15">
        <v>22</v>
      </c>
      <c r="I26" s="15">
        <v>3</v>
      </c>
      <c r="J26" s="16">
        <f t="shared" si="0"/>
        <v>755</v>
      </c>
    </row>
    <row r="27" spans="2:10" ht="12.75">
      <c r="B27" s="14">
        <v>40688</v>
      </c>
      <c r="C27" s="15">
        <v>476</v>
      </c>
      <c r="D27" s="15">
        <v>12</v>
      </c>
      <c r="E27" s="15">
        <v>176</v>
      </c>
      <c r="F27" s="15">
        <v>15</v>
      </c>
      <c r="G27" s="15">
        <v>14</v>
      </c>
      <c r="H27" s="15">
        <v>17</v>
      </c>
      <c r="I27" s="15">
        <v>2</v>
      </c>
      <c r="J27" s="16">
        <f t="shared" si="0"/>
        <v>712</v>
      </c>
    </row>
    <row r="28" spans="2:10" ht="12.75">
      <c r="B28" s="14">
        <v>40689</v>
      </c>
      <c r="C28" s="15">
        <v>416</v>
      </c>
      <c r="D28" s="15">
        <v>9</v>
      </c>
      <c r="E28" s="15">
        <v>165</v>
      </c>
      <c r="F28" s="15">
        <v>11</v>
      </c>
      <c r="G28" s="15">
        <v>15</v>
      </c>
      <c r="H28" s="15">
        <v>90</v>
      </c>
      <c r="I28" s="15">
        <v>3</v>
      </c>
      <c r="J28" s="16">
        <f t="shared" si="0"/>
        <v>709</v>
      </c>
    </row>
    <row r="29" spans="2:10" ht="12.75">
      <c r="B29" s="14">
        <v>40690</v>
      </c>
      <c r="C29" s="15">
        <v>320</v>
      </c>
      <c r="D29" s="15">
        <v>15</v>
      </c>
      <c r="E29" s="15">
        <v>234</v>
      </c>
      <c r="F29" s="15">
        <v>4</v>
      </c>
      <c r="G29" s="15">
        <v>27</v>
      </c>
      <c r="H29" s="15">
        <v>26</v>
      </c>
      <c r="I29" s="15">
        <v>6</v>
      </c>
      <c r="J29" s="16">
        <f t="shared" si="0"/>
        <v>632</v>
      </c>
    </row>
    <row r="30" spans="2:10" ht="12.75">
      <c r="B30" s="14">
        <v>40693</v>
      </c>
      <c r="C30" s="15">
        <v>265</v>
      </c>
      <c r="D30" s="15">
        <v>7</v>
      </c>
      <c r="E30" s="15">
        <v>105</v>
      </c>
      <c r="F30" s="15">
        <v>9</v>
      </c>
      <c r="G30" s="15">
        <v>16</v>
      </c>
      <c r="H30" s="15">
        <v>64</v>
      </c>
      <c r="I30" s="15">
        <v>0</v>
      </c>
      <c r="J30" s="16">
        <f t="shared" si="0"/>
        <v>466</v>
      </c>
    </row>
    <row r="31" spans="2:10" ht="12.75">
      <c r="B31" s="14">
        <v>40694</v>
      </c>
      <c r="C31" s="15">
        <v>450</v>
      </c>
      <c r="D31" s="15">
        <v>16</v>
      </c>
      <c r="E31" s="15">
        <v>202</v>
      </c>
      <c r="F31" s="15">
        <v>8</v>
      </c>
      <c r="G31" s="15">
        <v>15</v>
      </c>
      <c r="H31" s="15">
        <v>50</v>
      </c>
      <c r="I31" s="15">
        <v>1</v>
      </c>
      <c r="J31" s="16">
        <f t="shared" si="0"/>
        <v>742</v>
      </c>
    </row>
    <row r="32" spans="2:10" ht="12.75">
      <c r="B32" s="14" t="s">
        <v>39</v>
      </c>
      <c r="C32" s="15">
        <f>SUM(C10:C31)</f>
        <v>8755</v>
      </c>
      <c r="D32" s="15">
        <f aca="true" t="shared" si="1" ref="D32:I32">SUM(D10:D31)</f>
        <v>218</v>
      </c>
      <c r="E32" s="15">
        <f t="shared" si="1"/>
        <v>3970</v>
      </c>
      <c r="F32" s="15">
        <f t="shared" si="1"/>
        <v>157</v>
      </c>
      <c r="G32" s="15">
        <f t="shared" si="1"/>
        <v>516</v>
      </c>
      <c r="H32" s="15">
        <f t="shared" si="1"/>
        <v>1191</v>
      </c>
      <c r="I32" s="15">
        <f t="shared" si="1"/>
        <v>113</v>
      </c>
      <c r="J32" s="16">
        <f t="shared" si="0"/>
        <v>14920</v>
      </c>
    </row>
    <row r="33" spans="2:10" ht="12.75">
      <c r="B33" s="17"/>
      <c r="C33" s="17"/>
      <c r="D33" s="17"/>
      <c r="E33" s="17"/>
      <c r="F33" s="17"/>
      <c r="G33" s="17"/>
      <c r="H33" s="17"/>
      <c r="I33" s="17"/>
      <c r="J33" s="17"/>
    </row>
    <row r="34" spans="2:10" ht="31.5" customHeight="1">
      <c r="B34" s="9" t="s">
        <v>13</v>
      </c>
      <c r="C34" s="10"/>
      <c r="D34" s="10"/>
      <c r="E34" s="10"/>
      <c r="F34" s="10"/>
      <c r="G34" s="10"/>
      <c r="H34" s="10"/>
      <c r="I34" s="10"/>
      <c r="J34" s="11"/>
    </row>
    <row r="35" spans="2:10" ht="46.5" customHeight="1"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2" t="s">
        <v>9</v>
      </c>
      <c r="H35" s="12" t="s">
        <v>10</v>
      </c>
      <c r="I35" s="13" t="s">
        <v>11</v>
      </c>
      <c r="J35" s="12" t="s">
        <v>12</v>
      </c>
    </row>
    <row r="36" spans="2:10" ht="12.75">
      <c r="B36" s="18">
        <v>40665</v>
      </c>
      <c r="C36" s="16">
        <v>11668.556024</v>
      </c>
      <c r="D36" s="16">
        <v>641.290705</v>
      </c>
      <c r="E36" s="16">
        <v>105029.0043647013</v>
      </c>
      <c r="F36" s="16">
        <v>29.641</v>
      </c>
      <c r="G36" s="16">
        <v>1791.006986</v>
      </c>
      <c r="H36" s="16">
        <v>768.517105</v>
      </c>
      <c r="I36" s="19">
        <v>0.728077</v>
      </c>
      <c r="J36" s="16">
        <f aca="true" t="shared" si="2" ref="J36:J58">SUM(C36:I36)</f>
        <v>119928.7442617013</v>
      </c>
    </row>
    <row r="37" spans="2:10" ht="12.75">
      <c r="B37" s="18">
        <v>40666</v>
      </c>
      <c r="C37" s="16">
        <v>17299.078579</v>
      </c>
      <c r="D37" s="16">
        <v>208.563781</v>
      </c>
      <c r="E37" s="16">
        <v>67966.0575265</v>
      </c>
      <c r="F37" s="16">
        <v>14.606</v>
      </c>
      <c r="G37" s="16">
        <v>3084.021662</v>
      </c>
      <c r="H37" s="16">
        <v>492.552033</v>
      </c>
      <c r="I37" s="16">
        <v>0.295741</v>
      </c>
      <c r="J37" s="16">
        <f t="shared" si="2"/>
        <v>89065.17532249998</v>
      </c>
    </row>
    <row r="38" spans="2:10" ht="12.75">
      <c r="B38" s="18">
        <v>40667</v>
      </c>
      <c r="C38" s="16">
        <v>20039.524874</v>
      </c>
      <c r="D38" s="16">
        <v>278.320213</v>
      </c>
      <c r="E38" s="16">
        <v>53704.749033</v>
      </c>
      <c r="F38" s="16">
        <v>9.69</v>
      </c>
      <c r="G38" s="16">
        <v>7177.593906</v>
      </c>
      <c r="H38" s="16">
        <v>1224.720878</v>
      </c>
      <c r="I38" s="19">
        <v>0.293461</v>
      </c>
      <c r="J38" s="16">
        <f t="shared" si="2"/>
        <v>82434.89236499998</v>
      </c>
    </row>
    <row r="39" spans="2:10" ht="12.75">
      <c r="B39" s="18">
        <v>40668</v>
      </c>
      <c r="C39" s="16">
        <v>171951.890021</v>
      </c>
      <c r="D39" s="16">
        <v>591.197871</v>
      </c>
      <c r="E39" s="16">
        <v>101431.450974131</v>
      </c>
      <c r="F39" s="16">
        <v>18.977</v>
      </c>
      <c r="G39" s="16">
        <v>4544.275725</v>
      </c>
      <c r="H39" s="16">
        <v>1616.984178</v>
      </c>
      <c r="I39" s="16">
        <v>0.042619</v>
      </c>
      <c r="J39" s="16">
        <f t="shared" si="2"/>
        <v>280154.81838813104</v>
      </c>
    </row>
    <row r="40" spans="2:10" ht="12.75">
      <c r="B40" s="18">
        <v>40669</v>
      </c>
      <c r="C40" s="16">
        <v>24109.841414</v>
      </c>
      <c r="D40" s="16">
        <v>2010.210092</v>
      </c>
      <c r="E40" s="16">
        <v>63368.787634417495</v>
      </c>
      <c r="F40" s="16">
        <v>5.15</v>
      </c>
      <c r="G40" s="16">
        <v>6207.323089</v>
      </c>
      <c r="H40" s="16">
        <v>675.066132</v>
      </c>
      <c r="I40" s="19">
        <v>0.010168</v>
      </c>
      <c r="J40" s="16">
        <f t="shared" si="2"/>
        <v>96376.38852941748</v>
      </c>
    </row>
    <row r="41" spans="2:10" ht="12.75">
      <c r="B41" s="18">
        <v>40672</v>
      </c>
      <c r="C41" s="16">
        <v>16012.703612</v>
      </c>
      <c r="D41" s="16">
        <v>691.299919</v>
      </c>
      <c r="E41" s="16">
        <v>114864.6925982975</v>
      </c>
      <c r="F41" s="16">
        <v>17.408</v>
      </c>
      <c r="G41" s="16">
        <v>4831.796518</v>
      </c>
      <c r="H41" s="16">
        <v>1527.170535</v>
      </c>
      <c r="I41" s="16">
        <v>0.586165</v>
      </c>
      <c r="J41" s="16">
        <f t="shared" si="2"/>
        <v>137945.65734729747</v>
      </c>
    </row>
    <row r="42" spans="2:10" ht="12.75">
      <c r="B42" s="18">
        <v>40673</v>
      </c>
      <c r="C42" s="16">
        <v>25435.104675</v>
      </c>
      <c r="D42" s="16">
        <v>92.772242</v>
      </c>
      <c r="E42" s="16">
        <v>126260.19154864262</v>
      </c>
      <c r="F42" s="16">
        <v>12.321</v>
      </c>
      <c r="G42" s="16">
        <v>8761.96764</v>
      </c>
      <c r="H42" s="16">
        <v>1199.660322</v>
      </c>
      <c r="I42" s="19">
        <v>0.030412</v>
      </c>
      <c r="J42" s="16">
        <f t="shared" si="2"/>
        <v>161762.0478396426</v>
      </c>
    </row>
    <row r="43" spans="2:10" ht="12.75">
      <c r="B43" s="18">
        <v>40674</v>
      </c>
      <c r="C43" s="16">
        <v>21825.35544</v>
      </c>
      <c r="D43" s="16">
        <v>642.704653</v>
      </c>
      <c r="E43" s="16">
        <v>100922.276443</v>
      </c>
      <c r="F43" s="16">
        <v>14.145003</v>
      </c>
      <c r="G43" s="16">
        <v>6594.583348</v>
      </c>
      <c r="H43" s="16">
        <v>6745.2117</v>
      </c>
      <c r="I43" s="16">
        <v>0</v>
      </c>
      <c r="J43" s="16">
        <f t="shared" si="2"/>
        <v>136744.276587</v>
      </c>
    </row>
    <row r="44" spans="2:10" ht="12.75">
      <c r="B44" s="18">
        <v>40675</v>
      </c>
      <c r="C44" s="16">
        <v>19895.654435</v>
      </c>
      <c r="D44" s="16">
        <v>613.245138</v>
      </c>
      <c r="E44" s="16">
        <v>125323.9613709378</v>
      </c>
      <c r="F44" s="16">
        <v>11.2094</v>
      </c>
      <c r="G44" s="16">
        <v>2898.591849</v>
      </c>
      <c r="H44" s="16">
        <v>3212.815529</v>
      </c>
      <c r="I44" s="19">
        <v>0.009928</v>
      </c>
      <c r="J44" s="16">
        <f t="shared" si="2"/>
        <v>151955.4876499378</v>
      </c>
    </row>
    <row r="45" spans="2:10" ht="12.75">
      <c r="B45" s="18">
        <v>40676</v>
      </c>
      <c r="C45" s="16">
        <v>17136.650783</v>
      </c>
      <c r="D45" s="16">
        <v>885.653669</v>
      </c>
      <c r="E45" s="16">
        <v>104621.0015522274</v>
      </c>
      <c r="F45" s="16">
        <v>9.187</v>
      </c>
      <c r="G45" s="16">
        <v>5078.817006</v>
      </c>
      <c r="H45" s="16">
        <v>1390.971622</v>
      </c>
      <c r="I45" s="16">
        <v>0.162619</v>
      </c>
      <c r="J45" s="16">
        <f t="shared" si="2"/>
        <v>129122.4442512274</v>
      </c>
    </row>
    <row r="46" spans="2:10" ht="12.75">
      <c r="B46" s="18">
        <v>40679</v>
      </c>
      <c r="C46" s="16">
        <v>15940.817896</v>
      </c>
      <c r="D46" s="16">
        <v>512.149085</v>
      </c>
      <c r="E46" s="16">
        <v>87340.94995997769</v>
      </c>
      <c r="F46" s="16">
        <v>4.368</v>
      </c>
      <c r="G46" s="16">
        <v>1633.001596</v>
      </c>
      <c r="H46" s="16">
        <v>2099.075296</v>
      </c>
      <c r="I46" s="19">
        <v>0.02739</v>
      </c>
      <c r="J46" s="16">
        <f t="shared" si="2"/>
        <v>107530.3892229777</v>
      </c>
    </row>
    <row r="47" spans="2:10" ht="12.75">
      <c r="B47" s="18">
        <v>40680</v>
      </c>
      <c r="C47" s="16">
        <v>21720.230281</v>
      </c>
      <c r="D47" s="16">
        <v>13710.850126</v>
      </c>
      <c r="E47" s="16">
        <v>133881.343187</v>
      </c>
      <c r="F47" s="16">
        <v>8.325</v>
      </c>
      <c r="G47" s="16">
        <v>5312.168912</v>
      </c>
      <c r="H47" s="16">
        <v>963.047</v>
      </c>
      <c r="I47" s="19">
        <v>0.04615</v>
      </c>
      <c r="J47" s="16">
        <f t="shared" si="2"/>
        <v>175596.010656</v>
      </c>
    </row>
    <row r="48" spans="2:10" ht="12.75">
      <c r="B48" s="18">
        <v>40681</v>
      </c>
      <c r="C48" s="16">
        <v>67521.485625</v>
      </c>
      <c r="D48" s="16">
        <v>1133.402147</v>
      </c>
      <c r="E48" s="16">
        <v>113017.73285026911</v>
      </c>
      <c r="F48" s="16">
        <v>26.085</v>
      </c>
      <c r="G48" s="16">
        <v>11109.686106</v>
      </c>
      <c r="H48" s="16">
        <v>5631.446561</v>
      </c>
      <c r="I48" s="16">
        <v>0.514007</v>
      </c>
      <c r="J48" s="16">
        <f t="shared" si="2"/>
        <v>198440.3522962691</v>
      </c>
    </row>
    <row r="49" spans="2:10" ht="12.75">
      <c r="B49" s="18">
        <v>40682</v>
      </c>
      <c r="C49" s="16">
        <v>100380.670284</v>
      </c>
      <c r="D49" s="16">
        <v>5740.183869</v>
      </c>
      <c r="E49" s="16">
        <v>121794.64702162959</v>
      </c>
      <c r="F49" s="16">
        <v>16.8001</v>
      </c>
      <c r="G49" s="16">
        <v>1801.466385</v>
      </c>
      <c r="H49" s="16">
        <v>2085.94433</v>
      </c>
      <c r="I49" s="16">
        <v>0</v>
      </c>
      <c r="J49" s="16">
        <f t="shared" si="2"/>
        <v>231819.7119896296</v>
      </c>
    </row>
    <row r="50" spans="2:10" ht="12.75">
      <c r="B50" s="18">
        <v>40683</v>
      </c>
      <c r="C50" s="16">
        <v>133618.082782</v>
      </c>
      <c r="D50" s="16">
        <v>8588.021268</v>
      </c>
      <c r="E50" s="16">
        <v>66190.343638</v>
      </c>
      <c r="F50" s="16">
        <v>16.573</v>
      </c>
      <c r="G50" s="16">
        <v>7163.821534</v>
      </c>
      <c r="H50" s="16">
        <v>381.953257</v>
      </c>
      <c r="I50" s="16">
        <v>0.020952</v>
      </c>
      <c r="J50" s="16">
        <f t="shared" si="2"/>
        <v>215958.816431</v>
      </c>
    </row>
    <row r="51" spans="2:10" ht="12.75">
      <c r="B51" s="18">
        <v>40686</v>
      </c>
      <c r="C51" s="16">
        <v>18928.065171</v>
      </c>
      <c r="D51" s="16">
        <v>3099.810005</v>
      </c>
      <c r="E51" s="16">
        <v>108482.70055230301</v>
      </c>
      <c r="F51" s="16">
        <v>15.12</v>
      </c>
      <c r="G51" s="16">
        <v>4341.625716</v>
      </c>
      <c r="H51" s="16">
        <v>1330.148286</v>
      </c>
      <c r="I51" s="16">
        <v>0.118511</v>
      </c>
      <c r="J51" s="16">
        <f t="shared" si="2"/>
        <v>136197.58824130302</v>
      </c>
    </row>
    <row r="52" spans="2:10" ht="12.75">
      <c r="B52" s="18">
        <v>40687</v>
      </c>
      <c r="C52" s="16">
        <v>38923.397824</v>
      </c>
      <c r="D52" s="16">
        <v>392.084822</v>
      </c>
      <c r="E52" s="16">
        <v>97946.76864162588</v>
      </c>
      <c r="F52" s="16">
        <v>43.918</v>
      </c>
      <c r="G52" s="16">
        <v>7623.72995</v>
      </c>
      <c r="H52" s="16">
        <v>301.527542</v>
      </c>
      <c r="I52" s="16">
        <v>0.278023</v>
      </c>
      <c r="J52" s="16">
        <f t="shared" si="2"/>
        <v>145231.70480262587</v>
      </c>
    </row>
    <row r="53" spans="2:10" ht="12.75">
      <c r="B53" s="18">
        <v>40688</v>
      </c>
      <c r="C53" s="16">
        <v>30382.053056</v>
      </c>
      <c r="D53" s="16">
        <v>4608.143597</v>
      </c>
      <c r="E53" s="16">
        <v>99781.900487256</v>
      </c>
      <c r="F53" s="16">
        <v>42.3332</v>
      </c>
      <c r="G53" s="16">
        <v>5165.419944</v>
      </c>
      <c r="H53" s="16">
        <v>164.941792</v>
      </c>
      <c r="I53" s="16">
        <v>0.023474</v>
      </c>
      <c r="J53" s="16">
        <f t="shared" si="2"/>
        <v>140144.81555025597</v>
      </c>
    </row>
    <row r="54" spans="2:10" ht="12.75">
      <c r="B54" s="18">
        <v>40689</v>
      </c>
      <c r="C54" s="16">
        <v>20559.211038</v>
      </c>
      <c r="D54" s="16">
        <v>887.110366</v>
      </c>
      <c r="E54" s="16">
        <v>121883.5133105564</v>
      </c>
      <c r="F54" s="16">
        <v>22.12</v>
      </c>
      <c r="G54" s="16">
        <v>3835.399285</v>
      </c>
      <c r="H54" s="16">
        <v>10737.024279</v>
      </c>
      <c r="I54" s="16">
        <v>0.245886</v>
      </c>
      <c r="J54" s="16">
        <f t="shared" si="2"/>
        <v>157924.6241645564</v>
      </c>
    </row>
    <row r="55" spans="2:10" ht="12.75">
      <c r="B55" s="18">
        <v>40690</v>
      </c>
      <c r="C55" s="16">
        <v>13868.953129</v>
      </c>
      <c r="D55" s="16">
        <v>4401.234412</v>
      </c>
      <c r="E55" s="16">
        <v>104875.18661170002</v>
      </c>
      <c r="F55" s="16">
        <v>10.264</v>
      </c>
      <c r="G55" s="16">
        <v>6758.064283</v>
      </c>
      <c r="H55" s="16">
        <v>530.401804</v>
      </c>
      <c r="I55" s="16">
        <v>0.196604</v>
      </c>
      <c r="J55" s="16">
        <f t="shared" si="2"/>
        <v>130444.3008437</v>
      </c>
    </row>
    <row r="56" spans="2:10" ht="12.75">
      <c r="B56" s="18">
        <v>40693</v>
      </c>
      <c r="C56" s="16">
        <v>16359.377209</v>
      </c>
      <c r="D56" s="16">
        <v>197.376304</v>
      </c>
      <c r="E56" s="16">
        <v>68801.645949</v>
      </c>
      <c r="F56" s="16">
        <v>46.885</v>
      </c>
      <c r="G56" s="16">
        <v>5603.476227</v>
      </c>
      <c r="H56" s="16">
        <v>2519.672686</v>
      </c>
      <c r="I56" s="16">
        <v>0</v>
      </c>
      <c r="J56" s="16">
        <f t="shared" si="2"/>
        <v>93528.43337500001</v>
      </c>
    </row>
    <row r="57" spans="2:10" ht="12.75">
      <c r="B57" s="18">
        <v>40694</v>
      </c>
      <c r="C57" s="16">
        <v>38280.926615</v>
      </c>
      <c r="D57" s="16">
        <v>602.024641</v>
      </c>
      <c r="E57" s="16">
        <v>73554.7157974936</v>
      </c>
      <c r="F57" s="16">
        <v>25.285</v>
      </c>
      <c r="G57" s="16">
        <v>4485.20891</v>
      </c>
      <c r="H57" s="16">
        <v>3709.622131</v>
      </c>
      <c r="I57" s="16">
        <v>0.009893</v>
      </c>
      <c r="J57" s="16">
        <f t="shared" si="2"/>
        <v>120657.7929874936</v>
      </c>
    </row>
    <row r="58" spans="2:10" ht="12.75">
      <c r="B58" s="18" t="s">
        <v>39</v>
      </c>
      <c r="C58" s="16">
        <f>SUM(C36:C57)</f>
        <v>861857.6307670001</v>
      </c>
      <c r="D58" s="16">
        <f aca="true" t="shared" si="3" ref="D58:I58">SUM(D36:D57)</f>
        <v>50527.648925</v>
      </c>
      <c r="E58" s="16">
        <f t="shared" si="3"/>
        <v>2161043.6210526666</v>
      </c>
      <c r="F58" s="16">
        <f t="shared" si="3"/>
        <v>420.410703</v>
      </c>
      <c r="G58" s="16">
        <f t="shared" si="3"/>
        <v>115803.046577</v>
      </c>
      <c r="H58" s="16">
        <f t="shared" si="3"/>
        <v>49308.47499799999</v>
      </c>
      <c r="I58" s="16">
        <f t="shared" si="3"/>
        <v>3.6400799999999993</v>
      </c>
      <c r="J58" s="16">
        <f t="shared" si="2"/>
        <v>3238964.473102667</v>
      </c>
    </row>
    <row r="59" spans="8:12" ht="33" customHeight="1">
      <c r="H59" s="20"/>
      <c r="I59" s="20"/>
      <c r="J59" s="20"/>
      <c r="L59" s="21"/>
    </row>
    <row r="60" spans="2:10" ht="24" customHeight="1">
      <c r="B60" s="22" t="s">
        <v>14</v>
      </c>
      <c r="C60" s="22"/>
      <c r="D60" s="22"/>
      <c r="E60" s="23" t="s">
        <v>15</v>
      </c>
      <c r="F60" s="23"/>
      <c r="G60" s="24" t="s">
        <v>16</v>
      </c>
      <c r="H60" s="25"/>
      <c r="I60" s="25"/>
      <c r="J60" s="25"/>
    </row>
    <row r="61" spans="2:10" ht="12.75">
      <c r="B61" s="26" t="s">
        <v>30</v>
      </c>
      <c r="C61" s="26"/>
      <c r="D61" s="26"/>
      <c r="E61" s="27">
        <v>1804</v>
      </c>
      <c r="F61" s="27"/>
      <c r="G61" s="28" t="s">
        <v>17</v>
      </c>
      <c r="H61" s="17"/>
      <c r="I61" s="17"/>
      <c r="J61" s="17"/>
    </row>
    <row r="62" spans="2:10" ht="12.75">
      <c r="B62" s="29" t="s">
        <v>29</v>
      </c>
      <c r="C62" s="29"/>
      <c r="D62" s="29"/>
      <c r="E62" s="30">
        <v>1460</v>
      </c>
      <c r="F62" s="30"/>
      <c r="G62" s="31" t="s">
        <v>17</v>
      </c>
      <c r="H62" s="32"/>
      <c r="I62" s="32"/>
      <c r="J62" s="17"/>
    </row>
    <row r="63" spans="2:10" ht="12.75">
      <c r="B63" s="29" t="s">
        <v>35</v>
      </c>
      <c r="C63" s="29"/>
      <c r="D63" s="29"/>
      <c r="E63" s="30">
        <v>825</v>
      </c>
      <c r="F63" s="30"/>
      <c r="G63" s="31" t="s">
        <v>18</v>
      </c>
      <c r="H63" s="31"/>
      <c r="I63" s="31"/>
      <c r="J63" s="17"/>
    </row>
    <row r="64" spans="2:10" ht="12.75">
      <c r="B64" s="29" t="s">
        <v>31</v>
      </c>
      <c r="C64" s="29"/>
      <c r="D64" s="29"/>
      <c r="E64" s="30">
        <v>706</v>
      </c>
      <c r="F64" s="30"/>
      <c r="G64" s="31" t="s">
        <v>17</v>
      </c>
      <c r="H64" s="31"/>
      <c r="I64" s="31"/>
      <c r="J64" s="17"/>
    </row>
    <row r="65" spans="2:10" ht="12.75">
      <c r="B65" s="29" t="s">
        <v>33</v>
      </c>
      <c r="C65" s="29"/>
      <c r="D65" s="29"/>
      <c r="E65" s="30">
        <v>477</v>
      </c>
      <c r="F65" s="30"/>
      <c r="G65" s="31" t="s">
        <v>17</v>
      </c>
      <c r="H65" s="31"/>
      <c r="I65" s="31"/>
      <c r="J65" s="17"/>
    </row>
    <row r="66" spans="2:10" ht="12.75">
      <c r="B66" s="29" t="s">
        <v>32</v>
      </c>
      <c r="C66" s="29"/>
      <c r="D66" s="29"/>
      <c r="E66" s="30">
        <v>444</v>
      </c>
      <c r="F66" s="30"/>
      <c r="G66" s="31" t="s">
        <v>18</v>
      </c>
      <c r="H66" s="31"/>
      <c r="I66" s="31"/>
      <c r="J66" s="17"/>
    </row>
    <row r="67" spans="2:10" ht="12.75">
      <c r="B67" s="29" t="s">
        <v>36</v>
      </c>
      <c r="C67" s="29"/>
      <c r="D67" s="29"/>
      <c r="E67" s="30">
        <v>434</v>
      </c>
      <c r="F67" s="30"/>
      <c r="G67" s="31" t="s">
        <v>18</v>
      </c>
      <c r="H67" s="31"/>
      <c r="I67" s="31"/>
      <c r="J67" s="17"/>
    </row>
    <row r="68" spans="2:10" ht="12.75">
      <c r="B68" s="29" t="s">
        <v>38</v>
      </c>
      <c r="C68" s="29"/>
      <c r="D68" s="29"/>
      <c r="E68" s="30">
        <v>398</v>
      </c>
      <c r="F68" s="30"/>
      <c r="G68" s="31" t="s">
        <v>18</v>
      </c>
      <c r="H68" s="31"/>
      <c r="I68" s="31"/>
      <c r="J68" s="17"/>
    </row>
    <row r="69" spans="2:10" ht="12.75">
      <c r="B69" s="29" t="s">
        <v>37</v>
      </c>
      <c r="C69" s="29"/>
      <c r="D69" s="29"/>
      <c r="E69" s="30">
        <v>383</v>
      </c>
      <c r="F69" s="30"/>
      <c r="G69" s="31" t="s">
        <v>18</v>
      </c>
      <c r="H69" s="31"/>
      <c r="I69" s="31"/>
      <c r="J69" s="17"/>
    </row>
    <row r="70" spans="2:10" ht="13.5" thickBot="1">
      <c r="B70" s="33" t="s">
        <v>34</v>
      </c>
      <c r="C70" s="33"/>
      <c r="D70" s="33"/>
      <c r="E70" s="34">
        <v>379</v>
      </c>
      <c r="F70" s="34"/>
      <c r="G70" s="35" t="s">
        <v>18</v>
      </c>
      <c r="H70" s="31"/>
      <c r="I70" s="31"/>
      <c r="J70" s="17"/>
    </row>
    <row r="71" ht="14.25" customHeight="1" thickTop="1"/>
    <row r="72" spans="2:10" ht="12.75">
      <c r="B72" s="36" t="s">
        <v>19</v>
      </c>
      <c r="C72" s="37"/>
      <c r="D72" s="37"/>
      <c r="E72" s="37"/>
      <c r="F72" s="37"/>
      <c r="G72" s="37"/>
      <c r="H72" s="28"/>
      <c r="I72" s="28"/>
      <c r="J72" s="38"/>
    </row>
    <row r="73" spans="2:10" ht="12.75">
      <c r="B73" s="39" t="s">
        <v>20</v>
      </c>
      <c r="C73" s="40" t="s">
        <v>21</v>
      </c>
      <c r="D73" s="40"/>
      <c r="E73" s="40"/>
      <c r="F73" s="40"/>
      <c r="G73" s="40"/>
      <c r="H73" s="41"/>
      <c r="I73" s="41"/>
      <c r="J73" s="42"/>
    </row>
    <row r="74" spans="2:10" ht="12.75">
      <c r="B74" s="39"/>
      <c r="C74" s="40" t="s">
        <v>22</v>
      </c>
      <c r="D74" s="40"/>
      <c r="E74" s="40"/>
      <c r="F74" s="40"/>
      <c r="G74" s="40"/>
      <c r="H74" s="40"/>
      <c r="I74" s="40"/>
      <c r="J74" s="42"/>
    </row>
    <row r="75" spans="2:10" ht="12.75">
      <c r="B75" s="39"/>
      <c r="C75" s="40" t="s">
        <v>23</v>
      </c>
      <c r="D75" s="40"/>
      <c r="E75" s="40"/>
      <c r="F75" s="40"/>
      <c r="G75" s="40"/>
      <c r="H75" s="40"/>
      <c r="I75" s="40"/>
      <c r="J75" s="42"/>
    </row>
    <row r="76" spans="2:14" ht="12.75">
      <c r="B76" s="43" t="s">
        <v>24</v>
      </c>
      <c r="C76" s="40" t="s">
        <v>25</v>
      </c>
      <c r="D76" s="40"/>
      <c r="E76" s="44"/>
      <c r="F76" s="40"/>
      <c r="G76" s="40"/>
      <c r="H76" s="40"/>
      <c r="I76" s="40"/>
      <c r="J76" s="42"/>
      <c r="N76" t="s">
        <v>0</v>
      </c>
    </row>
    <row r="77" spans="2:10" ht="12.75">
      <c r="B77" s="43" t="s">
        <v>26</v>
      </c>
      <c r="C77" s="45" t="s">
        <v>27</v>
      </c>
      <c r="D77" s="40"/>
      <c r="E77" s="46"/>
      <c r="F77" s="40"/>
      <c r="G77" s="40"/>
      <c r="H77" s="40"/>
      <c r="I77" s="40"/>
      <c r="J77" s="42"/>
    </row>
    <row r="78" spans="2:10" ht="12.75">
      <c r="B78" s="47"/>
      <c r="C78" s="48" t="s">
        <v>28</v>
      </c>
      <c r="D78" s="49"/>
      <c r="E78" s="49"/>
      <c r="F78" s="49"/>
      <c r="G78" s="49"/>
      <c r="H78" s="49"/>
      <c r="I78" s="49"/>
      <c r="J78" s="50"/>
    </row>
    <row r="79" spans="2:10" ht="12.75">
      <c r="B79" s="51"/>
      <c r="C79" s="51"/>
      <c r="D79" s="51"/>
      <c r="E79" s="51"/>
      <c r="F79" s="51"/>
      <c r="G79" s="51"/>
      <c r="H79" s="51"/>
      <c r="I79" s="51"/>
      <c r="J79" s="51"/>
    </row>
    <row r="80" spans="2:10" ht="12.75">
      <c r="B80" s="51"/>
      <c r="C80" s="51"/>
      <c r="D80" s="51"/>
      <c r="E80" s="51"/>
      <c r="F80" s="51"/>
      <c r="G80" s="51"/>
      <c r="H80" s="51"/>
      <c r="I80" s="51"/>
      <c r="J80" s="51"/>
    </row>
    <row r="81" spans="2:10" ht="12.75">
      <c r="B81" s="51"/>
      <c r="C81" s="51"/>
      <c r="D81" s="51"/>
      <c r="E81" s="51"/>
      <c r="F81" s="51"/>
      <c r="G81" s="51"/>
      <c r="H81" s="51"/>
      <c r="I81" s="51"/>
      <c r="J81" s="51"/>
    </row>
    <row r="82" spans="2:10" ht="12.75">
      <c r="B82" s="51"/>
      <c r="C82" s="51"/>
      <c r="D82" s="51"/>
      <c r="E82" s="51"/>
      <c r="F82" s="51"/>
      <c r="G82" s="51"/>
      <c r="H82" s="51"/>
      <c r="I82" s="51"/>
      <c r="J82" s="51"/>
    </row>
    <row r="83" spans="3:10" ht="12.75">
      <c r="C83" s="51"/>
      <c r="D83" s="51"/>
      <c r="E83" s="51"/>
      <c r="F83" s="51"/>
      <c r="G83" s="51"/>
      <c r="H83" s="51"/>
      <c r="I83" s="51"/>
      <c r="J83" s="51"/>
    </row>
    <row r="84" spans="2:10" ht="12.75">
      <c r="B84" s="51"/>
      <c r="C84" s="51"/>
      <c r="D84" s="51"/>
      <c r="E84" s="51"/>
      <c r="F84" s="51"/>
      <c r="G84" s="51"/>
      <c r="H84" s="51"/>
      <c r="I84" s="51"/>
      <c r="J84" s="51"/>
    </row>
    <row r="85" spans="2:10" ht="12.75">
      <c r="B85" s="51"/>
      <c r="C85" s="51"/>
      <c r="D85" s="51"/>
      <c r="E85" s="51"/>
      <c r="F85" s="51"/>
      <c r="G85" s="51"/>
      <c r="H85" s="51"/>
      <c r="I85" s="51"/>
      <c r="J85" s="51"/>
    </row>
  </sheetData>
  <mergeCells count="5">
    <mergeCell ref="B60:D60"/>
    <mergeCell ref="B2:U2"/>
    <mergeCell ref="B5:U5"/>
    <mergeCell ref="B8:J8"/>
    <mergeCell ref="B34:J34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2011-06-13T14:07:41Z</dcterms:created>
  <dcterms:modified xsi:type="dcterms:W3CDTF">2011-06-13T14:09:25Z</dcterms:modified>
  <cp:category/>
  <cp:version/>
  <cp:contentType/>
  <cp:contentStatus/>
</cp:coreProperties>
</file>