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65" yWindow="780" windowWidth="11595" windowHeight="4875" activeTab="6"/>
  </bookViews>
  <sheets>
    <sheet name="Hoja1" sheetId="8" r:id="rId1"/>
    <sheet name="ACCIONES" sheetId="5" r:id="rId2"/>
    <sheet name="BONOS EMPRESAS" sheetId="7" r:id="rId3"/>
    <sheet name="BONOS SECURITIZADOS" sheetId="3" r:id="rId4"/>
    <sheet name="EFECTOS DE COMERCIO" sheetId="2" r:id="rId5"/>
    <sheet name="FONDOS DE INVERSION" sheetId="1" r:id="rId6"/>
    <sheet name="FONDOS MUTUOS" sheetId="6" r:id="rId7"/>
  </sheets>
  <externalReferences>
    <externalReference r:id="rId8"/>
  </externalReferences>
  <definedNames>
    <definedName name="_xlnm._FilterDatabase" localSheetId="1" hidden="1">ACCIONES!$B$5:$H$92</definedName>
    <definedName name="_xlnm._FilterDatabase" localSheetId="2" hidden="1">'BONOS EMPRESAS'!$B$4:$J$313</definedName>
    <definedName name="_xlnm._FilterDatabase" localSheetId="3" hidden="1">'BONOS SECURITIZADOS'!$A$4:$N$225</definedName>
    <definedName name="_xlnm._FilterDatabase" localSheetId="0" hidden="1">Hoja1!$A$3:$G$270</definedName>
    <definedName name="_xlnm.Print_Area" localSheetId="2">'BONOS EMPRESAS'!$B$1:$F$314</definedName>
    <definedName name="_xlnm.Print_Area" localSheetId="3">'BONOS SECURITIZADOS'!$A$1:$F$224</definedName>
  </definedNames>
  <calcPr calcId="145621"/>
</workbook>
</file>

<file path=xl/calcChain.xml><?xml version="1.0" encoding="utf-8"?>
<calcChain xmlns="http://schemas.openxmlformats.org/spreadsheetml/2006/main">
  <c r="G270" i="8" l="1"/>
  <c r="G268" i="8"/>
  <c r="G267" i="8"/>
  <c r="G266" i="8"/>
  <c r="G265" i="8"/>
  <c r="G264" i="8"/>
  <c r="G263" i="8"/>
  <c r="G261" i="8"/>
  <c r="G260" i="8"/>
  <c r="G259" i="8"/>
  <c r="G256" i="8"/>
  <c r="G255" i="8"/>
  <c r="G254" i="8"/>
  <c r="G253" i="8"/>
  <c r="G252" i="8"/>
  <c r="G249" i="8"/>
  <c r="G248" i="8"/>
  <c r="G247" i="8"/>
  <c r="G245" i="8"/>
  <c r="G244" i="8"/>
  <c r="G242" i="8"/>
  <c r="G241" i="8"/>
  <c r="G240" i="8"/>
  <c r="G239" i="8"/>
  <c r="G237" i="8"/>
  <c r="G236" i="8"/>
  <c r="G235" i="8"/>
  <c r="G234" i="8"/>
  <c r="G233" i="8"/>
  <c r="G232" i="8"/>
  <c r="G229" i="8"/>
  <c r="G228" i="8"/>
  <c r="G227" i="8"/>
  <c r="G225" i="8"/>
  <c r="G223" i="8"/>
  <c r="G221" i="8"/>
  <c r="G216" i="8"/>
  <c r="G215" i="8"/>
  <c r="G211" i="8"/>
  <c r="G210" i="8"/>
  <c r="G209" i="8"/>
  <c r="G208" i="8"/>
  <c r="G207" i="8"/>
  <c r="G205" i="8"/>
  <c r="G204" i="8"/>
  <c r="G201" i="8"/>
  <c r="G200" i="8"/>
  <c r="G199" i="8"/>
  <c r="G198" i="8"/>
  <c r="G196" i="8"/>
  <c r="G195" i="8"/>
  <c r="G192" i="8"/>
  <c r="G191" i="8"/>
  <c r="G190" i="8"/>
  <c r="G189" i="8"/>
  <c r="G188" i="8"/>
  <c r="G186" i="8"/>
  <c r="G183" i="8"/>
  <c r="G181" i="8"/>
  <c r="G179" i="8"/>
  <c r="G175" i="8"/>
  <c r="G174" i="8"/>
  <c r="G171" i="8"/>
  <c r="G169" i="8"/>
  <c r="G168" i="8"/>
  <c r="G167" i="8"/>
  <c r="G166" i="8"/>
  <c r="G165" i="8"/>
  <c r="G163" i="8"/>
  <c r="G160" i="8"/>
  <c r="G159" i="8"/>
  <c r="G158" i="8"/>
  <c r="G157" i="8"/>
  <c r="G156" i="8"/>
  <c r="G155" i="8"/>
  <c r="G153" i="8"/>
  <c r="G152" i="8"/>
  <c r="G151" i="8"/>
  <c r="G150" i="8"/>
  <c r="G149" i="8"/>
  <c r="G148" i="8"/>
  <c r="G147" i="8"/>
  <c r="G146" i="8"/>
  <c r="G145" i="8"/>
  <c r="G143" i="8"/>
  <c r="G141" i="8"/>
  <c r="G136" i="8"/>
  <c r="G135" i="8"/>
  <c r="G134" i="8"/>
  <c r="G133" i="8"/>
  <c r="G132" i="8"/>
  <c r="G131" i="8"/>
  <c r="G130" i="8"/>
  <c r="G129" i="8"/>
  <c r="G128" i="8"/>
  <c r="G127" i="8"/>
  <c r="G126" i="8"/>
  <c r="G124" i="8"/>
  <c r="G123" i="8"/>
  <c r="G122" i="8"/>
  <c r="G121" i="8"/>
  <c r="G118" i="8"/>
  <c r="G117" i="8"/>
  <c r="G116" i="8"/>
  <c r="G114" i="8"/>
  <c r="G113" i="8"/>
  <c r="G111" i="8"/>
  <c r="G110" i="8"/>
  <c r="G109" i="8"/>
  <c r="G108" i="8"/>
  <c r="G107" i="8"/>
  <c r="G106" i="8"/>
  <c r="G105" i="8"/>
  <c r="G104" i="8"/>
  <c r="G103" i="8"/>
  <c r="G101" i="8"/>
  <c r="G100" i="8"/>
  <c r="G98" i="8"/>
  <c r="G97" i="8"/>
  <c r="G96" i="8"/>
  <c r="G95" i="8"/>
  <c r="G94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6" i="8"/>
  <c r="G75" i="8"/>
  <c r="G72" i="8"/>
  <c r="G71" i="8"/>
  <c r="G70" i="8"/>
  <c r="G69" i="8"/>
  <c r="G68" i="8"/>
  <c r="G65" i="8"/>
  <c r="G64" i="8"/>
  <c r="G61" i="8"/>
  <c r="G56" i="8"/>
  <c r="G55" i="8"/>
  <c r="G54" i="8"/>
  <c r="G53" i="8"/>
  <c r="G52" i="8"/>
  <c r="G51" i="8"/>
  <c r="G50" i="8"/>
  <c r="G49" i="8"/>
  <c r="G48" i="8"/>
  <c r="G47" i="8"/>
  <c r="G46" i="8"/>
  <c r="G44" i="8"/>
  <c r="G43" i="8"/>
  <c r="G42" i="8"/>
  <c r="G41" i="8"/>
  <c r="G40" i="8"/>
  <c r="G39" i="8"/>
  <c r="G38" i="8"/>
  <c r="G36" i="8"/>
  <c r="G35" i="8"/>
  <c r="G32" i="8"/>
  <c r="G31" i="8"/>
  <c r="G30" i="8"/>
  <c r="G29" i="8"/>
  <c r="G28" i="8"/>
  <c r="G26" i="8"/>
  <c r="G25" i="8"/>
  <c r="G24" i="8"/>
  <c r="G23" i="8"/>
  <c r="G22" i="8"/>
  <c r="G17" i="8"/>
  <c r="G16" i="8"/>
  <c r="G14" i="8"/>
  <c r="G12" i="8"/>
  <c r="G11" i="8"/>
  <c r="G9" i="8"/>
  <c r="G8" i="8"/>
  <c r="G6" i="8"/>
  <c r="G5" i="8"/>
  <c r="B3" i="7"/>
  <c r="A3" i="6"/>
  <c r="A3" i="1"/>
  <c r="A3" i="2"/>
  <c r="A3" i="3"/>
</calcChain>
</file>

<file path=xl/sharedStrings.xml><?xml version="1.0" encoding="utf-8"?>
<sst xmlns="http://schemas.openxmlformats.org/spreadsheetml/2006/main" count="4074" uniqueCount="919">
  <si>
    <t>C L A S I F I C A C I O N   D E   R I E S G O   D E   A C C I O N E S</t>
  </si>
  <si>
    <t>Razón Social</t>
  </si>
  <si>
    <t>Grupo empresarial</t>
  </si>
  <si>
    <t>Serie de acciones</t>
  </si>
  <si>
    <t>Fitch Chile Clasificadora de Riesgo Ltda</t>
  </si>
  <si>
    <t>Clasificadora de Riesgo Humphreys Ltda</t>
  </si>
  <si>
    <t>Feller Rate Clasificadora de Riesgo Ltda</t>
  </si>
  <si>
    <t>Comisión Clasificadora de Riesgo</t>
  </si>
  <si>
    <t>única</t>
  </si>
  <si>
    <t>Nivel 4</t>
  </si>
  <si>
    <t>Aguas Andinas S.A.</t>
  </si>
  <si>
    <t>A, B</t>
  </si>
  <si>
    <t>Nivel 2</t>
  </si>
  <si>
    <t>Nivel 3</t>
  </si>
  <si>
    <t>NPGE</t>
  </si>
  <si>
    <t>Almendral S.A.</t>
  </si>
  <si>
    <t>Antarchile S.A.</t>
  </si>
  <si>
    <t>Nivel 1</t>
  </si>
  <si>
    <t>Banmedica S.A.</t>
  </si>
  <si>
    <t>Besalco S.A.</t>
  </si>
  <si>
    <t>Bicecorp S.A.</t>
  </si>
  <si>
    <t>Cap S.A.</t>
  </si>
  <si>
    <t>Cementos Bío Bío S.A.</t>
  </si>
  <si>
    <t>Cencosud S.A.</t>
  </si>
  <si>
    <t>Cía Cervecerías Unidas S.A.</t>
  </si>
  <si>
    <t>Cía Chilena de Fósforos S.A.</t>
  </si>
  <si>
    <t>Cía de Telecomunicaciones de Chile S.A.</t>
  </si>
  <si>
    <t>A</t>
  </si>
  <si>
    <t>B</t>
  </si>
  <si>
    <t>Cía Electrometalúrgica S.A.</t>
  </si>
  <si>
    <t>Cía General de Electricidad S.A.</t>
  </si>
  <si>
    <t>Cía Nacional de Teléfonos, Telefónica del Sur S.A.</t>
  </si>
  <si>
    <t>Cía Sudamericana de Vapores S.A.</t>
  </si>
  <si>
    <t xml:space="preserve">Nivel 2 </t>
  </si>
  <si>
    <t>Cintac S.A.</t>
  </si>
  <si>
    <t>Clínica Las Condes S.A.</t>
  </si>
  <si>
    <t>Coca Cola Embonor S.A.</t>
  </si>
  <si>
    <t>Colbún S.A.</t>
  </si>
  <si>
    <t>Cristalerías de Chile S.A.</t>
  </si>
  <si>
    <t>Detroit Chile S.A.</t>
  </si>
  <si>
    <t>Distribución y Servicios D&amp;S S.A.</t>
  </si>
  <si>
    <t>Embotelladora Andina S.A.</t>
  </si>
  <si>
    <t>Embotelladora Coca Cola Polar S.A.</t>
  </si>
  <si>
    <t>Emp de Servicios Sanitarios del Bío Bío S.A.</t>
  </si>
  <si>
    <t>Emp Eléctrica de Magallanes S.A.</t>
  </si>
  <si>
    <t>Emp Eléctrica del Norte Grande S.A.</t>
  </si>
  <si>
    <t>Emp Nacional de Electricidad S.A.</t>
  </si>
  <si>
    <t>Emp Nacional de Telecomunicaciones S.A.</t>
  </si>
  <si>
    <t>Empresas CMPC S.A.</t>
  </si>
  <si>
    <t>Empresas Copec S.A.</t>
  </si>
  <si>
    <t>Empresas Emel S.A.</t>
  </si>
  <si>
    <t>Empresas Iansa S.A.</t>
  </si>
  <si>
    <t xml:space="preserve">Nivel 3          </t>
  </si>
  <si>
    <t>Empresas Navieras S.A.</t>
  </si>
  <si>
    <t>Enaex S.A.</t>
  </si>
  <si>
    <t>Enersis S.A.</t>
  </si>
  <si>
    <t>Envases del Pacífico S.A.</t>
  </si>
  <si>
    <t>Esval S.A.</t>
  </si>
  <si>
    <t>Farmacias Ahumada S.A.</t>
  </si>
  <si>
    <t>Ferrocarril del Pacífico S.A.</t>
  </si>
  <si>
    <t xml:space="preserve">Nivel 4 </t>
  </si>
  <si>
    <t>Frutícola Viconto S.A.</t>
  </si>
  <si>
    <t>Gasco S.A.</t>
  </si>
  <si>
    <t>Grupo Security S.A.</t>
  </si>
  <si>
    <t>Industrias Alimenticias Carozzi S.A.</t>
  </si>
  <si>
    <t>Industrias Forestales S.A.</t>
  </si>
  <si>
    <t>Laboratorios Andrómaco S.A.</t>
  </si>
  <si>
    <t>Leasing Progreso S.A.</t>
  </si>
  <si>
    <t>Madeco S.A.</t>
  </si>
  <si>
    <t>Parque Arauco S.A.</t>
  </si>
  <si>
    <t>Puerto Ventanas S.A.</t>
  </si>
  <si>
    <t>Quiñenco S.A.</t>
  </si>
  <si>
    <t xml:space="preserve">S.A.C.I.Falabella </t>
  </si>
  <si>
    <t>S.A.Viña Santa Rita</t>
  </si>
  <si>
    <t>Sipsa S.A.</t>
  </si>
  <si>
    <t>Soc de Inversiones Pampa Calichera S.A.</t>
  </si>
  <si>
    <t>Soc Química y Minera de Chile S.A.</t>
  </si>
  <si>
    <t>Viña Concha y Toro S.A.</t>
  </si>
  <si>
    <t xml:space="preserve">Nivel 1 </t>
  </si>
  <si>
    <t>Viña San Pedro S.A.</t>
  </si>
  <si>
    <t>A,B</t>
  </si>
  <si>
    <t xml:space="preserve">Nivel 3 </t>
  </si>
  <si>
    <t>Zona Franca de Iquique S.A.</t>
  </si>
  <si>
    <t>NOTAS</t>
  </si>
  <si>
    <t>NPGE : No pertenece a un grupo empresarial</t>
  </si>
  <si>
    <t>Acciones de Segunda Clase : Nivel 5</t>
  </si>
  <si>
    <t>C L A S I F I C A C I O N   D E   R I E S G O   D E   B O N O S - E M P R E S A S</t>
  </si>
  <si>
    <t>Número de inscripción</t>
  </si>
  <si>
    <t>Fecha de inscripción</t>
  </si>
  <si>
    <t>Serie de bonos</t>
  </si>
  <si>
    <t>Comisión Clasificadora de Riesgo (CCR)</t>
  </si>
  <si>
    <t>AA+</t>
  </si>
  <si>
    <t>Aguas Andinas S.A. (Línea)</t>
  </si>
  <si>
    <t xml:space="preserve">A+ </t>
  </si>
  <si>
    <t xml:space="preserve">AA </t>
  </si>
  <si>
    <t>A+</t>
  </si>
  <si>
    <t xml:space="preserve">AA- </t>
  </si>
  <si>
    <t>AA-</t>
  </si>
  <si>
    <t>Autopista del Maipo Sociedad Concesionaria S.A.</t>
  </si>
  <si>
    <t xml:space="preserve">AAA </t>
  </si>
  <si>
    <t xml:space="preserve">A </t>
  </si>
  <si>
    <t>AA</t>
  </si>
  <si>
    <t>CGE Distribución (Línea)</t>
  </si>
  <si>
    <t xml:space="preserve">AA+ </t>
  </si>
  <si>
    <t>CGE Transmisión S.A.</t>
  </si>
  <si>
    <t>CGE Transmisión S.A. (Línea)</t>
  </si>
  <si>
    <t>E</t>
  </si>
  <si>
    <t>Cía Nacional de Fuerza Eléctrica S.A. (Línea)</t>
  </si>
  <si>
    <t>D</t>
  </si>
  <si>
    <t>C</t>
  </si>
  <si>
    <t xml:space="preserve">A- </t>
  </si>
  <si>
    <t>A-</t>
  </si>
  <si>
    <t>Corp Group Banking S.A. (Línea)</t>
  </si>
  <si>
    <t>Corporación Nacional del Cobre</t>
  </si>
  <si>
    <t>AAA</t>
  </si>
  <si>
    <t>Distribución y Servicios D&amp;S S.A. (Línea)</t>
  </si>
  <si>
    <t>Emp de los Ferrocarriles del Estado</t>
  </si>
  <si>
    <t>F</t>
  </si>
  <si>
    <t>G</t>
  </si>
  <si>
    <t>H</t>
  </si>
  <si>
    <t>I</t>
  </si>
  <si>
    <t>J</t>
  </si>
  <si>
    <t>K</t>
  </si>
  <si>
    <t>L</t>
  </si>
  <si>
    <t>M</t>
  </si>
  <si>
    <t>R</t>
  </si>
  <si>
    <t>Emp de Servicios Sanitarios de Los Lagos S.A.</t>
  </si>
  <si>
    <t>Emp de Transportes de Pasajeros Metro S.A.</t>
  </si>
  <si>
    <t>Emp Eléctrica Guacolda S.A.</t>
  </si>
  <si>
    <t>Emp Nacional de Electricidad S.A.(Línea)</t>
  </si>
  <si>
    <t>Emp Nacional del Petróleo (Línea)</t>
  </si>
  <si>
    <t xml:space="preserve">BBB </t>
  </si>
  <si>
    <t>ESVAL S.A. (Línea)</t>
  </si>
  <si>
    <t>Farmacias Ahumada S.A. (Línea)</t>
  </si>
  <si>
    <t>Grupo Security S.A. (Línea)</t>
  </si>
  <si>
    <t xml:space="preserve">BBB+ </t>
  </si>
  <si>
    <t>LQ Inversiones Financieras S.A. (Línea)</t>
  </si>
  <si>
    <t>Madeco S.A. (Línea)</t>
  </si>
  <si>
    <t>BB</t>
  </si>
  <si>
    <t>Metrogas S.A.</t>
  </si>
  <si>
    <t>Metrogas S.A. (Línea)</t>
  </si>
  <si>
    <t>Parque Arauco S.A. (Línea)</t>
  </si>
  <si>
    <t>Ruta de la Araucanía Soc Concesionaria S.A.</t>
  </si>
  <si>
    <t>S. A. Inmob Terrenos y Establecimientos Comerciales</t>
  </si>
  <si>
    <t>S.A. Viña Santa Rita</t>
  </si>
  <si>
    <t>S.A.C.I. Falabella</t>
  </si>
  <si>
    <t xml:space="preserve">S.A.C.I. Falabella </t>
  </si>
  <si>
    <t>S.A.C.I. Falabella (Línea)</t>
  </si>
  <si>
    <t>SCL Terminal Aéreo de Santiago S.A. Soc. Concesionaria (Línea)</t>
  </si>
  <si>
    <t>SIF Soc Inversora Forestal S.A.</t>
  </si>
  <si>
    <t>Soc Austral de Electricidad S.A. (Línea)</t>
  </si>
  <si>
    <t>Soc Concesionaria Autopista Central S.A.</t>
  </si>
  <si>
    <t>Soc Concesionaria Autopista del Sol S.A.</t>
  </si>
  <si>
    <t>Soc Concesionaria Autopista Los Libertadores S.A.</t>
  </si>
  <si>
    <t>Soc Concesionaria Autopista Vespucio Sur S.A. (Línea)</t>
  </si>
  <si>
    <t>Soc Concesionaria Costanera Norte S.A.</t>
  </si>
  <si>
    <t>Soc Concesionaria Melipilla S.A.</t>
  </si>
  <si>
    <t>Soc Concesionaria Rutas del Pacífico S.A.</t>
  </si>
  <si>
    <t>Soc Concesionaria Vespucio Norte Express S.A. (Línea)</t>
  </si>
  <si>
    <t>Soc Eléctrica Santiago S.A.</t>
  </si>
  <si>
    <t>BBB+</t>
  </si>
  <si>
    <t>Sodimac S.A.</t>
  </si>
  <si>
    <t>Talca Chillán Soc Concesionaria S.A.</t>
  </si>
  <si>
    <t>Viña Concha y Toro S.A. (Línea)</t>
  </si>
  <si>
    <t>C L A S I F I C A C I O N   D E   R I E S G O   D E   B O N O S</t>
  </si>
  <si>
    <t>BBB</t>
  </si>
  <si>
    <t>CBH</t>
  </si>
  <si>
    <t>ACF</t>
  </si>
  <si>
    <t xml:space="preserve">C </t>
  </si>
  <si>
    <t>3A</t>
  </si>
  <si>
    <t>4C</t>
  </si>
  <si>
    <t>5A</t>
  </si>
  <si>
    <t>5B</t>
  </si>
  <si>
    <t>7A</t>
  </si>
  <si>
    <t>7B</t>
  </si>
  <si>
    <t>1C2</t>
  </si>
  <si>
    <t>2A</t>
  </si>
  <si>
    <t>2B</t>
  </si>
  <si>
    <t>3B</t>
  </si>
  <si>
    <t>EB</t>
  </si>
  <si>
    <t>CE</t>
  </si>
  <si>
    <t>CF</t>
  </si>
  <si>
    <t>CH</t>
  </si>
  <si>
    <t xml:space="preserve">AA+                  </t>
  </si>
  <si>
    <t>AE</t>
  </si>
  <si>
    <t>BE</t>
  </si>
  <si>
    <t>GA</t>
  </si>
  <si>
    <t>GB</t>
  </si>
  <si>
    <t>MC</t>
  </si>
  <si>
    <t>S</t>
  </si>
  <si>
    <t>BA</t>
  </si>
  <si>
    <t>B1</t>
  </si>
  <si>
    <t>C1</t>
  </si>
  <si>
    <t>1A</t>
  </si>
  <si>
    <t>1B</t>
  </si>
  <si>
    <t xml:space="preserve">AA+                       </t>
  </si>
  <si>
    <t>4A</t>
  </si>
  <si>
    <t>4B</t>
  </si>
  <si>
    <t>5A1</t>
  </si>
  <si>
    <t>5B1</t>
  </si>
  <si>
    <t>5C1</t>
  </si>
  <si>
    <t>6B1</t>
  </si>
  <si>
    <t>6C1</t>
  </si>
  <si>
    <t>C L A S I F I C A C I O N   D E   R I E S G O   D E   E F E C T O S   D E  C O M E R C I O</t>
  </si>
  <si>
    <t xml:space="preserve">     </t>
  </si>
  <si>
    <t xml:space="preserve">F1+ / AA- </t>
  </si>
  <si>
    <t xml:space="preserve">N1+ / AA- </t>
  </si>
  <si>
    <t xml:space="preserve">F2 / BBB+        </t>
  </si>
  <si>
    <t xml:space="preserve">N2 / BBB+ </t>
  </si>
  <si>
    <t>N2 / BBB+</t>
  </si>
  <si>
    <t xml:space="preserve">N1+ / AA-        </t>
  </si>
  <si>
    <t>N1+ / AA-</t>
  </si>
  <si>
    <t>Cía. General de Electricidad S.A.</t>
  </si>
  <si>
    <t xml:space="preserve">N1+ / AA </t>
  </si>
  <si>
    <t>F1+ / AA-</t>
  </si>
  <si>
    <t>Eurocapital S.A.</t>
  </si>
  <si>
    <t>Factorline S.A.</t>
  </si>
  <si>
    <t>Factotal S.A.</t>
  </si>
  <si>
    <t>N1+ / AA</t>
  </si>
  <si>
    <t xml:space="preserve">Santander S.A. Agente de Valores </t>
  </si>
  <si>
    <t xml:space="preserve">N1+/AA+ </t>
  </si>
  <si>
    <t>N1+/AA+</t>
  </si>
  <si>
    <t>C L A S I F I C A C I O N   D E   C U O T A S   D E   F O N D O S   D E   I N V E R S I O N</t>
  </si>
  <si>
    <t>Nombre del Fondo</t>
  </si>
  <si>
    <t>Siglo XXI</t>
  </si>
  <si>
    <t xml:space="preserve">Celfín Capital S.A. Adm. General de Fondos </t>
  </si>
  <si>
    <t xml:space="preserve">Beta </t>
  </si>
  <si>
    <t>Celfín Factoring</t>
  </si>
  <si>
    <t>Celfin Private Equity</t>
  </si>
  <si>
    <t xml:space="preserve">Global Optimization </t>
  </si>
  <si>
    <t>Cimenta Administradora de Fondos de Inversión S.A.</t>
  </si>
  <si>
    <t>Cimenta-Expansion</t>
  </si>
  <si>
    <t>CMB-Prime Adm de Fondos de Inversión S.A.</t>
  </si>
  <si>
    <t>Llaima</t>
  </si>
  <si>
    <t>Prime-Infraestructura</t>
  </si>
  <si>
    <t>Compass Group Chile S.A. Adm General de Fondos</t>
  </si>
  <si>
    <t xml:space="preserve">Compass America Latina </t>
  </si>
  <si>
    <t>Compass Emergente</t>
  </si>
  <si>
    <t xml:space="preserve">Compass RF America Latina </t>
  </si>
  <si>
    <t>IM Trust S.A. Adm. General de Fondos</t>
  </si>
  <si>
    <t>Independencia S.A.  Adm de Fondos de Inversión</t>
  </si>
  <si>
    <t>Desarrollo  Inmobiliario</t>
  </si>
  <si>
    <t>Rentas Inmobiliarias</t>
  </si>
  <si>
    <t>Larrain Vial Adm de Fondos de Inversión S.A.</t>
  </si>
  <si>
    <t>Larrain Vial-Beagle</t>
  </si>
  <si>
    <t>Las Américas Adm de Fondos de Inversión S.A.</t>
  </si>
  <si>
    <t>Las Americas - Emergentes</t>
  </si>
  <si>
    <t>Las Americas - Fundacion</t>
  </si>
  <si>
    <t>Las Americas - Raices</t>
  </si>
  <si>
    <t>Moneda S.A. Adm de Fondos de Inversión</t>
  </si>
  <si>
    <t xml:space="preserve">Colono </t>
  </si>
  <si>
    <t xml:space="preserve">Moneda Deuda Latinoamericana </t>
  </si>
  <si>
    <t xml:space="preserve">Pionero </t>
  </si>
  <si>
    <t>Proa S.A. Adm de Fondos de Inversión</t>
  </si>
  <si>
    <t>Proa II</t>
  </si>
  <si>
    <t>Santander S.A. Adm de Fondos de Inversión</t>
  </si>
  <si>
    <t>Santander Plusvalia</t>
  </si>
  <si>
    <t>Toesca S.A. Adm. De Fondos de Inversión</t>
  </si>
  <si>
    <t>A : Cuotas aprobadas por Comisión Clasificadora de Riesgo</t>
  </si>
  <si>
    <t>C L A S I F I C A C I O N   D E   C U O T A S   D E   F O N D O S   M U T U O S  D E   I N V E R S I O N  E N  I N S T R U M E N T O S  D E  D E U D A  D E  C O R T O  P L A Z O</t>
  </si>
  <si>
    <t>BBVA Administradora  General de Fondos S.A.</t>
  </si>
  <si>
    <t>BBVA Renta Máxima</t>
  </si>
  <si>
    <t>BCI Administradora de Fondos Mutuos S.A.</t>
  </si>
  <si>
    <t>BCI Depósito Efectivo</t>
  </si>
  <si>
    <t xml:space="preserve">AA fm / M1 </t>
  </si>
  <si>
    <t>Santander S.A. Administradora General de Fondos</t>
  </si>
  <si>
    <t>Santander Money Market</t>
  </si>
  <si>
    <t>AA fm / M1</t>
  </si>
  <si>
    <t>Scotia Sud Americano Administradora de Fondos Mutuos</t>
  </si>
  <si>
    <t>Scotia Valoriza</t>
  </si>
  <si>
    <t>C L A S I F I C A C I O N   D E  C U O T A S  D E  F O N D O S  M U T U O S  D E  I N V E R S I O N  E N  I N S T R U M E N T O S  D E  D E U D A  DE  M E D I A N O   Y  L A R G O  P L A Z O</t>
  </si>
  <si>
    <t xml:space="preserve">F2 / BBB+ </t>
  </si>
  <si>
    <t xml:space="preserve"> F</t>
  </si>
  <si>
    <t>Banmédica S.A. (Línea)</t>
  </si>
  <si>
    <t xml:space="preserve">Watt's  S.A. </t>
  </si>
  <si>
    <t>ICR Compañía Clasificadora de Riesgo Ltda.</t>
  </si>
  <si>
    <t>Forum Servicios Financieros S.A. (Línea)</t>
  </si>
  <si>
    <t>BCI de Negocios</t>
  </si>
  <si>
    <t>Santander Tesorería</t>
  </si>
  <si>
    <t>Scotia Clipper</t>
  </si>
  <si>
    <t>Scotia Optimo</t>
  </si>
  <si>
    <t>Acciones de Primera Clase : Niveles 1, 2, 3 o 4</t>
  </si>
  <si>
    <t>Ripley Corp S.A.</t>
  </si>
  <si>
    <t xml:space="preserve">B </t>
  </si>
  <si>
    <t>8A</t>
  </si>
  <si>
    <t>8B</t>
  </si>
  <si>
    <t xml:space="preserve">AA fm / M3 </t>
  </si>
  <si>
    <t xml:space="preserve">AA fm / RV3 </t>
  </si>
  <si>
    <t>Inversiones CMPC S.A. (Línea)</t>
  </si>
  <si>
    <t>Ripley Chile S.A.</t>
  </si>
  <si>
    <t>Ripley Chile S.A. (Línea)</t>
  </si>
  <si>
    <t>Viña San Pedro S.A. (Línea)</t>
  </si>
  <si>
    <t xml:space="preserve">C  </t>
  </si>
  <si>
    <t>Empresa Eléctrica de la Frontera S.A. (Línea)</t>
  </si>
  <si>
    <t>Moneda S.A. Adm. De Fondos de Inversión</t>
  </si>
  <si>
    <t>Masisa S.A. (Ex Terranova S.A.)</t>
  </si>
  <si>
    <t>Masisa S.A. (Ex Terranova S.A.) (Línea)</t>
  </si>
  <si>
    <t>Masisa S.A. (Ex Terranova)</t>
  </si>
  <si>
    <t xml:space="preserve">AA-fm / M1 </t>
  </si>
  <si>
    <t>Embotelladora Coca Cola Polar S.A. (Línea)</t>
  </si>
  <si>
    <t xml:space="preserve">Viñedos Emiliana S.A. </t>
  </si>
  <si>
    <t xml:space="preserve">Nivel 2           </t>
  </si>
  <si>
    <t>Cristalerías de Chile S.A. (Línea)</t>
  </si>
  <si>
    <t>Gasco S.A. (Línea)</t>
  </si>
  <si>
    <t>Larrain Vial Ahorro Plazo</t>
  </si>
  <si>
    <t>Larraín Vial Adm. General de Fondos S.A.</t>
  </si>
  <si>
    <t>Invertec Pesquera Mar de Chiloe S.A.</t>
  </si>
  <si>
    <t xml:space="preserve">Nivel 2              </t>
  </si>
  <si>
    <t xml:space="preserve">Salfacorp S.A. </t>
  </si>
  <si>
    <t>Sigdo Koppers S.A.</t>
  </si>
  <si>
    <t>BICE Manager</t>
  </si>
  <si>
    <t>BICE Administradora de Fondos  S.A.</t>
  </si>
  <si>
    <t xml:space="preserve">AA-fm / M3 </t>
  </si>
  <si>
    <t xml:space="preserve"> C</t>
  </si>
  <si>
    <t>Quiñenco S.A. (Línea)</t>
  </si>
  <si>
    <t xml:space="preserve">F1+ / AA </t>
  </si>
  <si>
    <t>9A</t>
  </si>
  <si>
    <t xml:space="preserve">BBB- </t>
  </si>
  <si>
    <t>9B</t>
  </si>
  <si>
    <t>BancoEstado Administradora General de Fondos S.A.</t>
  </si>
  <si>
    <t>Conveniencia BancoEstado</t>
  </si>
  <si>
    <t>Masisa S.A. (Línea)</t>
  </si>
  <si>
    <t>Industrias Alimenticias Carozzi S.A. (Línea)</t>
  </si>
  <si>
    <t>Cementos Bío Bío S.A. (Línea)</t>
  </si>
  <si>
    <t>10A</t>
  </si>
  <si>
    <t>10B</t>
  </si>
  <si>
    <t>Cencosud S.A. (Línea)</t>
  </si>
  <si>
    <t>Inversiones Aguas Metropolitanas S.A.</t>
  </si>
  <si>
    <t>Cencosud (Nota 3) (Línea)</t>
  </si>
  <si>
    <t>Soc Concesionaria Autopista Interportuaria S.A.</t>
  </si>
  <si>
    <t>Forestal Lignum</t>
  </si>
  <si>
    <t>Foresta Administradora de Fondos de Inversión S.A.</t>
  </si>
  <si>
    <t>Lan Airlines S.A.</t>
  </si>
  <si>
    <t>Plus Fondo de Inversión</t>
  </si>
  <si>
    <t>Larraín Vial Mercado Monetario</t>
  </si>
  <si>
    <t>T</t>
  </si>
  <si>
    <t>S. A. Inmob Terrenos y Establecimientos Comerciales (Línea)</t>
  </si>
  <si>
    <t xml:space="preserve"> Nivel 1</t>
  </si>
  <si>
    <t>Almendral Telecomunicaciones S.A. (Línea)</t>
  </si>
  <si>
    <t>Cía Electro Metalúrgica S.A.</t>
  </si>
  <si>
    <t>AA +</t>
  </si>
  <si>
    <t xml:space="preserve"> </t>
  </si>
  <si>
    <t>GTD Manquehue S.A.</t>
  </si>
  <si>
    <t>Compass Chile Balanceado</t>
  </si>
  <si>
    <t>Extra Fondo de Inversión</t>
  </si>
  <si>
    <t>Empresas Emel S.A. (Línea de Bonos)</t>
  </si>
  <si>
    <t>Desarrollo  Inmobiliario 2006</t>
  </si>
  <si>
    <t>Toesca</t>
  </si>
  <si>
    <t xml:space="preserve">AA+ fm / M1 </t>
  </si>
  <si>
    <t xml:space="preserve">Nivel 2   </t>
  </si>
  <si>
    <t xml:space="preserve">Chiletech S.A. Administradora de Fondos de Inversión </t>
  </si>
  <si>
    <t>Antarctic</t>
  </si>
  <si>
    <t>AA+ fm / M1</t>
  </si>
  <si>
    <t>Ripley Corp S.A. (Línea)</t>
  </si>
  <si>
    <t>Cía General de Electricidad S.A. (Línea)</t>
  </si>
  <si>
    <t xml:space="preserve">Nivel 2                  </t>
  </si>
  <si>
    <t xml:space="preserve">F2 / BBB+  </t>
  </si>
  <si>
    <t>Paz Corp S.A.</t>
  </si>
  <si>
    <t>Ultra (Ex Small Cap América Latina)</t>
  </si>
  <si>
    <t>Banchile Administradora General de Fondos S.A.</t>
  </si>
  <si>
    <t>Banchile Corporativo</t>
  </si>
  <si>
    <t>Banchile Depósito XXI</t>
  </si>
  <si>
    <t>Banchile Liquidez 2000</t>
  </si>
  <si>
    <t xml:space="preserve">Banchile Utilidades </t>
  </si>
  <si>
    <t xml:space="preserve">N2 / A- </t>
  </si>
  <si>
    <t>N2 / A-</t>
  </si>
  <si>
    <t xml:space="preserve">Nivel 2                    </t>
  </si>
  <si>
    <t>Sonda S.A.</t>
  </si>
  <si>
    <t>Larraín Vial Brasil Acciones</t>
  </si>
  <si>
    <t xml:space="preserve">RV-2 </t>
  </si>
  <si>
    <t>Banchile Acciones Serie A</t>
  </si>
  <si>
    <t>Banchile Acciones Serie B</t>
  </si>
  <si>
    <t>América Móvil S.A. de C.V. (Línea)</t>
  </si>
  <si>
    <t>Emp de Servicios Sanitarios del Bío Bío S.A. (Línea )</t>
  </si>
  <si>
    <t>Empresas Carozzi S.A. (Línea)</t>
  </si>
  <si>
    <t>IM Trust Global I</t>
  </si>
  <si>
    <t>IM Trust Global II</t>
  </si>
  <si>
    <t>IM Trust Global III</t>
  </si>
  <si>
    <t>IM Trust Infraestructura</t>
  </si>
  <si>
    <t>Consorcio S.A. Administradora General de Fondos</t>
  </si>
  <si>
    <t>Xtra Cash</t>
  </si>
  <si>
    <t>Xtra Deposit</t>
  </si>
  <si>
    <t xml:space="preserve">AA+ fm / M2 </t>
  </si>
  <si>
    <t xml:space="preserve">AA- fm / M2 </t>
  </si>
  <si>
    <t xml:space="preserve">RV 3 </t>
  </si>
  <si>
    <t xml:space="preserve">RV 2 </t>
  </si>
  <si>
    <t>Compass  Chile Mixto (Ex Compass Small Cap Latam)</t>
  </si>
  <si>
    <t>Salfacorp S.A.</t>
  </si>
  <si>
    <t>Santander Small Cap</t>
  </si>
  <si>
    <t xml:space="preserve">A+ fm / M3 </t>
  </si>
  <si>
    <t>Corporativo BancoEstado</t>
  </si>
  <si>
    <t>Forus S.A.</t>
  </si>
  <si>
    <t xml:space="preserve">AA  </t>
  </si>
  <si>
    <t>Caja de Compensación de Asignación Familiar de Los Andes</t>
  </si>
  <si>
    <t xml:space="preserve">AA- fm / M1 </t>
  </si>
  <si>
    <t>Scotia Dolar</t>
  </si>
  <si>
    <t>Scotia Garantizado 2008</t>
  </si>
  <si>
    <t>Scotia Global Acciones</t>
  </si>
  <si>
    <t>Scotia Leader</t>
  </si>
  <si>
    <t>Scotia Mixto</t>
  </si>
  <si>
    <t>Scotia Patrimonio Acciones</t>
  </si>
  <si>
    <t xml:space="preserve">N2 / A-    </t>
  </si>
  <si>
    <t xml:space="preserve">N2 / A-   </t>
  </si>
  <si>
    <t xml:space="preserve">RV-3 </t>
  </si>
  <si>
    <t xml:space="preserve">A+ fm /M3 </t>
  </si>
  <si>
    <t>RV-3</t>
  </si>
  <si>
    <t xml:space="preserve">F2 / A- </t>
  </si>
  <si>
    <t>F2 / A-</t>
  </si>
  <si>
    <t>Aguas Nuevo Sur Maule S.A.</t>
  </si>
  <si>
    <t>Larraín Vial Capitalización II</t>
  </si>
  <si>
    <t>Celfín Capital S.A. Administradora General de Fondos</t>
  </si>
  <si>
    <t>Celfín Money Market</t>
  </si>
  <si>
    <t xml:space="preserve">Nivel 4           </t>
  </si>
  <si>
    <t xml:space="preserve">A+  </t>
  </si>
  <si>
    <t xml:space="preserve">AA-  </t>
  </si>
  <si>
    <t>Más Fondo de Inversión</t>
  </si>
  <si>
    <t>Invertec Foods S.A.</t>
  </si>
  <si>
    <t>Compass Activo</t>
  </si>
  <si>
    <t>Tricolor S.A.</t>
  </si>
  <si>
    <t xml:space="preserve">Nivel 4  </t>
  </si>
  <si>
    <t>Moneda Desarrollo Inmobiliario</t>
  </si>
  <si>
    <t xml:space="preserve">F1+ / AA-        </t>
  </si>
  <si>
    <t>Servicios Financieros Progreso S.A.</t>
  </si>
  <si>
    <t>Multiexports Foods S.A.</t>
  </si>
  <si>
    <t>Liquidez Full</t>
  </si>
  <si>
    <t>Transelec S.A.</t>
  </si>
  <si>
    <t xml:space="preserve">Nivel 1           </t>
  </si>
  <si>
    <t>Inversiones Eléctricas del Sur Dos Ltda. (Línea)</t>
  </si>
  <si>
    <t>Coca Cola Embonor S.A. (Línea)</t>
  </si>
  <si>
    <t xml:space="preserve">Celfin Private Equity II (ex Celfín Capital I) </t>
  </si>
  <si>
    <t>Larraín Vial Magallanes  II</t>
  </si>
  <si>
    <t>B2</t>
  </si>
  <si>
    <t>Socovesa S.A.</t>
  </si>
  <si>
    <t>11A</t>
  </si>
  <si>
    <t>11B</t>
  </si>
  <si>
    <t>11C</t>
  </si>
  <si>
    <t xml:space="preserve">Moneda Retorno Absoluto </t>
  </si>
  <si>
    <t>Penta Administradora General de Fondos S.A.</t>
  </si>
  <si>
    <t>Penta Money Market</t>
  </si>
  <si>
    <t>Compass Capital</t>
  </si>
  <si>
    <t>Compass Chile Small Cap</t>
  </si>
  <si>
    <t>Inmobiliaria Santander Mixto (Ex Inmobiliaria Santiago Mixto)</t>
  </si>
  <si>
    <t xml:space="preserve">BB </t>
  </si>
  <si>
    <t xml:space="preserve">Nivel 2                </t>
  </si>
  <si>
    <t>Itaú Chile Adm. General de Fondos S.A.</t>
  </si>
  <si>
    <t xml:space="preserve">N1+ / AA-             </t>
  </si>
  <si>
    <t>Empresas La Polar S.A.</t>
  </si>
  <si>
    <t>Forum Servicios Financieros S.A.</t>
  </si>
  <si>
    <t xml:space="preserve">Legg Mason Conosur </t>
  </si>
  <si>
    <t>Adm. General de Fondos Security S.A.</t>
  </si>
  <si>
    <t>Ifund MSCI Brazil Small Cap Index</t>
  </si>
  <si>
    <t>Securituy Plus</t>
  </si>
  <si>
    <t>Security Acciones</t>
  </si>
  <si>
    <t>12A</t>
  </si>
  <si>
    <t>12C</t>
  </si>
  <si>
    <t>Itaú Select</t>
  </si>
  <si>
    <t xml:space="preserve">Nivel 4            </t>
  </si>
  <si>
    <t>Soc de Inversiones Campos Chilenos S.A.</t>
  </si>
  <si>
    <t>Aes Gener S.A.</t>
  </si>
  <si>
    <t>O</t>
  </si>
  <si>
    <t>N</t>
  </si>
  <si>
    <t xml:space="preserve">Nivel 3              </t>
  </si>
  <si>
    <t xml:space="preserve">AA-fm / RV3 </t>
  </si>
  <si>
    <t>A2</t>
  </si>
  <si>
    <t>C2</t>
  </si>
  <si>
    <t>D2</t>
  </si>
  <si>
    <t>E2</t>
  </si>
  <si>
    <t>F2</t>
  </si>
  <si>
    <t>Factorline S.A. (Línea)</t>
  </si>
  <si>
    <t>Raboinvestments Chile S.A. (Línea)</t>
  </si>
  <si>
    <t xml:space="preserve">F1 / A+ </t>
  </si>
  <si>
    <t xml:space="preserve">N1+ / AA+ </t>
  </si>
  <si>
    <t>Moneda Desarrollo Inmobiliario II</t>
  </si>
  <si>
    <t>Larrain Vial Adm General de Fondos S.A.</t>
  </si>
  <si>
    <t>Euroamérica Adm. General de Fondos S.A.</t>
  </si>
  <si>
    <t xml:space="preserve">Euroamérica Money Market  </t>
  </si>
  <si>
    <t>Euroamérica Simultáneas</t>
  </si>
  <si>
    <t xml:space="preserve"> E</t>
  </si>
  <si>
    <t>Sodimac S.A. (Línea)</t>
  </si>
  <si>
    <t>Larraín Vial Brasil Small Cap (ex Larraín Vial Capitalización)</t>
  </si>
  <si>
    <t>D1</t>
  </si>
  <si>
    <t>BBH</t>
  </si>
  <si>
    <t>ABH</t>
  </si>
  <si>
    <t>1B1</t>
  </si>
  <si>
    <t>1B2</t>
  </si>
  <si>
    <t>A1</t>
  </si>
  <si>
    <t>AB</t>
  </si>
  <si>
    <t>CB</t>
  </si>
  <si>
    <t>DB</t>
  </si>
  <si>
    <t>AF</t>
  </si>
  <si>
    <t>BF</t>
  </si>
  <si>
    <t>AG</t>
  </si>
  <si>
    <t>BG</t>
  </si>
  <si>
    <t>AH</t>
  </si>
  <si>
    <t>BH</t>
  </si>
  <si>
    <t>AC</t>
  </si>
  <si>
    <t>AD</t>
  </si>
  <si>
    <t>BC</t>
  </si>
  <si>
    <t>BD</t>
  </si>
  <si>
    <t xml:space="preserve"> FC</t>
  </si>
  <si>
    <t>FD</t>
  </si>
  <si>
    <t>FE</t>
  </si>
  <si>
    <t>FF</t>
  </si>
  <si>
    <t>QC</t>
  </si>
  <si>
    <t>KB</t>
  </si>
  <si>
    <t>QD</t>
  </si>
  <si>
    <t>U</t>
  </si>
  <si>
    <t>P</t>
  </si>
  <si>
    <t>Q</t>
  </si>
  <si>
    <t>V</t>
  </si>
  <si>
    <t>W</t>
  </si>
  <si>
    <t>MA</t>
  </si>
  <si>
    <t>MB</t>
  </si>
  <si>
    <t>6A1</t>
  </si>
  <si>
    <t>6AA1</t>
  </si>
  <si>
    <t>F1</t>
  </si>
  <si>
    <t>H1</t>
  </si>
  <si>
    <t>H2</t>
  </si>
  <si>
    <t xml:space="preserve"> D1</t>
  </si>
  <si>
    <t>E1</t>
  </si>
  <si>
    <t xml:space="preserve"> B1</t>
  </si>
  <si>
    <t xml:space="preserve">AA+fm / M1 </t>
  </si>
  <si>
    <t>A+fm / M1</t>
  </si>
  <si>
    <t>A+fm / M2</t>
  </si>
  <si>
    <t>F2 / BBB+</t>
  </si>
  <si>
    <t>Nivel 5</t>
  </si>
  <si>
    <t xml:space="preserve">Celfín Deuda Latinoamericana </t>
  </si>
  <si>
    <t xml:space="preserve">Celfín Deuda Total </t>
  </si>
  <si>
    <t>Itaú Brazil Equities</t>
  </si>
  <si>
    <t xml:space="preserve">Celfín Brasil </t>
  </si>
  <si>
    <t>Aguas Nuevas S.A. (Línea)</t>
  </si>
  <si>
    <t>Colbún S.A. (Línea)</t>
  </si>
  <si>
    <t xml:space="preserve">Colbún S.A. </t>
  </si>
  <si>
    <t>RV4</t>
  </si>
  <si>
    <t>Enersis S.A. (Línea)</t>
  </si>
  <si>
    <t>Larrain Vial - Humboldt (Ex Larraín Vial - Cochrane)</t>
  </si>
  <si>
    <t>A, B1</t>
  </si>
  <si>
    <t xml:space="preserve">Empresas La Polar S.A. </t>
  </si>
  <si>
    <t xml:space="preserve">N1 / A+ </t>
  </si>
  <si>
    <t>BCI Competitivo</t>
  </si>
  <si>
    <t>Moneda Small Cap Latinoamerica</t>
  </si>
  <si>
    <t>BCI Dólar Cash</t>
  </si>
  <si>
    <t>Ruta del Bosque Soc Concesionaria S.A.</t>
  </si>
  <si>
    <t>Transelec S.A. (Línea)</t>
  </si>
  <si>
    <t>A, A2</t>
  </si>
  <si>
    <t xml:space="preserve">AA fm / M4 </t>
  </si>
  <si>
    <t xml:space="preserve">AA+  fm / M1 </t>
  </si>
  <si>
    <t>S.A.C.I Falabella S.A.</t>
  </si>
  <si>
    <t>Molibdenos y Metales S.A.</t>
  </si>
  <si>
    <t xml:space="preserve">A fm / M4         </t>
  </si>
  <si>
    <t>BBVA Liquidez Dólar</t>
  </si>
  <si>
    <t xml:space="preserve">B- </t>
  </si>
  <si>
    <t>Nivel 4 (Primera clasificación)</t>
  </si>
  <si>
    <t>Factoring Security</t>
  </si>
  <si>
    <t>N° Patrimonio</t>
  </si>
  <si>
    <t>Celulosa Arauco y Constitución S.A.</t>
  </si>
  <si>
    <t>Watt's S.A.</t>
  </si>
  <si>
    <t xml:space="preserve">F1 / A </t>
  </si>
  <si>
    <t xml:space="preserve">Nivel 1            </t>
  </si>
  <si>
    <t xml:space="preserve">BBB  </t>
  </si>
  <si>
    <t>Ifund Chile Long-Short</t>
  </si>
  <si>
    <t>Santander Deuda Latinoamericana</t>
  </si>
  <si>
    <t xml:space="preserve">N1 / AA- </t>
  </si>
  <si>
    <t>Brasil Renta Variable (Ex Legg Mason Brasil Renta Variable)</t>
  </si>
  <si>
    <t>Banchile Adm. General de Fondos S.A.</t>
  </si>
  <si>
    <t xml:space="preserve">Chile Small Cap (Ex Legg Mason) </t>
  </si>
  <si>
    <t xml:space="preserve">Banchile Securitizadora S.A. </t>
  </si>
  <si>
    <t xml:space="preserve">BCI Securitizadora S.A. </t>
  </si>
  <si>
    <t>BCI Securitizadora S.A. (incluye  508)</t>
  </si>
  <si>
    <t>Itaú Chile Securitizadora S.A.  (incluye 380 y 425)</t>
  </si>
  <si>
    <t>Itaú Chile Securitizadora S.A. (incluye 380 y 425)</t>
  </si>
  <si>
    <t>Itaú Chile Securitizadora S.A.  (incluye 523)</t>
  </si>
  <si>
    <t>Itaú Chile Securitizadora S.A. (incluye 523)</t>
  </si>
  <si>
    <t xml:space="preserve">Santander  S.A. Soc Securitizadora </t>
  </si>
  <si>
    <t xml:space="preserve">Securitizadora BICE S.A. </t>
  </si>
  <si>
    <t>Securitizadora BICE S.A. (incluye 364, 381 y 402)</t>
  </si>
  <si>
    <t>Securitizadora BICE S.A.  (incluye 487)</t>
  </si>
  <si>
    <t>Securitizadora BICE S.A.</t>
  </si>
  <si>
    <t xml:space="preserve">Securitizadora Interamericana S.A. </t>
  </si>
  <si>
    <t xml:space="preserve">Securitizadora Security GMAC-RFC S.A. </t>
  </si>
  <si>
    <t>Securitizadora Security GMAC-RFC S.A.</t>
  </si>
  <si>
    <t xml:space="preserve">Transa Securitizadora S.A. </t>
  </si>
  <si>
    <t>Transa Securitizadora S.A.  (Nota 1)</t>
  </si>
  <si>
    <t>BCI Securitizadora S.A.  (incluye  508)</t>
  </si>
  <si>
    <t xml:space="preserve">Itaú Chile Securitizadora S.A. </t>
  </si>
  <si>
    <t>Securitizadora BICE S.A.  (incluye 393 y 410)</t>
  </si>
  <si>
    <t>Securitizadora La Construcción S.A.</t>
  </si>
  <si>
    <t>Securitizadora Security GMAC-RFC S.A. (Incluye 518)</t>
  </si>
  <si>
    <t>Empresas Hites S.A.</t>
  </si>
  <si>
    <t>A- (Primera clasificación)</t>
  </si>
  <si>
    <r>
      <t xml:space="preserve"> </t>
    </r>
    <r>
      <rPr>
        <sz val="11"/>
        <rFont val="Times New Roman"/>
        <family val="1"/>
      </rPr>
      <t>Nivel 4</t>
    </r>
  </si>
  <si>
    <t>Principal Adm. General de Fondos S.A.</t>
  </si>
  <si>
    <t>Caja de Comp. De Asignación Familiar Los Héroes S.A.</t>
  </si>
  <si>
    <t>N2 / BBB</t>
  </si>
  <si>
    <t>Asset S.A. Adm. General de Fondos de Inversión</t>
  </si>
  <si>
    <t>RM  88</t>
  </si>
  <si>
    <t xml:space="preserve">RBS Securitizadora S.A. </t>
  </si>
  <si>
    <t xml:space="preserve">N1 / A+                 </t>
  </si>
  <si>
    <t>Cash (Ex Legg Mason Cash)</t>
  </si>
  <si>
    <t>BICE Inversiones Adm. General de Fondos S.A.</t>
  </si>
  <si>
    <t>A contar del 1 de octubre de 2008 la Comisión Clasificadora de Riesgo dejó de cumplir la funsión de aprobar o rechazar las acciones de sociedades anónimas abiertas nacionales.</t>
  </si>
  <si>
    <t>A contar del 1 de octubre de 2008 la Comisión Clasificadora de Riesgo dejó de cumplir la funsión de aprobar y asignar una categoría de riesgo a los instrumento representativos de deuda nacionales.</t>
  </si>
  <si>
    <t>Chilquinta Energía S.A.</t>
  </si>
  <si>
    <t>Empresa Eléctrica Guacolda S.A.</t>
  </si>
  <si>
    <t>31 DE OCTUBRE DE 2008</t>
  </si>
  <si>
    <t>CAP S.A. (Línea)</t>
  </si>
  <si>
    <t xml:space="preserve">F1+ / A+ </t>
  </si>
  <si>
    <t>F1+ / AA (Primera clasificación)</t>
  </si>
  <si>
    <t>AA+ fm / M1 (Estaba en AA fm / M1)</t>
  </si>
  <si>
    <t>A+ (Primera clasificación)</t>
  </si>
  <si>
    <t>AA (Primera clasificación)</t>
  </si>
  <si>
    <t>Indura S.A. Industria y Comercio</t>
  </si>
  <si>
    <t xml:space="preserve">BB+ </t>
  </si>
  <si>
    <t>AA- (Primera clasificación)</t>
  </si>
  <si>
    <t>A (Primera clasificación)</t>
  </si>
  <si>
    <t>N1+ / AA (Primera clasificación)</t>
  </si>
  <si>
    <t>Santander Money Market Dólar</t>
  </si>
  <si>
    <t xml:space="preserve">AA fm / M1 (Primera clasificación) </t>
  </si>
  <si>
    <t>N1 / A+</t>
  </si>
  <si>
    <t xml:space="preserve">A+ (Estaba en AA-) </t>
  </si>
  <si>
    <t>Principal India</t>
  </si>
  <si>
    <t>Security Fixed Income BRL</t>
  </si>
  <si>
    <t>BBB+ fm / M3 (Primera clasificación)</t>
  </si>
  <si>
    <t>AA- fm / M3 (Primera clasificación)</t>
  </si>
  <si>
    <t>R   E   S   C   A   T   A   D   A</t>
  </si>
  <si>
    <t>V   E   N   C   I   D   A</t>
  </si>
  <si>
    <t>AA   (Estaba en AA-)</t>
  </si>
  <si>
    <t>Desaprobadas</t>
  </si>
  <si>
    <t xml:space="preserve">Cencosud </t>
  </si>
  <si>
    <t>RUT</t>
  </si>
  <si>
    <t>IDENTIFICACIÓN DE GRUPOS EMPRESARIALES AL QUE PERTENECEN LOS EMISORES DE VALORES                                                     AL 31 DE OCTUBRE DE 2008</t>
  </si>
  <si>
    <t>DV</t>
  </si>
  <si>
    <t>RAZÓN SOCIAL</t>
  </si>
  <si>
    <t>ACCIONES</t>
  </si>
  <si>
    <t>BONOS</t>
  </si>
  <si>
    <t>EFECTOS DE COMERCIO</t>
  </si>
  <si>
    <t>GRUPO EMPRESARIAL</t>
  </si>
  <si>
    <t>EMISOR</t>
  </si>
  <si>
    <t>9</t>
  </si>
  <si>
    <t>AES GENER S.A.</t>
  </si>
  <si>
    <t>X</t>
  </si>
  <si>
    <t>AGENCIAS UNIVERSALES S.A.</t>
  </si>
  <si>
    <t>0</t>
  </si>
  <si>
    <t>AGRICOLA NACIONAL S.A.C. E I.</t>
  </si>
  <si>
    <t>5</t>
  </si>
  <si>
    <t>AGUAS ANDINAS S.A.</t>
  </si>
  <si>
    <t>AGUAS NUEVAS S.A.</t>
  </si>
  <si>
    <t>AGUAS NUEVO SUR, MAULE S.A.</t>
  </si>
  <si>
    <t>8</t>
  </si>
  <si>
    <t>ALMENDRAL S.A.</t>
  </si>
  <si>
    <t>ALMENDRAL TELECOMUNICACIONES S.A.</t>
  </si>
  <si>
    <t>ANDACOR S.A.</t>
  </si>
  <si>
    <t xml:space="preserve">ANTARCHILE S.A. </t>
  </si>
  <si>
    <t>AUTOMOVILISMO Y TURISMO S.A.</t>
  </si>
  <si>
    <t>AUTOPISTA DEL MAIPO SOCIEDAD CONCESIONARIA S.A.</t>
  </si>
  <si>
    <t>3</t>
  </si>
  <si>
    <t>AXXION S.A.</t>
  </si>
  <si>
    <t>AZUL AZUL S.A.</t>
  </si>
  <si>
    <t>BANMEDICA S.A.</t>
  </si>
  <si>
    <t>7</t>
  </si>
  <si>
    <t>BANVIDA S.A.</t>
  </si>
  <si>
    <t>BATA CHILE S.A.</t>
  </si>
  <si>
    <t>2</t>
  </si>
  <si>
    <t>BESALCO S.A.</t>
  </si>
  <si>
    <t>BICECORP S.A.</t>
  </si>
  <si>
    <t>BLANCO Y NEGRO S.A.</t>
  </si>
  <si>
    <t>C.T.I. COMPAÑIA TECNO INDUSTRIAL S.A.</t>
  </si>
  <si>
    <t>CAJA COMPENSACION DE ASIGNACION FAMILIAR DE LOS ANDES</t>
  </si>
  <si>
    <t>k</t>
  </si>
  <si>
    <t>CAJA COMPENSACION DE ASIGNACION FAMILIAR DE LOS HEROES</t>
  </si>
  <si>
    <t>CAMPOS DEPORTIVO CRAIGHOUSE S.A.</t>
  </si>
  <si>
    <t xml:space="preserve">CAP S.A. </t>
  </si>
  <si>
    <t>CAPITALES S.A.</t>
  </si>
  <si>
    <t>CARBONIFERA VICTORIA DE LEBU S.A.</t>
  </si>
  <si>
    <t xml:space="preserve">CELULOSA ARAUCO Y CONSTITUCION S.A. </t>
  </si>
  <si>
    <t>CEM S.A.</t>
  </si>
  <si>
    <t>CEMENTO POLPAICO S.A.</t>
  </si>
  <si>
    <t>CEMENTOS BIO BIO S.A.</t>
  </si>
  <si>
    <t xml:space="preserve">CENCOSUD S.A. </t>
  </si>
  <si>
    <t>4</t>
  </si>
  <si>
    <t>CERAMICAS CORDILLERA S.A.</t>
  </si>
  <si>
    <t>CGE DISTRIBUCION S.A.</t>
  </si>
  <si>
    <t>CGE TRANSMISION S.A.</t>
  </si>
  <si>
    <t xml:space="preserve">CHILECTRA S.A. </t>
  </si>
  <si>
    <t>CHILQUINTA ENERGÍA S.A.</t>
  </si>
  <si>
    <t>1</t>
  </si>
  <si>
    <t>CIA CERVECERIAS UNIDAS S.A.</t>
  </si>
  <si>
    <t>CIA CHILENA DE FOSFOROS S.A.</t>
  </si>
  <si>
    <t xml:space="preserve">CIA CHILENA DE NAVEGACION INTEROCEANICA S.A. </t>
  </si>
  <si>
    <t>CIA CHILENA DE TABACOS S.A.</t>
  </si>
  <si>
    <t>CIA DE INVERSIONES LA ESPAÑOLA S.A.</t>
  </si>
  <si>
    <t>CIA DE TELECOMUNICACIONES DE CHILE S.A.</t>
  </si>
  <si>
    <t>CIA DE TELEFONOS DE COYHAIQUE S.A.</t>
  </si>
  <si>
    <t>CIA ELECTRICA DEL LITORAL S.A.</t>
  </si>
  <si>
    <t>6</t>
  </si>
  <si>
    <t>CIA ELECTRO METALURGICA S.A.</t>
  </si>
  <si>
    <t>CIA GENERAL DE ELECTRICIDAD S.A.</t>
  </si>
  <si>
    <t>CIA INDUSTRIAL EL VOLCAN S.A.</t>
  </si>
  <si>
    <t>CIA NACIONAL DE FUERZA ELECTRICA S.A.</t>
  </si>
  <si>
    <t xml:space="preserve">CIA SUD AMERICANA DE VAPORES S.A. </t>
  </si>
  <si>
    <t>CINTAC S.A.</t>
  </si>
  <si>
    <t>CLINICA LAS CONDES S.A.</t>
  </si>
  <si>
    <t>CLUB HIPICO DE SANTIAGO S.A.</t>
  </si>
  <si>
    <t>COAGRA S.A.</t>
  </si>
  <si>
    <t>COBRE CERRILLOS S.A.</t>
  </si>
  <si>
    <t>COCA COLA EMBONOR S.A.</t>
  </si>
  <si>
    <t>COLBUN S.A.</t>
  </si>
  <si>
    <t>COMERCIAL E INDUSTRIAL VIÑA S.A.</t>
  </si>
  <si>
    <t>COMPAÑIA AGROPECUARIA COPEVAL S.A.</t>
  </si>
  <si>
    <t>COMPAÑIA NACIONAL DE TELEFONOS, TELEFONICA DEL SUR S.A.</t>
  </si>
  <si>
    <t>COMPAÑIAS CIC S.A.</t>
  </si>
  <si>
    <t xml:space="preserve">COPEFRUT S.A. </t>
  </si>
  <si>
    <t>CORESA S.A. CONTENEDORES, REDES Y ENVASES</t>
  </si>
  <si>
    <t>CORP GROUP BANKING S.A.</t>
  </si>
  <si>
    <t>CORPESCA S.A.</t>
  </si>
  <si>
    <t xml:space="preserve">CORPORACION NACIONAL DEL COBRE DE CHILE </t>
  </si>
  <si>
    <t>CRISTALERIAS DE CHILE S.A.</t>
  </si>
  <si>
    <t>CURAUMA S.A.</t>
  </si>
  <si>
    <t>DEPORTIVA AUDAX S.A.</t>
  </si>
  <si>
    <t>DETROIT CHILE S.A.</t>
  </si>
  <si>
    <t>DISTRIBUCION Y SERVICIOS D &amp; S  S.A.</t>
  </si>
  <si>
    <t>DUNCAN FOX S.A.</t>
  </si>
  <si>
    <t>EMBOTELLADORA ANDINA S.A.</t>
  </si>
  <si>
    <t>EMBOTELLADORAS COCA-COLA POLAR S.A.</t>
  </si>
  <si>
    <t>EMPRESA DE LOS FERROCARRILES DEL ESTADO</t>
  </si>
  <si>
    <t>EMPRESA DE SERVICIOS SANITARIOS DE LOS LAGOS S.A.</t>
  </si>
  <si>
    <t>EMPRESA DE SERVICIOS SANITARIOS DEL BIO-BIO S.A.</t>
  </si>
  <si>
    <t xml:space="preserve">EMPRESA DE TRANSPORTE DE PASAJEROS METRO S.A. </t>
  </si>
  <si>
    <t>EMPRESA EL PEÑON S.A.</t>
  </si>
  <si>
    <t>EMPRESA ELECTRICA ATACAMA S.A.</t>
  </si>
  <si>
    <t>EMPRESA ELECTRICA DE ANTOFAGASTA S.A.</t>
  </si>
  <si>
    <t>EMPRESA ELECTRICA DE ARICA S.A.</t>
  </si>
  <si>
    <t>EMPRESA ELECTRICA DE IQUIQUE S.A.</t>
  </si>
  <si>
    <t>EMPRESA ELECTRICA DE LA FRONTERA S.A.</t>
  </si>
  <si>
    <t>EMPRESA ELECTRICA DE MAGALLANES S.A.</t>
  </si>
  <si>
    <t xml:space="preserve">EMPRESA ELECTRICA DEL NORTE GRANDE S.A. </t>
  </si>
  <si>
    <t>EMPRESA ELECTRICA GUACOLDA S.A.</t>
  </si>
  <si>
    <t>EMPRESA ELECTRICA PEHUENCHE S.A.</t>
  </si>
  <si>
    <t>EMPRESA ELECTRICA PILMAIQUEN S. A.</t>
  </si>
  <si>
    <t>EMPRESA NACIONAL DE ELECTRICIDAD S.A.</t>
  </si>
  <si>
    <t>EMPRESA NACIONAL DE TELECOMUNICACIONES S.A.</t>
  </si>
  <si>
    <t>EMPRESA NACIONAL DEL CARBON S.A.</t>
  </si>
  <si>
    <t xml:space="preserve">EMPRESA NACIONAL DEL PETROLEO </t>
  </si>
  <si>
    <t>EMPRESA PESQUERA EPERVA S.A.</t>
  </si>
  <si>
    <t>EMPRESAS CABO DE HORNOS S.A.</t>
  </si>
  <si>
    <t>EMPRESAS CAROZZI S.A.</t>
  </si>
  <si>
    <t>EMPRESAS CMPC S.A.</t>
  </si>
  <si>
    <t>EMPRESAS CONOSUR S.A.</t>
  </si>
  <si>
    <t>EMPRESAS COPEC S.A.</t>
  </si>
  <si>
    <t>EMPRESAS EMEL S.A.</t>
  </si>
  <si>
    <t>EMPRESAS IANSA S.A.</t>
  </si>
  <si>
    <t>EMPRESAS LA POLAR S.A.</t>
  </si>
  <si>
    <t>EMPRESAS NAVIERAS S.A.</t>
  </si>
  <si>
    <t>EMPRESAS TATTERSALL S.A.</t>
  </si>
  <si>
    <t>ENAEX S.A.</t>
  </si>
  <si>
    <t>ENERGIA DE CASABLANCA S.A.</t>
  </si>
  <si>
    <t>ENERSIS S.A.</t>
  </si>
  <si>
    <t>ENVASES DEL PACIFICO S.A.</t>
  </si>
  <si>
    <t>ESVAL  S.A.</t>
  </si>
  <si>
    <t>EUROCAPITAL S.A.</t>
  </si>
  <si>
    <t>FABRICA DE PAPELES CARRASCAL S.A.</t>
  </si>
  <si>
    <t>FACTORLINE S.A.</t>
  </si>
  <si>
    <t>FACTOTAL S.A.</t>
  </si>
  <si>
    <t>FACTORING SECURITY S.A.</t>
  </si>
  <si>
    <t>FARMACIAS AHUMADA S.A.</t>
  </si>
  <si>
    <t>FERIA DE OSORNO S.A.</t>
  </si>
  <si>
    <t>FERROCARRIL DEL PACIFICO S.A.</t>
  </si>
  <si>
    <t xml:space="preserve">FORESTAL CHOLGUAN S.A. </t>
  </si>
  <si>
    <t>FORESTAL CONST Y COM DEL PACIFICO SUR S.A.</t>
  </si>
  <si>
    <t>FORUM SERVICIOS FINANCIEROS S.A.</t>
  </si>
  <si>
    <t>FORUS S.A.</t>
  </si>
  <si>
    <t>FRUTICOLA VICONTO S.A.</t>
  </si>
  <si>
    <t>GASCO S.A.</t>
  </si>
  <si>
    <t>GRUPO SECURITY S.A.</t>
  </si>
  <si>
    <t>GTD MANQUEHUE S.A.</t>
  </si>
  <si>
    <t>HIPERMARC S.A.</t>
  </si>
  <si>
    <t>INDALUM S.A.</t>
  </si>
  <si>
    <t>INDIGO S.A.</t>
  </si>
  <si>
    <t>INDIVER S.A.</t>
  </si>
  <si>
    <t>INDURA S.A. INDUSTRIA Y COMERCIO</t>
  </si>
  <si>
    <t>INDUSTRIAS ALIMENTICIAS CAROZZI S.A.</t>
  </si>
  <si>
    <t>INDUSTRIAS FORESTALES S.A.</t>
  </si>
  <si>
    <t>INFODEMA S. A.</t>
  </si>
  <si>
    <t>INMOBILIARIA CENTRAL DE ESTACIONAMIENTOS AGUSTINAS S.A.</t>
  </si>
  <si>
    <t>INMOBILIARIA ESPAÑA DE VALDIVIA S.A.</t>
  </si>
  <si>
    <t>INMOBILIARIA INSTITUTO DE PREVISION S.A.</t>
  </si>
  <si>
    <t>INMOBILIARIA SAN PATRICIO S.A.</t>
  </si>
  <si>
    <t>INMOBILIARIA SANTIAGO WANDERERS S.A.</t>
  </si>
  <si>
    <t>INMOBILIARIA YUGOSLAVA S.A.</t>
  </si>
  <si>
    <t>INSTITUTO DE DIAGNOSTICO S.A.</t>
  </si>
  <si>
    <t>INTASA S.A.</t>
  </si>
  <si>
    <t xml:space="preserve">INVERCAP S.A. </t>
  </si>
  <si>
    <t>INVERNOVA S.A.</t>
  </si>
  <si>
    <t xml:space="preserve">INVERSIONES AGUAS METROPOLITANAS </t>
  </si>
  <si>
    <t>INVERSIONES CMPC S.A.</t>
  </si>
  <si>
    <t>INVERSIONES COVADONGA S.A.</t>
  </si>
  <si>
    <t>INVERSIONES ELECTRICAS DEL SUR DOS LTDA.</t>
  </si>
  <si>
    <t xml:space="preserve">INVERSIONES FRIMETAL S.A. </t>
  </si>
  <si>
    <t>INVERSIONES HISPANIA S.A.</t>
  </si>
  <si>
    <t>INVERSIONES NUEVA REGION S.A.</t>
  </si>
  <si>
    <t>INVERSIONES SIEMEL S.A.</t>
  </si>
  <si>
    <t>INVERSIONES TRICAHUE S.A.</t>
  </si>
  <si>
    <t>INVERSIONES UNESPA S.A.</t>
  </si>
  <si>
    <t>INVERSIONES UNION ESPAÑOLA S.A.</t>
  </si>
  <si>
    <t xml:space="preserve">INVERTEC FOODS S.A. </t>
  </si>
  <si>
    <t xml:space="preserve">INVERTEC PESQUERA MAR DE CHILOE S.A. </t>
  </si>
  <si>
    <t>IPAL S.A.</t>
  </si>
  <si>
    <t>JUGOS CONCENTRADOS S.A.</t>
  </si>
  <si>
    <t>KASTEL S.A.</t>
  </si>
  <si>
    <t>LABORATORIOS ANDROMACO S.A.</t>
  </si>
  <si>
    <t>LAFARGE CHILE S.A.</t>
  </si>
  <si>
    <t xml:space="preserve">LAN AIRLINES S.A. </t>
  </si>
  <si>
    <t>LEASING NACIONAL S.A.</t>
  </si>
  <si>
    <t>LQ INVERSIONES FINANCIERAS S.A.</t>
  </si>
  <si>
    <t>MADECO S.A.</t>
  </si>
  <si>
    <t>MARBELLA COUNTRY CLUB S.A.</t>
  </si>
  <si>
    <t>MARITIMA DE INVERSIONES S.A.</t>
  </si>
  <si>
    <t xml:space="preserve">MASISA S.A. </t>
  </si>
  <si>
    <t>MATRIZ IDEAS S.A.</t>
  </si>
  <si>
    <t>METROGAS S.A.</t>
  </si>
  <si>
    <t>MINERA VALPARAISO S.A.</t>
  </si>
  <si>
    <t xml:space="preserve">MOLIBDENOS Y METALES S. A. </t>
  </si>
  <si>
    <t>MUELLES DE PENCO S.A.</t>
  </si>
  <si>
    <t>MULTIEXPORT FOODS S.A.</t>
  </si>
  <si>
    <t>NAVARINO S.A.</t>
  </si>
  <si>
    <t>NIBSA S.A.</t>
  </si>
  <si>
    <t>NORTE GRANDE S.A.</t>
  </si>
  <si>
    <t>ORPI S.A.</t>
  </si>
  <si>
    <t>PACIFICO V REGION S.A.</t>
  </si>
  <si>
    <t>PARQUE ARAUCO S.A.</t>
  </si>
  <si>
    <t>PAZ  CORP S.A.</t>
  </si>
  <si>
    <t>PESQUERA IQUIQUE - GUANAYE S.A.</t>
  </si>
  <si>
    <t>PESQUERA ITATA S.A.</t>
  </si>
  <si>
    <t>PORTADA S.A.</t>
  </si>
  <si>
    <t>PORTUARIA CABO FROWARD S.A.</t>
  </si>
  <si>
    <t>PUERTO DE LIRQUEN S.A.</t>
  </si>
  <si>
    <t>PUERTO VENTANAS S.A.</t>
  </si>
  <si>
    <t>QUEMCHI S.A.</t>
  </si>
  <si>
    <t>QUILICURA S.A.</t>
  </si>
  <si>
    <t>QUINTEC S.A.</t>
  </si>
  <si>
    <t>QUIÑENCO S.A.</t>
  </si>
  <si>
    <t>RABOINVESTMENTS CHILE S.A.</t>
  </si>
  <si>
    <t>REBRISA S.A.</t>
  </si>
  <si>
    <t>RIPLEY CHILE S.A.</t>
  </si>
  <si>
    <t xml:space="preserve">RIPLEY CORP S.A. </t>
  </si>
  <si>
    <t>RUTA DE LA ARAUCANIA SOCIEDAD CONCESIONARIA S.A.</t>
  </si>
  <si>
    <t>RUTA DEL BOSQUE SOCIEDAD CONCESIONARIA S.A.</t>
  </si>
  <si>
    <t>S. A.   INMOBILIARIA CIRCULO ESPAÑOL</t>
  </si>
  <si>
    <t>S. A.  FERIA DE LOS AGRICULTORES</t>
  </si>
  <si>
    <t>S. A.  INMOBILIARIA TERRENOS Y ESTABLECIMIENTOS COMERCIALES</t>
  </si>
  <si>
    <t>S.A.C.I. FALABELLA</t>
  </si>
  <si>
    <t>SALFACORP S.A.</t>
  </si>
  <si>
    <t xml:space="preserve">SAN ANTONIO TERMINAL INTERNACIONAL S.A. </t>
  </si>
  <si>
    <t>SANTANA S.A.</t>
  </si>
  <si>
    <t>SANTANDER CHILE HOLDING S.A.</t>
  </si>
  <si>
    <t>SANTANDER S.A. AGENTE DE VALORES</t>
  </si>
  <si>
    <t>SARLAT S.A.</t>
  </si>
  <si>
    <t>SCHWAGER S.A.</t>
  </si>
  <si>
    <t xml:space="preserve">SCL TERMINAL AEREO SANTIAGO S.A. SOCIEDAD CONCESIONARIA </t>
  </si>
  <si>
    <t>SERVICIOS FINANCIEROS PROGRESO S.A.</t>
  </si>
  <si>
    <t>SIF SOCIEDAD INVERSORA FORESTAL S.A.</t>
  </si>
  <si>
    <t>SIGDO KOPPERS S.A.</t>
  </si>
  <si>
    <t>SINTEX S.A.</t>
  </si>
  <si>
    <t>SIPSA SOCIEDAD ANONIMA</t>
  </si>
  <si>
    <t>SOC ABASTECEDORA DE LA  INDUSTRIA METALURGICA S.A.</t>
  </si>
  <si>
    <t>SOC AGRICOLA LA ROSA SOFRUCO S.A.</t>
  </si>
  <si>
    <t>SOC CONCESIONARIA AUTOPISTA INTERPORTUARIA S.A.</t>
  </si>
  <si>
    <t>SOC CONCESIONARIA COSTANERA NORTE S.A.</t>
  </si>
  <si>
    <t>SOC CONCESIONARIA MELIPILLA S.A.</t>
  </si>
  <si>
    <t>SOC DE CANALISTAS LA FORESTA DE APOQUINDO S.A.</t>
  </si>
  <si>
    <t>SOC DE INVERSIONES CAMPOS CHILENOS S.A.</t>
  </si>
  <si>
    <t>SOC DE INVERSIONES NORTE SUR S.A.</t>
  </si>
  <si>
    <t>SOC DE INVERSIONES ORO BLANCO S.A.</t>
  </si>
  <si>
    <t>SOC DE INVERSIONES PAMPA CALICHERA S.A.</t>
  </si>
  <si>
    <t>SOC ELECTRICA SANTIAGO S.A.</t>
  </si>
  <si>
    <t>SOC HIPODROMO CHILE S.A.</t>
  </si>
  <si>
    <t>SOC INMOB VIÑA DEL MAR S.A.</t>
  </si>
  <si>
    <t>SOC PESQUERA COLOSO S.A.</t>
  </si>
  <si>
    <t xml:space="preserve">SOC QUIMICA Y MINERA DE CHILE S.A. </t>
  </si>
  <si>
    <t>SOCIEDAD  CONCESIONARIA  AUTOPISTA DEL SOL S.A.</t>
  </si>
  <si>
    <t>SOCIEDAD  PRODUCTORES DE LECHE S.A. SOPROLE</t>
  </si>
  <si>
    <t>SOCIEDAD ANONIMA VIÑA SANTA RITA</t>
  </si>
  <si>
    <t xml:space="preserve">SOCIEDAD AUSTRAL DE ELECTRICIDAD S.A. </t>
  </si>
  <si>
    <t>SOCIEDAD CONCESIONARIA AUTOPISTA CENTRAL S.A.</t>
  </si>
  <si>
    <t>SOCIEDAD CONCESIONARIA AUTOPISTA LOS LIBERTADORES S.A.</t>
  </si>
  <si>
    <t>SOCIEDAD CONCESIONARIA AUTOPISTA VESPUCIO SUR S.A.</t>
  </si>
  <si>
    <t>SOCIEDAD CONCESIONARIA RUTAS DEL PACIFICO S.A.</t>
  </si>
  <si>
    <t>SOCIEDAD CONCESIONARIA VESPUCIO NORTE EXPRESS S.A.</t>
  </si>
  <si>
    <t>SOCIEDAD EDUCATIVA LEONARDO DA VINCI S.A.</t>
  </si>
  <si>
    <t>SOCIEDAD PROCESADORA DE LECHE DEL SUR S.A.</t>
  </si>
  <si>
    <t xml:space="preserve">SOCIEDAD PUNTA DEL COBRE S.A. </t>
  </si>
  <si>
    <t>SOCOVESA S.A.</t>
  </si>
  <si>
    <t>SODIMAC S.A.</t>
  </si>
  <si>
    <t>SOMELA S.A.</t>
  </si>
  <si>
    <t>SONDA S.A.</t>
  </si>
  <si>
    <t>SOPRAVAL S.A.</t>
  </si>
  <si>
    <t>SOPROCAL CALERIAS E INDUSTRIAS S.A.</t>
  </si>
  <si>
    <t>SOQUIMICH COMERCIAL S.A.</t>
  </si>
  <si>
    <t>TALCA CHILLAN SOCIEDAD CONCESIONARIA S.A.</t>
  </si>
  <si>
    <t>TELEFONICA DEL SUR SERVICIOS INTERMEDIOS S.A.</t>
  </si>
  <si>
    <t xml:space="preserve">TELEFONICA LARGA DISTANCIA S.A. </t>
  </si>
  <si>
    <t>TELMEX CORP S.A.</t>
  </si>
  <si>
    <t>TERMAS DE PUYEHUE S.A.</t>
  </si>
  <si>
    <t>TRANSAM COMUNICACIONES S.A.</t>
  </si>
  <si>
    <t>TRANSELEC S.A.</t>
  </si>
  <si>
    <t>TRES MARES S.A.</t>
  </si>
  <si>
    <t>TRICOLOR S.A.</t>
  </si>
  <si>
    <t>UNION INMOBILIARIA S.A.</t>
  </si>
  <si>
    <t>VALPARAISO SPORTING CLUB S.A.</t>
  </si>
  <si>
    <t>VIÑA CONCHA Y TORO S.A.</t>
  </si>
  <si>
    <t>VIÑA SAN PEDRO S.A.</t>
  </si>
  <si>
    <t>VIÑA TARAPACA EX  ZAVALA S.A.</t>
  </si>
  <si>
    <t>VIÑEDOS EMILIANA S.A.</t>
  </si>
  <si>
    <t>WATT'S  S.A.</t>
  </si>
  <si>
    <t>ZALAQUETT S.A.</t>
  </si>
  <si>
    <t>ZONA FRANCA DE IQUIQUE S.A.</t>
  </si>
  <si>
    <t xml:space="preserve">NPGE:  La sociedad no pertenece a grupo empresarial </t>
  </si>
  <si>
    <t>AES Gener S.A. 30</t>
  </si>
  <si>
    <t>Se corrigió RUT con fecha 28/03/2012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</si>
</sst>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m/d/yy"/>
    <numFmt numFmtId="167" formatCode="&quot;$&quot;\ #,##0.00"/>
  </numFmts>
  <fonts count="22" x14ac:knownFonts="1">
    <font>
      <sz val="10"/>
      <name val="Arial"/>
    </font>
    <font>
      <sz val="10"/>
      <name val="Arial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</font>
    <font>
      <sz val="10"/>
      <name val="Arial"/>
    </font>
    <font>
      <b/>
      <sz val="10"/>
      <name val="Arial"/>
    </font>
    <font>
      <sz val="10.5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Arial"/>
    </font>
    <font>
      <b/>
      <sz val="10"/>
      <color indexed="9"/>
      <name val="Arial"/>
    </font>
    <font>
      <b/>
      <sz val="6"/>
      <name val="Arial"/>
      <family val="2"/>
    </font>
    <font>
      <sz val="6"/>
      <name val="Arial"/>
      <family val="2"/>
    </font>
    <font>
      <sz val="6"/>
      <name val="Arial"/>
    </font>
    <font>
      <b/>
      <sz val="6"/>
      <name val="Arial"/>
    </font>
    <font>
      <sz val="6"/>
      <color indexed="10"/>
      <name val="Arial"/>
      <family val="2"/>
    </font>
    <font>
      <sz val="10"/>
      <name val="Arial"/>
      <family val="2"/>
    </font>
    <font>
      <sz val="6"/>
      <color indexed="10"/>
      <name val="Arial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2" borderId="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15" fontId="4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quotePrefix="1" applyNumberFormat="1" applyFont="1" applyFill="1" applyBorder="1" applyAlignment="1" applyProtection="1">
      <alignment horizontal="center" vertical="top" wrapText="1"/>
    </xf>
    <xf numFmtId="164" fontId="4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quotePrefix="1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fill"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horizontal="fill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15" fontId="3" fillId="2" borderId="0" xfId="0" applyNumberFormat="1" applyFont="1" applyFill="1" applyBorder="1" applyAlignment="1" applyProtection="1">
      <alignment vertical="top"/>
    </xf>
    <xf numFmtId="15" fontId="3" fillId="2" borderId="0" xfId="0" quotePrefix="1" applyNumberFormat="1" applyFont="1" applyFill="1" applyBorder="1" applyAlignment="1" applyProtection="1">
      <alignment horizontal="left" vertical="top"/>
    </xf>
    <xf numFmtId="164" fontId="3" fillId="2" borderId="0" xfId="0" applyNumberFormat="1" applyFont="1" applyFill="1" applyBorder="1" applyAlignment="1" applyProtection="1">
      <alignment horizontal="center" vertical="top" wrapText="1"/>
    </xf>
    <xf numFmtId="15" fontId="3" fillId="2" borderId="0" xfId="0" quotePrefix="1" applyNumberFormat="1" applyFont="1" applyFill="1" applyBorder="1" applyAlignment="1" applyProtection="1">
      <alignment horizontal="center" vertical="top" wrapText="1"/>
    </xf>
    <xf numFmtId="15" fontId="3" fillId="2" borderId="0" xfId="0" applyNumberFormat="1" applyFont="1" applyFill="1" applyBorder="1" applyAlignment="1" applyProtection="1">
      <alignment vertical="top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5" fontId="3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3" fillId="2" borderId="0" xfId="0" quotePrefix="1" applyNumberFormat="1" applyFont="1" applyFill="1" applyBorder="1" applyAlignment="1" applyProtection="1">
      <alignment horizontal="center" vertical="top"/>
    </xf>
    <xf numFmtId="0" fontId="3" fillId="2" borderId="0" xfId="0" quotePrefix="1" applyNumberFormat="1" applyFont="1" applyFill="1" applyBorder="1" applyAlignment="1" applyProtection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justify" vertical="top" wrapText="1"/>
    </xf>
    <xf numFmtId="164" fontId="6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 applyAlignment="1">
      <alignment horizontal="center" vertical="top" wrapText="1"/>
    </xf>
    <xf numFmtId="0" fontId="3" fillId="2" borderId="0" xfId="0" quotePrefix="1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quotePrefix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165" fontId="4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15" fontId="4" fillId="2" borderId="0" xfId="0" applyNumberFormat="1" applyFont="1" applyFill="1" applyAlignment="1">
      <alignment horizontal="center" vertical="top" wrapText="1"/>
    </xf>
    <xf numFmtId="0" fontId="4" fillId="2" borderId="0" xfId="0" quotePrefix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vertical="top"/>
    </xf>
    <xf numFmtId="15" fontId="3" fillId="2" borderId="0" xfId="0" applyNumberFormat="1" applyFont="1" applyFill="1" applyBorder="1" applyAlignment="1" applyProtection="1">
      <alignment horizontal="center" vertical="top"/>
    </xf>
    <xf numFmtId="164" fontId="3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center" vertical="top"/>
    </xf>
    <xf numFmtId="1" fontId="3" fillId="2" borderId="0" xfId="0" applyNumberFormat="1" applyFont="1" applyFill="1" applyBorder="1" applyAlignment="1" applyProtection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2" borderId="0" xfId="0" applyNumberFormat="1" applyFont="1" applyFill="1" applyBorder="1" applyAlignment="1" applyProtection="1">
      <alignment horizontal="center" vertical="top"/>
    </xf>
    <xf numFmtId="0" fontId="4" fillId="2" borderId="0" xfId="0" applyFont="1" applyFill="1" applyAlignment="1">
      <alignment horizontal="center" vertical="top" wrapText="1" shrinkToFit="1"/>
    </xf>
    <xf numFmtId="0" fontId="4" fillId="2" borderId="0" xfId="0" applyFont="1" applyFill="1" applyAlignment="1">
      <alignment vertical="top"/>
    </xf>
    <xf numFmtId="0" fontId="4" fillId="2" borderId="0" xfId="0" quotePrefix="1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Border="1" applyAlignment="1" applyProtection="1">
      <alignment horizontal="center" vertical="top"/>
    </xf>
    <xf numFmtId="0" fontId="4" fillId="2" borderId="0" xfId="0" quotePrefix="1" applyNumberFormat="1" applyFont="1" applyFill="1" applyBorder="1" applyAlignment="1" applyProtection="1">
      <alignment horizontal="center" vertical="top"/>
    </xf>
    <xf numFmtId="1" fontId="4" fillId="2" borderId="0" xfId="0" applyNumberFormat="1" applyFont="1" applyFill="1" applyBorder="1" applyAlignment="1" applyProtection="1">
      <alignment horizontal="center" vertical="top"/>
    </xf>
    <xf numFmtId="0" fontId="8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15" fontId="4" fillId="2" borderId="0" xfId="0" applyNumberFormat="1" applyFont="1" applyFill="1" applyBorder="1" applyAlignment="1" applyProtection="1">
      <alignment horizontal="center" vertical="top"/>
    </xf>
    <xf numFmtId="164" fontId="4" fillId="2" borderId="0" xfId="0" applyNumberFormat="1" applyFont="1" applyFill="1" applyBorder="1" applyAlignment="1" applyProtection="1">
      <alignment vertical="top"/>
    </xf>
    <xf numFmtId="40" fontId="3" fillId="2" borderId="0" xfId="0" applyNumberFormat="1" applyFont="1" applyFill="1" applyBorder="1" applyAlignment="1" applyProtection="1">
      <alignment horizontal="center" vertical="top"/>
    </xf>
    <xf numFmtId="0" fontId="4" fillId="2" borderId="0" xfId="0" quotePrefix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quotePrefix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/>
    <xf numFmtId="0" fontId="4" fillId="2" borderId="0" xfId="0" applyNumberFormat="1" applyFont="1" applyFill="1" applyBorder="1" applyAlignment="1" applyProtection="1">
      <alignment horizontal="left" vertical="top"/>
    </xf>
    <xf numFmtId="0" fontId="4" fillId="2" borderId="0" xfId="0" quotePrefix="1" applyNumberFormat="1" applyFont="1" applyFill="1" applyBorder="1" applyAlignment="1" applyProtection="1">
      <alignment horizontal="center" vertical="center" wrapText="1"/>
    </xf>
    <xf numFmtId="0" fontId="4" fillId="2" borderId="0" xfId="0" quotePrefix="1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2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quotePrefix="1" applyNumberFormat="1" applyFont="1" applyFill="1" applyBorder="1" applyAlignment="1" applyProtection="1">
      <alignment horizontal="left" vertical="top"/>
    </xf>
    <xf numFmtId="15" fontId="10" fillId="2" borderId="0" xfId="0" applyNumberFormat="1" applyFont="1" applyFill="1" applyBorder="1" applyAlignment="1" applyProtection="1">
      <alignment horizontal="center" vertical="top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top" wrapText="1"/>
    </xf>
    <xf numFmtId="0" fontId="10" fillId="2" borderId="0" xfId="0" applyNumberFormat="1" applyFont="1" applyFill="1" applyBorder="1" applyAlignment="1" applyProtection="1">
      <alignment vertical="top" wrapText="1"/>
    </xf>
    <xf numFmtId="15" fontId="10" fillId="2" borderId="0" xfId="0" quotePrefix="1" applyNumberFormat="1" applyFont="1" applyFill="1" applyBorder="1" applyAlignment="1" applyProtection="1">
      <alignment horizontal="center" vertical="top" wrapText="1"/>
    </xf>
    <xf numFmtId="0" fontId="10" fillId="2" borderId="0" xfId="0" quotePrefix="1" applyNumberFormat="1" applyFont="1" applyFill="1" applyBorder="1" applyAlignment="1" applyProtection="1">
      <alignment horizontal="center" vertical="top" wrapText="1"/>
    </xf>
    <xf numFmtId="0" fontId="11" fillId="2" borderId="0" xfId="0" quotePrefix="1" applyNumberFormat="1" applyFont="1" applyFill="1" applyBorder="1" applyAlignment="1" applyProtection="1">
      <alignment horizontal="left" vertical="top" wrapText="1"/>
    </xf>
    <xf numFmtId="0" fontId="11" fillId="2" borderId="0" xfId="0" quotePrefix="1" applyNumberFormat="1" applyFont="1" applyFill="1" applyBorder="1" applyAlignment="1" applyProtection="1">
      <alignment horizontal="center" vertical="top" wrapText="1"/>
    </xf>
    <xf numFmtId="15" fontId="11" fillId="2" borderId="0" xfId="0" applyNumberFormat="1" applyFont="1" applyFill="1" applyBorder="1" applyAlignment="1" applyProtection="1">
      <alignment horizontal="center" vertical="top" wrapText="1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0" xfId="0" applyNumberFormat="1" applyFont="1" applyFill="1" applyBorder="1" applyAlignment="1" applyProtection="1">
      <alignment vertical="top" wrapText="1"/>
    </xf>
    <xf numFmtId="0" fontId="11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 applyProtection="1">
      <alignment horizontal="center" vertical="top" wrapText="1"/>
    </xf>
    <xf numFmtId="40" fontId="10" fillId="2" borderId="0" xfId="0" applyNumberFormat="1" applyFont="1" applyFill="1" applyBorder="1" applyAlignment="1" applyProtection="1">
      <alignment horizontal="center" vertical="top" wrapText="1"/>
    </xf>
    <xf numFmtId="1" fontId="3" fillId="2" borderId="0" xfId="0" applyNumberFormat="1" applyFont="1" applyFill="1" applyBorder="1" applyAlignment="1" applyProtection="1">
      <alignment horizontal="center" vertical="top" wrapText="1"/>
    </xf>
    <xf numFmtId="40" fontId="4" fillId="2" borderId="0" xfId="0" applyNumberFormat="1" applyFont="1" applyFill="1" applyBorder="1" applyAlignment="1" applyProtection="1">
      <alignment horizontal="center" vertical="top" wrapText="1"/>
    </xf>
    <xf numFmtId="165" fontId="4" fillId="2" borderId="0" xfId="0" applyNumberFormat="1" applyFont="1" applyFill="1" applyBorder="1" applyAlignment="1" applyProtection="1">
      <alignment vertical="top" wrapText="1"/>
    </xf>
    <xf numFmtId="165" fontId="4" fillId="2" borderId="0" xfId="0" applyNumberFormat="1" applyFont="1" applyFill="1" applyBorder="1" applyAlignment="1" applyProtection="1">
      <alignment horizontal="left" vertical="top" wrapText="1"/>
    </xf>
    <xf numFmtId="167" fontId="4" fillId="2" borderId="0" xfId="0" applyNumberFormat="1" applyFont="1" applyFill="1" applyBorder="1" applyAlignment="1" applyProtection="1">
      <alignment horizontal="center" vertical="top" wrapText="1"/>
    </xf>
    <xf numFmtId="2" fontId="4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Font="1"/>
    <xf numFmtId="0" fontId="16" fillId="0" borderId="0" xfId="0" applyFont="1"/>
    <xf numFmtId="0" fontId="1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2" fontId="14" fillId="3" borderId="3" xfId="0" applyNumberFormat="1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0" fontId="16" fillId="0" borderId="2" xfId="0" applyFont="1" applyFill="1" applyBorder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9" fillId="0" borderId="0" xfId="0" applyFont="1"/>
    <xf numFmtId="1" fontId="18" fillId="0" borderId="2" xfId="0" applyNumberFormat="1" applyFont="1" applyFill="1" applyBorder="1" applyAlignment="1">
      <alignment horizontal="center"/>
    </xf>
    <xf numFmtId="3" fontId="18" fillId="0" borderId="2" xfId="0" applyNumberFormat="1" applyFont="1" applyFill="1" applyBorder="1" applyAlignment="1">
      <alignment horizontal="center"/>
    </xf>
    <xf numFmtId="0" fontId="18" fillId="0" borderId="2" xfId="0" applyFont="1" applyFill="1" applyBorder="1"/>
    <xf numFmtId="1" fontId="16" fillId="0" borderId="2" xfId="0" applyNumberFormat="1" applyFont="1" applyFill="1" applyBorder="1" applyAlignment="1">
      <alignment horizontal="center" vertical="center" wrapText="1" readingOrder="1"/>
    </xf>
    <xf numFmtId="3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vertical="center" wrapText="1" readingOrder="1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0" fontId="0" fillId="0" borderId="0" xfId="0" applyFill="1"/>
    <xf numFmtId="0" fontId="21" fillId="0" borderId="0" xfId="0" applyFont="1"/>
    <xf numFmtId="0" fontId="15" fillId="0" borderId="2" xfId="0" applyFont="1" applyFill="1" applyBorder="1"/>
    <xf numFmtId="1" fontId="15" fillId="0" borderId="5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/>
    <xf numFmtId="0" fontId="1" fillId="0" borderId="0" xfId="0" applyFont="1"/>
    <xf numFmtId="3" fontId="11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4" fillId="2" borderId="0" xfId="0" applyNumberFormat="1" applyFont="1" applyFill="1" applyBorder="1" applyAlignment="1" applyProtection="1">
      <alignment horizontal="center" vertical="top" wrapText="1"/>
    </xf>
    <xf numFmtId="3" fontId="4" fillId="2" borderId="0" xfId="0" applyNumberFormat="1" applyFont="1" applyFill="1" applyAlignment="1">
      <alignment horizontal="center" vertical="top" wrapText="1"/>
    </xf>
    <xf numFmtId="3" fontId="3" fillId="2" borderId="0" xfId="0" applyNumberFormat="1" applyFont="1" applyFill="1" applyAlignment="1">
      <alignment horizontal="center" vertical="top" wrapText="1"/>
    </xf>
    <xf numFmtId="0" fontId="11" fillId="5" borderId="0" xfId="0" quotePrefix="1" applyNumberFormat="1" applyFont="1" applyFill="1" applyBorder="1" applyAlignment="1" applyProtection="1">
      <alignment horizontal="center" vertical="top" wrapText="1"/>
    </xf>
    <xf numFmtId="0" fontId="11" fillId="5" borderId="0" xfId="0" applyNumberFormat="1" applyFont="1" applyFill="1" applyBorder="1" applyAlignment="1" applyProtection="1">
      <alignment horizontal="center" vertical="top" wrapText="1"/>
    </xf>
    <xf numFmtId="0" fontId="10" fillId="5" borderId="0" xfId="0" quotePrefix="1" applyNumberFormat="1" applyFont="1" applyFill="1" applyBorder="1" applyAlignment="1" applyProtection="1">
      <alignment horizontal="center" vertical="top"/>
    </xf>
    <xf numFmtId="0" fontId="10" fillId="5" borderId="0" xfId="0" applyNumberFormat="1" applyFont="1" applyFill="1" applyBorder="1" applyAlignment="1" applyProtection="1">
      <alignment horizontal="center" vertical="top" wrapText="1"/>
    </xf>
    <xf numFmtId="0" fontId="11" fillId="5" borderId="0" xfId="0" applyNumberFormat="1" applyFont="1" applyFill="1" applyBorder="1" applyAlignment="1" applyProtection="1">
      <alignment vertical="top" wrapText="1"/>
    </xf>
    <xf numFmtId="15" fontId="11" fillId="5" borderId="0" xfId="0" applyNumberFormat="1" applyFont="1" applyFill="1" applyBorder="1" applyAlignment="1" applyProtection="1">
      <alignment horizontal="center" vertical="top" wrapText="1"/>
    </xf>
    <xf numFmtId="0" fontId="10" fillId="5" borderId="0" xfId="0" applyNumberFormat="1" applyFont="1" applyFill="1" applyBorder="1" applyAlignment="1" applyProtection="1">
      <alignment vertical="top" wrapText="1"/>
    </xf>
    <xf numFmtId="15" fontId="10" fillId="5" borderId="0" xfId="0" applyNumberFormat="1" applyFont="1" applyFill="1" applyBorder="1" applyAlignment="1" applyProtection="1">
      <alignment vertical="top"/>
    </xf>
    <xf numFmtId="15" fontId="10" fillId="5" borderId="0" xfId="0" quotePrefix="1" applyNumberFormat="1" applyFont="1" applyFill="1" applyBorder="1" applyAlignment="1" applyProtection="1">
      <alignment horizontal="left" vertical="top"/>
    </xf>
    <xf numFmtId="3" fontId="10" fillId="5" borderId="0" xfId="0" applyNumberFormat="1" applyFont="1" applyFill="1" applyBorder="1" applyAlignment="1" applyProtection="1">
      <alignment horizontal="center" vertical="top" wrapText="1"/>
    </xf>
    <xf numFmtId="3" fontId="11" fillId="5" borderId="0" xfId="0" applyNumberFormat="1" applyFont="1" applyFill="1" applyBorder="1" applyAlignment="1" applyProtection="1">
      <alignment horizontal="center" vertical="top" wrapText="1"/>
    </xf>
    <xf numFmtId="3" fontId="4" fillId="6" borderId="0" xfId="0" applyNumberFormat="1" applyFont="1" applyFill="1" applyBorder="1" applyAlignment="1" applyProtection="1">
      <alignment horizontal="center" vertical="top" wrapText="1"/>
    </xf>
    <xf numFmtId="3" fontId="11" fillId="6" borderId="0" xfId="0" applyNumberFormat="1" applyFont="1" applyFill="1" applyBorder="1" applyAlignment="1" applyProtection="1">
      <alignment horizontal="center" vertical="top" wrapText="1"/>
    </xf>
    <xf numFmtId="3" fontId="15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3" fontId="14" fillId="3" borderId="6" xfId="0" applyNumberFormat="1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2" fontId="17" fillId="3" borderId="8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0" fillId="5" borderId="0" xfId="0" applyNumberFormat="1" applyFont="1" applyFill="1" applyBorder="1" applyAlignment="1" applyProtection="1">
      <alignment vertical="center" wrapText="1"/>
    </xf>
    <xf numFmtId="0" fontId="12" fillId="5" borderId="0" xfId="0" applyFont="1" applyFill="1" applyAlignment="1">
      <alignment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/sparedes/Informes%20SAFPs/Informes/Inf%20SAFPs%20(sept%202008)/Grupos%20empresariales%20de%20emisores%20(sept%2020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cc"/>
      <sheetName val="Bonos"/>
      <sheetName val="Ecom"/>
    </sheetNames>
    <sheetDataSet>
      <sheetData sheetId="0"/>
      <sheetData sheetId="1">
        <row r="504">
          <cell r="D504">
            <v>51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72"/>
  <sheetViews>
    <sheetView view="pageBreakPreview" topLeftCell="A170" zoomScale="60" zoomScaleNormal="100" workbookViewId="0">
      <selection activeCell="C251" sqref="C251"/>
    </sheetView>
  </sheetViews>
  <sheetFormatPr baseColWidth="10" defaultRowHeight="12.75" x14ac:dyDescent="0.2"/>
  <cols>
    <col min="1" max="1" width="7" bestFit="1" customWidth="1"/>
    <col min="2" max="2" width="3.42578125" bestFit="1" customWidth="1"/>
    <col min="3" max="3" width="42.85546875" style="138" customWidth="1"/>
    <col min="4" max="4" width="9" customWidth="1"/>
    <col min="5" max="5" width="7.85546875" customWidth="1"/>
    <col min="6" max="6" width="9.7109375" customWidth="1"/>
    <col min="7" max="7" width="10.140625" customWidth="1"/>
  </cols>
  <sheetData>
    <row r="1" spans="1:7" ht="25.5" customHeight="1" x14ac:dyDescent="0.2">
      <c r="A1" s="159" t="s">
        <v>630</v>
      </c>
      <c r="B1" s="160"/>
      <c r="C1" s="160"/>
      <c r="D1" s="160"/>
      <c r="E1" s="160"/>
      <c r="F1" s="160"/>
      <c r="G1" s="160"/>
    </row>
    <row r="2" spans="1:7" x14ac:dyDescent="0.2">
      <c r="A2" s="105"/>
      <c r="B2" s="105"/>
      <c r="C2" s="106"/>
      <c r="D2" s="105"/>
      <c r="E2" s="105"/>
      <c r="F2" s="105"/>
      <c r="G2" s="105"/>
    </row>
    <row r="3" spans="1:7" ht="16.5" customHeight="1" x14ac:dyDescent="0.2">
      <c r="A3" s="161" t="s">
        <v>629</v>
      </c>
      <c r="B3" s="163" t="s">
        <v>631</v>
      </c>
      <c r="C3" s="165" t="s">
        <v>632</v>
      </c>
      <c r="D3" s="107" t="s">
        <v>633</v>
      </c>
      <c r="E3" s="108" t="s">
        <v>634</v>
      </c>
      <c r="F3" s="108" t="s">
        <v>635</v>
      </c>
      <c r="G3" s="109" t="s">
        <v>636</v>
      </c>
    </row>
    <row r="4" spans="1:7" hidden="1" x14ac:dyDescent="0.2">
      <c r="A4" s="162"/>
      <c r="B4" s="164"/>
      <c r="C4" s="166"/>
      <c r="D4" s="108" t="s">
        <v>637</v>
      </c>
      <c r="E4" s="108" t="s">
        <v>637</v>
      </c>
      <c r="F4" s="108" t="s">
        <v>637</v>
      </c>
      <c r="G4" s="110"/>
    </row>
    <row r="5" spans="1:7" x14ac:dyDescent="0.2">
      <c r="A5" s="111">
        <v>94272000</v>
      </c>
      <c r="B5" s="112" t="s">
        <v>638</v>
      </c>
      <c r="C5" s="113" t="s">
        <v>639</v>
      </c>
      <c r="D5" s="114" t="s">
        <v>640</v>
      </c>
      <c r="E5" s="115" t="s">
        <v>640</v>
      </c>
      <c r="F5" s="115"/>
      <c r="G5" s="116" t="e">
        <f>VLOOKUP(A5,[1]Hoja2!$A$2:'[1]Hoja2'!$D$504,4,0)</f>
        <v>#REF!</v>
      </c>
    </row>
    <row r="6" spans="1:7" x14ac:dyDescent="0.2">
      <c r="A6" s="111">
        <v>96566940</v>
      </c>
      <c r="B6" s="112" t="s">
        <v>122</v>
      </c>
      <c r="C6" s="113" t="s">
        <v>641</v>
      </c>
      <c r="D6" s="114" t="s">
        <v>640</v>
      </c>
      <c r="E6" s="115"/>
      <c r="F6" s="115"/>
      <c r="G6" s="116" t="e">
        <f>VLOOKUP(A6,[1]Hoja2!$A$2:'[1]Hoja2'!$D$504,4,0)</f>
        <v>#REF!</v>
      </c>
    </row>
    <row r="7" spans="1:7" x14ac:dyDescent="0.2">
      <c r="A7" s="111">
        <v>91253000</v>
      </c>
      <c r="B7" s="112" t="s">
        <v>642</v>
      </c>
      <c r="C7" s="113" t="s">
        <v>643</v>
      </c>
      <c r="D7" s="114" t="s">
        <v>640</v>
      </c>
      <c r="E7" s="115"/>
      <c r="F7" s="115"/>
      <c r="G7" s="116" t="s">
        <v>14</v>
      </c>
    </row>
    <row r="8" spans="1:7" x14ac:dyDescent="0.2">
      <c r="A8" s="111">
        <v>61808000</v>
      </c>
      <c r="B8" s="112" t="s">
        <v>644</v>
      </c>
      <c r="C8" s="113" t="s">
        <v>645</v>
      </c>
      <c r="D8" s="114" t="s">
        <v>640</v>
      </c>
      <c r="E8" s="115" t="s">
        <v>640</v>
      </c>
      <c r="F8" s="115"/>
      <c r="G8" s="116" t="e">
        <f>VLOOKUP(A8,[1]Hoja2!$A$2:'[1]Hoja2'!$D$504,4,0)</f>
        <v>#REF!</v>
      </c>
    </row>
    <row r="9" spans="1:7" hidden="1" x14ac:dyDescent="0.2">
      <c r="A9" s="111">
        <v>99567210</v>
      </c>
      <c r="B9" s="112">
        <v>3</v>
      </c>
      <c r="C9" s="113" t="s">
        <v>646</v>
      </c>
      <c r="D9" s="114"/>
      <c r="E9" s="115" t="s">
        <v>640</v>
      </c>
      <c r="F9" s="115"/>
      <c r="G9" s="116" t="e">
        <f>VLOOKUP(A9,[1]Hoja2!$A$2:'[1]Hoja2'!$D$504,4,0)</f>
        <v>#REF!</v>
      </c>
    </row>
    <row r="10" spans="1:7" x14ac:dyDescent="0.2">
      <c r="A10" s="111">
        <v>96963440</v>
      </c>
      <c r="B10" s="112">
        <v>6</v>
      </c>
      <c r="C10" s="113" t="s">
        <v>647</v>
      </c>
      <c r="D10" s="114" t="s">
        <v>640</v>
      </c>
      <c r="E10" s="115" t="s">
        <v>640</v>
      </c>
      <c r="F10" s="115"/>
      <c r="G10" s="116" t="s">
        <v>14</v>
      </c>
    </row>
    <row r="11" spans="1:7" x14ac:dyDescent="0.2">
      <c r="A11" s="111">
        <v>94270000</v>
      </c>
      <c r="B11" s="112" t="s">
        <v>648</v>
      </c>
      <c r="C11" s="113" t="s">
        <v>649</v>
      </c>
      <c r="D11" s="114" t="s">
        <v>640</v>
      </c>
      <c r="E11" s="115"/>
      <c r="F11" s="115"/>
      <c r="G11" s="116" t="e">
        <f>VLOOKUP(A11,[1]Hoja2!$A$2:'[1]Hoja2'!$D$504,4,0)</f>
        <v>#REF!</v>
      </c>
    </row>
    <row r="12" spans="1:7" hidden="1" x14ac:dyDescent="0.2">
      <c r="A12" s="111">
        <v>99586130</v>
      </c>
      <c r="B12" s="112">
        <v>5</v>
      </c>
      <c r="C12" s="113" t="s">
        <v>650</v>
      </c>
      <c r="D12" s="114"/>
      <c r="E12" s="115" t="s">
        <v>640</v>
      </c>
      <c r="F12" s="115"/>
      <c r="G12" s="116" t="e">
        <f>VLOOKUP(A12,[1]Hoja2!$A$2:'[1]Hoja2'!$D$504,4,0)</f>
        <v>#REF!</v>
      </c>
    </row>
    <row r="13" spans="1:7" x14ac:dyDescent="0.2">
      <c r="A13" s="111">
        <v>91400000</v>
      </c>
      <c r="B13" s="112" t="s">
        <v>638</v>
      </c>
      <c r="C13" s="113" t="s">
        <v>651</v>
      </c>
      <c r="D13" s="114" t="s">
        <v>640</v>
      </c>
      <c r="E13" s="115"/>
      <c r="F13" s="115"/>
      <c r="G13" s="116" t="s">
        <v>14</v>
      </c>
    </row>
    <row r="14" spans="1:7" x14ac:dyDescent="0.2">
      <c r="A14" s="111">
        <v>96556310</v>
      </c>
      <c r="B14" s="112" t="s">
        <v>644</v>
      </c>
      <c r="C14" s="113" t="s">
        <v>652</v>
      </c>
      <c r="D14" s="114" t="s">
        <v>640</v>
      </c>
      <c r="E14" s="117"/>
      <c r="F14" s="115" t="s">
        <v>640</v>
      </c>
      <c r="G14" s="116" t="e">
        <f>VLOOKUP(A14,[1]Hoja2!$A$2:'[1]Hoja2'!$D$504,4,0)</f>
        <v>#REF!</v>
      </c>
    </row>
    <row r="15" spans="1:7" x14ac:dyDescent="0.2">
      <c r="A15" s="111">
        <v>91126000</v>
      </c>
      <c r="B15" s="112" t="s">
        <v>122</v>
      </c>
      <c r="C15" s="113" t="s">
        <v>653</v>
      </c>
      <c r="D15" s="114" t="s">
        <v>640</v>
      </c>
      <c r="E15" s="115"/>
      <c r="F15" s="115"/>
      <c r="G15" s="116" t="s">
        <v>14</v>
      </c>
    </row>
    <row r="16" spans="1:7" hidden="1" x14ac:dyDescent="0.2">
      <c r="A16" s="111">
        <v>96875230</v>
      </c>
      <c r="B16" s="114" t="s">
        <v>648</v>
      </c>
      <c r="C16" s="113" t="s">
        <v>654</v>
      </c>
      <c r="D16" s="114"/>
      <c r="E16" s="115" t="s">
        <v>640</v>
      </c>
      <c r="F16" s="115"/>
      <c r="G16" s="116" t="e">
        <f>VLOOKUP(A16,[1]Hoja2!$A$2:'[1]Hoja2'!$D$504,4,0)</f>
        <v>#REF!</v>
      </c>
    </row>
    <row r="17" spans="1:7" x14ac:dyDescent="0.2">
      <c r="A17" s="111">
        <v>90818000</v>
      </c>
      <c r="B17" s="112" t="s">
        <v>655</v>
      </c>
      <c r="C17" s="113" t="s">
        <v>656</v>
      </c>
      <c r="D17" s="114" t="s">
        <v>640</v>
      </c>
      <c r="E17" s="115"/>
      <c r="F17" s="115"/>
      <c r="G17" s="116" t="e">
        <f>VLOOKUP(A17,[1]Hoja2!$A$2:'[1]Hoja2'!$D$504,4,0)</f>
        <v>#REF!</v>
      </c>
    </row>
    <row r="18" spans="1:7" x14ac:dyDescent="0.2">
      <c r="A18" s="111">
        <v>76838140</v>
      </c>
      <c r="B18" s="112">
        <v>2</v>
      </c>
      <c r="C18" s="113" t="s">
        <v>657</v>
      </c>
      <c r="D18" s="114" t="s">
        <v>640</v>
      </c>
      <c r="E18" s="115"/>
      <c r="F18" s="115"/>
      <c r="G18" s="116" t="s">
        <v>14</v>
      </c>
    </row>
    <row r="19" spans="1:7" x14ac:dyDescent="0.2">
      <c r="A19" s="111">
        <v>96528990</v>
      </c>
      <c r="B19" s="112" t="s">
        <v>638</v>
      </c>
      <c r="C19" s="113" t="s">
        <v>658</v>
      </c>
      <c r="D19" s="114" t="s">
        <v>640</v>
      </c>
      <c r="E19" s="115" t="s">
        <v>640</v>
      </c>
      <c r="F19" s="115"/>
      <c r="G19" s="116" t="s">
        <v>14</v>
      </c>
    </row>
    <row r="20" spans="1:7" x14ac:dyDescent="0.2">
      <c r="A20" s="111">
        <v>96882560</v>
      </c>
      <c r="B20" s="112" t="s">
        <v>659</v>
      </c>
      <c r="C20" s="113" t="s">
        <v>660</v>
      </c>
      <c r="D20" s="114" t="s">
        <v>640</v>
      </c>
      <c r="E20" s="115"/>
      <c r="F20" s="115"/>
      <c r="G20" s="116" t="s">
        <v>14</v>
      </c>
    </row>
    <row r="21" spans="1:7" x14ac:dyDescent="0.2">
      <c r="A21" s="111">
        <v>92216000</v>
      </c>
      <c r="B21" s="112" t="s">
        <v>659</v>
      </c>
      <c r="C21" s="113" t="s">
        <v>661</v>
      </c>
      <c r="D21" s="114" t="s">
        <v>640</v>
      </c>
      <c r="E21" s="115"/>
      <c r="F21" s="115"/>
      <c r="G21" s="116" t="s">
        <v>14</v>
      </c>
    </row>
    <row r="22" spans="1:7" x14ac:dyDescent="0.2">
      <c r="A22" s="111">
        <v>92434000</v>
      </c>
      <c r="B22" s="112" t="s">
        <v>662</v>
      </c>
      <c r="C22" s="113" t="s">
        <v>663</v>
      </c>
      <c r="D22" s="114" t="s">
        <v>640</v>
      </c>
      <c r="E22" s="115"/>
      <c r="F22" s="115" t="s">
        <v>640</v>
      </c>
      <c r="G22" s="116" t="e">
        <f>VLOOKUP(A22,[1]Hoja2!$A$2:'[1]Hoja2'!$D$504,4,0)</f>
        <v>#REF!</v>
      </c>
    </row>
    <row r="23" spans="1:7" x14ac:dyDescent="0.2">
      <c r="A23" s="118">
        <v>85741000</v>
      </c>
      <c r="B23" s="119">
        <v>9</v>
      </c>
      <c r="C23" s="113" t="s">
        <v>664</v>
      </c>
      <c r="D23" s="115" t="s">
        <v>640</v>
      </c>
      <c r="E23" s="115" t="s">
        <v>640</v>
      </c>
      <c r="F23" s="115" t="s">
        <v>640</v>
      </c>
      <c r="G23" s="120" t="e">
        <f>VLOOKUP(A23,[1]Hoja2!$A$2:'[1]Hoja2'!$D$504,4,0)</f>
        <v>#REF!</v>
      </c>
    </row>
    <row r="24" spans="1:7" x14ac:dyDescent="0.2">
      <c r="A24" s="118">
        <v>99589230</v>
      </c>
      <c r="B24" s="119">
        <v>8</v>
      </c>
      <c r="C24" s="113" t="s">
        <v>665</v>
      </c>
      <c r="D24" s="115" t="s">
        <v>640</v>
      </c>
      <c r="E24" s="115"/>
      <c r="F24" s="115"/>
      <c r="G24" s="120" t="e">
        <f>VLOOKUP(A24,[1]Hoja2!$A$2:'[1]Hoja2'!$D$504,4,0)</f>
        <v>#REF!</v>
      </c>
    </row>
    <row r="25" spans="1:7" x14ac:dyDescent="0.2">
      <c r="A25" s="118">
        <v>90274000</v>
      </c>
      <c r="B25" s="119" t="s">
        <v>659</v>
      </c>
      <c r="C25" s="113" t="s">
        <v>666</v>
      </c>
      <c r="D25" s="115" t="s">
        <v>640</v>
      </c>
      <c r="E25" s="115"/>
      <c r="F25" s="115"/>
      <c r="G25" s="120" t="e">
        <f>VLOOKUP(A25,[1]Hoja2!$A$2:'[1]Hoja2'!$D$504,4,0)</f>
        <v>#REF!</v>
      </c>
    </row>
    <row r="26" spans="1:7" s="121" customFormat="1" hidden="1" x14ac:dyDescent="0.2">
      <c r="A26" s="118">
        <v>81826800</v>
      </c>
      <c r="B26" s="119">
        <v>9</v>
      </c>
      <c r="C26" s="113" t="s">
        <v>667</v>
      </c>
      <c r="D26" s="115"/>
      <c r="E26" s="115" t="s">
        <v>640</v>
      </c>
      <c r="F26" s="115"/>
      <c r="G26" s="120" t="e">
        <f>VLOOKUP(A26,[1]Hoja2!$A$2:'[1]Hoja2'!$D$504,4,0)</f>
        <v>#REF!</v>
      </c>
    </row>
    <row r="27" spans="1:7" s="121" customFormat="1" hidden="1" x14ac:dyDescent="0.2">
      <c r="A27" s="122">
        <v>70016330</v>
      </c>
      <c r="B27" s="123" t="s">
        <v>668</v>
      </c>
      <c r="C27" s="124" t="s">
        <v>669</v>
      </c>
      <c r="D27" s="117"/>
      <c r="E27" s="117"/>
      <c r="F27" s="117" t="s">
        <v>640</v>
      </c>
      <c r="G27" s="120" t="s">
        <v>14</v>
      </c>
    </row>
    <row r="28" spans="1:7" x14ac:dyDescent="0.2">
      <c r="A28" s="118">
        <v>76299790</v>
      </c>
      <c r="B28" s="119">
        <v>8</v>
      </c>
      <c r="C28" s="113" t="s">
        <v>670</v>
      </c>
      <c r="D28" s="115" t="s">
        <v>640</v>
      </c>
      <c r="E28" s="115"/>
      <c r="F28" s="115"/>
      <c r="G28" s="120" t="e">
        <f>VLOOKUP(A28,[1]Hoja2!$A$2:'[1]Hoja2'!$D$504,4,0)</f>
        <v>#REF!</v>
      </c>
    </row>
    <row r="29" spans="1:7" x14ac:dyDescent="0.2">
      <c r="A29" s="118">
        <v>91297000</v>
      </c>
      <c r="B29" s="119" t="s">
        <v>642</v>
      </c>
      <c r="C29" s="113" t="s">
        <v>671</v>
      </c>
      <c r="D29" s="115" t="s">
        <v>640</v>
      </c>
      <c r="E29" s="115" t="s">
        <v>640</v>
      </c>
      <c r="F29" s="115"/>
      <c r="G29" s="120" t="e">
        <f>VLOOKUP(A29,[1]Hoja2!$A$2:'[1]Hoja2'!$D$504,4,0)</f>
        <v>#REF!</v>
      </c>
    </row>
    <row r="30" spans="1:7" x14ac:dyDescent="0.2">
      <c r="A30" s="118">
        <v>76521930</v>
      </c>
      <c r="B30" s="119">
        <v>2</v>
      </c>
      <c r="C30" s="113" t="s">
        <v>672</v>
      </c>
      <c r="D30" s="115" t="s">
        <v>640</v>
      </c>
      <c r="E30" s="115"/>
      <c r="F30" s="115"/>
      <c r="G30" s="120" t="e">
        <f>VLOOKUP(A30,[1]Hoja2!$A$2:'[1]Hoja2'!$D$504,4,0)</f>
        <v>#REF!</v>
      </c>
    </row>
    <row r="31" spans="1:7" x14ac:dyDescent="0.2">
      <c r="A31" s="118">
        <v>96556790</v>
      </c>
      <c r="B31" s="119" t="s">
        <v>638</v>
      </c>
      <c r="C31" s="113" t="s">
        <v>673</v>
      </c>
      <c r="D31" s="115" t="s">
        <v>640</v>
      </c>
      <c r="E31" s="115"/>
      <c r="F31" s="115"/>
      <c r="G31" s="120" t="e">
        <f>VLOOKUP(A31,[1]Hoja2!$A$2:'[1]Hoja2'!$D$504,4,0)</f>
        <v>#REF!</v>
      </c>
    </row>
    <row r="32" spans="1:7" hidden="1" x14ac:dyDescent="0.2">
      <c r="A32" s="122">
        <v>93458000</v>
      </c>
      <c r="B32" s="123">
        <v>1</v>
      </c>
      <c r="C32" s="124" t="s">
        <v>674</v>
      </c>
      <c r="D32" s="117"/>
      <c r="E32" s="117" t="s">
        <v>640</v>
      </c>
      <c r="F32" s="115"/>
      <c r="G32" s="120" t="e">
        <f>VLOOKUP(A32,[1]Hoja2!$A$2:'[1]Hoja2'!$D$504,4,0)</f>
        <v>#REF!</v>
      </c>
    </row>
    <row r="33" spans="1:7" x14ac:dyDescent="0.2">
      <c r="A33" s="118">
        <v>92970000</v>
      </c>
      <c r="B33" s="119" t="s">
        <v>659</v>
      </c>
      <c r="C33" s="113" t="s">
        <v>675</v>
      </c>
      <c r="D33" s="115" t="s">
        <v>640</v>
      </c>
      <c r="E33" s="115"/>
      <c r="F33" s="115"/>
      <c r="G33" s="120" t="s">
        <v>14</v>
      </c>
    </row>
    <row r="34" spans="1:7" x14ac:dyDescent="0.2">
      <c r="A34" s="118">
        <v>91337000</v>
      </c>
      <c r="B34" s="119" t="s">
        <v>659</v>
      </c>
      <c r="C34" s="113" t="s">
        <v>676</v>
      </c>
      <c r="D34" s="115" t="s">
        <v>640</v>
      </c>
      <c r="E34" s="115"/>
      <c r="F34" s="115"/>
      <c r="G34" s="120" t="s">
        <v>14</v>
      </c>
    </row>
    <row r="35" spans="1:7" x14ac:dyDescent="0.2">
      <c r="A35" s="118">
        <v>91755000</v>
      </c>
      <c r="B35" s="119" t="s">
        <v>122</v>
      </c>
      <c r="C35" s="113" t="s">
        <v>677</v>
      </c>
      <c r="D35" s="115" t="s">
        <v>640</v>
      </c>
      <c r="E35" s="115" t="s">
        <v>640</v>
      </c>
      <c r="F35" s="115"/>
      <c r="G35" s="120" t="e">
        <f>VLOOKUP(A35,[1]Hoja2!$A$2:'[1]Hoja2'!$D$504,4,0)</f>
        <v>#REF!</v>
      </c>
    </row>
    <row r="36" spans="1:7" x14ac:dyDescent="0.2">
      <c r="A36" s="118">
        <v>93834000</v>
      </c>
      <c r="B36" s="119" t="s">
        <v>644</v>
      </c>
      <c r="C36" s="113" t="s">
        <v>678</v>
      </c>
      <c r="D36" s="115" t="s">
        <v>640</v>
      </c>
      <c r="E36" s="115" t="s">
        <v>640</v>
      </c>
      <c r="F36" s="115" t="s">
        <v>640</v>
      </c>
      <c r="G36" s="120" t="e">
        <f>VLOOKUP(A36,[1]Hoja2!$A$2:'[1]Hoja2'!$D$504,4,0)</f>
        <v>#REF!</v>
      </c>
    </row>
    <row r="37" spans="1:7" x14ac:dyDescent="0.2">
      <c r="A37" s="118">
        <v>96573780</v>
      </c>
      <c r="B37" s="119" t="s">
        <v>679</v>
      </c>
      <c r="C37" s="113" t="s">
        <v>680</v>
      </c>
      <c r="D37" s="115" t="s">
        <v>640</v>
      </c>
      <c r="E37" s="115"/>
      <c r="F37" s="115"/>
      <c r="G37" s="120" t="s">
        <v>14</v>
      </c>
    </row>
    <row r="38" spans="1:7" x14ac:dyDescent="0.2">
      <c r="A38" s="118">
        <v>99513400</v>
      </c>
      <c r="B38" s="115" t="s">
        <v>679</v>
      </c>
      <c r="C38" s="113" t="s">
        <v>681</v>
      </c>
      <c r="D38" s="115" t="s">
        <v>640</v>
      </c>
      <c r="E38" s="115" t="s">
        <v>640</v>
      </c>
      <c r="F38" s="115"/>
      <c r="G38" s="120" t="e">
        <f>VLOOKUP(A38,[1]Hoja2!$A$2:'[1]Hoja2'!$D$504,4,0)</f>
        <v>#REF!</v>
      </c>
    </row>
    <row r="39" spans="1:7" hidden="1" x14ac:dyDescent="0.2">
      <c r="A39" s="118">
        <v>96719210</v>
      </c>
      <c r="B39" s="115" t="s">
        <v>679</v>
      </c>
      <c r="C39" s="113" t="s">
        <v>682</v>
      </c>
      <c r="D39" s="115"/>
      <c r="E39" s="115" t="s">
        <v>640</v>
      </c>
      <c r="F39" s="115"/>
      <c r="G39" s="120" t="e">
        <f>VLOOKUP(A39,[1]Hoja2!$A$2:'[1]Hoja2'!$D$504,4,0)</f>
        <v>#REF!</v>
      </c>
    </row>
    <row r="40" spans="1:7" x14ac:dyDescent="0.2">
      <c r="A40" s="118">
        <v>96800570</v>
      </c>
      <c r="B40" s="119">
        <v>7</v>
      </c>
      <c r="C40" s="113" t="s">
        <v>683</v>
      </c>
      <c r="D40" s="115" t="s">
        <v>640</v>
      </c>
      <c r="E40" s="117"/>
      <c r="F40" s="115"/>
      <c r="G40" s="120" t="e">
        <f>VLOOKUP(A40,[1]Hoja2!$A$2:'[1]Hoja2'!$D$504,4,0)</f>
        <v>#REF!</v>
      </c>
    </row>
    <row r="41" spans="1:7" hidden="1" x14ac:dyDescent="0.2">
      <c r="A41" s="122">
        <v>96813520</v>
      </c>
      <c r="B41" s="117">
        <v>1</v>
      </c>
      <c r="C41" s="124" t="s">
        <v>684</v>
      </c>
      <c r="D41" s="117"/>
      <c r="E41" s="117" t="s">
        <v>640</v>
      </c>
      <c r="F41" s="115"/>
      <c r="G41" s="120" t="e">
        <f>VLOOKUP(A41,[1]Hoja2!$A$2:'[1]Hoja2'!$D$504,4,0)</f>
        <v>#REF!</v>
      </c>
    </row>
    <row r="42" spans="1:7" x14ac:dyDescent="0.2">
      <c r="A42" s="118">
        <v>90413000</v>
      </c>
      <c r="B42" s="119" t="s">
        <v>685</v>
      </c>
      <c r="C42" s="113" t="s">
        <v>686</v>
      </c>
      <c r="D42" s="115" t="s">
        <v>640</v>
      </c>
      <c r="E42" s="115" t="s">
        <v>640</v>
      </c>
      <c r="F42" s="115"/>
      <c r="G42" s="120" t="e">
        <f>VLOOKUP(A42,[1]Hoja2!$A$2:'[1]Hoja2'!$D$504,4,0)</f>
        <v>#REF!</v>
      </c>
    </row>
    <row r="43" spans="1:7" x14ac:dyDescent="0.2">
      <c r="A43" s="118">
        <v>90081000</v>
      </c>
      <c r="B43" s="119" t="s">
        <v>648</v>
      </c>
      <c r="C43" s="113" t="s">
        <v>687</v>
      </c>
      <c r="D43" s="115" t="s">
        <v>640</v>
      </c>
      <c r="E43" s="115"/>
      <c r="F43" s="115"/>
      <c r="G43" s="120" t="e">
        <f>VLOOKUP(A43,[1]Hoja2!$A$2:'[1]Hoja2'!$D$504,4,0)</f>
        <v>#REF!</v>
      </c>
    </row>
    <row r="44" spans="1:7" x14ac:dyDescent="0.2">
      <c r="A44" s="118">
        <v>90596000</v>
      </c>
      <c r="B44" s="119" t="s">
        <v>648</v>
      </c>
      <c r="C44" s="113" t="s">
        <v>688</v>
      </c>
      <c r="D44" s="115" t="s">
        <v>640</v>
      </c>
      <c r="E44" s="115"/>
      <c r="F44" s="115"/>
      <c r="G44" s="120" t="e">
        <f>VLOOKUP(A44,[1]Hoja2!$A$2:'[1]Hoja2'!$D$504,4,0)</f>
        <v>#REF!</v>
      </c>
    </row>
    <row r="45" spans="1:7" x14ac:dyDescent="0.2">
      <c r="A45" s="118">
        <v>90286000</v>
      </c>
      <c r="B45" s="119" t="s">
        <v>662</v>
      </c>
      <c r="C45" s="113" t="s">
        <v>689</v>
      </c>
      <c r="D45" s="115" t="s">
        <v>640</v>
      </c>
      <c r="E45" s="115"/>
      <c r="F45" s="115"/>
      <c r="G45" s="120" t="s">
        <v>14</v>
      </c>
    </row>
    <row r="46" spans="1:7" x14ac:dyDescent="0.2">
      <c r="A46" s="118">
        <v>93727000</v>
      </c>
      <c r="B46" s="119" t="s">
        <v>655</v>
      </c>
      <c r="C46" s="113" t="s">
        <v>690</v>
      </c>
      <c r="D46" s="115" t="s">
        <v>640</v>
      </c>
      <c r="E46" s="115"/>
      <c r="F46" s="115"/>
      <c r="G46" s="120" t="e">
        <f>VLOOKUP(A46,[1]Hoja2!$A$2:'[1]Hoja2'!$D$504,4,0)</f>
        <v>#REF!</v>
      </c>
    </row>
    <row r="47" spans="1:7" x14ac:dyDescent="0.2">
      <c r="A47" s="118">
        <v>90635000</v>
      </c>
      <c r="B47" s="119" t="s">
        <v>638</v>
      </c>
      <c r="C47" s="113" t="s">
        <v>691</v>
      </c>
      <c r="D47" s="115" t="s">
        <v>640</v>
      </c>
      <c r="E47" s="115" t="s">
        <v>640</v>
      </c>
      <c r="F47" s="115" t="s">
        <v>640</v>
      </c>
      <c r="G47" s="120" t="e">
        <f>VLOOKUP(A47,[1]Hoja2!$A$2:'[1]Hoja2'!$D$504,4,0)</f>
        <v>#REF!</v>
      </c>
    </row>
    <row r="48" spans="1:7" x14ac:dyDescent="0.2">
      <c r="A48" s="118">
        <v>92047000</v>
      </c>
      <c r="B48" s="119" t="s">
        <v>638</v>
      </c>
      <c r="C48" s="113" t="s">
        <v>692</v>
      </c>
      <c r="D48" s="115" t="s">
        <v>640</v>
      </c>
      <c r="E48" s="115"/>
      <c r="F48" s="115"/>
      <c r="G48" s="120" t="e">
        <f>VLOOKUP(A48,[1]Hoja2!$A$2:'[1]Hoja2'!$D$504,4,0)</f>
        <v>#REF!</v>
      </c>
    </row>
    <row r="49" spans="1:7" x14ac:dyDescent="0.2">
      <c r="A49" s="118">
        <v>91344000</v>
      </c>
      <c r="B49" s="119" t="s">
        <v>644</v>
      </c>
      <c r="C49" s="113" t="s">
        <v>693</v>
      </c>
      <c r="D49" s="115" t="s">
        <v>640</v>
      </c>
      <c r="E49" s="115"/>
      <c r="F49" s="115"/>
      <c r="G49" s="120" t="e">
        <f>VLOOKUP(A49,[1]Hoja2!$A$2:'[1]Hoja2'!$D$504,4,0)</f>
        <v>#REF!</v>
      </c>
    </row>
    <row r="50" spans="1:7" x14ac:dyDescent="0.2">
      <c r="A50" s="118">
        <v>90320000</v>
      </c>
      <c r="B50" s="119" t="s">
        <v>694</v>
      </c>
      <c r="C50" s="113" t="s">
        <v>695</v>
      </c>
      <c r="D50" s="115" t="s">
        <v>640</v>
      </c>
      <c r="E50" s="115" t="s">
        <v>640</v>
      </c>
      <c r="F50" s="115"/>
      <c r="G50" s="120" t="e">
        <f>VLOOKUP(A50,[1]Hoja2!$A$2:'[1]Hoja2'!$D$504,4,0)</f>
        <v>#REF!</v>
      </c>
    </row>
    <row r="51" spans="1:7" x14ac:dyDescent="0.2">
      <c r="A51" s="118">
        <v>90042000</v>
      </c>
      <c r="B51" s="119" t="s">
        <v>644</v>
      </c>
      <c r="C51" s="113" t="s">
        <v>696</v>
      </c>
      <c r="D51" s="115" t="s">
        <v>640</v>
      </c>
      <c r="E51" s="115" t="s">
        <v>640</v>
      </c>
      <c r="F51" s="115" t="s">
        <v>640</v>
      </c>
      <c r="G51" s="120" t="e">
        <f>VLOOKUP(A51,[1]Hoja2!$A$2:'[1]Hoja2'!$D$504,4,0)</f>
        <v>#REF!</v>
      </c>
    </row>
    <row r="52" spans="1:7" x14ac:dyDescent="0.2">
      <c r="A52" s="118">
        <v>90209000</v>
      </c>
      <c r="B52" s="119" t="s">
        <v>662</v>
      </c>
      <c r="C52" s="113" t="s">
        <v>697</v>
      </c>
      <c r="D52" s="115" t="s">
        <v>640</v>
      </c>
      <c r="E52" s="115"/>
      <c r="F52" s="115"/>
      <c r="G52" s="120" t="e">
        <f>VLOOKUP(A52,[1]Hoja2!$A$2:'[1]Hoja2'!$D$504,4,0)</f>
        <v>#REF!</v>
      </c>
    </row>
    <row r="53" spans="1:7" hidden="1" x14ac:dyDescent="0.2">
      <c r="A53" s="118">
        <v>91143000</v>
      </c>
      <c r="B53" s="115" t="s">
        <v>662</v>
      </c>
      <c r="C53" s="113" t="s">
        <v>698</v>
      </c>
      <c r="D53" s="115"/>
      <c r="E53" s="115" t="s">
        <v>640</v>
      </c>
      <c r="F53" s="115"/>
      <c r="G53" s="120" t="e">
        <f>VLOOKUP(A53,[1]Hoja2!$A$2:'[1]Hoja2'!$D$504,4,0)</f>
        <v>#REF!</v>
      </c>
    </row>
    <row r="54" spans="1:7" x14ac:dyDescent="0.2">
      <c r="A54" s="118">
        <v>90160000</v>
      </c>
      <c r="B54" s="119" t="s">
        <v>659</v>
      </c>
      <c r="C54" s="113" t="s">
        <v>699</v>
      </c>
      <c r="D54" s="115" t="s">
        <v>640</v>
      </c>
      <c r="E54" s="115" t="s">
        <v>640</v>
      </c>
      <c r="F54" s="115"/>
      <c r="G54" s="120" t="e">
        <f>VLOOKUP(A54,[1]Hoja2!$A$2:'[1]Hoja2'!$D$504,4,0)</f>
        <v>#REF!</v>
      </c>
    </row>
    <row r="55" spans="1:7" x14ac:dyDescent="0.2">
      <c r="A55" s="118">
        <v>92544000</v>
      </c>
      <c r="B55" s="119" t="s">
        <v>642</v>
      </c>
      <c r="C55" s="113" t="s">
        <v>700</v>
      </c>
      <c r="D55" s="115" t="s">
        <v>640</v>
      </c>
      <c r="E55" s="115"/>
      <c r="F55" s="115"/>
      <c r="G55" s="120" t="e">
        <f>VLOOKUP(A55,[1]Hoja2!$A$2:'[1]Hoja2'!$D$504,4,0)</f>
        <v>#REF!</v>
      </c>
    </row>
    <row r="56" spans="1:7" x14ac:dyDescent="0.2">
      <c r="A56" s="118">
        <v>93930000</v>
      </c>
      <c r="B56" s="119" t="s">
        <v>659</v>
      </c>
      <c r="C56" s="113" t="s">
        <v>701</v>
      </c>
      <c r="D56" s="115" t="s">
        <v>640</v>
      </c>
      <c r="E56" s="115"/>
      <c r="F56" s="115"/>
      <c r="G56" s="120" t="e">
        <f>VLOOKUP(A56,[1]Hoja2!$A$2:'[1]Hoja2'!$D$504,4,0)</f>
        <v>#REF!</v>
      </c>
    </row>
    <row r="57" spans="1:7" x14ac:dyDescent="0.2">
      <c r="A57" s="118">
        <v>90212000</v>
      </c>
      <c r="B57" s="119" t="s">
        <v>638</v>
      </c>
      <c r="C57" s="113" t="s">
        <v>702</v>
      </c>
      <c r="D57" s="115" t="s">
        <v>640</v>
      </c>
      <c r="E57" s="115"/>
      <c r="F57" s="115"/>
      <c r="G57" s="120" t="s">
        <v>14</v>
      </c>
    </row>
    <row r="58" spans="1:7" x14ac:dyDescent="0.2">
      <c r="A58" s="118">
        <v>96686870</v>
      </c>
      <c r="B58" s="119" t="s">
        <v>648</v>
      </c>
      <c r="C58" s="113" t="s">
        <v>703</v>
      </c>
      <c r="D58" s="115" t="s">
        <v>640</v>
      </c>
      <c r="E58" s="115"/>
      <c r="F58" s="115"/>
      <c r="G58" s="120" t="s">
        <v>14</v>
      </c>
    </row>
    <row r="59" spans="1:7" x14ac:dyDescent="0.2">
      <c r="A59" s="118">
        <v>91449000</v>
      </c>
      <c r="B59" s="119" t="s">
        <v>694</v>
      </c>
      <c r="C59" s="113" t="s">
        <v>704</v>
      </c>
      <c r="D59" s="115" t="s">
        <v>640</v>
      </c>
      <c r="E59" s="115"/>
      <c r="F59" s="115"/>
      <c r="G59" s="120" t="s">
        <v>14</v>
      </c>
    </row>
    <row r="60" spans="1:7" x14ac:dyDescent="0.2">
      <c r="A60" s="118">
        <v>93281000</v>
      </c>
      <c r="B60" s="119" t="s">
        <v>122</v>
      </c>
      <c r="C60" s="113" t="s">
        <v>705</v>
      </c>
      <c r="D60" s="115" t="s">
        <v>640</v>
      </c>
      <c r="E60" s="115" t="s">
        <v>640</v>
      </c>
      <c r="F60" s="115"/>
      <c r="G60" s="120" t="s">
        <v>14</v>
      </c>
    </row>
    <row r="61" spans="1:7" x14ac:dyDescent="0.2">
      <c r="A61" s="118">
        <v>96505760</v>
      </c>
      <c r="B61" s="119" t="s">
        <v>638</v>
      </c>
      <c r="C61" s="113" t="s">
        <v>706</v>
      </c>
      <c r="D61" s="115" t="s">
        <v>640</v>
      </c>
      <c r="E61" s="115" t="s">
        <v>640</v>
      </c>
      <c r="F61" s="115" t="s">
        <v>640</v>
      </c>
      <c r="G61" s="120" t="e">
        <f>VLOOKUP(A61,[1]Hoja2!$A$2:'[1]Hoja2'!$D$504,4,0)</f>
        <v>#REF!</v>
      </c>
    </row>
    <row r="62" spans="1:7" x14ac:dyDescent="0.2">
      <c r="A62" s="118">
        <v>96771340</v>
      </c>
      <c r="B62" s="119" t="s">
        <v>694</v>
      </c>
      <c r="C62" s="113" t="s">
        <v>707</v>
      </c>
      <c r="D62" s="115" t="s">
        <v>640</v>
      </c>
      <c r="E62" s="115"/>
      <c r="F62" s="115"/>
      <c r="G62" s="120" t="s">
        <v>14</v>
      </c>
    </row>
    <row r="63" spans="1:7" x14ac:dyDescent="0.2">
      <c r="A63" s="118">
        <v>81290800</v>
      </c>
      <c r="B63" s="119" t="s">
        <v>694</v>
      </c>
      <c r="C63" s="113" t="s">
        <v>708</v>
      </c>
      <c r="D63" s="115" t="s">
        <v>640</v>
      </c>
      <c r="E63" s="115"/>
      <c r="F63" s="115"/>
      <c r="G63" s="120" t="s">
        <v>14</v>
      </c>
    </row>
    <row r="64" spans="1:7" x14ac:dyDescent="0.2">
      <c r="A64" s="118">
        <v>90299000</v>
      </c>
      <c r="B64" s="119" t="s">
        <v>655</v>
      </c>
      <c r="C64" s="113" t="s">
        <v>709</v>
      </c>
      <c r="D64" s="115" t="s">
        <v>640</v>
      </c>
      <c r="E64" s="115" t="s">
        <v>640</v>
      </c>
      <c r="F64" s="115"/>
      <c r="G64" s="120" t="e">
        <f>VLOOKUP(A64,[1]Hoja2!$A$2:'[1]Hoja2'!$D$504,4,0)</f>
        <v>#REF!</v>
      </c>
    </row>
    <row r="65" spans="1:7" x14ac:dyDescent="0.2">
      <c r="A65" s="118">
        <v>93830000</v>
      </c>
      <c r="B65" s="119" t="s">
        <v>655</v>
      </c>
      <c r="C65" s="113" t="s">
        <v>710</v>
      </c>
      <c r="D65" s="115" t="s">
        <v>640</v>
      </c>
      <c r="E65" s="115"/>
      <c r="F65" s="115"/>
      <c r="G65" s="120" t="e">
        <f>VLOOKUP(A65,[1]Hoja2!$A$2:'[1]Hoja2'!$D$504,4,0)</f>
        <v>#REF!</v>
      </c>
    </row>
    <row r="66" spans="1:7" x14ac:dyDescent="0.2">
      <c r="A66" s="118">
        <v>81836000</v>
      </c>
      <c r="B66" s="119" t="s">
        <v>662</v>
      </c>
      <c r="C66" s="113" t="s">
        <v>711</v>
      </c>
      <c r="D66" s="115" t="s">
        <v>640</v>
      </c>
      <c r="E66" s="115"/>
      <c r="F66" s="115"/>
      <c r="G66" s="120" t="s">
        <v>14</v>
      </c>
    </row>
    <row r="67" spans="1:7" x14ac:dyDescent="0.2">
      <c r="A67" s="118">
        <v>92723000</v>
      </c>
      <c r="B67" s="119" t="s">
        <v>655</v>
      </c>
      <c r="C67" s="113" t="s">
        <v>712</v>
      </c>
      <c r="D67" s="115" t="s">
        <v>640</v>
      </c>
      <c r="E67" s="115"/>
      <c r="F67" s="115"/>
      <c r="G67" s="120" t="s">
        <v>14</v>
      </c>
    </row>
    <row r="68" spans="1:7" hidden="1" x14ac:dyDescent="0.2">
      <c r="A68" s="118">
        <v>96858900</v>
      </c>
      <c r="B68" s="115">
        <v>8</v>
      </c>
      <c r="C68" s="113" t="s">
        <v>713</v>
      </c>
      <c r="D68" s="115"/>
      <c r="E68" s="115" t="s">
        <v>640</v>
      </c>
      <c r="F68" s="115"/>
      <c r="G68" s="120" t="e">
        <f>VLOOKUP(A68,[1]Hoja2!$A$2:'[1]Hoja2'!$D$504,4,0)</f>
        <v>#REF!</v>
      </c>
    </row>
    <row r="69" spans="1:7" x14ac:dyDescent="0.2">
      <c r="A69" s="118">
        <v>96893820</v>
      </c>
      <c r="B69" s="119" t="s">
        <v>659</v>
      </c>
      <c r="C69" s="113" t="s">
        <v>714</v>
      </c>
      <c r="D69" s="115" t="s">
        <v>640</v>
      </c>
      <c r="E69" s="115"/>
      <c r="F69" s="115"/>
      <c r="G69" s="120" t="e">
        <f>VLOOKUP(A69,[1]Hoja2!$A$2:'[1]Hoja2'!$D$504,4,0)</f>
        <v>#REF!</v>
      </c>
    </row>
    <row r="70" spans="1:7" hidden="1" x14ac:dyDescent="0.2">
      <c r="A70" s="118">
        <v>61704000</v>
      </c>
      <c r="B70" s="115" t="s">
        <v>122</v>
      </c>
      <c r="C70" s="113" t="s">
        <v>715</v>
      </c>
      <c r="D70" s="115"/>
      <c r="E70" s="115" t="s">
        <v>640</v>
      </c>
      <c r="F70" s="115"/>
      <c r="G70" s="120" t="e">
        <f>VLOOKUP(A70,[1]Hoja2!$A$2:'[1]Hoja2'!$D$504,4,0)</f>
        <v>#REF!</v>
      </c>
    </row>
    <row r="71" spans="1:7" x14ac:dyDescent="0.2">
      <c r="A71" s="118">
        <v>90331000</v>
      </c>
      <c r="B71" s="119" t="s">
        <v>694</v>
      </c>
      <c r="C71" s="113" t="s">
        <v>716</v>
      </c>
      <c r="D71" s="115" t="s">
        <v>640</v>
      </c>
      <c r="E71" s="115" t="s">
        <v>640</v>
      </c>
      <c r="F71" s="115"/>
      <c r="G71" s="120" t="e">
        <f>VLOOKUP(A71,[1]Hoja2!$A$2:'[1]Hoja2'!$D$504,4,0)</f>
        <v>#REF!</v>
      </c>
    </row>
    <row r="72" spans="1:7" x14ac:dyDescent="0.2">
      <c r="A72" s="118">
        <v>96816290</v>
      </c>
      <c r="B72" s="119" t="s">
        <v>122</v>
      </c>
      <c r="C72" s="113" t="s">
        <v>717</v>
      </c>
      <c r="D72" s="115" t="s">
        <v>640</v>
      </c>
      <c r="E72" s="115"/>
      <c r="F72" s="115"/>
      <c r="G72" s="120" t="e">
        <f>VLOOKUP(A72,[1]Hoja2!$A$2:'[1]Hoja2'!$D$504,4,0)</f>
        <v>#REF!</v>
      </c>
    </row>
    <row r="73" spans="1:7" ht="10.5" customHeight="1" x14ac:dyDescent="0.2">
      <c r="A73" s="125">
        <v>91444000</v>
      </c>
      <c r="B73" s="126">
        <v>9</v>
      </c>
      <c r="C73" s="127" t="s">
        <v>718</v>
      </c>
      <c r="D73" s="115" t="s">
        <v>640</v>
      </c>
      <c r="E73" s="115"/>
      <c r="F73" s="115"/>
      <c r="G73" s="120" t="s">
        <v>14</v>
      </c>
    </row>
    <row r="74" spans="1:7" x14ac:dyDescent="0.2">
      <c r="A74" s="118">
        <v>81271100</v>
      </c>
      <c r="B74" s="119" t="s">
        <v>648</v>
      </c>
      <c r="C74" s="113" t="s">
        <v>719</v>
      </c>
      <c r="D74" s="115" t="s">
        <v>640</v>
      </c>
      <c r="E74" s="115"/>
      <c r="F74" s="115"/>
      <c r="G74" s="120" t="s">
        <v>14</v>
      </c>
    </row>
    <row r="75" spans="1:7" x14ac:dyDescent="0.2">
      <c r="A75" s="118">
        <v>96439000</v>
      </c>
      <c r="B75" s="119" t="s">
        <v>662</v>
      </c>
      <c r="C75" s="113" t="s">
        <v>720</v>
      </c>
      <c r="D75" s="115" t="s">
        <v>640</v>
      </c>
      <c r="E75" s="115" t="s">
        <v>640</v>
      </c>
      <c r="F75" s="115" t="s">
        <v>640</v>
      </c>
      <c r="G75" s="120" t="e">
        <f>VLOOKUP(A75,[1]Hoja2!$A$2:'[1]Hoja2'!$D$504,4,0)</f>
        <v>#REF!</v>
      </c>
    </row>
    <row r="76" spans="1:7" x14ac:dyDescent="0.2">
      <c r="A76" s="118">
        <v>96761990</v>
      </c>
      <c r="B76" s="119" t="s">
        <v>694</v>
      </c>
      <c r="C76" s="113" t="s">
        <v>721</v>
      </c>
      <c r="D76" s="115" t="s">
        <v>640</v>
      </c>
      <c r="E76" s="115"/>
      <c r="F76" s="115"/>
      <c r="G76" s="120" t="e">
        <f>VLOOKUP(A76,[1]Hoja2!$A$2:'[1]Hoja2'!$D$504,4,0)</f>
        <v>#REF!</v>
      </c>
    </row>
    <row r="77" spans="1:7" x14ac:dyDescent="0.2">
      <c r="A77" s="118">
        <v>91144000</v>
      </c>
      <c r="B77" s="119" t="s">
        <v>648</v>
      </c>
      <c r="C77" s="113" t="s">
        <v>722</v>
      </c>
      <c r="D77" s="115" t="s">
        <v>640</v>
      </c>
      <c r="E77" s="115" t="s">
        <v>640</v>
      </c>
      <c r="F77" s="115"/>
      <c r="G77" s="120" t="s">
        <v>14</v>
      </c>
    </row>
    <row r="78" spans="1:7" x14ac:dyDescent="0.2">
      <c r="A78" s="118">
        <v>93473000</v>
      </c>
      <c r="B78" s="119" t="s">
        <v>655</v>
      </c>
      <c r="C78" s="113" t="s">
        <v>723</v>
      </c>
      <c r="D78" s="115" t="s">
        <v>640</v>
      </c>
      <c r="E78" s="115" t="s">
        <v>640</v>
      </c>
      <c r="F78" s="115"/>
      <c r="G78" s="120" t="s">
        <v>14</v>
      </c>
    </row>
    <row r="79" spans="1:7" hidden="1" x14ac:dyDescent="0.2">
      <c r="A79" s="118">
        <v>61216000</v>
      </c>
      <c r="B79" s="115" t="s">
        <v>659</v>
      </c>
      <c r="C79" s="113" t="s">
        <v>724</v>
      </c>
      <c r="D79" s="115"/>
      <c r="E79" s="115" t="s">
        <v>640</v>
      </c>
      <c r="F79" s="115"/>
      <c r="G79" s="120" t="e">
        <f>VLOOKUP(A79,[1]Hoja2!$A$2:'[1]Hoja2'!$D$504,4,0)</f>
        <v>#REF!</v>
      </c>
    </row>
    <row r="80" spans="1:7" hidden="1" x14ac:dyDescent="0.2">
      <c r="A80" s="118">
        <v>96579800</v>
      </c>
      <c r="B80" s="115" t="s">
        <v>644</v>
      </c>
      <c r="C80" s="113" t="s">
        <v>725</v>
      </c>
      <c r="D80" s="115"/>
      <c r="E80" s="115" t="s">
        <v>640</v>
      </c>
      <c r="F80" s="115"/>
      <c r="G80" s="120" t="e">
        <f>VLOOKUP(A80,[1]Hoja2!$A$2:'[1]Hoja2'!$D$504,4,0)</f>
        <v>#REF!</v>
      </c>
    </row>
    <row r="81" spans="1:7" x14ac:dyDescent="0.2">
      <c r="A81" s="118">
        <v>96579330</v>
      </c>
      <c r="B81" s="119" t="s">
        <v>644</v>
      </c>
      <c r="C81" s="113" t="s">
        <v>726</v>
      </c>
      <c r="D81" s="115" t="s">
        <v>640</v>
      </c>
      <c r="E81" s="115" t="s">
        <v>640</v>
      </c>
      <c r="F81" s="115"/>
      <c r="G81" s="120" t="e">
        <f>VLOOKUP(A81,[1]Hoja2!$A$2:'[1]Hoja2'!$D$504,4,0)</f>
        <v>#REF!</v>
      </c>
    </row>
    <row r="82" spans="1:7" hidden="1" x14ac:dyDescent="0.2">
      <c r="A82" s="118">
        <v>61219000</v>
      </c>
      <c r="B82" s="115" t="s">
        <v>655</v>
      </c>
      <c r="C82" s="113" t="s">
        <v>727</v>
      </c>
      <c r="D82" s="115"/>
      <c r="E82" s="115" t="s">
        <v>640</v>
      </c>
      <c r="F82" s="115"/>
      <c r="G82" s="120" t="e">
        <f>VLOOKUP(A82,[1]Hoja2!$A$2:'[1]Hoja2'!$D$504,4,0)</f>
        <v>#REF!</v>
      </c>
    </row>
    <row r="83" spans="1:7" x14ac:dyDescent="0.2">
      <c r="A83" s="118">
        <v>91527000</v>
      </c>
      <c r="B83" s="119" t="s">
        <v>122</v>
      </c>
      <c r="C83" s="113" t="s">
        <v>728</v>
      </c>
      <c r="D83" s="115" t="s">
        <v>640</v>
      </c>
      <c r="E83" s="115"/>
      <c r="F83" s="115"/>
      <c r="G83" s="120" t="e">
        <f>VLOOKUP(A83,[1]Hoja2!$A$2:'[1]Hoja2'!$D$504,4,0)</f>
        <v>#REF!</v>
      </c>
    </row>
    <row r="84" spans="1:7" x14ac:dyDescent="0.2">
      <c r="A84" s="118">
        <v>87601500</v>
      </c>
      <c r="B84" s="119" t="s">
        <v>644</v>
      </c>
      <c r="C84" s="113" t="s">
        <v>729</v>
      </c>
      <c r="D84" s="115" t="s">
        <v>640</v>
      </c>
      <c r="E84" s="115"/>
      <c r="F84" s="115"/>
      <c r="G84" s="120" t="e">
        <f>VLOOKUP(A84,[1]Hoja2!$A$2:'[1]Hoja2'!$D$504,4,0)</f>
        <v>#REF!</v>
      </c>
    </row>
    <row r="85" spans="1:7" x14ac:dyDescent="0.2">
      <c r="A85" s="118">
        <v>96541920</v>
      </c>
      <c r="B85" s="119" t="s">
        <v>638</v>
      </c>
      <c r="C85" s="113" t="s">
        <v>730</v>
      </c>
      <c r="D85" s="115" t="s">
        <v>640</v>
      </c>
      <c r="E85" s="115"/>
      <c r="F85" s="115"/>
      <c r="G85" s="120" t="e">
        <f>VLOOKUP(A85,[1]Hoja2!$A$2:'[1]Hoja2'!$D$504,4,0)</f>
        <v>#REF!</v>
      </c>
    </row>
    <row r="86" spans="1:7" x14ac:dyDescent="0.2">
      <c r="A86" s="118">
        <v>96542120</v>
      </c>
      <c r="B86" s="119" t="s">
        <v>655</v>
      </c>
      <c r="C86" s="113" t="s">
        <v>731</v>
      </c>
      <c r="D86" s="115" t="s">
        <v>640</v>
      </c>
      <c r="E86" s="115"/>
      <c r="F86" s="115"/>
      <c r="G86" s="120" t="e">
        <f>VLOOKUP(A86,[1]Hoja2!$A$2:'[1]Hoja2'!$D$504,4,0)</f>
        <v>#REF!</v>
      </c>
    </row>
    <row r="87" spans="1:7" x14ac:dyDescent="0.2">
      <c r="A87" s="118">
        <v>96541870</v>
      </c>
      <c r="B87" s="119" t="s">
        <v>638</v>
      </c>
      <c r="C87" s="113" t="s">
        <v>732</v>
      </c>
      <c r="D87" s="115" t="s">
        <v>640</v>
      </c>
      <c r="E87" s="115"/>
      <c r="F87" s="115"/>
      <c r="G87" s="120" t="e">
        <f>VLOOKUP(A87,[1]Hoja2!$A$2:'[1]Hoja2'!$D$504,4,0)</f>
        <v>#REF!</v>
      </c>
    </row>
    <row r="88" spans="1:7" hidden="1" x14ac:dyDescent="0.2">
      <c r="A88" s="118">
        <v>96986780</v>
      </c>
      <c r="B88" s="119" t="s">
        <v>122</v>
      </c>
      <c r="C88" s="113" t="s">
        <v>733</v>
      </c>
      <c r="D88" s="115"/>
      <c r="E88" s="115" t="s">
        <v>640</v>
      </c>
      <c r="F88" s="115"/>
      <c r="G88" s="120" t="e">
        <f>VLOOKUP(A88,[1]Hoja2!$A$2:'[1]Hoja2'!$D$504,4,0)</f>
        <v>#REF!</v>
      </c>
    </row>
    <row r="89" spans="1:7" x14ac:dyDescent="0.2">
      <c r="A89" s="118">
        <v>88221200</v>
      </c>
      <c r="B89" s="119" t="s">
        <v>638</v>
      </c>
      <c r="C89" s="113" t="s">
        <v>734</v>
      </c>
      <c r="D89" s="115" t="s">
        <v>640</v>
      </c>
      <c r="E89" s="115"/>
      <c r="F89" s="115"/>
      <c r="G89" s="120" t="e">
        <f>VLOOKUP(A89,[1]Hoja2!$A$2:'[1]Hoja2'!$D$504,4,0)</f>
        <v>#REF!</v>
      </c>
    </row>
    <row r="90" spans="1:7" x14ac:dyDescent="0.2">
      <c r="A90" s="118">
        <v>88006900</v>
      </c>
      <c r="B90" s="119" t="s">
        <v>679</v>
      </c>
      <c r="C90" s="113" t="s">
        <v>735</v>
      </c>
      <c r="D90" s="115" t="s">
        <v>640</v>
      </c>
      <c r="E90" s="115"/>
      <c r="F90" s="115"/>
      <c r="G90" s="120" t="e">
        <f>VLOOKUP(A90,[1]Hoja2!$A$2:'[1]Hoja2'!$D$504,4,0)</f>
        <v>#REF!</v>
      </c>
    </row>
    <row r="91" spans="1:7" hidden="1" x14ac:dyDescent="0.2">
      <c r="A91" s="118">
        <v>96635700</v>
      </c>
      <c r="B91" s="115" t="s">
        <v>662</v>
      </c>
      <c r="C91" s="113" t="s">
        <v>736</v>
      </c>
      <c r="D91" s="115"/>
      <c r="E91" s="115" t="s">
        <v>640</v>
      </c>
      <c r="F91" s="115" t="s">
        <v>640</v>
      </c>
      <c r="G91" s="120" t="e">
        <f>VLOOKUP(A91,[1]Hoja2!$A$2:'[1]Hoja2'!$D$504,4,0)</f>
        <v>#REF!</v>
      </c>
    </row>
    <row r="92" spans="1:7" x14ac:dyDescent="0.2">
      <c r="A92" s="118">
        <v>96504980</v>
      </c>
      <c r="B92" s="119" t="s">
        <v>642</v>
      </c>
      <c r="C92" s="113" t="s">
        <v>737</v>
      </c>
      <c r="D92" s="115" t="s">
        <v>640</v>
      </c>
      <c r="E92" s="115"/>
      <c r="F92" s="115"/>
      <c r="G92" s="120" t="e">
        <f>VLOOKUP(A92,[1]Hoja2!$A$2:'[1]Hoja2'!$D$504,4,0)</f>
        <v>#REF!</v>
      </c>
    </row>
    <row r="93" spans="1:7" x14ac:dyDescent="0.2">
      <c r="A93" s="118">
        <v>96511810</v>
      </c>
      <c r="B93" s="119" t="s">
        <v>685</v>
      </c>
      <c r="C93" s="113" t="s">
        <v>738</v>
      </c>
      <c r="D93" s="115" t="s">
        <v>640</v>
      </c>
      <c r="E93" s="115"/>
      <c r="F93" s="115"/>
      <c r="G93" s="120" t="s">
        <v>14</v>
      </c>
    </row>
    <row r="94" spans="1:7" x14ac:dyDescent="0.2">
      <c r="A94" s="118">
        <v>91081000</v>
      </c>
      <c r="B94" s="119" t="s">
        <v>694</v>
      </c>
      <c r="C94" s="113" t="s">
        <v>739</v>
      </c>
      <c r="D94" s="115" t="s">
        <v>640</v>
      </c>
      <c r="E94" s="115" t="s">
        <v>640</v>
      </c>
      <c r="F94" s="115"/>
      <c r="G94" s="120" t="e">
        <f>VLOOKUP(A94,[1]Hoja2!$A$2:'[1]Hoja2'!$D$504,4,0)</f>
        <v>#REF!</v>
      </c>
    </row>
    <row r="95" spans="1:7" x14ac:dyDescent="0.2">
      <c r="A95" s="118">
        <v>92580000</v>
      </c>
      <c r="B95" s="119" t="s">
        <v>659</v>
      </c>
      <c r="C95" s="113" t="s">
        <v>740</v>
      </c>
      <c r="D95" s="115" t="s">
        <v>640</v>
      </c>
      <c r="E95" s="115"/>
      <c r="F95" s="115"/>
      <c r="G95" s="120" t="e">
        <f>VLOOKUP(A95,[1]Hoja2!$A$2:'[1]Hoja2'!$D$504,4,0)</f>
        <v>#REF!</v>
      </c>
    </row>
    <row r="96" spans="1:7" x14ac:dyDescent="0.2">
      <c r="A96" s="118">
        <v>90154000</v>
      </c>
      <c r="B96" s="119" t="s">
        <v>679</v>
      </c>
      <c r="C96" s="113" t="s">
        <v>741</v>
      </c>
      <c r="D96" s="115" t="s">
        <v>640</v>
      </c>
      <c r="E96" s="115"/>
      <c r="F96" s="115"/>
      <c r="G96" s="120" t="e">
        <f>VLOOKUP(A96,[1]Hoja2!$A$2:'[1]Hoja2'!$D$504,4,0)</f>
        <v>#REF!</v>
      </c>
    </row>
    <row r="97" spans="1:7" hidden="1" x14ac:dyDescent="0.2">
      <c r="A97" s="118">
        <v>92604000</v>
      </c>
      <c r="B97" s="115">
        <v>6</v>
      </c>
      <c r="C97" s="113" t="s">
        <v>742</v>
      </c>
      <c r="D97" s="115"/>
      <c r="E97" s="115" t="s">
        <v>640</v>
      </c>
      <c r="F97" s="115"/>
      <c r="G97" s="120" t="e">
        <f>VLOOKUP(A97,[1]Hoja2!$A$2:'[1]Hoja2'!$D$504,4,0)</f>
        <v>#REF!</v>
      </c>
    </row>
    <row r="98" spans="1:7" x14ac:dyDescent="0.2">
      <c r="A98" s="118">
        <v>91643000</v>
      </c>
      <c r="B98" s="119" t="s">
        <v>642</v>
      </c>
      <c r="C98" s="113" t="s">
        <v>743</v>
      </c>
      <c r="D98" s="115" t="s">
        <v>640</v>
      </c>
      <c r="E98" s="115"/>
      <c r="F98" s="115"/>
      <c r="G98" s="120" t="e">
        <f>VLOOKUP(A98,[1]Hoja2!$A$2:'[1]Hoja2'!$D$504,4,0)</f>
        <v>#REF!</v>
      </c>
    </row>
    <row r="99" spans="1:7" x14ac:dyDescent="0.2">
      <c r="A99" s="118">
        <v>93501000</v>
      </c>
      <c r="B99" s="119" t="s">
        <v>679</v>
      </c>
      <c r="C99" s="113" t="s">
        <v>744</v>
      </c>
      <c r="D99" s="115" t="s">
        <v>640</v>
      </c>
      <c r="E99" s="115"/>
      <c r="F99" s="115"/>
      <c r="G99" s="120" t="s">
        <v>14</v>
      </c>
    </row>
    <row r="100" spans="1:7" hidden="1" x14ac:dyDescent="0.2">
      <c r="A100" s="118">
        <v>96591040</v>
      </c>
      <c r="B100" s="115" t="s">
        <v>638</v>
      </c>
      <c r="C100" s="113" t="s">
        <v>745</v>
      </c>
      <c r="D100" s="115"/>
      <c r="E100" s="115" t="s">
        <v>640</v>
      </c>
      <c r="F100" s="115"/>
      <c r="G100" s="120" t="e">
        <f>VLOOKUP(A100,[1]Hoja2!$A$2:'[1]Hoja2'!$D$504,4,0)</f>
        <v>#REF!</v>
      </c>
    </row>
    <row r="101" spans="1:7" x14ac:dyDescent="0.2">
      <c r="A101" s="118">
        <v>90222000</v>
      </c>
      <c r="B101" s="115">
        <v>3</v>
      </c>
      <c r="C101" s="113" t="s">
        <v>746</v>
      </c>
      <c r="D101" s="115" t="s">
        <v>640</v>
      </c>
      <c r="E101" s="115"/>
      <c r="F101" s="115"/>
      <c r="G101" s="120" t="e">
        <f>VLOOKUP(A101,[1]Hoja2!$A$2:'[1]Hoja2'!$D$504,4,0)</f>
        <v>#REF!</v>
      </c>
    </row>
    <row r="102" spans="1:7" x14ac:dyDescent="0.2">
      <c r="A102" s="118">
        <v>96693420</v>
      </c>
      <c r="B102" s="119" t="s">
        <v>679</v>
      </c>
      <c r="C102" s="113" t="s">
        <v>747</v>
      </c>
      <c r="D102" s="115" t="s">
        <v>640</v>
      </c>
      <c r="E102" s="115"/>
      <c r="F102" s="115"/>
      <c r="G102" s="120" t="s">
        <v>14</v>
      </c>
    </row>
    <row r="103" spans="1:7" x14ac:dyDescent="0.2">
      <c r="A103" s="118">
        <v>90690000</v>
      </c>
      <c r="B103" s="119" t="s">
        <v>638</v>
      </c>
      <c r="C103" s="113" t="s">
        <v>748</v>
      </c>
      <c r="D103" s="115" t="s">
        <v>640</v>
      </c>
      <c r="E103" s="115"/>
      <c r="F103" s="115"/>
      <c r="G103" s="120" t="e">
        <f>VLOOKUP(A103,[1]Hoja2!$A$2:'[1]Hoja2'!$D$504,4,0)</f>
        <v>#REF!</v>
      </c>
    </row>
    <row r="104" spans="1:7" x14ac:dyDescent="0.2">
      <c r="A104" s="118">
        <v>86977200</v>
      </c>
      <c r="B104" s="119" t="s">
        <v>655</v>
      </c>
      <c r="C104" s="113" t="s">
        <v>749</v>
      </c>
      <c r="D104" s="115" t="s">
        <v>640</v>
      </c>
      <c r="E104" s="115" t="s">
        <v>640</v>
      </c>
      <c r="F104" s="115"/>
      <c r="G104" s="120" t="e">
        <f>VLOOKUP(A104,[1]Hoja2!$A$2:'[1]Hoja2'!$D$504,4,0)</f>
        <v>#REF!</v>
      </c>
    </row>
    <row r="105" spans="1:7" x14ac:dyDescent="0.2">
      <c r="A105" s="118">
        <v>91550000</v>
      </c>
      <c r="B105" s="119" t="s">
        <v>644</v>
      </c>
      <c r="C105" s="113" t="s">
        <v>750</v>
      </c>
      <c r="D105" s="115" t="s">
        <v>640</v>
      </c>
      <c r="E105" s="115"/>
      <c r="F105" s="115"/>
      <c r="G105" s="120" t="e">
        <f>VLOOKUP(A105,[1]Hoja2!$A$2:'[1]Hoja2'!$D$504,4,0)</f>
        <v>#REF!</v>
      </c>
    </row>
    <row r="106" spans="1:7" x14ac:dyDescent="0.2">
      <c r="A106" s="118">
        <v>96874030</v>
      </c>
      <c r="B106" s="119" t="s">
        <v>122</v>
      </c>
      <c r="C106" s="113" t="s">
        <v>751</v>
      </c>
      <c r="D106" s="115" t="s">
        <v>640</v>
      </c>
      <c r="E106" s="115" t="s">
        <v>640</v>
      </c>
      <c r="F106" s="115"/>
      <c r="G106" s="120" t="e">
        <f>VLOOKUP(A106,[1]Hoja2!$A$2:'[1]Hoja2'!$D$504,4,0)</f>
        <v>#REF!</v>
      </c>
    </row>
    <row r="107" spans="1:7" x14ac:dyDescent="0.2">
      <c r="A107" s="118">
        <v>95134000</v>
      </c>
      <c r="B107" s="119" t="s">
        <v>694</v>
      </c>
      <c r="C107" s="113" t="s">
        <v>752</v>
      </c>
      <c r="D107" s="115" t="s">
        <v>640</v>
      </c>
      <c r="E107" s="115"/>
      <c r="F107" s="115"/>
      <c r="G107" s="120" t="e">
        <f>VLOOKUP(A107,[1]Hoja2!$A$2:'[1]Hoja2'!$D$504,4,0)</f>
        <v>#REF!</v>
      </c>
    </row>
    <row r="108" spans="1:7" x14ac:dyDescent="0.2">
      <c r="A108" s="118">
        <v>90035000</v>
      </c>
      <c r="B108" s="119" t="s">
        <v>659</v>
      </c>
      <c r="C108" s="113" t="s">
        <v>753</v>
      </c>
      <c r="D108" s="115" t="s">
        <v>640</v>
      </c>
      <c r="E108" s="115"/>
      <c r="F108" s="115"/>
      <c r="G108" s="120" t="e">
        <f>VLOOKUP(A108,[1]Hoja2!$A$2:'[1]Hoja2'!$D$504,4,0)</f>
        <v>#REF!</v>
      </c>
    </row>
    <row r="109" spans="1:7" x14ac:dyDescent="0.2">
      <c r="A109" s="118">
        <v>90266000</v>
      </c>
      <c r="B109" s="119" t="s">
        <v>655</v>
      </c>
      <c r="C109" s="113" t="s">
        <v>754</v>
      </c>
      <c r="D109" s="115" t="s">
        <v>640</v>
      </c>
      <c r="E109" s="115" t="s">
        <v>640</v>
      </c>
      <c r="F109" s="115"/>
      <c r="G109" s="120" t="e">
        <f>VLOOKUP(A109,[1]Hoja2!$A$2:'[1]Hoja2'!$D$504,4,0)</f>
        <v>#REF!</v>
      </c>
    </row>
    <row r="110" spans="1:7" x14ac:dyDescent="0.2">
      <c r="A110" s="118">
        <v>96766110</v>
      </c>
      <c r="B110" s="119" t="s">
        <v>679</v>
      </c>
      <c r="C110" s="113" t="s">
        <v>755</v>
      </c>
      <c r="D110" s="115" t="s">
        <v>640</v>
      </c>
      <c r="E110" s="115"/>
      <c r="F110" s="115"/>
      <c r="G110" s="120" t="e">
        <f>VLOOKUP(A110,[1]Hoja2!$A$2:'[1]Hoja2'!$D$504,4,0)</f>
        <v>#REF!</v>
      </c>
    </row>
    <row r="111" spans="1:7" x14ac:dyDescent="0.2">
      <c r="A111" s="118">
        <v>94271000</v>
      </c>
      <c r="B111" s="119" t="s">
        <v>655</v>
      </c>
      <c r="C111" s="113" t="s">
        <v>756</v>
      </c>
      <c r="D111" s="115" t="s">
        <v>640</v>
      </c>
      <c r="E111" s="115" t="s">
        <v>640</v>
      </c>
      <c r="F111" s="115"/>
      <c r="G111" s="120" t="e">
        <f>VLOOKUP(A111,[1]Hoja2!$A$2:'[1]Hoja2'!$D$504,4,0)</f>
        <v>#REF!</v>
      </c>
    </row>
    <row r="112" spans="1:7" x14ac:dyDescent="0.2">
      <c r="A112" s="118">
        <v>89996200</v>
      </c>
      <c r="B112" s="119" t="s">
        <v>685</v>
      </c>
      <c r="C112" s="113" t="s">
        <v>757</v>
      </c>
      <c r="D112" s="115" t="s">
        <v>640</v>
      </c>
      <c r="E112" s="115"/>
      <c r="F112" s="115"/>
      <c r="G112" s="120" t="s">
        <v>14</v>
      </c>
    </row>
    <row r="113" spans="1:7" x14ac:dyDescent="0.2">
      <c r="A113" s="118">
        <v>89900400</v>
      </c>
      <c r="B113" s="119" t="s">
        <v>642</v>
      </c>
      <c r="C113" s="113" t="s">
        <v>758</v>
      </c>
      <c r="D113" s="115" t="s">
        <v>640</v>
      </c>
      <c r="E113" s="115" t="s">
        <v>640</v>
      </c>
      <c r="F113" s="115"/>
      <c r="G113" s="120" t="e">
        <f>VLOOKUP(A113,[1]Hoja2!$A$2:'[1]Hoja2'!$D$504,4,0)</f>
        <v>#REF!</v>
      </c>
    </row>
    <row r="114" spans="1:7" hidden="1" x14ac:dyDescent="0.2">
      <c r="A114" s="118">
        <v>96861280</v>
      </c>
      <c r="B114" s="115" t="s">
        <v>648</v>
      </c>
      <c r="C114" s="113" t="s">
        <v>759</v>
      </c>
      <c r="D114" s="115"/>
      <c r="E114" s="115"/>
      <c r="F114" s="115" t="s">
        <v>640</v>
      </c>
      <c r="G114" s="120" t="e">
        <f>VLOOKUP(A114,[1]Hoja2!$A$2:'[1]Hoja2'!$D$504,4,0)</f>
        <v>#REF!</v>
      </c>
    </row>
    <row r="115" spans="1:7" x14ac:dyDescent="0.2">
      <c r="A115" s="118">
        <v>92305000</v>
      </c>
      <c r="B115" s="119" t="s">
        <v>642</v>
      </c>
      <c r="C115" s="113" t="s">
        <v>760</v>
      </c>
      <c r="D115" s="115" t="s">
        <v>640</v>
      </c>
      <c r="E115" s="115"/>
      <c r="F115" s="115"/>
      <c r="G115" s="120" t="s">
        <v>14</v>
      </c>
    </row>
    <row r="116" spans="1:7" hidden="1" x14ac:dyDescent="0.2">
      <c r="A116" s="118">
        <v>96667560</v>
      </c>
      <c r="B116" s="115" t="s">
        <v>648</v>
      </c>
      <c r="C116" s="113" t="s">
        <v>761</v>
      </c>
      <c r="D116" s="115"/>
      <c r="E116" s="115" t="s">
        <v>640</v>
      </c>
      <c r="F116" s="115" t="s">
        <v>640</v>
      </c>
      <c r="G116" s="120" t="e">
        <f>VLOOKUP(A116,[1]Hoja2!$A$2:'[1]Hoja2'!$D$504,4,0)</f>
        <v>#REF!</v>
      </c>
    </row>
    <row r="117" spans="1:7" hidden="1" x14ac:dyDescent="0.2">
      <c r="A117" s="118">
        <v>96660790</v>
      </c>
      <c r="B117" s="115" t="s">
        <v>679</v>
      </c>
      <c r="C117" s="113" t="s">
        <v>762</v>
      </c>
      <c r="D117" s="115"/>
      <c r="E117" s="115"/>
      <c r="F117" s="115" t="s">
        <v>640</v>
      </c>
      <c r="G117" s="120" t="e">
        <f>VLOOKUP(A117,[1]Hoja2!$A$2:'[1]Hoja2'!$D$504,4,0)</f>
        <v>#REF!</v>
      </c>
    </row>
    <row r="118" spans="1:7" hidden="1" x14ac:dyDescent="0.2">
      <c r="A118" s="118">
        <v>96655860</v>
      </c>
      <c r="B118" s="115">
        <v>1</v>
      </c>
      <c r="C118" s="113" t="s">
        <v>763</v>
      </c>
      <c r="D118" s="115"/>
      <c r="E118" s="115"/>
      <c r="F118" s="117" t="s">
        <v>640</v>
      </c>
      <c r="G118" s="120" t="e">
        <f>VLOOKUP(A118,[1]Hoja2!$A$2:'[1]Hoja2'!$D$504,4,0)</f>
        <v>#REF!</v>
      </c>
    </row>
    <row r="119" spans="1:7" x14ac:dyDescent="0.2">
      <c r="A119" s="118">
        <v>93767000</v>
      </c>
      <c r="B119" s="119" t="s">
        <v>685</v>
      </c>
      <c r="C119" s="113" t="s">
        <v>764</v>
      </c>
      <c r="D119" s="115" t="s">
        <v>640</v>
      </c>
      <c r="E119" s="115" t="s">
        <v>640</v>
      </c>
      <c r="F119" s="115"/>
      <c r="G119" s="120" t="s">
        <v>14</v>
      </c>
    </row>
    <row r="120" spans="1:7" x14ac:dyDescent="0.2">
      <c r="A120" s="118">
        <v>91237000</v>
      </c>
      <c r="B120" s="119" t="s">
        <v>655</v>
      </c>
      <c r="C120" s="113" t="s">
        <v>765</v>
      </c>
      <c r="D120" s="115" t="s">
        <v>640</v>
      </c>
      <c r="E120" s="115"/>
      <c r="F120" s="115"/>
      <c r="G120" s="120" t="s">
        <v>14</v>
      </c>
    </row>
    <row r="121" spans="1:7" x14ac:dyDescent="0.2">
      <c r="A121" s="118">
        <v>96684580</v>
      </c>
      <c r="B121" s="119" t="s">
        <v>644</v>
      </c>
      <c r="C121" s="113" t="s">
        <v>766</v>
      </c>
      <c r="D121" s="115" t="s">
        <v>640</v>
      </c>
      <c r="E121" s="115"/>
      <c r="F121" s="115"/>
      <c r="G121" s="120" t="e">
        <f>VLOOKUP(A121,[1]Hoja2!$A$2:'[1]Hoja2'!$D$504,4,0)</f>
        <v>#REF!</v>
      </c>
    </row>
    <row r="122" spans="1:7" x14ac:dyDescent="0.2">
      <c r="A122" s="118">
        <v>93838000</v>
      </c>
      <c r="B122" s="119" t="s">
        <v>659</v>
      </c>
      <c r="C122" s="113" t="s">
        <v>767</v>
      </c>
      <c r="D122" s="115" t="s">
        <v>640</v>
      </c>
      <c r="E122" s="115"/>
      <c r="F122" s="115"/>
      <c r="G122" s="120" t="e">
        <f>VLOOKUP(A122,[1]Hoja2!$A$2:'[1]Hoja2'!$D$504,4,0)</f>
        <v>#REF!</v>
      </c>
    </row>
    <row r="123" spans="1:7" x14ac:dyDescent="0.2">
      <c r="A123" s="118">
        <v>91553000</v>
      </c>
      <c r="B123" s="119" t="s">
        <v>685</v>
      </c>
      <c r="C123" s="113" t="s">
        <v>768</v>
      </c>
      <c r="D123" s="115" t="s">
        <v>640</v>
      </c>
      <c r="E123" s="115"/>
      <c r="F123" s="115"/>
      <c r="G123" s="120" t="e">
        <f>VLOOKUP(A123,[1]Hoja2!$A$2:'[1]Hoja2'!$D$504,4,0)</f>
        <v>#REF!</v>
      </c>
    </row>
    <row r="124" spans="1:7" s="121" customFormat="1" hidden="1" x14ac:dyDescent="0.2">
      <c r="A124" s="118">
        <v>96678790</v>
      </c>
      <c r="B124" s="115" t="s">
        <v>662</v>
      </c>
      <c r="C124" s="113" t="s">
        <v>769</v>
      </c>
      <c r="D124" s="115"/>
      <c r="E124" s="115" t="s">
        <v>640</v>
      </c>
      <c r="F124" s="115" t="s">
        <v>640</v>
      </c>
      <c r="G124" s="120" t="e">
        <f>VLOOKUP(A124,[1]Hoja2!$A$2:'[1]Hoja2'!$D$504,4,0)</f>
        <v>#REF!</v>
      </c>
    </row>
    <row r="125" spans="1:7" x14ac:dyDescent="0.2">
      <c r="A125" s="118">
        <v>86963200</v>
      </c>
      <c r="B125" s="115">
        <v>7</v>
      </c>
      <c r="C125" s="113" t="s">
        <v>770</v>
      </c>
      <c r="D125" s="115" t="s">
        <v>640</v>
      </c>
      <c r="E125" s="115"/>
      <c r="F125" s="115"/>
      <c r="G125" s="120" t="s">
        <v>14</v>
      </c>
    </row>
    <row r="126" spans="1:7" x14ac:dyDescent="0.2">
      <c r="A126" s="118">
        <v>96512190</v>
      </c>
      <c r="B126" s="119" t="s">
        <v>642</v>
      </c>
      <c r="C126" s="113" t="s">
        <v>771</v>
      </c>
      <c r="D126" s="115" t="s">
        <v>640</v>
      </c>
      <c r="E126" s="115"/>
      <c r="F126" s="115"/>
      <c r="G126" s="120" t="e">
        <f>VLOOKUP(A126,[1]Hoja2!$A$2:'[1]Hoja2'!$D$504,4,0)</f>
        <v>#REF!</v>
      </c>
    </row>
    <row r="127" spans="1:7" x14ac:dyDescent="0.2">
      <c r="A127" s="118">
        <v>90310000</v>
      </c>
      <c r="B127" s="119" t="s">
        <v>685</v>
      </c>
      <c r="C127" s="113" t="s">
        <v>772</v>
      </c>
      <c r="D127" s="115" t="s">
        <v>640</v>
      </c>
      <c r="E127" s="115" t="s">
        <v>640</v>
      </c>
      <c r="F127" s="115" t="s">
        <v>640</v>
      </c>
      <c r="G127" s="120" t="e">
        <f>VLOOKUP(A127,[1]Hoja2!$A$2:'[1]Hoja2'!$D$504,4,0)</f>
        <v>#REF!</v>
      </c>
    </row>
    <row r="128" spans="1:7" x14ac:dyDescent="0.2">
      <c r="A128" s="118">
        <v>96604380</v>
      </c>
      <c r="B128" s="119" t="s">
        <v>694</v>
      </c>
      <c r="C128" s="113" t="s">
        <v>773</v>
      </c>
      <c r="D128" s="115" t="s">
        <v>640</v>
      </c>
      <c r="E128" s="115" t="s">
        <v>640</v>
      </c>
      <c r="F128" s="115"/>
      <c r="G128" s="120" t="e">
        <f>VLOOKUP(A128,[1]Hoja2!$A$2:'[1]Hoja2'!$D$504,4,0)</f>
        <v>#REF!</v>
      </c>
    </row>
    <row r="129" spans="1:7" hidden="1" x14ac:dyDescent="0.2">
      <c r="A129" s="118">
        <v>93737000</v>
      </c>
      <c r="B129" s="119">
        <v>8</v>
      </c>
      <c r="C129" s="113" t="s">
        <v>774</v>
      </c>
      <c r="D129" s="115"/>
      <c r="E129" s="115" t="s">
        <v>640</v>
      </c>
      <c r="F129" s="115"/>
      <c r="G129" s="120" t="e">
        <f>VLOOKUP(A129,[1]Hoja2!$A$2:'[1]Hoja2'!$D$504,4,0)</f>
        <v>#REF!</v>
      </c>
    </row>
    <row r="130" spans="1:7" x14ac:dyDescent="0.2">
      <c r="A130" s="118">
        <v>96621750</v>
      </c>
      <c r="B130" s="119" t="s">
        <v>662</v>
      </c>
      <c r="C130" s="113" t="s">
        <v>775</v>
      </c>
      <c r="D130" s="115" t="s">
        <v>640</v>
      </c>
      <c r="E130" s="115"/>
      <c r="F130" s="115"/>
      <c r="G130" s="120" t="e">
        <f>VLOOKUP(A130,[1]Hoja2!$A$2:'[1]Hoja2'!$D$504,4,0)</f>
        <v>#REF!</v>
      </c>
    </row>
    <row r="131" spans="1:7" x14ac:dyDescent="0.2">
      <c r="A131" s="118">
        <v>91524000</v>
      </c>
      <c r="B131" s="119" t="s">
        <v>655</v>
      </c>
      <c r="C131" s="113" t="s">
        <v>776</v>
      </c>
      <c r="D131" s="115" t="s">
        <v>640</v>
      </c>
      <c r="E131" s="115"/>
      <c r="F131" s="115"/>
      <c r="G131" s="120" t="e">
        <f>VLOOKUP(A131,[1]Hoja2!$A$2:'[1]Hoja2'!$D$504,4,0)</f>
        <v>#REF!</v>
      </c>
    </row>
    <row r="132" spans="1:7" x14ac:dyDescent="0.2">
      <c r="A132" s="118">
        <v>99591370</v>
      </c>
      <c r="B132" s="119">
        <v>4</v>
      </c>
      <c r="C132" s="113" t="s">
        <v>777</v>
      </c>
      <c r="D132" s="115" t="s">
        <v>640</v>
      </c>
      <c r="E132" s="115"/>
      <c r="F132" s="115"/>
      <c r="G132" s="120" t="e">
        <f>VLOOKUP(A132,[1]Hoja2!$A$2:'[1]Hoja2'!$D$504,4,0)</f>
        <v>#REF!</v>
      </c>
    </row>
    <row r="133" spans="1:7" x14ac:dyDescent="0.2">
      <c r="A133" s="118">
        <v>94478000</v>
      </c>
      <c r="B133" s="119" t="s">
        <v>638</v>
      </c>
      <c r="C133" s="113" t="s">
        <v>778</v>
      </c>
      <c r="D133" s="115" t="s">
        <v>640</v>
      </c>
      <c r="E133" s="115"/>
      <c r="F133" s="115"/>
      <c r="G133" s="120" t="e">
        <f>VLOOKUP(A133,[1]Hoja2!$A$2:'[1]Hoja2'!$D$504,4,0)</f>
        <v>#REF!</v>
      </c>
    </row>
    <row r="134" spans="1:7" hidden="1" x14ac:dyDescent="0.2">
      <c r="A134" s="128">
        <v>91335000</v>
      </c>
      <c r="B134" s="128" t="s">
        <v>694</v>
      </c>
      <c r="C134" s="129" t="s">
        <v>779</v>
      </c>
      <c r="D134" s="128"/>
      <c r="E134" s="128" t="s">
        <v>640</v>
      </c>
      <c r="F134" s="115"/>
      <c r="G134" s="120" t="e">
        <f>VLOOKUP(A134,[1]Hoja2!$A$2:'[1]Hoja2'!$D$504,4,0)</f>
        <v>#REF!</v>
      </c>
    </row>
    <row r="135" spans="1:7" x14ac:dyDescent="0.2">
      <c r="A135" s="118">
        <v>90269000</v>
      </c>
      <c r="B135" s="119" t="s">
        <v>122</v>
      </c>
      <c r="C135" s="113" t="s">
        <v>780</v>
      </c>
      <c r="D135" s="115" t="s">
        <v>640</v>
      </c>
      <c r="E135" s="115" t="s">
        <v>640</v>
      </c>
      <c r="F135" s="115"/>
      <c r="G135" s="120" t="e">
        <f>VLOOKUP(A135,[1]Hoja2!$A$2:'[1]Hoja2'!$D$504,4,0)</f>
        <v>#REF!</v>
      </c>
    </row>
    <row r="136" spans="1:7" x14ac:dyDescent="0.2">
      <c r="A136" s="118">
        <v>91656000</v>
      </c>
      <c r="B136" s="119" t="s">
        <v>685</v>
      </c>
      <c r="C136" s="113" t="s">
        <v>781</v>
      </c>
      <c r="D136" s="115" t="s">
        <v>640</v>
      </c>
      <c r="E136" s="115"/>
      <c r="F136" s="115"/>
      <c r="G136" s="120" t="e">
        <f>VLOOKUP(A136,[1]Hoja2!$A$2:'[1]Hoja2'!$D$504,4,0)</f>
        <v>#REF!</v>
      </c>
    </row>
    <row r="137" spans="1:7" x14ac:dyDescent="0.2">
      <c r="A137" s="118">
        <v>92165000</v>
      </c>
      <c r="B137" s="119" t="s">
        <v>642</v>
      </c>
      <c r="C137" s="113" t="s">
        <v>782</v>
      </c>
      <c r="D137" s="115" t="s">
        <v>640</v>
      </c>
      <c r="E137" s="115"/>
      <c r="F137" s="115"/>
      <c r="G137" s="120" t="s">
        <v>14</v>
      </c>
    </row>
    <row r="138" spans="1:7" x14ac:dyDescent="0.2">
      <c r="A138" s="118">
        <v>82038300</v>
      </c>
      <c r="B138" s="119" t="s">
        <v>685</v>
      </c>
      <c r="C138" s="113" t="s">
        <v>783</v>
      </c>
      <c r="D138" s="115" t="s">
        <v>640</v>
      </c>
      <c r="E138" s="115"/>
      <c r="F138" s="115"/>
      <c r="G138" s="120" t="s">
        <v>14</v>
      </c>
    </row>
    <row r="139" spans="1:7" x14ac:dyDescent="0.2">
      <c r="A139" s="118">
        <v>93039000</v>
      </c>
      <c r="B139" s="119" t="s">
        <v>655</v>
      </c>
      <c r="C139" s="113" t="s">
        <v>784</v>
      </c>
      <c r="D139" s="115" t="s">
        <v>640</v>
      </c>
      <c r="E139" s="115"/>
      <c r="F139" s="115"/>
      <c r="G139" s="120" t="s">
        <v>14</v>
      </c>
    </row>
    <row r="140" spans="1:7" x14ac:dyDescent="0.2">
      <c r="A140" s="118">
        <v>91559000</v>
      </c>
      <c r="B140" s="119" t="s">
        <v>679</v>
      </c>
      <c r="C140" s="113" t="s">
        <v>785</v>
      </c>
      <c r="D140" s="115" t="s">
        <v>640</v>
      </c>
      <c r="E140" s="115"/>
      <c r="F140" s="115"/>
      <c r="G140" s="120" t="s">
        <v>14</v>
      </c>
    </row>
    <row r="141" spans="1:7" x14ac:dyDescent="0.2">
      <c r="A141" s="118">
        <v>99551480</v>
      </c>
      <c r="B141" s="119" t="s">
        <v>122</v>
      </c>
      <c r="C141" s="113" t="s">
        <v>786</v>
      </c>
      <c r="D141" s="115" t="s">
        <v>640</v>
      </c>
      <c r="E141" s="115"/>
      <c r="F141" s="115"/>
      <c r="G141" s="120" t="e">
        <f>VLOOKUP(A141,[1]Hoja2!$A$2:'[1]Hoja2'!$D$504,4,0)</f>
        <v>#REF!</v>
      </c>
    </row>
    <row r="142" spans="1:7" x14ac:dyDescent="0.2">
      <c r="A142" s="125">
        <v>91350000</v>
      </c>
      <c r="B142" s="126">
        <v>8</v>
      </c>
      <c r="C142" s="127" t="s">
        <v>787</v>
      </c>
      <c r="D142" s="115" t="s">
        <v>640</v>
      </c>
      <c r="E142" s="115"/>
      <c r="F142" s="115"/>
      <c r="G142" s="120" t="s">
        <v>14</v>
      </c>
    </row>
    <row r="143" spans="1:7" x14ac:dyDescent="0.2">
      <c r="A143" s="118">
        <v>93470000</v>
      </c>
      <c r="B143" s="119" t="s">
        <v>659</v>
      </c>
      <c r="C143" s="113" t="s">
        <v>788</v>
      </c>
      <c r="D143" s="115" t="s">
        <v>640</v>
      </c>
      <c r="E143" s="115"/>
      <c r="F143" s="115"/>
      <c r="G143" s="120" t="e">
        <f>VLOOKUP(A143,[1]Hoja2!$A$2:'[1]Hoja2'!$D$504,4,0)</f>
        <v>#REF!</v>
      </c>
    </row>
    <row r="144" spans="1:7" x14ac:dyDescent="0.2">
      <c r="A144" s="118">
        <v>92051000</v>
      </c>
      <c r="B144" s="119" t="s">
        <v>642</v>
      </c>
      <c r="C144" s="113" t="s">
        <v>789</v>
      </c>
      <c r="D144" s="115" t="s">
        <v>640</v>
      </c>
      <c r="E144" s="115"/>
      <c r="F144" s="115"/>
      <c r="G144" s="120" t="s">
        <v>14</v>
      </c>
    </row>
    <row r="145" spans="1:7" x14ac:dyDescent="0.2">
      <c r="A145" s="118">
        <v>99503280</v>
      </c>
      <c r="B145" s="119" t="s">
        <v>644</v>
      </c>
      <c r="C145" s="113" t="s">
        <v>790</v>
      </c>
      <c r="D145" s="115" t="s">
        <v>640</v>
      </c>
      <c r="E145" s="115"/>
      <c r="F145" s="115"/>
      <c r="G145" s="120" t="e">
        <f>VLOOKUP(A145,[1]Hoja2!$A$2:'[1]Hoja2'!$D$504,4,0)</f>
        <v>#REF!</v>
      </c>
    </row>
    <row r="146" spans="1:7" x14ac:dyDescent="0.2">
      <c r="A146" s="118">
        <v>96708470</v>
      </c>
      <c r="B146" s="119" t="s">
        <v>642</v>
      </c>
      <c r="C146" s="113" t="s">
        <v>791</v>
      </c>
      <c r="D146" s="115" t="s">
        <v>640</v>
      </c>
      <c r="E146" s="115"/>
      <c r="F146" s="115"/>
      <c r="G146" s="120" t="e">
        <f>VLOOKUP(A146,[1]Hoja2!$A$2:'[1]Hoja2'!$D$504,4,0)</f>
        <v>#REF!</v>
      </c>
    </row>
    <row r="147" spans="1:7" x14ac:dyDescent="0.2">
      <c r="A147" s="118">
        <v>96872980</v>
      </c>
      <c r="B147" s="119" t="s">
        <v>662</v>
      </c>
      <c r="C147" s="113" t="s">
        <v>792</v>
      </c>
      <c r="D147" s="115" t="s">
        <v>640</v>
      </c>
      <c r="E147" s="115"/>
      <c r="F147" s="115"/>
      <c r="G147" s="120" t="e">
        <f>VLOOKUP(A147,[1]Hoja2!$A$2:'[1]Hoja2'!$D$504,4,0)</f>
        <v>#REF!</v>
      </c>
    </row>
    <row r="148" spans="1:7" x14ac:dyDescent="0.2">
      <c r="A148" s="118">
        <v>77274820</v>
      </c>
      <c r="B148" s="119">
        <v>5</v>
      </c>
      <c r="C148" s="113" t="s">
        <v>793</v>
      </c>
      <c r="D148" s="115" t="s">
        <v>640</v>
      </c>
      <c r="E148" s="115"/>
      <c r="F148" s="115"/>
      <c r="G148" s="120" t="e">
        <f>VLOOKUP(A148,[1]Hoja2!$A$2:'[1]Hoja2'!$D$504,4,0)</f>
        <v>#REF!</v>
      </c>
    </row>
    <row r="149" spans="1:7" hidden="1" x14ac:dyDescent="0.2">
      <c r="A149" s="118">
        <v>96596540</v>
      </c>
      <c r="B149" s="119">
        <v>8</v>
      </c>
      <c r="C149" s="113" t="s">
        <v>794</v>
      </c>
      <c r="D149" s="115"/>
      <c r="E149" s="115" t="s">
        <v>640</v>
      </c>
      <c r="F149" s="115"/>
      <c r="G149" s="120" t="e">
        <f>VLOOKUP(A149,[1]Hoja2!$A$2:'[1]Hoja2'!$D$504,4,0)</f>
        <v>#REF!</v>
      </c>
    </row>
    <row r="150" spans="1:7" x14ac:dyDescent="0.2">
      <c r="A150" s="118">
        <v>96569460</v>
      </c>
      <c r="B150" s="119" t="s">
        <v>638</v>
      </c>
      <c r="C150" s="113" t="s">
        <v>795</v>
      </c>
      <c r="D150" s="115" t="s">
        <v>640</v>
      </c>
      <c r="E150" s="115"/>
      <c r="F150" s="115"/>
      <c r="G150" s="120" t="e">
        <f>VLOOKUP(A150,[1]Hoja2!$A$2:'[1]Hoja2'!$D$504,4,0)</f>
        <v>#REF!</v>
      </c>
    </row>
    <row r="151" spans="1:7" hidden="1" x14ac:dyDescent="0.2">
      <c r="A151" s="118">
        <v>76199530</v>
      </c>
      <c r="B151" s="119">
        <v>8</v>
      </c>
      <c r="C151" s="113" t="s">
        <v>796</v>
      </c>
      <c r="D151" s="115"/>
      <c r="E151" s="115" t="s">
        <v>640</v>
      </c>
      <c r="F151" s="115"/>
      <c r="G151" s="120" t="e">
        <f>VLOOKUP(A151,[1]Hoja2!$A$2:'[1]Hoja2'!$D$504,4,0)</f>
        <v>#REF!</v>
      </c>
    </row>
    <row r="152" spans="1:7" x14ac:dyDescent="0.2">
      <c r="A152" s="118">
        <v>96985110</v>
      </c>
      <c r="B152" s="119" t="s">
        <v>644</v>
      </c>
      <c r="C152" s="113" t="s">
        <v>797</v>
      </c>
      <c r="D152" s="115" t="s">
        <v>640</v>
      </c>
      <c r="E152" s="115"/>
      <c r="F152" s="115"/>
      <c r="G152" s="120" t="e">
        <f>VLOOKUP(A152,[1]Hoja2!$A$2:'[1]Hoja2'!$D$504,4,0)</f>
        <v>#REF!</v>
      </c>
    </row>
    <row r="153" spans="1:7" x14ac:dyDescent="0.2">
      <c r="A153" s="118">
        <v>99040000</v>
      </c>
      <c r="B153" s="119" t="s">
        <v>648</v>
      </c>
      <c r="C153" s="113" t="s">
        <v>798</v>
      </c>
      <c r="D153" s="115" t="s">
        <v>640</v>
      </c>
      <c r="E153" s="115"/>
      <c r="F153" s="115"/>
      <c r="G153" s="120" t="e">
        <f>VLOOKUP(A153,[1]Hoja2!$A$2:'[1]Hoja2'!$D$504,4,0)</f>
        <v>#REF!</v>
      </c>
    </row>
    <row r="154" spans="1:7" x14ac:dyDescent="0.2">
      <c r="A154" s="118">
        <v>96911570</v>
      </c>
      <c r="B154" s="119" t="s">
        <v>642</v>
      </c>
      <c r="C154" s="113" t="s">
        <v>799</v>
      </c>
      <c r="D154" s="115" t="s">
        <v>640</v>
      </c>
      <c r="E154" s="115"/>
      <c r="F154" s="115"/>
      <c r="G154" s="120" t="s">
        <v>14</v>
      </c>
    </row>
    <row r="155" spans="1:7" x14ac:dyDescent="0.2">
      <c r="A155" s="118">
        <v>94082000</v>
      </c>
      <c r="B155" s="119" t="s">
        <v>694</v>
      </c>
      <c r="C155" s="113" t="s">
        <v>800</v>
      </c>
      <c r="D155" s="115" t="s">
        <v>640</v>
      </c>
      <c r="E155" s="115"/>
      <c r="F155" s="115"/>
      <c r="G155" s="120" t="e">
        <f>VLOOKUP(A155,[1]Hoja2!$A$2:'[1]Hoja2'!$D$504,4,0)</f>
        <v>#REF!</v>
      </c>
    </row>
    <row r="156" spans="1:7" x14ac:dyDescent="0.2">
      <c r="A156" s="118">
        <v>96542300</v>
      </c>
      <c r="B156" s="119" t="s">
        <v>685</v>
      </c>
      <c r="C156" s="113" t="s">
        <v>801</v>
      </c>
      <c r="D156" s="115" t="s">
        <v>640</v>
      </c>
      <c r="E156" s="115"/>
      <c r="F156" s="115"/>
      <c r="G156" s="120" t="e">
        <f>VLOOKUP(A156,[1]Hoja2!$A$2:'[1]Hoja2'!$D$504,4,0)</f>
        <v>#REF!</v>
      </c>
    </row>
    <row r="157" spans="1:7" x14ac:dyDescent="0.2">
      <c r="A157" s="118">
        <v>99010000</v>
      </c>
      <c r="B157" s="119" t="s">
        <v>679</v>
      </c>
      <c r="C157" s="113" t="s">
        <v>802</v>
      </c>
      <c r="D157" s="115" t="s">
        <v>640</v>
      </c>
      <c r="E157" s="115"/>
      <c r="F157" s="115"/>
      <c r="G157" s="120" t="e">
        <f>VLOOKUP(A157,[1]Hoja2!$A$2:'[1]Hoja2'!$D$504,4,0)</f>
        <v>#REF!</v>
      </c>
    </row>
    <row r="158" spans="1:7" x14ac:dyDescent="0.2">
      <c r="A158" s="118">
        <v>96513200</v>
      </c>
      <c r="B158" s="119" t="s">
        <v>659</v>
      </c>
      <c r="C158" s="113" t="s">
        <v>803</v>
      </c>
      <c r="D158" s="115" t="s">
        <v>640</v>
      </c>
      <c r="E158" s="115"/>
      <c r="F158" s="115"/>
      <c r="G158" s="120" t="e">
        <f>VLOOKUP(A158,[1]Hoja2!$A$2:'[1]Hoja2'!$D$504,4,0)</f>
        <v>#REF!</v>
      </c>
    </row>
    <row r="159" spans="1:7" x14ac:dyDescent="0.2">
      <c r="A159" s="118">
        <v>96528740</v>
      </c>
      <c r="B159" s="119" t="s">
        <v>122</v>
      </c>
      <c r="C159" s="113" t="s">
        <v>804</v>
      </c>
      <c r="D159" s="115" t="s">
        <v>640</v>
      </c>
      <c r="E159" s="115"/>
      <c r="F159" s="115"/>
      <c r="G159" s="120" t="e">
        <f>VLOOKUP(A159,[1]Hoja2!$A$2:'[1]Hoja2'!$D$504,4,0)</f>
        <v>#REF!</v>
      </c>
    </row>
    <row r="160" spans="1:7" x14ac:dyDescent="0.2">
      <c r="A160" s="118">
        <v>79797990</v>
      </c>
      <c r="B160" s="119">
        <v>2</v>
      </c>
      <c r="C160" s="113" t="s">
        <v>805</v>
      </c>
      <c r="D160" s="115" t="s">
        <v>640</v>
      </c>
      <c r="E160" s="115"/>
      <c r="F160" s="115"/>
      <c r="G160" s="120" t="e">
        <f>VLOOKUP(A160,[1]Hoja2!$A$2:'[1]Hoja2'!$D$504,4,0)</f>
        <v>#REF!</v>
      </c>
    </row>
    <row r="161" spans="1:7" x14ac:dyDescent="0.2">
      <c r="A161" s="118">
        <v>91482000</v>
      </c>
      <c r="B161" s="119" t="s">
        <v>694</v>
      </c>
      <c r="C161" s="113" t="s">
        <v>806</v>
      </c>
      <c r="D161" s="115" t="s">
        <v>640</v>
      </c>
      <c r="E161" s="115"/>
      <c r="F161" s="115"/>
      <c r="G161" s="120" t="s">
        <v>14</v>
      </c>
    </row>
    <row r="162" spans="1:7" x14ac:dyDescent="0.2">
      <c r="A162" s="118">
        <v>93845000</v>
      </c>
      <c r="B162" s="119" t="s">
        <v>644</v>
      </c>
      <c r="C162" s="113" t="s">
        <v>807</v>
      </c>
      <c r="D162" s="115" t="s">
        <v>640</v>
      </c>
      <c r="E162" s="115"/>
      <c r="F162" s="115"/>
      <c r="G162" s="120" t="s">
        <v>14</v>
      </c>
    </row>
    <row r="163" spans="1:7" s="130" customFormat="1" x14ac:dyDescent="0.2">
      <c r="A163" s="118">
        <v>76963470</v>
      </c>
      <c r="B163" s="119">
        <v>3</v>
      </c>
      <c r="C163" s="113" t="s">
        <v>808</v>
      </c>
      <c r="D163" s="115" t="s">
        <v>640</v>
      </c>
      <c r="E163" s="115"/>
      <c r="F163" s="115"/>
      <c r="G163" s="120" t="e">
        <f>VLOOKUP(A163,[1]Hoja2!$A$2:'[1]Hoja2'!$D$504,4,0)</f>
        <v>#REF!</v>
      </c>
    </row>
    <row r="164" spans="1:7" x14ac:dyDescent="0.2">
      <c r="A164" s="118">
        <v>92448000</v>
      </c>
      <c r="B164" s="119" t="s">
        <v>638</v>
      </c>
      <c r="C164" s="113" t="s">
        <v>809</v>
      </c>
      <c r="D164" s="115" t="s">
        <v>640</v>
      </c>
      <c r="E164" s="115"/>
      <c r="F164" s="115"/>
      <c r="G164" s="120" t="s">
        <v>14</v>
      </c>
    </row>
    <row r="165" spans="1:7" x14ac:dyDescent="0.2">
      <c r="A165" s="118">
        <v>93390000</v>
      </c>
      <c r="B165" s="119" t="s">
        <v>662</v>
      </c>
      <c r="C165" s="113" t="s">
        <v>810</v>
      </c>
      <c r="D165" s="115" t="s">
        <v>640</v>
      </c>
      <c r="E165" s="115"/>
      <c r="F165" s="115"/>
      <c r="G165" s="120" t="e">
        <f>VLOOKUP(A165,[1]Hoja2!$A$2:'[1]Hoja2'!$D$504,4,0)</f>
        <v>#REF!</v>
      </c>
    </row>
    <row r="166" spans="1:7" x14ac:dyDescent="0.2">
      <c r="A166" s="118">
        <v>89862200</v>
      </c>
      <c r="B166" s="119" t="s">
        <v>662</v>
      </c>
      <c r="C166" s="113" t="s">
        <v>811</v>
      </c>
      <c r="D166" s="115" t="s">
        <v>640</v>
      </c>
      <c r="E166" s="115"/>
      <c r="F166" s="115"/>
      <c r="G166" s="120" t="e">
        <f>VLOOKUP(A166,[1]Hoja2!$A$2:'[1]Hoja2'!$D$504,4,0)</f>
        <v>#REF!</v>
      </c>
    </row>
    <row r="167" spans="1:7" x14ac:dyDescent="0.2">
      <c r="A167" s="118">
        <v>96582180</v>
      </c>
      <c r="B167" s="119" t="s">
        <v>644</v>
      </c>
      <c r="C167" s="113" t="s">
        <v>812</v>
      </c>
      <c r="D167" s="115" t="s">
        <v>640</v>
      </c>
      <c r="E167" s="115"/>
      <c r="F167" s="115"/>
      <c r="G167" s="120" t="e">
        <f>VLOOKUP(A167,[1]Hoja2!$A$2:'[1]Hoja2'!$D$504,4,0)</f>
        <v>#REF!</v>
      </c>
    </row>
    <row r="168" spans="1:7" hidden="1" x14ac:dyDescent="0.2">
      <c r="A168" s="118">
        <v>96929880</v>
      </c>
      <c r="B168" s="115" t="s">
        <v>644</v>
      </c>
      <c r="C168" s="113" t="s">
        <v>813</v>
      </c>
      <c r="D168" s="115"/>
      <c r="E168" s="115" t="s">
        <v>640</v>
      </c>
      <c r="F168" s="115"/>
      <c r="G168" s="120" t="e">
        <f>VLOOKUP(A168,[1]Hoja2!$A$2:'[1]Hoja2'!$D$504,4,0)</f>
        <v>#REF!</v>
      </c>
    </row>
    <row r="169" spans="1:7" x14ac:dyDescent="0.2">
      <c r="A169" s="118">
        <v>91021000</v>
      </c>
      <c r="B169" s="119" t="s">
        <v>638</v>
      </c>
      <c r="C169" s="113" t="s">
        <v>814</v>
      </c>
      <c r="D169" s="115" t="s">
        <v>640</v>
      </c>
      <c r="E169" s="115" t="s">
        <v>640</v>
      </c>
      <c r="F169" s="115"/>
      <c r="G169" s="120" t="e">
        <f>VLOOKUP(A169,[1]Hoja2!$A$2:'[1]Hoja2'!$D$504,4,0)</f>
        <v>#REF!</v>
      </c>
    </row>
    <row r="170" spans="1:7" x14ac:dyDescent="0.2">
      <c r="A170" s="118">
        <v>96811060</v>
      </c>
      <c r="B170" s="119" t="s">
        <v>648</v>
      </c>
      <c r="C170" s="113" t="s">
        <v>815</v>
      </c>
      <c r="D170" s="115" t="s">
        <v>640</v>
      </c>
      <c r="E170" s="115"/>
      <c r="F170" s="115"/>
      <c r="G170" s="120" t="s">
        <v>14</v>
      </c>
    </row>
    <row r="171" spans="1:7" x14ac:dyDescent="0.2">
      <c r="A171" s="118">
        <v>94660000</v>
      </c>
      <c r="B171" s="119" t="s">
        <v>648</v>
      </c>
      <c r="C171" s="113" t="s">
        <v>816</v>
      </c>
      <c r="D171" s="115" t="s">
        <v>640</v>
      </c>
      <c r="E171" s="115"/>
      <c r="F171" s="115"/>
      <c r="G171" s="120" t="e">
        <f>VLOOKUP(A171,[1]Hoja2!$A$2:'[1]Hoja2'!$D$504,4,0)</f>
        <v>#REF!</v>
      </c>
    </row>
    <row r="172" spans="1:7" x14ac:dyDescent="0.2">
      <c r="A172" s="118">
        <v>96802690</v>
      </c>
      <c r="B172" s="119">
        <v>9</v>
      </c>
      <c r="C172" s="113" t="s">
        <v>817</v>
      </c>
      <c r="D172" s="115" t="s">
        <v>640</v>
      </c>
      <c r="E172" s="115" t="s">
        <v>640</v>
      </c>
      <c r="F172" s="115"/>
      <c r="G172" s="120" t="s">
        <v>14</v>
      </c>
    </row>
    <row r="173" spans="1:7" x14ac:dyDescent="0.2">
      <c r="A173" s="118">
        <v>76322590</v>
      </c>
      <c r="B173" s="119">
        <v>9</v>
      </c>
      <c r="C173" s="113" t="s">
        <v>818</v>
      </c>
      <c r="D173" s="115" t="s">
        <v>640</v>
      </c>
      <c r="E173" s="115"/>
      <c r="F173" s="115"/>
      <c r="G173" s="120" t="s">
        <v>14</v>
      </c>
    </row>
    <row r="174" spans="1:7" hidden="1" x14ac:dyDescent="0.2">
      <c r="A174" s="118">
        <v>96722460</v>
      </c>
      <c r="B174" s="115" t="s">
        <v>122</v>
      </c>
      <c r="C174" s="113" t="s">
        <v>819</v>
      </c>
      <c r="D174" s="115"/>
      <c r="E174" s="115" t="s">
        <v>640</v>
      </c>
      <c r="F174" s="115"/>
      <c r="G174" s="120" t="e">
        <f>VLOOKUP(A174,[1]Hoja2!$A$2:'[1]Hoja2'!$D$504,4,0)</f>
        <v>#REF!</v>
      </c>
    </row>
    <row r="175" spans="1:7" s="130" customFormat="1" x14ac:dyDescent="0.2">
      <c r="A175" s="118">
        <v>90412000</v>
      </c>
      <c r="B175" s="119" t="s">
        <v>694</v>
      </c>
      <c r="C175" s="113" t="s">
        <v>820</v>
      </c>
      <c r="D175" s="115" t="s">
        <v>640</v>
      </c>
      <c r="E175" s="115"/>
      <c r="F175" s="115"/>
      <c r="G175" s="120" t="e">
        <f>VLOOKUP(A175,[1]Hoja2!$A$2:'[1]Hoja2'!$D$504,4,0)</f>
        <v>#REF!</v>
      </c>
    </row>
    <row r="176" spans="1:7" x14ac:dyDescent="0.2">
      <c r="A176" s="118">
        <v>93628000</v>
      </c>
      <c r="B176" s="119" t="s">
        <v>644</v>
      </c>
      <c r="C176" s="113" t="s">
        <v>821</v>
      </c>
      <c r="D176" s="115" t="s">
        <v>640</v>
      </c>
      <c r="E176" s="115" t="s">
        <v>640</v>
      </c>
      <c r="F176" s="115"/>
      <c r="G176" s="120" t="s">
        <v>14</v>
      </c>
    </row>
    <row r="177" spans="1:7" x14ac:dyDescent="0.2">
      <c r="A177" s="118">
        <v>91577000</v>
      </c>
      <c r="B177" s="119" t="s">
        <v>662</v>
      </c>
      <c r="C177" s="113" t="s">
        <v>822</v>
      </c>
      <c r="D177" s="115" t="s">
        <v>640</v>
      </c>
      <c r="E177" s="115"/>
      <c r="F177" s="115"/>
      <c r="G177" s="120" t="s">
        <v>14</v>
      </c>
    </row>
    <row r="178" spans="1:7" x14ac:dyDescent="0.2">
      <c r="A178" s="118">
        <v>76672100</v>
      </c>
      <c r="B178" s="119">
        <v>1</v>
      </c>
      <c r="C178" s="113" t="s">
        <v>823</v>
      </c>
      <c r="D178" s="115" t="s">
        <v>640</v>
      </c>
      <c r="E178" s="115"/>
      <c r="F178" s="115"/>
      <c r="G178" s="120" t="s">
        <v>14</v>
      </c>
    </row>
    <row r="179" spans="1:7" x14ac:dyDescent="0.2">
      <c r="A179" s="118">
        <v>96566900</v>
      </c>
      <c r="B179" s="119" t="s">
        <v>642</v>
      </c>
      <c r="C179" s="113" t="s">
        <v>824</v>
      </c>
      <c r="D179" s="115" t="s">
        <v>640</v>
      </c>
      <c r="E179" s="115"/>
      <c r="F179" s="115"/>
      <c r="G179" s="120" t="e">
        <f>VLOOKUP(A179,[1]Hoja2!$A$2:'[1]Hoja2'!$D$504,4,0)</f>
        <v>#REF!</v>
      </c>
    </row>
    <row r="180" spans="1:7" x14ac:dyDescent="0.2">
      <c r="A180" s="118">
        <v>83017600</v>
      </c>
      <c r="B180" s="119" t="s">
        <v>679</v>
      </c>
      <c r="C180" s="113" t="s">
        <v>825</v>
      </c>
      <c r="D180" s="115" t="s">
        <v>640</v>
      </c>
      <c r="E180" s="115"/>
      <c r="F180" s="115"/>
      <c r="G180" s="120" t="s">
        <v>14</v>
      </c>
    </row>
    <row r="181" spans="1:7" x14ac:dyDescent="0.2">
      <c r="A181" s="118">
        <v>96529340</v>
      </c>
      <c r="B181" s="119" t="s">
        <v>122</v>
      </c>
      <c r="C181" s="113" t="s">
        <v>826</v>
      </c>
      <c r="D181" s="115" t="s">
        <v>640</v>
      </c>
      <c r="E181" s="115"/>
      <c r="F181" s="115"/>
      <c r="G181" s="120" t="e">
        <f>VLOOKUP(A181,[1]Hoja2!$A$2:'[1]Hoja2'!$D$504,4,0)</f>
        <v>#REF!</v>
      </c>
    </row>
    <row r="182" spans="1:7" x14ac:dyDescent="0.2">
      <c r="A182" s="118">
        <v>92191000</v>
      </c>
      <c r="B182" s="119">
        <v>2</v>
      </c>
      <c r="C182" s="113" t="s">
        <v>827</v>
      </c>
      <c r="D182" s="115" t="s">
        <v>640</v>
      </c>
      <c r="E182" s="115"/>
      <c r="F182" s="115"/>
      <c r="G182" s="120" t="s">
        <v>14</v>
      </c>
    </row>
    <row r="183" spans="1:7" x14ac:dyDescent="0.2">
      <c r="A183" s="118">
        <v>96555360</v>
      </c>
      <c r="B183" s="119" t="s">
        <v>694</v>
      </c>
      <c r="C183" s="113" t="s">
        <v>828</v>
      </c>
      <c r="D183" s="115" t="s">
        <v>640</v>
      </c>
      <c r="E183" s="115"/>
      <c r="F183" s="115"/>
      <c r="G183" s="120" t="e">
        <f>VLOOKUP(A183,[1]Hoja2!$A$2:'[1]Hoja2'!$D$504,4,0)</f>
        <v>#REF!</v>
      </c>
    </row>
    <row r="184" spans="1:7" s="121" customFormat="1" x14ac:dyDescent="0.2">
      <c r="A184" s="118">
        <v>94627000</v>
      </c>
      <c r="B184" s="119" t="s">
        <v>648</v>
      </c>
      <c r="C184" s="113" t="s">
        <v>829</v>
      </c>
      <c r="D184" s="115" t="s">
        <v>640</v>
      </c>
      <c r="E184" s="115" t="s">
        <v>640</v>
      </c>
      <c r="F184" s="115"/>
      <c r="G184" s="120" t="s">
        <v>14</v>
      </c>
    </row>
    <row r="185" spans="1:7" x14ac:dyDescent="0.2">
      <c r="A185" s="115">
        <v>76488180</v>
      </c>
      <c r="B185" s="119" t="s">
        <v>668</v>
      </c>
      <c r="C185" s="113" t="s">
        <v>830</v>
      </c>
      <c r="D185" s="115" t="s">
        <v>640</v>
      </c>
      <c r="E185" s="115"/>
      <c r="F185" s="115"/>
      <c r="G185" s="120" t="s">
        <v>14</v>
      </c>
    </row>
    <row r="186" spans="1:7" x14ac:dyDescent="0.2">
      <c r="A186" s="118">
        <v>91123000</v>
      </c>
      <c r="B186" s="119" t="s">
        <v>655</v>
      </c>
      <c r="C186" s="113" t="s">
        <v>831</v>
      </c>
      <c r="D186" s="115" t="s">
        <v>640</v>
      </c>
      <c r="E186" s="115"/>
      <c r="F186" s="115"/>
      <c r="G186" s="120" t="e">
        <f>VLOOKUP(A186,[1]Hoja2!$A$2:'[1]Hoja2'!$D$504,4,0)</f>
        <v>#REF!</v>
      </c>
    </row>
    <row r="187" spans="1:7" x14ac:dyDescent="0.2">
      <c r="A187" s="118">
        <v>80860400</v>
      </c>
      <c r="B187" s="119" t="s">
        <v>642</v>
      </c>
      <c r="C187" s="113" t="s">
        <v>832</v>
      </c>
      <c r="D187" s="115" t="s">
        <v>640</v>
      </c>
      <c r="E187" s="115"/>
      <c r="F187" s="115"/>
      <c r="G187" s="120" t="s">
        <v>14</v>
      </c>
    </row>
    <row r="188" spans="1:7" x14ac:dyDescent="0.2">
      <c r="A188" s="118">
        <v>86496500</v>
      </c>
      <c r="B188" s="119" t="s">
        <v>648</v>
      </c>
      <c r="C188" s="113" t="s">
        <v>833</v>
      </c>
      <c r="D188" s="115" t="s">
        <v>640</v>
      </c>
      <c r="E188" s="115"/>
      <c r="F188" s="115"/>
      <c r="G188" s="120" t="e">
        <f>VLOOKUP(A188,[1]Hoja2!$A$2:'[1]Hoja2'!$D$504,4,0)</f>
        <v>#REF!</v>
      </c>
    </row>
    <row r="189" spans="1:7" x14ac:dyDescent="0.2">
      <c r="A189" s="118">
        <v>96723320</v>
      </c>
      <c r="B189" s="119" t="s">
        <v>122</v>
      </c>
      <c r="C189" s="113" t="s">
        <v>834</v>
      </c>
      <c r="D189" s="115" t="s">
        <v>640</v>
      </c>
      <c r="E189" s="115"/>
      <c r="F189" s="115"/>
      <c r="G189" s="120" t="e">
        <f>VLOOKUP(A189,[1]Hoja2!$A$2:'[1]Hoja2'!$D$504,4,0)</f>
        <v>#REF!</v>
      </c>
    </row>
    <row r="190" spans="1:7" x14ac:dyDescent="0.2">
      <c r="A190" s="118">
        <v>82777100</v>
      </c>
      <c r="B190" s="119" t="s">
        <v>659</v>
      </c>
      <c r="C190" s="113" t="s">
        <v>835</v>
      </c>
      <c r="D190" s="115" t="s">
        <v>640</v>
      </c>
      <c r="E190" s="115"/>
      <c r="F190" s="115"/>
      <c r="G190" s="120" t="e">
        <f>VLOOKUP(A190,[1]Hoja2!$A$2:'[1]Hoja2'!$D$504,4,0)</f>
        <v>#REF!</v>
      </c>
    </row>
    <row r="191" spans="1:7" x14ac:dyDescent="0.2">
      <c r="A191" s="118">
        <v>96602640</v>
      </c>
      <c r="B191" s="119" t="s">
        <v>644</v>
      </c>
      <c r="C191" s="113" t="s">
        <v>836</v>
      </c>
      <c r="D191" s="115" t="s">
        <v>640</v>
      </c>
      <c r="E191" s="115"/>
      <c r="F191" s="115"/>
      <c r="G191" s="120" t="e">
        <f>VLOOKUP(A191,[1]Hoja2!$A$2:'[1]Hoja2'!$D$504,4,0)</f>
        <v>#REF!</v>
      </c>
    </row>
    <row r="192" spans="1:7" x14ac:dyDescent="0.2">
      <c r="A192" s="118">
        <v>96640360</v>
      </c>
      <c r="B192" s="119" t="s">
        <v>648</v>
      </c>
      <c r="C192" s="113" t="s">
        <v>837</v>
      </c>
      <c r="D192" s="115" t="s">
        <v>640</v>
      </c>
      <c r="E192" s="115"/>
      <c r="F192" s="115"/>
      <c r="G192" s="120" t="e">
        <f>VLOOKUP(A192,[1]Hoja2!$A$2:'[1]Hoja2'!$D$504,4,0)</f>
        <v>#REF!</v>
      </c>
    </row>
    <row r="193" spans="1:7" x14ac:dyDescent="0.2">
      <c r="A193" s="118">
        <v>96852100</v>
      </c>
      <c r="B193" s="119" t="s">
        <v>679</v>
      </c>
      <c r="C193" s="113" t="s">
        <v>838</v>
      </c>
      <c r="D193" s="115" t="s">
        <v>640</v>
      </c>
      <c r="E193" s="115"/>
      <c r="F193" s="115"/>
      <c r="G193" s="120" t="s">
        <v>14</v>
      </c>
    </row>
    <row r="194" spans="1:7" x14ac:dyDescent="0.2">
      <c r="A194" s="118">
        <v>96629520</v>
      </c>
      <c r="B194" s="119" t="s">
        <v>685</v>
      </c>
      <c r="C194" s="113" t="s">
        <v>839</v>
      </c>
      <c r="D194" s="115" t="s">
        <v>640</v>
      </c>
      <c r="E194" s="115"/>
      <c r="F194" s="115"/>
      <c r="G194" s="120" t="s">
        <v>14</v>
      </c>
    </row>
    <row r="195" spans="1:7" x14ac:dyDescent="0.2">
      <c r="A195" s="118">
        <v>91705000</v>
      </c>
      <c r="B195" s="119" t="s">
        <v>659</v>
      </c>
      <c r="C195" s="113" t="s">
        <v>840</v>
      </c>
      <c r="D195" s="115" t="s">
        <v>640</v>
      </c>
      <c r="E195" s="115" t="s">
        <v>640</v>
      </c>
      <c r="F195" s="115"/>
      <c r="G195" s="120" t="e">
        <f>VLOOKUP(A195,[1]Hoja2!$A$2:'[1]Hoja2'!$D$504,4,0)</f>
        <v>#REF!</v>
      </c>
    </row>
    <row r="196" spans="1:7" hidden="1" x14ac:dyDescent="0.2">
      <c r="A196" s="118">
        <v>96563620</v>
      </c>
      <c r="B196" s="119" t="s">
        <v>668</v>
      </c>
      <c r="C196" s="113" t="s">
        <v>841</v>
      </c>
      <c r="D196" s="115"/>
      <c r="E196" s="115" t="s">
        <v>640</v>
      </c>
      <c r="F196" s="115"/>
      <c r="G196" s="120" t="e">
        <f>VLOOKUP(A196,[1]Hoja2!$A$2:'[1]Hoja2'!$D$504,4,0)</f>
        <v>#REF!</v>
      </c>
    </row>
    <row r="197" spans="1:7" x14ac:dyDescent="0.2">
      <c r="A197" s="118">
        <v>96563820</v>
      </c>
      <c r="B197" s="119" t="s">
        <v>662</v>
      </c>
      <c r="C197" s="113" t="s">
        <v>842</v>
      </c>
      <c r="D197" s="115" t="s">
        <v>640</v>
      </c>
      <c r="E197" s="115"/>
      <c r="F197" s="115"/>
      <c r="G197" s="120" t="s">
        <v>14</v>
      </c>
    </row>
    <row r="198" spans="1:7" s="130" customFormat="1" hidden="1" x14ac:dyDescent="0.2">
      <c r="A198" s="118">
        <v>99530250</v>
      </c>
      <c r="B198" s="115" t="s">
        <v>642</v>
      </c>
      <c r="C198" s="113" t="s">
        <v>843</v>
      </c>
      <c r="D198" s="115"/>
      <c r="E198" s="115" t="s">
        <v>640</v>
      </c>
      <c r="F198" s="115"/>
      <c r="G198" s="120" t="e">
        <f>VLOOKUP(A198,[1]Hoja2!$A$2:'[1]Hoja2'!$D$504,4,0)</f>
        <v>#REF!</v>
      </c>
    </row>
    <row r="199" spans="1:7" s="121" customFormat="1" x14ac:dyDescent="0.2">
      <c r="A199" s="118">
        <v>99579730</v>
      </c>
      <c r="B199" s="115">
        <v>5</v>
      </c>
      <c r="C199" s="113" t="s">
        <v>844</v>
      </c>
      <c r="D199" s="115" t="s">
        <v>640</v>
      </c>
      <c r="E199" s="115" t="s">
        <v>640</v>
      </c>
      <c r="F199" s="115"/>
      <c r="G199" s="120" t="e">
        <f>VLOOKUP(A199,[1]Hoja2!$A$2:'[1]Hoja2'!$D$504,4,0)</f>
        <v>#REF!</v>
      </c>
    </row>
    <row r="200" spans="1:7" hidden="1" x14ac:dyDescent="0.2">
      <c r="A200" s="118">
        <v>96869650</v>
      </c>
      <c r="B200" s="115" t="s">
        <v>644</v>
      </c>
      <c r="C200" s="113" t="s">
        <v>845</v>
      </c>
      <c r="D200" s="115"/>
      <c r="E200" s="115" t="s">
        <v>640</v>
      </c>
      <c r="F200" s="115"/>
      <c r="G200" s="120" t="e">
        <f>VLOOKUP(A200,[1]Hoja2!$A$2:'[1]Hoja2'!$D$504,4,0)</f>
        <v>#REF!</v>
      </c>
    </row>
    <row r="201" spans="1:7" hidden="1" x14ac:dyDescent="0.2">
      <c r="A201" s="118">
        <v>96843170</v>
      </c>
      <c r="B201" s="115" t="s">
        <v>694</v>
      </c>
      <c r="C201" s="113" t="s">
        <v>846</v>
      </c>
      <c r="D201" s="115"/>
      <c r="E201" s="115" t="s">
        <v>640</v>
      </c>
      <c r="F201" s="115"/>
      <c r="G201" s="120" t="e">
        <f>VLOOKUP(A201,[1]Hoja2!$A$2:'[1]Hoja2'!$D$504,4,0)</f>
        <v>#REF!</v>
      </c>
    </row>
    <row r="202" spans="1:7" x14ac:dyDescent="0.2">
      <c r="A202" s="118">
        <v>90972000</v>
      </c>
      <c r="B202" s="119" t="s">
        <v>685</v>
      </c>
      <c r="C202" s="113" t="s">
        <v>847</v>
      </c>
      <c r="D202" s="115" t="s">
        <v>640</v>
      </c>
      <c r="E202" s="115"/>
      <c r="F202" s="115"/>
      <c r="G202" s="120" t="s">
        <v>14</v>
      </c>
    </row>
    <row r="203" spans="1:7" x14ac:dyDescent="0.2">
      <c r="A203" s="118">
        <v>90380000</v>
      </c>
      <c r="B203" s="119" t="s">
        <v>655</v>
      </c>
      <c r="C203" s="113" t="s">
        <v>848</v>
      </c>
      <c r="D203" s="115" t="s">
        <v>640</v>
      </c>
      <c r="E203" s="115"/>
      <c r="F203" s="115"/>
      <c r="G203" s="120" t="s">
        <v>14</v>
      </c>
    </row>
    <row r="204" spans="1:7" hidden="1" x14ac:dyDescent="0.2">
      <c r="A204" s="118">
        <v>96519000</v>
      </c>
      <c r="B204" s="115" t="s">
        <v>659</v>
      </c>
      <c r="C204" s="113" t="s">
        <v>849</v>
      </c>
      <c r="D204" s="115"/>
      <c r="E204" s="115" t="s">
        <v>640</v>
      </c>
      <c r="F204" s="115"/>
      <c r="G204" s="120" t="e">
        <f>VLOOKUP(A204,[1]Hoja2!$A$2:'[1]Hoja2'!$D$504,4,0)</f>
        <v>#REF!</v>
      </c>
    </row>
    <row r="205" spans="1:7" x14ac:dyDescent="0.2">
      <c r="A205" s="118">
        <v>90749000</v>
      </c>
      <c r="B205" s="119" t="s">
        <v>638</v>
      </c>
      <c r="C205" s="113" t="s">
        <v>850</v>
      </c>
      <c r="D205" s="115" t="s">
        <v>640</v>
      </c>
      <c r="E205" s="115" t="s">
        <v>640</v>
      </c>
      <c r="F205" s="115" t="s">
        <v>640</v>
      </c>
      <c r="G205" s="120" t="e">
        <f>VLOOKUP(A205,[1]Hoja2!$A$2:'[1]Hoja2'!$D$504,4,0)</f>
        <v>#REF!</v>
      </c>
    </row>
    <row r="206" spans="1:7" s="130" customFormat="1" x14ac:dyDescent="0.2">
      <c r="A206" s="118">
        <v>96885880</v>
      </c>
      <c r="B206" s="119" t="s">
        <v>659</v>
      </c>
      <c r="C206" s="113" t="s">
        <v>851</v>
      </c>
      <c r="D206" s="115" t="s">
        <v>640</v>
      </c>
      <c r="E206" s="115" t="s">
        <v>640</v>
      </c>
      <c r="F206" s="115" t="s">
        <v>640</v>
      </c>
      <c r="G206" s="120" t="s">
        <v>14</v>
      </c>
    </row>
    <row r="207" spans="1:7" s="131" customFormat="1" x14ac:dyDescent="0.2">
      <c r="A207" s="118">
        <v>96908970</v>
      </c>
      <c r="B207" s="119" t="s">
        <v>122</v>
      </c>
      <c r="C207" s="113" t="s">
        <v>852</v>
      </c>
      <c r="D207" s="115" t="s">
        <v>640</v>
      </c>
      <c r="E207" s="115"/>
      <c r="F207" s="115"/>
      <c r="G207" s="120" t="e">
        <f>VLOOKUP(A207,[1]Hoja2!$A$2:'[1]Hoja2'!$D$504,4,0)</f>
        <v>#REF!</v>
      </c>
    </row>
    <row r="208" spans="1:7" x14ac:dyDescent="0.2">
      <c r="A208" s="118">
        <v>90856000</v>
      </c>
      <c r="B208" s="119" t="s">
        <v>642</v>
      </c>
      <c r="C208" s="113" t="s">
        <v>853</v>
      </c>
      <c r="D208" s="115" t="s">
        <v>640</v>
      </c>
      <c r="E208" s="115"/>
      <c r="F208" s="115"/>
      <c r="G208" s="120" t="e">
        <f>VLOOKUP(A208,[1]Hoja2!$A$2:'[1]Hoja2'!$D$504,4,0)</f>
        <v>#REF!</v>
      </c>
    </row>
    <row r="209" spans="1:7" x14ac:dyDescent="0.2">
      <c r="A209" s="118">
        <v>96501440</v>
      </c>
      <c r="B209" s="119" t="s">
        <v>655</v>
      </c>
      <c r="C209" s="113" t="s">
        <v>854</v>
      </c>
      <c r="D209" s="115" t="s">
        <v>640</v>
      </c>
      <c r="E209" s="115"/>
      <c r="F209" s="115"/>
      <c r="G209" s="120" t="e">
        <f>VLOOKUP(A209,[1]Hoja2!$A$2:'[1]Hoja2'!$D$504,4,0)</f>
        <v>#REF!</v>
      </c>
    </row>
    <row r="210" spans="1:7" hidden="1" x14ac:dyDescent="0.2">
      <c r="A210" s="118">
        <v>96623460</v>
      </c>
      <c r="B210" s="119">
        <v>1</v>
      </c>
      <c r="C210" s="113" t="s">
        <v>855</v>
      </c>
      <c r="D210" s="115"/>
      <c r="E210" s="115"/>
      <c r="F210" s="115" t="s">
        <v>640</v>
      </c>
      <c r="G210" s="120" t="e">
        <f>VLOOKUP(A210,[1]Hoja2!$A$2:'[1]Hoja2'!$D$504,4,0)</f>
        <v>#REF!</v>
      </c>
    </row>
    <row r="211" spans="1:7" x14ac:dyDescent="0.2">
      <c r="A211" s="118">
        <v>99591830</v>
      </c>
      <c r="B211" s="119">
        <v>7</v>
      </c>
      <c r="C211" s="113" t="s">
        <v>856</v>
      </c>
      <c r="D211" s="115" t="s">
        <v>640</v>
      </c>
      <c r="E211" s="115"/>
      <c r="F211" s="115"/>
      <c r="G211" s="120" t="e">
        <f>VLOOKUP(A211,[1]Hoja2!$A$2:'[1]Hoja2'!$D$504,4,0)</f>
        <v>#REF!</v>
      </c>
    </row>
    <row r="212" spans="1:7" x14ac:dyDescent="0.2">
      <c r="A212" s="118">
        <v>96766600</v>
      </c>
      <c r="B212" s="119" t="s">
        <v>638</v>
      </c>
      <c r="C212" s="113" t="s">
        <v>857</v>
      </c>
      <c r="D212" s="115" t="s">
        <v>640</v>
      </c>
      <c r="E212" s="115"/>
      <c r="F212" s="115"/>
      <c r="G212" s="120" t="s">
        <v>14</v>
      </c>
    </row>
    <row r="213" spans="1:7" hidden="1" x14ac:dyDescent="0.2">
      <c r="A213" s="118">
        <v>96850960</v>
      </c>
      <c r="B213" s="115" t="s">
        <v>648</v>
      </c>
      <c r="C213" s="113" t="s">
        <v>858</v>
      </c>
      <c r="D213" s="115"/>
      <c r="E213" s="115" t="s">
        <v>640</v>
      </c>
      <c r="F213" s="115"/>
      <c r="G213" s="120" t="s">
        <v>14</v>
      </c>
    </row>
    <row r="214" spans="1:7" hidden="1" x14ac:dyDescent="0.2">
      <c r="A214" s="118">
        <v>90146000</v>
      </c>
      <c r="B214" s="115">
        <v>0</v>
      </c>
      <c r="C214" s="113" t="s">
        <v>859</v>
      </c>
      <c r="D214" s="115"/>
      <c r="E214" s="115"/>
      <c r="F214" s="115" t="s">
        <v>640</v>
      </c>
      <c r="G214" s="120" t="s">
        <v>14</v>
      </c>
    </row>
    <row r="215" spans="1:7" hidden="1" x14ac:dyDescent="0.2">
      <c r="A215" s="118">
        <v>96895170</v>
      </c>
      <c r="B215" s="115" t="s">
        <v>122</v>
      </c>
      <c r="C215" s="113" t="s">
        <v>860</v>
      </c>
      <c r="D215" s="115"/>
      <c r="E215" s="115" t="s">
        <v>640</v>
      </c>
      <c r="F215" s="115"/>
      <c r="G215" s="120" t="e">
        <f>VLOOKUP(A215,[1]Hoja2!$A$2:'[1]Hoja2'!$D$504,4,0)</f>
        <v>#REF!</v>
      </c>
    </row>
    <row r="216" spans="1:7" x14ac:dyDescent="0.2">
      <c r="A216" s="118">
        <v>99598300</v>
      </c>
      <c r="B216" s="115">
        <v>1</v>
      </c>
      <c r="C216" s="113" t="s">
        <v>861</v>
      </c>
      <c r="D216" s="115" t="s">
        <v>640</v>
      </c>
      <c r="E216" s="115"/>
      <c r="F216" s="115"/>
      <c r="G216" s="120" t="e">
        <f>VLOOKUP(A216,[1]Hoja2!$A$2:'[1]Hoja2'!$D$504,4,0)</f>
        <v>#REF!</v>
      </c>
    </row>
    <row r="217" spans="1:7" x14ac:dyDescent="0.2">
      <c r="A217" s="118">
        <v>92013000</v>
      </c>
      <c r="B217" s="119" t="s">
        <v>655</v>
      </c>
      <c r="C217" s="113" t="s">
        <v>862</v>
      </c>
      <c r="D217" s="115" t="s">
        <v>640</v>
      </c>
      <c r="E217" s="115"/>
      <c r="F217" s="115"/>
      <c r="G217" s="120" t="s">
        <v>14</v>
      </c>
    </row>
    <row r="218" spans="1:7" x14ac:dyDescent="0.2">
      <c r="A218" s="118">
        <v>96516150</v>
      </c>
      <c r="B218" s="119" t="s">
        <v>655</v>
      </c>
      <c r="C218" s="113" t="s">
        <v>863</v>
      </c>
      <c r="D218" s="115" t="s">
        <v>640</v>
      </c>
      <c r="E218" s="115"/>
      <c r="F218" s="115"/>
      <c r="G218" s="120" t="s">
        <v>14</v>
      </c>
    </row>
    <row r="219" spans="1:7" x14ac:dyDescent="0.2">
      <c r="A219" s="118">
        <v>91596000</v>
      </c>
      <c r="B219" s="119" t="s">
        <v>694</v>
      </c>
      <c r="C219" s="113" t="s">
        <v>864</v>
      </c>
      <c r="D219" s="115" t="s">
        <v>640</v>
      </c>
      <c r="E219" s="115"/>
      <c r="F219" s="115"/>
      <c r="G219" s="120" t="s">
        <v>14</v>
      </c>
    </row>
    <row r="220" spans="1:7" x14ac:dyDescent="0.2">
      <c r="A220" s="118">
        <v>90831000</v>
      </c>
      <c r="B220" s="119" t="s">
        <v>679</v>
      </c>
      <c r="C220" s="113" t="s">
        <v>865</v>
      </c>
      <c r="D220" s="115" t="s">
        <v>640</v>
      </c>
      <c r="E220" s="115"/>
      <c r="F220" s="115"/>
      <c r="G220" s="120" t="s">
        <v>14</v>
      </c>
    </row>
    <row r="221" spans="1:7" hidden="1" x14ac:dyDescent="0.2">
      <c r="A221" s="115">
        <v>96989050</v>
      </c>
      <c r="B221" s="115" t="s">
        <v>668</v>
      </c>
      <c r="C221" s="113" t="s">
        <v>866</v>
      </c>
      <c r="D221" s="115"/>
      <c r="E221" s="115" t="s">
        <v>640</v>
      </c>
      <c r="F221" s="115"/>
      <c r="G221" s="120" t="e">
        <f>VLOOKUP(A221,[1]Hoja2!$A$2:'[1]Hoja2'!$D$504,4,0)</f>
        <v>#REF!</v>
      </c>
    </row>
    <row r="222" spans="1:7" hidden="1" x14ac:dyDescent="0.2">
      <c r="A222" s="118">
        <v>76496130</v>
      </c>
      <c r="B222" s="115">
        <v>7</v>
      </c>
      <c r="C222" s="113" t="s">
        <v>867</v>
      </c>
      <c r="D222" s="115"/>
      <c r="E222" s="115" t="s">
        <v>640</v>
      </c>
      <c r="F222" s="115"/>
      <c r="G222" s="120" t="s">
        <v>14</v>
      </c>
    </row>
    <row r="223" spans="1:7" hidden="1" x14ac:dyDescent="0.2">
      <c r="A223" s="115">
        <v>96972220</v>
      </c>
      <c r="B223" s="115">
        <v>8</v>
      </c>
      <c r="C223" s="113" t="s">
        <v>868</v>
      </c>
      <c r="D223" s="115"/>
      <c r="E223" s="115" t="s">
        <v>640</v>
      </c>
      <c r="F223" s="115"/>
      <c r="G223" s="120" t="e">
        <f>VLOOKUP(A223,[1]Hoja2!$A$2:'[1]Hoja2'!$D$504,4,0)</f>
        <v>#REF!</v>
      </c>
    </row>
    <row r="224" spans="1:7" x14ac:dyDescent="0.2">
      <c r="A224" s="118">
        <v>96506770</v>
      </c>
      <c r="B224" s="119" t="s">
        <v>685</v>
      </c>
      <c r="C224" s="113" t="s">
        <v>869</v>
      </c>
      <c r="D224" s="115" t="s">
        <v>640</v>
      </c>
      <c r="E224" s="115"/>
      <c r="F224" s="115"/>
      <c r="G224" s="120" t="s">
        <v>14</v>
      </c>
    </row>
    <row r="225" spans="1:7" x14ac:dyDescent="0.2">
      <c r="A225" s="118">
        <v>96538080</v>
      </c>
      <c r="B225" s="119" t="s">
        <v>638</v>
      </c>
      <c r="C225" s="113" t="s">
        <v>870</v>
      </c>
      <c r="D225" s="115" t="s">
        <v>640</v>
      </c>
      <c r="E225" s="115"/>
      <c r="F225" s="115"/>
      <c r="G225" s="120" t="e">
        <f>VLOOKUP(A225,[1]Hoja2!$A$2:'[1]Hoja2'!$D$504,4,0)</f>
        <v>#REF!</v>
      </c>
    </row>
    <row r="226" spans="1:7" x14ac:dyDescent="0.2">
      <c r="A226" s="118">
        <v>96574040</v>
      </c>
      <c r="B226" s="119" t="s">
        <v>694</v>
      </c>
      <c r="C226" s="113" t="s">
        <v>871</v>
      </c>
      <c r="D226" s="115" t="s">
        <v>640</v>
      </c>
      <c r="E226" s="115"/>
      <c r="F226" s="115"/>
      <c r="G226" s="120" t="s">
        <v>14</v>
      </c>
    </row>
    <row r="227" spans="1:7" x14ac:dyDescent="0.2">
      <c r="A227" s="118">
        <v>96532830</v>
      </c>
      <c r="B227" s="119" t="s">
        <v>642</v>
      </c>
      <c r="C227" s="113" t="s">
        <v>872</v>
      </c>
      <c r="D227" s="115" t="s">
        <v>640</v>
      </c>
      <c r="E227" s="132"/>
      <c r="F227" s="115"/>
      <c r="G227" s="120" t="e">
        <f>VLOOKUP(A227,[1]Hoja2!$A$2:'[1]Hoja2'!$D$504,4,0)</f>
        <v>#REF!</v>
      </c>
    </row>
    <row r="228" spans="1:7" x14ac:dyDescent="0.2">
      <c r="A228" s="118">
        <v>96511530</v>
      </c>
      <c r="B228" s="119" t="s">
        <v>659</v>
      </c>
      <c r="C228" s="113" t="s">
        <v>873</v>
      </c>
      <c r="D228" s="115" t="s">
        <v>640</v>
      </c>
      <c r="E228" s="115"/>
      <c r="F228" s="115"/>
      <c r="G228" s="120" t="e">
        <f>VLOOKUP(A228,[1]Hoja2!$A$2:'[1]Hoja2'!$D$504,4,0)</f>
        <v>#REF!</v>
      </c>
    </row>
    <row r="229" spans="1:7" hidden="1" x14ac:dyDescent="0.2">
      <c r="A229" s="118">
        <v>96717620</v>
      </c>
      <c r="B229" s="115" t="s">
        <v>694</v>
      </c>
      <c r="C229" s="113" t="s">
        <v>874</v>
      </c>
      <c r="D229" s="115"/>
      <c r="E229" s="115" t="s">
        <v>640</v>
      </c>
      <c r="F229" s="115"/>
      <c r="G229" s="120" t="e">
        <f>VLOOKUP(A229,[1]Hoja2!$A$2:'[1]Hoja2'!$D$504,4,0)</f>
        <v>#REF!</v>
      </c>
    </row>
    <row r="230" spans="1:7" x14ac:dyDescent="0.2">
      <c r="A230" s="118">
        <v>90256000</v>
      </c>
      <c r="B230" s="119" t="s">
        <v>638</v>
      </c>
      <c r="C230" s="113" t="s">
        <v>875</v>
      </c>
      <c r="D230" s="115" t="s">
        <v>640</v>
      </c>
      <c r="E230" s="115"/>
      <c r="F230" s="115"/>
      <c r="G230" s="120" t="s">
        <v>14</v>
      </c>
    </row>
    <row r="231" spans="1:7" x14ac:dyDescent="0.2">
      <c r="A231" s="118">
        <v>95816000</v>
      </c>
      <c r="B231" s="119" t="s">
        <v>655</v>
      </c>
      <c r="C231" s="113" t="s">
        <v>876</v>
      </c>
      <c r="D231" s="115" t="s">
        <v>640</v>
      </c>
      <c r="E231" s="115"/>
      <c r="F231" s="115"/>
      <c r="G231" s="120" t="s">
        <v>14</v>
      </c>
    </row>
    <row r="232" spans="1:7" x14ac:dyDescent="0.2">
      <c r="A232" s="118">
        <v>93065000</v>
      </c>
      <c r="B232" s="119" t="s">
        <v>644</v>
      </c>
      <c r="C232" s="113" t="s">
        <v>877</v>
      </c>
      <c r="D232" s="115" t="s">
        <v>640</v>
      </c>
      <c r="E232" s="115"/>
      <c r="F232" s="115"/>
      <c r="G232" s="120" t="e">
        <f>VLOOKUP(A232,[1]Hoja2!$A$2:'[1]Hoja2'!$D$504,4,0)</f>
        <v>#REF!</v>
      </c>
    </row>
    <row r="233" spans="1:7" x14ac:dyDescent="0.2">
      <c r="A233" s="118">
        <v>93007000</v>
      </c>
      <c r="B233" s="119" t="s">
        <v>638</v>
      </c>
      <c r="C233" s="113" t="s">
        <v>878</v>
      </c>
      <c r="D233" s="115" t="s">
        <v>640</v>
      </c>
      <c r="E233" s="115" t="s">
        <v>640</v>
      </c>
      <c r="F233" s="115"/>
      <c r="G233" s="120" t="e">
        <f>VLOOKUP(A233,[1]Hoja2!$A$2:'[1]Hoja2'!$D$504,4,0)</f>
        <v>#REF!</v>
      </c>
    </row>
    <row r="234" spans="1:7" hidden="1" x14ac:dyDescent="0.2">
      <c r="A234" s="118">
        <v>96762780</v>
      </c>
      <c r="B234" s="115" t="s">
        <v>685</v>
      </c>
      <c r="C234" s="113" t="s">
        <v>879</v>
      </c>
      <c r="D234" s="115"/>
      <c r="E234" s="115" t="s">
        <v>640</v>
      </c>
      <c r="F234" s="115"/>
      <c r="G234" s="120" t="e">
        <f>VLOOKUP(A234,[1]Hoja2!$A$2:'[1]Hoja2'!$D$504,4,0)</f>
        <v>#REF!</v>
      </c>
    </row>
    <row r="235" spans="1:7" x14ac:dyDescent="0.2">
      <c r="A235" s="118">
        <v>91492000</v>
      </c>
      <c r="B235" s="119" t="s">
        <v>642</v>
      </c>
      <c r="C235" s="113" t="s">
        <v>880</v>
      </c>
      <c r="D235" s="115" t="s">
        <v>640</v>
      </c>
      <c r="E235" s="115"/>
      <c r="F235" s="115"/>
      <c r="G235" s="120" t="e">
        <f>VLOOKUP(A235,[1]Hoja2!$A$2:'[1]Hoja2'!$D$504,4,0)</f>
        <v>#REF!</v>
      </c>
    </row>
    <row r="236" spans="1:7" x14ac:dyDescent="0.2">
      <c r="A236" s="118">
        <v>86547900</v>
      </c>
      <c r="B236" s="119" t="s">
        <v>122</v>
      </c>
      <c r="C236" s="113" t="s">
        <v>881</v>
      </c>
      <c r="D236" s="115" t="s">
        <v>640</v>
      </c>
      <c r="E236" s="115" t="s">
        <v>640</v>
      </c>
      <c r="F236" s="115"/>
      <c r="G236" s="120" t="e">
        <f>VLOOKUP(A236,[1]Hoja2!$A$2:'[1]Hoja2'!$D$504,4,0)</f>
        <v>#REF!</v>
      </c>
    </row>
    <row r="237" spans="1:7" hidden="1" x14ac:dyDescent="0.2">
      <c r="A237" s="118">
        <v>96956660</v>
      </c>
      <c r="B237" s="115" t="s">
        <v>644</v>
      </c>
      <c r="C237" s="113" t="s">
        <v>882</v>
      </c>
      <c r="D237" s="115"/>
      <c r="E237" s="115" t="s">
        <v>640</v>
      </c>
      <c r="F237" s="115"/>
      <c r="G237" s="120" t="e">
        <f>VLOOKUP(A237,[1]Hoja2!$A$2:'[1]Hoja2'!$D$504,4,0)</f>
        <v>#REF!</v>
      </c>
    </row>
    <row r="238" spans="1:7" hidden="1" x14ac:dyDescent="0.2">
      <c r="A238" s="118">
        <v>96945440</v>
      </c>
      <c r="B238" s="115" t="s">
        <v>648</v>
      </c>
      <c r="C238" s="113" t="s">
        <v>883</v>
      </c>
      <c r="D238" s="115"/>
      <c r="E238" s="115" t="s">
        <v>640</v>
      </c>
      <c r="F238" s="115"/>
      <c r="G238" s="120" t="s">
        <v>14</v>
      </c>
    </row>
    <row r="239" spans="1:7" hidden="1" x14ac:dyDescent="0.2">
      <c r="A239" s="118">
        <v>96818910</v>
      </c>
      <c r="B239" s="115" t="s">
        <v>659</v>
      </c>
      <c r="C239" s="113" t="s">
        <v>884</v>
      </c>
      <c r="D239" s="115"/>
      <c r="E239" s="115" t="s">
        <v>640</v>
      </c>
      <c r="F239" s="115"/>
      <c r="G239" s="120" t="e">
        <f>VLOOKUP(A239,[1]Hoja2!$A$2:'[1]Hoja2'!$D$504,4,0)</f>
        <v>#REF!</v>
      </c>
    </row>
    <row r="240" spans="1:7" hidden="1" x14ac:dyDescent="0.2">
      <c r="A240" s="118">
        <v>96972300</v>
      </c>
      <c r="B240" s="115" t="s">
        <v>122</v>
      </c>
      <c r="C240" s="113" t="s">
        <v>885</v>
      </c>
      <c r="D240" s="115"/>
      <c r="E240" s="115" t="s">
        <v>640</v>
      </c>
      <c r="F240" s="115"/>
      <c r="G240" s="120" t="e">
        <f>VLOOKUP(A240,[1]Hoja2!$A$2:'[1]Hoja2'!$D$504,4,0)</f>
        <v>#REF!</v>
      </c>
    </row>
    <row r="241" spans="1:7" hidden="1" x14ac:dyDescent="0.2">
      <c r="A241" s="118">
        <v>96873140</v>
      </c>
      <c r="B241" s="115" t="s">
        <v>648</v>
      </c>
      <c r="C241" s="113" t="s">
        <v>886</v>
      </c>
      <c r="D241" s="115"/>
      <c r="E241" s="115" t="s">
        <v>640</v>
      </c>
      <c r="F241" s="115"/>
      <c r="G241" s="120" t="e">
        <f>VLOOKUP(A241,[1]Hoja2!$A$2:'[1]Hoja2'!$D$504,4,0)</f>
        <v>#REF!</v>
      </c>
    </row>
    <row r="242" spans="1:7" hidden="1" x14ac:dyDescent="0.2">
      <c r="A242" s="118">
        <v>96992030</v>
      </c>
      <c r="B242" s="115" t="s">
        <v>685</v>
      </c>
      <c r="C242" s="113" t="s">
        <v>887</v>
      </c>
      <c r="D242" s="115"/>
      <c r="E242" s="115" t="s">
        <v>640</v>
      </c>
      <c r="F242" s="115"/>
      <c r="G242" s="120" t="e">
        <f>VLOOKUP(A242,[1]Hoja2!$A$2:'[1]Hoja2'!$D$504,4,0)</f>
        <v>#REF!</v>
      </c>
    </row>
    <row r="243" spans="1:7" x14ac:dyDescent="0.2">
      <c r="A243" s="118">
        <v>96618100</v>
      </c>
      <c r="B243" s="115">
        <v>1</v>
      </c>
      <c r="C243" s="113" t="s">
        <v>888</v>
      </c>
      <c r="D243" s="115" t="s">
        <v>640</v>
      </c>
      <c r="E243" s="115"/>
      <c r="F243" s="115"/>
      <c r="G243" s="120" t="s">
        <v>14</v>
      </c>
    </row>
    <row r="244" spans="1:7" x14ac:dyDescent="0.2">
      <c r="A244" s="118">
        <v>92347000</v>
      </c>
      <c r="B244" s="119" t="s">
        <v>122</v>
      </c>
      <c r="C244" s="113" t="s">
        <v>889</v>
      </c>
      <c r="D244" s="115" t="s">
        <v>640</v>
      </c>
      <c r="E244" s="115"/>
      <c r="F244" s="115"/>
      <c r="G244" s="120" t="e">
        <f>VLOOKUP(A244,[1]Hoja2!$A$2:'[1]Hoja2'!$D$504,4,0)</f>
        <v>#REF!</v>
      </c>
    </row>
    <row r="245" spans="1:7" x14ac:dyDescent="0.2">
      <c r="A245" s="133">
        <v>96561560</v>
      </c>
      <c r="B245" s="119" t="s">
        <v>685</v>
      </c>
      <c r="C245" s="113" t="s">
        <v>890</v>
      </c>
      <c r="D245" s="115" t="s">
        <v>640</v>
      </c>
      <c r="E245" s="115"/>
      <c r="F245" s="115"/>
      <c r="G245" s="120" t="e">
        <f>VLOOKUP(A245,[1]Hoja2!$A$2:'[1]Hoja2'!$D$504,4,0)</f>
        <v>#REF!</v>
      </c>
    </row>
    <row r="246" spans="1:7" x14ac:dyDescent="0.2">
      <c r="A246" s="118">
        <v>94840000</v>
      </c>
      <c r="B246" s="119">
        <v>6</v>
      </c>
      <c r="C246" s="113" t="s">
        <v>891</v>
      </c>
      <c r="D246" s="115" t="s">
        <v>640</v>
      </c>
      <c r="E246" s="115"/>
      <c r="F246" s="117" t="s">
        <v>640</v>
      </c>
      <c r="G246" s="120" t="s">
        <v>14</v>
      </c>
    </row>
    <row r="247" spans="1:7" hidden="1" x14ac:dyDescent="0.2">
      <c r="A247" s="118">
        <v>96792430</v>
      </c>
      <c r="B247" s="115" t="s">
        <v>122</v>
      </c>
      <c r="C247" s="113" t="s">
        <v>892</v>
      </c>
      <c r="D247" s="115"/>
      <c r="E247" s="115" t="s">
        <v>640</v>
      </c>
      <c r="F247" s="115"/>
      <c r="G247" s="120" t="e">
        <f>VLOOKUP(A247,[1]Hoja2!$A$2:'[1]Hoja2'!$D$504,4,0)</f>
        <v>#REF!</v>
      </c>
    </row>
    <row r="248" spans="1:7" x14ac:dyDescent="0.2">
      <c r="A248" s="118">
        <v>92017000</v>
      </c>
      <c r="B248" s="119" t="s">
        <v>644</v>
      </c>
      <c r="C248" s="113" t="s">
        <v>893</v>
      </c>
      <c r="D248" s="115" t="s">
        <v>640</v>
      </c>
      <c r="E248" s="115"/>
      <c r="F248" s="115"/>
      <c r="G248" s="120" t="e">
        <f>VLOOKUP(A248,[1]Hoja2!$A$2:'[1]Hoja2'!$D$504,4,0)</f>
        <v>#REF!</v>
      </c>
    </row>
    <row r="249" spans="1:7" x14ac:dyDescent="0.2">
      <c r="A249" s="118">
        <v>83628100</v>
      </c>
      <c r="B249" s="119">
        <v>4</v>
      </c>
      <c r="C249" s="113" t="s">
        <v>894</v>
      </c>
      <c r="D249" s="115" t="s">
        <v>640</v>
      </c>
      <c r="E249" s="115"/>
      <c r="F249" s="115"/>
      <c r="G249" s="120" t="e">
        <f>VLOOKUP(A249,[1]Hoja2!$A$2:'[1]Hoja2'!$D$504,4,0)</f>
        <v>#REF!</v>
      </c>
    </row>
    <row r="250" spans="1:7" x14ac:dyDescent="0.2">
      <c r="A250" s="118">
        <v>82366700</v>
      </c>
      <c r="B250" s="119" t="s">
        <v>642</v>
      </c>
      <c r="C250" s="113" t="s">
        <v>895</v>
      </c>
      <c r="D250" s="115" t="s">
        <v>640</v>
      </c>
      <c r="E250" s="115"/>
      <c r="F250" s="115"/>
      <c r="G250" s="120" t="s">
        <v>14</v>
      </c>
    </row>
    <row r="251" spans="1:7" x14ac:dyDescent="0.2">
      <c r="A251" s="118">
        <v>92108000</v>
      </c>
      <c r="B251" s="119" t="s">
        <v>122</v>
      </c>
      <c r="C251" s="113" t="s">
        <v>896</v>
      </c>
      <c r="D251" s="115" t="s">
        <v>640</v>
      </c>
      <c r="E251" s="115"/>
      <c r="F251" s="115"/>
      <c r="G251" s="120" t="s">
        <v>14</v>
      </c>
    </row>
    <row r="252" spans="1:7" x14ac:dyDescent="0.2">
      <c r="A252" s="133">
        <v>79768170</v>
      </c>
      <c r="B252" s="119" t="s">
        <v>638</v>
      </c>
      <c r="C252" s="113" t="s">
        <v>897</v>
      </c>
      <c r="D252" s="115" t="s">
        <v>640</v>
      </c>
      <c r="E252" s="115"/>
      <c r="F252" s="115"/>
      <c r="G252" s="120" t="e">
        <f>VLOOKUP(A252,[1]Hoja2!$A$2:'[1]Hoja2'!$D$504,4,0)</f>
        <v>#REF!</v>
      </c>
    </row>
    <row r="253" spans="1:7" hidden="1" x14ac:dyDescent="0.2">
      <c r="A253" s="118">
        <v>96787910</v>
      </c>
      <c r="B253" s="115" t="s">
        <v>122</v>
      </c>
      <c r="C253" s="113" t="s">
        <v>898</v>
      </c>
      <c r="D253" s="115"/>
      <c r="E253" s="115" t="s">
        <v>640</v>
      </c>
      <c r="F253" s="115"/>
      <c r="G253" s="120" t="e">
        <f>VLOOKUP(A253,[1]Hoja2!$A$2:'[1]Hoja2'!$D$504,4,0)</f>
        <v>#REF!</v>
      </c>
    </row>
    <row r="254" spans="1:7" x14ac:dyDescent="0.2">
      <c r="A254" s="118">
        <v>96908430</v>
      </c>
      <c r="B254" s="119" t="s">
        <v>638</v>
      </c>
      <c r="C254" s="113" t="s">
        <v>899</v>
      </c>
      <c r="D254" s="115" t="s">
        <v>640</v>
      </c>
      <c r="E254" s="115"/>
      <c r="F254" s="115"/>
      <c r="G254" s="120" t="e">
        <f>VLOOKUP(A254,[1]Hoja2!$A$2:'[1]Hoja2'!$D$504,4,0)</f>
        <v>#REF!</v>
      </c>
    </row>
    <row r="255" spans="1:7" x14ac:dyDescent="0.2">
      <c r="A255" s="118">
        <v>96551670</v>
      </c>
      <c r="B255" s="119" t="s">
        <v>642</v>
      </c>
      <c r="C255" s="113" t="s">
        <v>900</v>
      </c>
      <c r="D255" s="115" t="s">
        <v>640</v>
      </c>
      <c r="E255" s="115"/>
      <c r="F255" s="115"/>
      <c r="G255" s="120" t="e">
        <f>VLOOKUP(A255,[1]Hoja2!$A$2:'[1]Hoja2'!$D$504,4,0)</f>
        <v>#REF!</v>
      </c>
    </row>
    <row r="256" spans="1:7" x14ac:dyDescent="0.2">
      <c r="A256" s="118">
        <v>94675000</v>
      </c>
      <c r="B256" s="119" t="s">
        <v>122</v>
      </c>
      <c r="C256" s="113" t="s">
        <v>901</v>
      </c>
      <c r="D256" s="115" t="s">
        <v>640</v>
      </c>
      <c r="E256" s="115"/>
      <c r="F256" s="115"/>
      <c r="G256" s="120" t="e">
        <f>VLOOKUP(A256,[1]Hoja2!$A$2:'[1]Hoja2'!$D$504,4,0)</f>
        <v>#REF!</v>
      </c>
    </row>
    <row r="257" spans="1:7" x14ac:dyDescent="0.2">
      <c r="A257" s="118">
        <v>91836000</v>
      </c>
      <c r="B257" s="119" t="s">
        <v>122</v>
      </c>
      <c r="C257" s="113" t="s">
        <v>902</v>
      </c>
      <c r="D257" s="115" t="s">
        <v>640</v>
      </c>
      <c r="E257" s="115"/>
      <c r="F257" s="115"/>
      <c r="G257" s="120" t="s">
        <v>14</v>
      </c>
    </row>
    <row r="258" spans="1:7" x14ac:dyDescent="0.2">
      <c r="A258" s="118">
        <v>96652650</v>
      </c>
      <c r="B258" s="119" t="s">
        <v>644</v>
      </c>
      <c r="C258" s="113" t="s">
        <v>903</v>
      </c>
      <c r="D258" s="115" t="s">
        <v>640</v>
      </c>
      <c r="E258" s="115"/>
      <c r="F258" s="115"/>
      <c r="G258" s="120" t="s">
        <v>14</v>
      </c>
    </row>
    <row r="259" spans="1:7" hidden="1" x14ac:dyDescent="0.2">
      <c r="A259" s="118">
        <v>76555400</v>
      </c>
      <c r="B259" s="119">
        <v>4</v>
      </c>
      <c r="C259" s="113" t="s">
        <v>904</v>
      </c>
      <c r="D259" s="115"/>
      <c r="E259" s="115" t="s">
        <v>640</v>
      </c>
      <c r="F259" s="115"/>
      <c r="G259" s="120" t="e">
        <f>VLOOKUP(A259,[1]Hoja2!$A$2:'[1]Hoja2'!$D$504,4,0)</f>
        <v>#REF!</v>
      </c>
    </row>
    <row r="260" spans="1:7" x14ac:dyDescent="0.2">
      <c r="A260" s="118">
        <v>90814000</v>
      </c>
      <c r="B260" s="119" t="s">
        <v>685</v>
      </c>
      <c r="C260" s="113" t="s">
        <v>905</v>
      </c>
      <c r="D260" s="115" t="s">
        <v>640</v>
      </c>
      <c r="E260" s="115"/>
      <c r="F260" s="115"/>
      <c r="G260" s="120" t="e">
        <f>VLOOKUP(A260,[1]Hoja2!$A$2:'[1]Hoja2'!$D$504,4,0)</f>
        <v>#REF!</v>
      </c>
    </row>
    <row r="261" spans="1:7" x14ac:dyDescent="0.2">
      <c r="A261" s="118">
        <v>78318330</v>
      </c>
      <c r="B261" s="119">
        <v>7</v>
      </c>
      <c r="C261" s="113" t="s">
        <v>906</v>
      </c>
      <c r="D261" s="115" t="s">
        <v>640</v>
      </c>
      <c r="E261" s="115"/>
      <c r="F261" s="115"/>
      <c r="G261" s="120" t="e">
        <f>VLOOKUP(A261,[1]Hoja2!$A$2:'[1]Hoja2'!$D$504,4,0)</f>
        <v>#REF!</v>
      </c>
    </row>
    <row r="262" spans="1:7" x14ac:dyDescent="0.2">
      <c r="A262" s="118">
        <v>91196000</v>
      </c>
      <c r="B262" s="119" t="s">
        <v>685</v>
      </c>
      <c r="C262" s="113" t="s">
        <v>907</v>
      </c>
      <c r="D262" s="115" t="s">
        <v>640</v>
      </c>
      <c r="E262" s="115"/>
      <c r="F262" s="115"/>
      <c r="G262" s="120" t="s">
        <v>14</v>
      </c>
    </row>
    <row r="263" spans="1:7" x14ac:dyDescent="0.2">
      <c r="A263" s="118">
        <v>90414000</v>
      </c>
      <c r="B263" s="119" t="s">
        <v>659</v>
      </c>
      <c r="C263" s="113" t="s">
        <v>908</v>
      </c>
      <c r="D263" s="115" t="s">
        <v>640</v>
      </c>
      <c r="E263" s="115"/>
      <c r="F263" s="115"/>
      <c r="G263" s="120" t="e">
        <f>VLOOKUP(A263,[1]Hoja2!$A$2:'[1]Hoja2'!$D$504,4,0)</f>
        <v>#REF!</v>
      </c>
    </row>
    <row r="264" spans="1:7" x14ac:dyDescent="0.2">
      <c r="A264" s="118">
        <v>90227000</v>
      </c>
      <c r="B264" s="119" t="s">
        <v>642</v>
      </c>
      <c r="C264" s="113" t="s">
        <v>909</v>
      </c>
      <c r="D264" s="115" t="s">
        <v>640</v>
      </c>
      <c r="E264" s="115" t="s">
        <v>640</v>
      </c>
      <c r="F264" s="115"/>
      <c r="G264" s="120" t="e">
        <f>VLOOKUP(A264,[1]Hoja2!$A$2:'[1]Hoja2'!$D$504,4,0)</f>
        <v>#REF!</v>
      </c>
    </row>
    <row r="265" spans="1:7" x14ac:dyDescent="0.2">
      <c r="A265" s="118">
        <v>91041000</v>
      </c>
      <c r="B265" s="119" t="s">
        <v>648</v>
      </c>
      <c r="C265" s="113" t="s">
        <v>910</v>
      </c>
      <c r="D265" s="115" t="s">
        <v>640</v>
      </c>
      <c r="E265" s="115" t="s">
        <v>640</v>
      </c>
      <c r="F265" s="115"/>
      <c r="G265" s="120" t="e">
        <f>VLOOKUP(A265,[1]Hoja2!$A$2:'[1]Hoja2'!$D$504,4,0)</f>
        <v>#REF!</v>
      </c>
    </row>
    <row r="266" spans="1:7" x14ac:dyDescent="0.2">
      <c r="A266" s="118">
        <v>96645260</v>
      </c>
      <c r="B266" s="119" t="s">
        <v>638</v>
      </c>
      <c r="C266" s="113" t="s">
        <v>911</v>
      </c>
      <c r="D266" s="115" t="s">
        <v>640</v>
      </c>
      <c r="E266" s="115"/>
      <c r="F266" s="115"/>
      <c r="G266" s="120" t="e">
        <f>VLOOKUP(A266,[1]Hoja2!$A$2:'[1]Hoja2'!$D$504,4,0)</f>
        <v>#REF!</v>
      </c>
    </row>
    <row r="267" spans="1:7" x14ac:dyDescent="0.2">
      <c r="A267" s="118">
        <v>96512200</v>
      </c>
      <c r="B267" s="119" t="s">
        <v>685</v>
      </c>
      <c r="C267" s="113" t="s">
        <v>912</v>
      </c>
      <c r="D267" s="115" t="s">
        <v>640</v>
      </c>
      <c r="E267" s="115"/>
      <c r="F267" s="115"/>
      <c r="G267" s="120" t="e">
        <f>VLOOKUP(A267,[1]Hoja2!$A$2:'[1]Hoja2'!$D$504,4,0)</f>
        <v>#REF!</v>
      </c>
    </row>
    <row r="268" spans="1:7" x14ac:dyDescent="0.2">
      <c r="A268" s="118">
        <v>92236000</v>
      </c>
      <c r="B268" s="119" t="s">
        <v>694</v>
      </c>
      <c r="C268" s="113" t="s">
        <v>913</v>
      </c>
      <c r="D268" s="115" t="s">
        <v>640</v>
      </c>
      <c r="E268" s="117" t="s">
        <v>640</v>
      </c>
      <c r="F268" s="115"/>
      <c r="G268" s="120" t="e">
        <f>VLOOKUP(A268,[1]Hoja2!$A$2:'[1]Hoja2'!$D$504,4,0)</f>
        <v>#REF!</v>
      </c>
    </row>
    <row r="269" spans="1:7" x14ac:dyDescent="0.2">
      <c r="A269" s="118">
        <v>81062300</v>
      </c>
      <c r="B269" s="119" t="s">
        <v>679</v>
      </c>
      <c r="C269" s="113" t="s">
        <v>914</v>
      </c>
      <c r="D269" s="115" t="s">
        <v>640</v>
      </c>
      <c r="E269" s="115"/>
      <c r="F269" s="115"/>
      <c r="G269" s="120" t="s">
        <v>14</v>
      </c>
    </row>
    <row r="270" spans="1:7" x14ac:dyDescent="0.2">
      <c r="A270" s="118">
        <v>70285500</v>
      </c>
      <c r="B270" s="119" t="s">
        <v>679</v>
      </c>
      <c r="C270" s="113" t="s">
        <v>915</v>
      </c>
      <c r="D270" s="115" t="s">
        <v>640</v>
      </c>
      <c r="E270" s="115"/>
      <c r="F270" s="115"/>
      <c r="G270" s="120" t="e">
        <f>VLOOKUP(A270,[1]Hoja2!$A$2:'[1]Hoja2'!$D$504,4,0)</f>
        <v>#REF!</v>
      </c>
    </row>
    <row r="271" spans="1:7" x14ac:dyDescent="0.2">
      <c r="A271" s="134"/>
      <c r="B271" s="134"/>
      <c r="C271" s="135"/>
      <c r="D271" s="136"/>
      <c r="E271" s="136"/>
      <c r="F271" s="136"/>
      <c r="G271" s="137"/>
    </row>
    <row r="272" spans="1:7" x14ac:dyDescent="0.2">
      <c r="A272" s="157" t="s">
        <v>916</v>
      </c>
      <c r="B272" s="158"/>
      <c r="C272" s="158"/>
      <c r="D272" s="158"/>
      <c r="E272" s="158"/>
      <c r="F272" s="158"/>
      <c r="G272" s="158"/>
    </row>
  </sheetData>
  <autoFilter ref="A3:G270">
    <filterColumn colId="3">
      <filters>
        <filter val="X"/>
      </filters>
    </filterColumn>
  </autoFilter>
  <mergeCells count="5">
    <mergeCell ref="A272:G272"/>
    <mergeCell ref="A1:G1"/>
    <mergeCell ref="A3:A4"/>
    <mergeCell ref="B3:B4"/>
    <mergeCell ref="C3:C4"/>
  </mergeCells>
  <phoneticPr fontId="5" type="noConversion"/>
  <pageMargins left="0.75" right="0.75" top="1" bottom="1" header="0" footer="0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02"/>
  <sheetViews>
    <sheetView topLeftCell="A82" zoomScale="85" workbookViewId="0">
      <selection activeCell="A102" sqref="A102:B102"/>
    </sheetView>
  </sheetViews>
  <sheetFormatPr baseColWidth="10" defaultColWidth="10.7109375" defaultRowHeight="15" x14ac:dyDescent="0.2"/>
  <cols>
    <col min="1" max="1" width="13" style="154" customWidth="1"/>
    <col min="2" max="2" width="50.7109375" style="148" customWidth="1"/>
    <col min="3" max="3" width="12.7109375" style="145" customWidth="1"/>
    <col min="4" max="4" width="12.7109375" style="149" customWidth="1"/>
    <col min="5" max="5" width="17.7109375" style="145" customWidth="1"/>
    <col min="6" max="6" width="17.42578125" style="145" customWidth="1"/>
    <col min="7" max="8" width="18.28515625" style="145" customWidth="1"/>
    <col min="9" max="16384" width="10.7109375" style="92"/>
  </cols>
  <sheetData>
    <row r="1" spans="1:8" s="84" customFormat="1" ht="14.25" x14ac:dyDescent="0.2">
      <c r="A1" s="153"/>
      <c r="B1" s="80" t="s">
        <v>0</v>
      </c>
      <c r="C1" s="146"/>
      <c r="D1" s="81"/>
      <c r="E1" s="82"/>
      <c r="F1" s="83"/>
      <c r="G1" s="83"/>
      <c r="H1" s="83"/>
    </row>
    <row r="2" spans="1:8" s="84" customFormat="1" ht="14.25" x14ac:dyDescent="0.2">
      <c r="A2" s="153"/>
      <c r="C2" s="147"/>
      <c r="D2" s="81"/>
    </row>
    <row r="3" spans="1:8" s="84" customFormat="1" ht="14.25" x14ac:dyDescent="0.2">
      <c r="A3" s="153"/>
      <c r="B3" s="82" t="s">
        <v>604</v>
      </c>
      <c r="C3" s="147"/>
      <c r="D3" s="81"/>
      <c r="E3" s="96"/>
      <c r="F3" s="83"/>
      <c r="G3" s="83"/>
      <c r="H3" s="83"/>
    </row>
    <row r="4" spans="1:8" s="84" customFormat="1" ht="14.25" x14ac:dyDescent="0.2">
      <c r="A4" s="153"/>
      <c r="C4" s="147"/>
      <c r="D4" s="81"/>
    </row>
    <row r="5" spans="1:8" s="84" customFormat="1" ht="42.75" x14ac:dyDescent="0.2">
      <c r="A5" s="153" t="s">
        <v>629</v>
      </c>
      <c r="B5" s="83" t="s">
        <v>1</v>
      </c>
      <c r="C5" s="147" t="s">
        <v>2</v>
      </c>
      <c r="D5" s="85" t="s">
        <v>3</v>
      </c>
      <c r="E5" s="83" t="s">
        <v>4</v>
      </c>
      <c r="F5" s="83" t="s">
        <v>5</v>
      </c>
      <c r="G5" s="86" t="s">
        <v>6</v>
      </c>
      <c r="H5" s="83" t="s">
        <v>275</v>
      </c>
    </row>
    <row r="6" spans="1:8" x14ac:dyDescent="0.2">
      <c r="A6" s="154">
        <v>94272000</v>
      </c>
      <c r="B6" s="87" t="s">
        <v>917</v>
      </c>
      <c r="C6" s="144">
        <v>30</v>
      </c>
      <c r="D6" s="89" t="s">
        <v>8</v>
      </c>
      <c r="E6" s="90" t="s">
        <v>33</v>
      </c>
      <c r="F6" s="91"/>
      <c r="G6" s="90" t="s">
        <v>81</v>
      </c>
      <c r="H6" s="90"/>
    </row>
    <row r="7" spans="1:8" x14ac:dyDescent="0.2">
      <c r="A7" s="154">
        <v>61808000</v>
      </c>
      <c r="B7" s="87" t="s">
        <v>10</v>
      </c>
      <c r="C7" s="144">
        <v>65</v>
      </c>
      <c r="D7" s="89" t="s">
        <v>11</v>
      </c>
      <c r="E7" s="90"/>
      <c r="F7" s="83"/>
      <c r="G7" s="90" t="s">
        <v>13</v>
      </c>
      <c r="H7" s="90" t="s">
        <v>33</v>
      </c>
    </row>
    <row r="8" spans="1:8" x14ac:dyDescent="0.2">
      <c r="A8" s="154">
        <v>94270000</v>
      </c>
      <c r="B8" s="87" t="s">
        <v>15</v>
      </c>
      <c r="C8" s="145">
        <v>27</v>
      </c>
      <c r="D8" s="89" t="s">
        <v>8</v>
      </c>
      <c r="E8" s="90" t="s">
        <v>12</v>
      </c>
      <c r="F8" s="83"/>
      <c r="G8" s="90" t="s">
        <v>33</v>
      </c>
      <c r="H8" s="90"/>
    </row>
    <row r="9" spans="1:8" x14ac:dyDescent="0.2">
      <c r="A9" s="154">
        <v>96556310</v>
      </c>
      <c r="B9" s="87" t="s">
        <v>16</v>
      </c>
      <c r="C9" s="144">
        <v>1</v>
      </c>
      <c r="D9" s="89" t="s">
        <v>8</v>
      </c>
      <c r="E9" s="88" t="s">
        <v>17</v>
      </c>
      <c r="F9" s="90"/>
      <c r="G9" s="90" t="s">
        <v>12</v>
      </c>
      <c r="H9" s="90"/>
    </row>
    <row r="10" spans="1:8" x14ac:dyDescent="0.2">
      <c r="A10" s="154">
        <v>96528990</v>
      </c>
      <c r="B10" s="87" t="s">
        <v>18</v>
      </c>
      <c r="C10" s="145" t="s">
        <v>14</v>
      </c>
      <c r="D10" s="89" t="s">
        <v>8</v>
      </c>
      <c r="E10" s="90" t="s">
        <v>12</v>
      </c>
      <c r="F10" s="90"/>
      <c r="G10" s="90" t="s">
        <v>349</v>
      </c>
      <c r="H10" s="90"/>
    </row>
    <row r="11" spans="1:8" x14ac:dyDescent="0.2">
      <c r="A11" s="154">
        <v>92434000</v>
      </c>
      <c r="B11" s="87" t="s">
        <v>19</v>
      </c>
      <c r="C11" s="144">
        <v>8</v>
      </c>
      <c r="D11" s="89" t="s">
        <v>8</v>
      </c>
      <c r="E11" s="90" t="s">
        <v>13</v>
      </c>
      <c r="F11" s="90"/>
      <c r="G11" s="90" t="s">
        <v>13</v>
      </c>
      <c r="H11" s="90"/>
    </row>
    <row r="12" spans="1:8" x14ac:dyDescent="0.2">
      <c r="A12" s="154">
        <v>85741000</v>
      </c>
      <c r="B12" s="87" t="s">
        <v>20</v>
      </c>
      <c r="C12" s="144">
        <v>2</v>
      </c>
      <c r="D12" s="89" t="s">
        <v>8</v>
      </c>
      <c r="E12" s="90" t="s">
        <v>13</v>
      </c>
      <c r="F12" s="90"/>
      <c r="G12" s="90" t="s">
        <v>9</v>
      </c>
      <c r="H12" s="90" t="s">
        <v>81</v>
      </c>
    </row>
    <row r="13" spans="1:8" x14ac:dyDescent="0.2">
      <c r="A13" s="154">
        <v>91297000</v>
      </c>
      <c r="B13" s="87" t="s">
        <v>21</v>
      </c>
      <c r="C13" s="144">
        <v>12</v>
      </c>
      <c r="D13" s="89" t="s">
        <v>8</v>
      </c>
      <c r="E13" s="90" t="s">
        <v>12</v>
      </c>
      <c r="F13" s="90"/>
      <c r="G13" s="90" t="s">
        <v>33</v>
      </c>
      <c r="H13" s="90"/>
    </row>
    <row r="14" spans="1:8" x14ac:dyDescent="0.2">
      <c r="A14" s="154">
        <v>91755000</v>
      </c>
      <c r="B14" s="87" t="s">
        <v>22</v>
      </c>
      <c r="C14" s="144">
        <v>59</v>
      </c>
      <c r="D14" s="89" t="s">
        <v>8</v>
      </c>
      <c r="E14" s="90" t="s">
        <v>33</v>
      </c>
      <c r="F14" s="83"/>
      <c r="G14" s="83"/>
      <c r="H14" s="90" t="s">
        <v>81</v>
      </c>
    </row>
    <row r="15" spans="1:8" x14ac:dyDescent="0.2">
      <c r="A15" s="154">
        <v>93834000</v>
      </c>
      <c r="B15" s="93" t="s">
        <v>23</v>
      </c>
      <c r="C15" s="145">
        <v>40</v>
      </c>
      <c r="D15" s="89" t="s">
        <v>8</v>
      </c>
      <c r="E15" s="90"/>
      <c r="F15" s="90" t="s">
        <v>78</v>
      </c>
      <c r="G15" s="90" t="s">
        <v>426</v>
      </c>
      <c r="H15" s="90"/>
    </row>
    <row r="16" spans="1:8" x14ac:dyDescent="0.2">
      <c r="A16" s="154">
        <v>90413000</v>
      </c>
      <c r="B16" s="92" t="s">
        <v>24</v>
      </c>
      <c r="C16" s="145">
        <v>3</v>
      </c>
      <c r="D16" s="89" t="s">
        <v>8</v>
      </c>
      <c r="E16" s="90"/>
      <c r="F16" s="90"/>
      <c r="G16" s="90" t="s">
        <v>17</v>
      </c>
      <c r="H16" s="90" t="s">
        <v>17</v>
      </c>
    </row>
    <row r="17" spans="1:8" x14ac:dyDescent="0.2">
      <c r="A17" s="154">
        <v>90081000</v>
      </c>
      <c r="B17" s="92" t="s">
        <v>25</v>
      </c>
      <c r="C17" s="145">
        <v>57</v>
      </c>
      <c r="D17" s="89" t="s">
        <v>8</v>
      </c>
      <c r="E17" s="90"/>
      <c r="F17" s="90"/>
      <c r="G17" s="90" t="s">
        <v>12</v>
      </c>
      <c r="H17" s="90"/>
    </row>
    <row r="18" spans="1:8" x14ac:dyDescent="0.2">
      <c r="A18" s="154">
        <v>90635000</v>
      </c>
      <c r="B18" s="92" t="s">
        <v>26</v>
      </c>
      <c r="C18" s="145">
        <v>43</v>
      </c>
      <c r="D18" s="89" t="s">
        <v>27</v>
      </c>
      <c r="E18" s="90" t="s">
        <v>17</v>
      </c>
      <c r="F18" s="90"/>
      <c r="G18" s="90"/>
      <c r="H18" s="90" t="s">
        <v>78</v>
      </c>
    </row>
    <row r="19" spans="1:8" x14ac:dyDescent="0.2">
      <c r="A19" s="154">
        <v>90635000</v>
      </c>
      <c r="B19" s="92" t="s">
        <v>26</v>
      </c>
      <c r="C19" s="145">
        <v>43</v>
      </c>
      <c r="D19" s="89" t="s">
        <v>28</v>
      </c>
      <c r="E19" s="90" t="s">
        <v>81</v>
      </c>
      <c r="F19" s="90"/>
      <c r="G19" s="90"/>
      <c r="H19" s="90" t="s">
        <v>33</v>
      </c>
    </row>
    <row r="20" spans="1:8" x14ac:dyDescent="0.2">
      <c r="A20" s="154">
        <v>90320000</v>
      </c>
      <c r="B20" s="92" t="s">
        <v>29</v>
      </c>
      <c r="C20" s="145">
        <v>6</v>
      </c>
      <c r="D20" s="89" t="s">
        <v>8</v>
      </c>
      <c r="E20" s="90" t="s">
        <v>81</v>
      </c>
      <c r="F20" s="90" t="s">
        <v>13</v>
      </c>
      <c r="G20" s="92"/>
      <c r="H20" s="92"/>
    </row>
    <row r="21" spans="1:8" x14ac:dyDescent="0.2">
      <c r="A21" s="154">
        <v>90042000</v>
      </c>
      <c r="B21" s="92" t="s">
        <v>30</v>
      </c>
      <c r="C21" s="145">
        <v>18</v>
      </c>
      <c r="D21" s="89" t="s">
        <v>8</v>
      </c>
      <c r="E21" s="90" t="s">
        <v>12</v>
      </c>
      <c r="F21" s="90"/>
      <c r="G21" s="90" t="s">
        <v>12</v>
      </c>
      <c r="H21" s="90"/>
    </row>
    <row r="22" spans="1:8" x14ac:dyDescent="0.2">
      <c r="A22" s="154">
        <v>90299000</v>
      </c>
      <c r="B22" s="93" t="s">
        <v>31</v>
      </c>
      <c r="C22" s="145">
        <v>3</v>
      </c>
      <c r="D22" s="89" t="s">
        <v>8</v>
      </c>
      <c r="E22" s="90" t="s">
        <v>60</v>
      </c>
      <c r="F22" s="90"/>
      <c r="G22" s="90" t="s">
        <v>13</v>
      </c>
      <c r="H22" s="90"/>
    </row>
    <row r="23" spans="1:8" x14ac:dyDescent="0.2">
      <c r="A23" s="154">
        <v>90160000</v>
      </c>
      <c r="B23" s="93" t="s">
        <v>32</v>
      </c>
      <c r="C23" s="145">
        <v>6</v>
      </c>
      <c r="D23" s="89" t="s">
        <v>8</v>
      </c>
      <c r="E23" s="90" t="s">
        <v>33</v>
      </c>
      <c r="F23" s="90" t="s">
        <v>17</v>
      </c>
      <c r="G23" s="90"/>
      <c r="H23" s="90"/>
    </row>
    <row r="24" spans="1:8" x14ac:dyDescent="0.2">
      <c r="A24" s="154">
        <v>92544000</v>
      </c>
      <c r="B24" s="87" t="s">
        <v>34</v>
      </c>
      <c r="C24" s="144">
        <v>12</v>
      </c>
      <c r="D24" s="89" t="s">
        <v>8</v>
      </c>
      <c r="E24" s="90" t="s">
        <v>13</v>
      </c>
      <c r="F24" s="90" t="s">
        <v>33</v>
      </c>
      <c r="G24" s="90"/>
      <c r="H24" s="90"/>
    </row>
    <row r="25" spans="1:8" x14ac:dyDescent="0.2">
      <c r="A25" s="154">
        <v>93930000</v>
      </c>
      <c r="B25" s="92" t="s">
        <v>35</v>
      </c>
      <c r="C25" s="145" t="s">
        <v>14</v>
      </c>
      <c r="D25" s="89" t="s">
        <v>8</v>
      </c>
      <c r="E25" s="90" t="s">
        <v>9</v>
      </c>
      <c r="F25" s="90"/>
      <c r="G25" s="83"/>
      <c r="H25" s="90" t="s">
        <v>81</v>
      </c>
    </row>
    <row r="26" spans="1:8" x14ac:dyDescent="0.2">
      <c r="A26" s="154">
        <v>93281000</v>
      </c>
      <c r="B26" s="92" t="s">
        <v>36</v>
      </c>
      <c r="C26" s="145" t="s">
        <v>14</v>
      </c>
      <c r="D26" s="89" t="s">
        <v>27</v>
      </c>
      <c r="E26" s="90" t="s">
        <v>13</v>
      </c>
      <c r="F26" s="90"/>
      <c r="G26" s="90" t="s">
        <v>13</v>
      </c>
      <c r="H26" s="90" t="s">
        <v>13</v>
      </c>
    </row>
    <row r="27" spans="1:8" x14ac:dyDescent="0.2">
      <c r="A27" s="154">
        <v>93281000</v>
      </c>
      <c r="B27" s="92" t="s">
        <v>36</v>
      </c>
      <c r="C27" s="145" t="s">
        <v>14</v>
      </c>
      <c r="D27" s="89" t="s">
        <v>28</v>
      </c>
      <c r="E27" s="90" t="s">
        <v>13</v>
      </c>
      <c r="F27" s="90"/>
      <c r="G27" s="90" t="s">
        <v>13</v>
      </c>
      <c r="H27" s="90" t="s">
        <v>13</v>
      </c>
    </row>
    <row r="28" spans="1:8" x14ac:dyDescent="0.2">
      <c r="A28" s="154">
        <v>96505760</v>
      </c>
      <c r="B28" s="87" t="s">
        <v>37</v>
      </c>
      <c r="C28" s="145">
        <v>2</v>
      </c>
      <c r="D28" s="89" t="s">
        <v>8</v>
      </c>
      <c r="E28" s="90" t="s">
        <v>301</v>
      </c>
      <c r="F28" s="90" t="s">
        <v>78</v>
      </c>
      <c r="G28" s="90"/>
      <c r="H28" s="90"/>
    </row>
    <row r="29" spans="1:8" x14ac:dyDescent="0.2">
      <c r="A29" s="154">
        <v>90331000</v>
      </c>
      <c r="B29" s="92" t="s">
        <v>38</v>
      </c>
      <c r="C29" s="145">
        <v>6</v>
      </c>
      <c r="D29" s="89" t="s">
        <v>8</v>
      </c>
      <c r="E29" s="90" t="s">
        <v>33</v>
      </c>
      <c r="F29" s="83"/>
      <c r="G29" s="90"/>
      <c r="H29" s="90" t="s">
        <v>12</v>
      </c>
    </row>
    <row r="30" spans="1:8" x14ac:dyDescent="0.2">
      <c r="A30" s="154">
        <v>81271100</v>
      </c>
      <c r="B30" s="87" t="s">
        <v>39</v>
      </c>
      <c r="C30" s="145" t="s">
        <v>14</v>
      </c>
      <c r="D30" s="89" t="s">
        <v>8</v>
      </c>
      <c r="E30" s="90" t="s">
        <v>60</v>
      </c>
      <c r="F30" s="90"/>
      <c r="G30" s="90" t="s">
        <v>456</v>
      </c>
      <c r="H30" s="90"/>
    </row>
    <row r="31" spans="1:8" x14ac:dyDescent="0.2">
      <c r="A31" s="154">
        <v>96439000</v>
      </c>
      <c r="B31" s="92" t="s">
        <v>40</v>
      </c>
      <c r="C31" s="145">
        <v>52</v>
      </c>
      <c r="D31" s="89" t="s">
        <v>8</v>
      </c>
      <c r="E31" s="90" t="s">
        <v>78</v>
      </c>
      <c r="F31" s="90"/>
      <c r="G31" s="90" t="s">
        <v>12</v>
      </c>
      <c r="H31" s="90"/>
    </row>
    <row r="32" spans="1:8" x14ac:dyDescent="0.2">
      <c r="A32" s="154">
        <v>91144000</v>
      </c>
      <c r="B32" s="92" t="s">
        <v>41</v>
      </c>
      <c r="C32" s="145" t="s">
        <v>14</v>
      </c>
      <c r="D32" s="89" t="s">
        <v>27</v>
      </c>
      <c r="E32" s="90" t="s">
        <v>12</v>
      </c>
      <c r="F32" s="90"/>
      <c r="G32" s="90" t="s">
        <v>12</v>
      </c>
      <c r="H32" s="90"/>
    </row>
    <row r="33" spans="1:8" x14ac:dyDescent="0.2">
      <c r="A33" s="154">
        <v>91144000</v>
      </c>
      <c r="B33" s="92" t="s">
        <v>41</v>
      </c>
      <c r="C33" s="145" t="s">
        <v>14</v>
      </c>
      <c r="D33" s="89" t="s">
        <v>28</v>
      </c>
      <c r="E33" s="90" t="s">
        <v>12</v>
      </c>
      <c r="F33" s="90"/>
      <c r="G33" s="90" t="s">
        <v>78</v>
      </c>
      <c r="H33" s="90"/>
    </row>
    <row r="34" spans="1:8" x14ac:dyDescent="0.2">
      <c r="A34" s="154">
        <v>93473000</v>
      </c>
      <c r="B34" s="92" t="s">
        <v>42</v>
      </c>
      <c r="C34" s="145" t="s">
        <v>14</v>
      </c>
      <c r="D34" s="89" t="s">
        <v>8</v>
      </c>
      <c r="E34" s="90" t="s">
        <v>9</v>
      </c>
      <c r="F34" s="90"/>
      <c r="G34" s="90" t="s">
        <v>13</v>
      </c>
      <c r="H34" s="90"/>
    </row>
    <row r="35" spans="1:8" x14ac:dyDescent="0.2">
      <c r="A35" s="154">
        <v>96579330</v>
      </c>
      <c r="B35" s="92" t="s">
        <v>43</v>
      </c>
      <c r="C35" s="145">
        <v>75</v>
      </c>
      <c r="D35" s="89" t="s">
        <v>11</v>
      </c>
      <c r="E35" s="90" t="s">
        <v>60</v>
      </c>
      <c r="F35" s="90"/>
      <c r="G35" s="90" t="s">
        <v>9</v>
      </c>
      <c r="H35" s="90"/>
    </row>
    <row r="36" spans="1:8" x14ac:dyDescent="0.2">
      <c r="A36" s="156">
        <v>88221200</v>
      </c>
      <c r="B36" s="92" t="s">
        <v>44</v>
      </c>
      <c r="C36" s="145">
        <v>18</v>
      </c>
      <c r="D36" s="89" t="s">
        <v>8</v>
      </c>
      <c r="E36" s="90" t="s">
        <v>60</v>
      </c>
      <c r="F36" s="83"/>
      <c r="G36" s="90" t="s">
        <v>13</v>
      </c>
      <c r="H36" s="90"/>
    </row>
    <row r="37" spans="1:8" x14ac:dyDescent="0.2">
      <c r="A37" s="154">
        <v>88006900</v>
      </c>
      <c r="B37" s="92" t="s">
        <v>45</v>
      </c>
      <c r="C37" s="145">
        <v>85</v>
      </c>
      <c r="D37" s="89" t="s">
        <v>8</v>
      </c>
      <c r="E37" s="90"/>
      <c r="F37" s="90"/>
      <c r="G37" s="90" t="s">
        <v>60</v>
      </c>
      <c r="H37" s="90" t="s">
        <v>60</v>
      </c>
    </row>
    <row r="38" spans="1:8" x14ac:dyDescent="0.2">
      <c r="A38" s="154">
        <v>91081000</v>
      </c>
      <c r="B38" s="92" t="s">
        <v>46</v>
      </c>
      <c r="C38" s="145">
        <v>15</v>
      </c>
      <c r="D38" s="89" t="s">
        <v>8</v>
      </c>
      <c r="E38" s="90" t="s">
        <v>17</v>
      </c>
      <c r="F38" s="90"/>
      <c r="G38" s="90" t="s">
        <v>558</v>
      </c>
      <c r="H38" s="90"/>
    </row>
    <row r="39" spans="1:8" x14ac:dyDescent="0.2">
      <c r="A39" s="154">
        <v>92580000</v>
      </c>
      <c r="B39" s="92" t="s">
        <v>47</v>
      </c>
      <c r="C39" s="145">
        <v>27</v>
      </c>
      <c r="D39" s="89" t="s">
        <v>8</v>
      </c>
      <c r="E39" s="90" t="s">
        <v>17</v>
      </c>
      <c r="F39" s="83"/>
      <c r="G39" s="90" t="s">
        <v>17</v>
      </c>
      <c r="H39" s="90"/>
    </row>
    <row r="40" spans="1:8" x14ac:dyDescent="0.2">
      <c r="A40" s="154">
        <v>90222000</v>
      </c>
      <c r="B40" s="92" t="s">
        <v>48</v>
      </c>
      <c r="C40" s="145">
        <v>2</v>
      </c>
      <c r="D40" s="89" t="s">
        <v>8</v>
      </c>
      <c r="E40" s="88" t="s">
        <v>17</v>
      </c>
      <c r="F40" s="90"/>
      <c r="G40" s="90" t="s">
        <v>17</v>
      </c>
      <c r="H40" s="90"/>
    </row>
    <row r="41" spans="1:8" x14ac:dyDescent="0.2">
      <c r="A41" s="154">
        <v>90690000</v>
      </c>
      <c r="B41" s="92" t="s">
        <v>49</v>
      </c>
      <c r="C41" s="145">
        <v>1</v>
      </c>
      <c r="D41" s="89" t="s">
        <v>8</v>
      </c>
      <c r="E41" s="88" t="s">
        <v>17</v>
      </c>
      <c r="F41" s="90"/>
      <c r="G41" s="90" t="s">
        <v>17</v>
      </c>
      <c r="H41" s="90"/>
    </row>
    <row r="42" spans="1:8" x14ac:dyDescent="0.2">
      <c r="A42" s="154">
        <v>86977200</v>
      </c>
      <c r="B42" s="92" t="s">
        <v>50</v>
      </c>
      <c r="C42" s="145">
        <v>18</v>
      </c>
      <c r="D42" s="89" t="s">
        <v>8</v>
      </c>
      <c r="E42" s="90" t="s">
        <v>9</v>
      </c>
      <c r="F42" s="90"/>
      <c r="G42" s="90" t="s">
        <v>60</v>
      </c>
      <c r="H42" s="90"/>
    </row>
    <row r="43" spans="1:8" x14ac:dyDescent="0.2">
      <c r="B43" s="92" t="s">
        <v>588</v>
      </c>
      <c r="C43" s="145" t="s">
        <v>14</v>
      </c>
      <c r="D43" s="89" t="s">
        <v>8</v>
      </c>
      <c r="E43" s="90" t="s">
        <v>60</v>
      </c>
      <c r="F43" s="90"/>
      <c r="G43" s="90" t="s">
        <v>419</v>
      </c>
      <c r="H43" s="90"/>
    </row>
    <row r="44" spans="1:8" x14ac:dyDescent="0.2">
      <c r="A44" s="154">
        <v>91550000</v>
      </c>
      <c r="B44" s="92" t="s">
        <v>51</v>
      </c>
      <c r="C44" s="145">
        <v>31</v>
      </c>
      <c r="D44" s="89" t="s">
        <v>8</v>
      </c>
      <c r="E44" s="90" t="s">
        <v>33</v>
      </c>
      <c r="F44" s="90"/>
      <c r="G44" s="90" t="s">
        <v>33</v>
      </c>
      <c r="H44" s="90"/>
    </row>
    <row r="45" spans="1:8" x14ac:dyDescent="0.2">
      <c r="A45" s="154">
        <v>96874030</v>
      </c>
      <c r="B45" s="93" t="s">
        <v>537</v>
      </c>
      <c r="C45" s="145">
        <v>55</v>
      </c>
      <c r="D45" s="89" t="s">
        <v>8</v>
      </c>
      <c r="E45" s="90" t="s">
        <v>355</v>
      </c>
      <c r="F45" s="90"/>
      <c r="G45" s="90" t="s">
        <v>12</v>
      </c>
      <c r="H45" s="90"/>
    </row>
    <row r="46" spans="1:8" x14ac:dyDescent="0.2">
      <c r="A46" s="154">
        <v>95134000</v>
      </c>
      <c r="B46" s="92" t="s">
        <v>53</v>
      </c>
      <c r="C46" s="145">
        <v>17</v>
      </c>
      <c r="D46" s="89" t="s">
        <v>8</v>
      </c>
      <c r="E46" s="90" t="s">
        <v>412</v>
      </c>
      <c r="F46" s="90" t="s">
        <v>81</v>
      </c>
      <c r="G46" s="90"/>
      <c r="H46" s="90"/>
    </row>
    <row r="47" spans="1:8" x14ac:dyDescent="0.2">
      <c r="A47" s="154">
        <v>90266000</v>
      </c>
      <c r="B47" s="87" t="s">
        <v>54</v>
      </c>
      <c r="C47" s="144">
        <v>19</v>
      </c>
      <c r="D47" s="89" t="s">
        <v>8</v>
      </c>
      <c r="E47" s="90" t="s">
        <v>81</v>
      </c>
      <c r="F47" s="90"/>
      <c r="G47" s="90" t="s">
        <v>13</v>
      </c>
      <c r="H47" s="90"/>
    </row>
    <row r="48" spans="1:8" x14ac:dyDescent="0.2">
      <c r="A48" s="154">
        <v>94271000</v>
      </c>
      <c r="B48" s="87" t="s">
        <v>55</v>
      </c>
      <c r="C48" s="144">
        <v>15</v>
      </c>
      <c r="D48" s="89" t="s">
        <v>8</v>
      </c>
      <c r="E48" s="90" t="s">
        <v>17</v>
      </c>
      <c r="F48" s="90"/>
      <c r="G48" s="90" t="s">
        <v>17</v>
      </c>
      <c r="H48" s="90"/>
    </row>
    <row r="49" spans="1:8" x14ac:dyDescent="0.2">
      <c r="A49" s="154">
        <v>89996200</v>
      </c>
      <c r="B49" s="92" t="s">
        <v>56</v>
      </c>
      <c r="C49" s="145" t="s">
        <v>14</v>
      </c>
      <c r="D49" s="89" t="s">
        <v>8</v>
      </c>
      <c r="E49" s="90"/>
      <c r="F49" s="90" t="s">
        <v>13</v>
      </c>
      <c r="G49" s="88" t="s">
        <v>13</v>
      </c>
      <c r="H49" s="88"/>
    </row>
    <row r="50" spans="1:8" x14ac:dyDescent="0.2">
      <c r="A50" s="154">
        <v>89900400</v>
      </c>
      <c r="B50" s="92" t="s">
        <v>57</v>
      </c>
      <c r="C50" s="145">
        <v>75</v>
      </c>
      <c r="D50" s="89" t="s">
        <v>27</v>
      </c>
      <c r="E50" s="90" t="s">
        <v>60</v>
      </c>
      <c r="F50" s="90"/>
      <c r="G50" s="90" t="s">
        <v>412</v>
      </c>
      <c r="H50" s="83"/>
    </row>
    <row r="51" spans="1:8" x14ac:dyDescent="0.2">
      <c r="A51" s="154">
        <v>89900400</v>
      </c>
      <c r="B51" s="92" t="s">
        <v>57</v>
      </c>
      <c r="C51" s="145">
        <v>75</v>
      </c>
      <c r="D51" s="89" t="s">
        <v>28</v>
      </c>
      <c r="E51" s="90" t="s">
        <v>60</v>
      </c>
      <c r="F51" s="90"/>
      <c r="G51" s="90" t="s">
        <v>9</v>
      </c>
      <c r="H51" s="83"/>
    </row>
    <row r="52" spans="1:8" x14ac:dyDescent="0.2">
      <c r="A52" s="154">
        <v>89900400</v>
      </c>
      <c r="B52" s="92" t="s">
        <v>57</v>
      </c>
      <c r="C52" s="145">
        <v>75</v>
      </c>
      <c r="D52" s="89" t="s">
        <v>109</v>
      </c>
      <c r="E52" s="90" t="s">
        <v>60</v>
      </c>
      <c r="F52" s="90"/>
      <c r="G52" s="90" t="s">
        <v>9</v>
      </c>
      <c r="H52" s="83"/>
    </row>
    <row r="53" spans="1:8" x14ac:dyDescent="0.2">
      <c r="A53" s="154">
        <v>93767000</v>
      </c>
      <c r="B53" s="92" t="s">
        <v>58</v>
      </c>
      <c r="C53" s="145" t="s">
        <v>14</v>
      </c>
      <c r="D53" s="89" t="s">
        <v>8</v>
      </c>
      <c r="E53" s="90" t="s">
        <v>13</v>
      </c>
      <c r="F53" s="90" t="s">
        <v>33</v>
      </c>
      <c r="G53" s="90"/>
      <c r="H53" s="90"/>
    </row>
    <row r="54" spans="1:8" x14ac:dyDescent="0.2">
      <c r="A54" s="154">
        <v>96684580</v>
      </c>
      <c r="B54" s="92" t="s">
        <v>59</v>
      </c>
      <c r="C54" s="145">
        <v>19</v>
      </c>
      <c r="D54" s="89" t="s">
        <v>8</v>
      </c>
      <c r="E54" s="90" t="s">
        <v>60</v>
      </c>
      <c r="F54" s="90" t="s">
        <v>60</v>
      </c>
      <c r="G54" s="83"/>
      <c r="H54" s="83"/>
    </row>
    <row r="55" spans="1:8" x14ac:dyDescent="0.2">
      <c r="A55" s="154">
        <v>86963200</v>
      </c>
      <c r="B55" s="92" t="s">
        <v>391</v>
      </c>
      <c r="C55" s="145" t="s">
        <v>14</v>
      </c>
      <c r="D55" s="89" t="s">
        <v>8</v>
      </c>
      <c r="E55" s="90" t="s">
        <v>81</v>
      </c>
      <c r="F55" s="90"/>
      <c r="G55" s="90" t="s">
        <v>81</v>
      </c>
      <c r="H55" s="90"/>
    </row>
    <row r="56" spans="1:8" x14ac:dyDescent="0.2">
      <c r="A56" s="154">
        <v>96512190</v>
      </c>
      <c r="B56" s="92" t="s">
        <v>61</v>
      </c>
      <c r="C56" s="145">
        <v>7</v>
      </c>
      <c r="D56" s="89" t="s">
        <v>8</v>
      </c>
      <c r="E56" s="90"/>
      <c r="F56" s="90" t="s">
        <v>9</v>
      </c>
      <c r="G56" s="90"/>
      <c r="H56" s="90"/>
    </row>
    <row r="57" spans="1:8" x14ac:dyDescent="0.2">
      <c r="A57" s="154">
        <v>90310000</v>
      </c>
      <c r="B57" s="92" t="s">
        <v>62</v>
      </c>
      <c r="C57" s="145">
        <v>18</v>
      </c>
      <c r="D57" s="89" t="s">
        <v>8</v>
      </c>
      <c r="E57" s="90" t="s">
        <v>81</v>
      </c>
      <c r="F57" s="90" t="s">
        <v>12</v>
      </c>
      <c r="G57" s="90"/>
      <c r="H57" s="90"/>
    </row>
    <row r="58" spans="1:8" x14ac:dyDescent="0.2">
      <c r="A58" s="154">
        <v>96604380</v>
      </c>
      <c r="B58" s="92" t="s">
        <v>63</v>
      </c>
      <c r="C58" s="145">
        <v>35</v>
      </c>
      <c r="D58" s="89" t="s">
        <v>8</v>
      </c>
      <c r="E58" s="90" t="s">
        <v>13</v>
      </c>
      <c r="F58" s="92"/>
      <c r="G58" s="90" t="s">
        <v>33</v>
      </c>
      <c r="H58" s="90"/>
    </row>
    <row r="59" spans="1:8" x14ac:dyDescent="0.2">
      <c r="A59" s="154">
        <v>90269000</v>
      </c>
      <c r="B59" s="87" t="s">
        <v>64</v>
      </c>
      <c r="C59" s="144">
        <v>50</v>
      </c>
      <c r="D59" s="89" t="s">
        <v>8</v>
      </c>
      <c r="E59" s="90" t="s">
        <v>9</v>
      </c>
      <c r="F59" s="90"/>
      <c r="G59" s="90" t="s">
        <v>9</v>
      </c>
      <c r="H59" s="90"/>
    </row>
    <row r="60" spans="1:8" x14ac:dyDescent="0.2">
      <c r="A60" s="154">
        <v>91656000</v>
      </c>
      <c r="B60" s="92" t="s">
        <v>65</v>
      </c>
      <c r="C60" s="145">
        <v>2</v>
      </c>
      <c r="D60" s="89" t="s">
        <v>8</v>
      </c>
      <c r="E60" s="90" t="s">
        <v>81</v>
      </c>
      <c r="F60" s="90"/>
      <c r="G60" s="90" t="s">
        <v>81</v>
      </c>
      <c r="H60" s="90"/>
    </row>
    <row r="61" spans="1:8" x14ac:dyDescent="0.2">
      <c r="A61" s="154">
        <v>77274820</v>
      </c>
      <c r="B61" s="93" t="s">
        <v>327</v>
      </c>
      <c r="C61" s="144">
        <v>65</v>
      </c>
      <c r="D61" s="89" t="s">
        <v>8</v>
      </c>
      <c r="E61" s="90"/>
      <c r="F61" s="90" t="s">
        <v>33</v>
      </c>
      <c r="G61" s="90" t="s">
        <v>33</v>
      </c>
      <c r="H61" s="90"/>
    </row>
    <row r="62" spans="1:8" x14ac:dyDescent="0.2">
      <c r="A62" s="154">
        <v>96528740</v>
      </c>
      <c r="B62" s="93" t="s">
        <v>416</v>
      </c>
      <c r="C62" s="144">
        <v>102</v>
      </c>
      <c r="D62" s="89" t="s">
        <v>8</v>
      </c>
      <c r="E62" s="90" t="s">
        <v>60</v>
      </c>
      <c r="F62" s="90"/>
      <c r="G62" s="90" t="s">
        <v>419</v>
      </c>
      <c r="H62" s="90"/>
    </row>
    <row r="63" spans="1:8" x14ac:dyDescent="0.2">
      <c r="A63" s="154">
        <v>79797990</v>
      </c>
      <c r="B63" s="92" t="s">
        <v>306</v>
      </c>
      <c r="C63" s="145">
        <v>102</v>
      </c>
      <c r="D63" s="89" t="s">
        <v>8</v>
      </c>
      <c r="E63" s="90" t="s">
        <v>60</v>
      </c>
      <c r="F63" s="90"/>
      <c r="G63" s="90" t="s">
        <v>60</v>
      </c>
      <c r="H63" s="90"/>
    </row>
    <row r="64" spans="1:8" x14ac:dyDescent="0.2">
      <c r="A64" s="154">
        <v>92448000</v>
      </c>
      <c r="B64" s="92" t="s">
        <v>66</v>
      </c>
      <c r="C64" s="145" t="s">
        <v>14</v>
      </c>
      <c r="D64" s="89" t="s">
        <v>8</v>
      </c>
      <c r="E64" s="90" t="s">
        <v>81</v>
      </c>
      <c r="F64" s="90"/>
      <c r="G64" s="90" t="s">
        <v>81</v>
      </c>
      <c r="H64" s="90"/>
    </row>
    <row r="65" spans="1:8" x14ac:dyDescent="0.2">
      <c r="A65" s="154">
        <v>89862200</v>
      </c>
      <c r="B65" s="92" t="s">
        <v>332</v>
      </c>
      <c r="C65" s="145">
        <v>89</v>
      </c>
      <c r="D65" s="89" t="s">
        <v>8</v>
      </c>
      <c r="E65" s="88" t="s">
        <v>12</v>
      </c>
      <c r="F65" s="90"/>
      <c r="G65" s="90" t="s">
        <v>33</v>
      </c>
      <c r="H65" s="90"/>
    </row>
    <row r="66" spans="1:8" x14ac:dyDescent="0.2">
      <c r="B66" s="87" t="s">
        <v>67</v>
      </c>
      <c r="C66" s="145" t="s">
        <v>14</v>
      </c>
      <c r="D66" s="89" t="s">
        <v>8</v>
      </c>
      <c r="E66" s="90"/>
      <c r="F66" s="90" t="s">
        <v>9</v>
      </c>
      <c r="G66" s="90"/>
      <c r="H66" s="90"/>
    </row>
    <row r="67" spans="1:8" x14ac:dyDescent="0.2">
      <c r="A67" s="154">
        <v>91021000</v>
      </c>
      <c r="B67" s="87" t="s">
        <v>68</v>
      </c>
      <c r="C67" s="144">
        <v>3</v>
      </c>
      <c r="D67" s="89" t="s">
        <v>8</v>
      </c>
      <c r="E67" s="83"/>
      <c r="F67" s="90" t="s">
        <v>13</v>
      </c>
      <c r="G67" s="90" t="s">
        <v>81</v>
      </c>
      <c r="H67" s="90"/>
    </row>
    <row r="68" spans="1:8" x14ac:dyDescent="0.2">
      <c r="A68" s="154">
        <v>96802690</v>
      </c>
      <c r="B68" s="93" t="s">
        <v>295</v>
      </c>
      <c r="C68" s="145" t="s">
        <v>14</v>
      </c>
      <c r="D68" s="89" t="s">
        <v>8</v>
      </c>
      <c r="E68" s="90" t="s">
        <v>12</v>
      </c>
      <c r="F68" s="90"/>
      <c r="G68" s="90" t="s">
        <v>13</v>
      </c>
      <c r="H68" s="90"/>
    </row>
    <row r="69" spans="1:8" ht="28.5" x14ac:dyDescent="0.2">
      <c r="A69" s="154">
        <v>93628000</v>
      </c>
      <c r="B69" s="93" t="s">
        <v>548</v>
      </c>
      <c r="C69" s="145" t="s">
        <v>14</v>
      </c>
      <c r="D69" s="89"/>
      <c r="E69" s="76" t="s">
        <v>552</v>
      </c>
      <c r="F69" s="90"/>
      <c r="G69" s="76" t="s">
        <v>552</v>
      </c>
      <c r="H69" s="90"/>
    </row>
    <row r="70" spans="1:8" x14ac:dyDescent="0.2">
      <c r="A70" s="154">
        <v>76672100</v>
      </c>
      <c r="B70" s="93" t="s">
        <v>423</v>
      </c>
      <c r="C70" s="145" t="s">
        <v>14</v>
      </c>
      <c r="D70" s="89" t="s">
        <v>8</v>
      </c>
      <c r="E70" s="90" t="s">
        <v>60</v>
      </c>
      <c r="F70" s="90"/>
      <c r="G70" s="90" t="s">
        <v>60</v>
      </c>
      <c r="H70" s="90"/>
    </row>
    <row r="71" spans="1:8" x14ac:dyDescent="0.2">
      <c r="A71" s="154">
        <v>94627000</v>
      </c>
      <c r="B71" s="92" t="s">
        <v>69</v>
      </c>
      <c r="C71" s="145" t="s">
        <v>14</v>
      </c>
      <c r="D71" s="89" t="s">
        <v>8</v>
      </c>
      <c r="E71" s="90" t="s">
        <v>12</v>
      </c>
      <c r="F71" s="90"/>
      <c r="G71" s="90" t="s">
        <v>13</v>
      </c>
      <c r="H71" s="90"/>
    </row>
    <row r="72" spans="1:8" x14ac:dyDescent="0.2">
      <c r="A72" s="154">
        <v>76488180</v>
      </c>
      <c r="B72" s="92" t="s">
        <v>357</v>
      </c>
      <c r="C72" s="145" t="s">
        <v>14</v>
      </c>
      <c r="D72" s="89" t="s">
        <v>8</v>
      </c>
      <c r="E72" s="90" t="s">
        <v>60</v>
      </c>
      <c r="F72" s="90"/>
      <c r="G72" s="90" t="s">
        <v>60</v>
      </c>
      <c r="H72" s="90"/>
    </row>
    <row r="73" spans="1:8" x14ac:dyDescent="0.2">
      <c r="A73" s="154">
        <v>96602640</v>
      </c>
      <c r="B73" s="92" t="s">
        <v>70</v>
      </c>
      <c r="C73" s="145">
        <v>19</v>
      </c>
      <c r="D73" s="89" t="s">
        <v>8</v>
      </c>
      <c r="E73" s="90" t="s">
        <v>13</v>
      </c>
      <c r="F73" s="90"/>
      <c r="G73" s="90" t="s">
        <v>13</v>
      </c>
      <c r="H73" s="90"/>
    </row>
    <row r="74" spans="1:8" x14ac:dyDescent="0.2">
      <c r="A74" s="154">
        <v>91705000</v>
      </c>
      <c r="B74" s="87" t="s">
        <v>71</v>
      </c>
      <c r="C74" s="144">
        <v>3</v>
      </c>
      <c r="D74" s="89" t="s">
        <v>8</v>
      </c>
      <c r="E74" s="90" t="s">
        <v>33</v>
      </c>
      <c r="F74" s="90"/>
      <c r="G74" s="90" t="s">
        <v>12</v>
      </c>
      <c r="H74" s="90"/>
    </row>
    <row r="75" spans="1:8" x14ac:dyDescent="0.2">
      <c r="A75" s="154">
        <v>99579730</v>
      </c>
      <c r="B75" s="93" t="s">
        <v>282</v>
      </c>
      <c r="C75" s="144">
        <v>33</v>
      </c>
      <c r="D75" s="89" t="s">
        <v>8</v>
      </c>
      <c r="E75" s="90"/>
      <c r="F75" s="90" t="s">
        <v>33</v>
      </c>
      <c r="G75" s="90" t="s">
        <v>33</v>
      </c>
      <c r="H75" s="90"/>
    </row>
    <row r="76" spans="1:8" x14ac:dyDescent="0.2">
      <c r="A76" s="154">
        <v>90749000</v>
      </c>
      <c r="B76" s="92" t="s">
        <v>72</v>
      </c>
      <c r="C76" s="145">
        <v>73</v>
      </c>
      <c r="D76" s="89" t="s">
        <v>8</v>
      </c>
      <c r="E76" s="90" t="s">
        <v>12</v>
      </c>
      <c r="F76" s="90"/>
      <c r="G76" s="90" t="s">
        <v>12</v>
      </c>
      <c r="H76" s="90"/>
    </row>
    <row r="77" spans="1:8" x14ac:dyDescent="0.2">
      <c r="A77" s="154">
        <v>86547900</v>
      </c>
      <c r="B77" s="87" t="s">
        <v>73</v>
      </c>
      <c r="C77" s="144">
        <v>6</v>
      </c>
      <c r="D77" s="89" t="s">
        <v>8</v>
      </c>
      <c r="E77" s="90" t="s">
        <v>13</v>
      </c>
      <c r="F77" s="90" t="s">
        <v>13</v>
      </c>
      <c r="G77" s="90"/>
      <c r="H77" s="90"/>
    </row>
    <row r="78" spans="1:8" x14ac:dyDescent="0.2">
      <c r="A78" s="154">
        <v>96885880</v>
      </c>
      <c r="B78" s="93" t="s">
        <v>387</v>
      </c>
      <c r="C78" s="145" t="s">
        <v>14</v>
      </c>
      <c r="D78" s="89" t="s">
        <v>8</v>
      </c>
      <c r="E78" s="90" t="s">
        <v>52</v>
      </c>
      <c r="F78" s="90"/>
      <c r="G78" s="90" t="s">
        <v>81</v>
      </c>
      <c r="H78" s="90" t="s">
        <v>81</v>
      </c>
    </row>
    <row r="79" spans="1:8" x14ac:dyDescent="0.2">
      <c r="A79" s="154">
        <v>99598300</v>
      </c>
      <c r="B79" s="93" t="s">
        <v>309</v>
      </c>
      <c r="C79" s="145">
        <v>19</v>
      </c>
      <c r="D79" s="89" t="s">
        <v>8</v>
      </c>
      <c r="E79" s="90" t="s">
        <v>33</v>
      </c>
      <c r="F79" s="90"/>
      <c r="G79" s="90" t="s">
        <v>12</v>
      </c>
      <c r="H79" s="90"/>
    </row>
    <row r="80" spans="1:8" x14ac:dyDescent="0.2">
      <c r="A80" s="154">
        <v>96516150</v>
      </c>
      <c r="B80" s="87" t="s">
        <v>74</v>
      </c>
      <c r="C80" s="144">
        <v>4</v>
      </c>
      <c r="D80" s="89" t="s">
        <v>8</v>
      </c>
      <c r="E80" s="90" t="s">
        <v>9</v>
      </c>
      <c r="F80" s="83"/>
      <c r="G80" s="90"/>
      <c r="H80" s="90" t="s">
        <v>81</v>
      </c>
    </row>
    <row r="81" spans="1:8" x14ac:dyDescent="0.2">
      <c r="A81" s="154">
        <v>96538080</v>
      </c>
      <c r="B81" s="93" t="s">
        <v>457</v>
      </c>
      <c r="C81" s="144">
        <v>31</v>
      </c>
      <c r="D81" s="89" t="s">
        <v>8</v>
      </c>
      <c r="E81" s="90" t="s">
        <v>81</v>
      </c>
      <c r="F81" s="90"/>
      <c r="G81" s="90" t="s">
        <v>81</v>
      </c>
      <c r="H81" s="83"/>
    </row>
    <row r="82" spans="1:8" x14ac:dyDescent="0.2">
      <c r="A82" s="154">
        <v>96511530</v>
      </c>
      <c r="B82" s="87" t="s">
        <v>75</v>
      </c>
      <c r="C82" s="144">
        <v>24</v>
      </c>
      <c r="D82" s="89" t="s">
        <v>27</v>
      </c>
      <c r="E82" s="90" t="s">
        <v>13</v>
      </c>
      <c r="F82" s="90"/>
      <c r="G82" s="90" t="s">
        <v>81</v>
      </c>
      <c r="H82" s="90"/>
    </row>
    <row r="83" spans="1:8" x14ac:dyDescent="0.2">
      <c r="A83" s="154">
        <v>96511530</v>
      </c>
      <c r="B83" s="87" t="s">
        <v>75</v>
      </c>
      <c r="C83" s="144">
        <v>24</v>
      </c>
      <c r="D83" s="89" t="s">
        <v>28</v>
      </c>
      <c r="E83" s="90" t="s">
        <v>9</v>
      </c>
      <c r="F83" s="90"/>
      <c r="G83" s="90" t="s">
        <v>9</v>
      </c>
      <c r="H83" s="90"/>
    </row>
    <row r="84" spans="1:8" x14ac:dyDescent="0.2">
      <c r="A84" s="154">
        <v>93007000</v>
      </c>
      <c r="B84" s="92" t="s">
        <v>76</v>
      </c>
      <c r="C84" s="145">
        <v>24</v>
      </c>
      <c r="D84" s="89" t="s">
        <v>11</v>
      </c>
      <c r="E84" s="90" t="s">
        <v>12</v>
      </c>
      <c r="F84" s="90"/>
      <c r="G84" s="90" t="s">
        <v>12</v>
      </c>
      <c r="H84" s="90"/>
    </row>
    <row r="85" spans="1:8" x14ac:dyDescent="0.2">
      <c r="A85" s="154">
        <v>94840000</v>
      </c>
      <c r="B85" s="92" t="s">
        <v>432</v>
      </c>
      <c r="C85" s="145" t="s">
        <v>14</v>
      </c>
      <c r="D85" s="89"/>
      <c r="E85" s="83"/>
      <c r="F85" s="90"/>
      <c r="G85" s="90" t="s">
        <v>9</v>
      </c>
      <c r="H85" s="90" t="s">
        <v>60</v>
      </c>
    </row>
    <row r="86" spans="1:8" x14ac:dyDescent="0.2">
      <c r="A86" s="154">
        <v>83628100</v>
      </c>
      <c r="B86" s="93" t="s">
        <v>367</v>
      </c>
      <c r="C86" s="145">
        <v>138</v>
      </c>
      <c r="D86" s="89" t="s">
        <v>8</v>
      </c>
      <c r="E86" s="90"/>
      <c r="F86" s="90"/>
      <c r="G86" s="90" t="s">
        <v>81</v>
      </c>
      <c r="H86" s="90" t="s">
        <v>81</v>
      </c>
    </row>
    <row r="87" spans="1:8" x14ac:dyDescent="0.2">
      <c r="A87" s="154">
        <v>78318330</v>
      </c>
      <c r="B87" s="93" t="s">
        <v>418</v>
      </c>
      <c r="C87" s="144">
        <v>54</v>
      </c>
      <c r="D87" s="89" t="s">
        <v>8</v>
      </c>
      <c r="E87" s="90" t="s">
        <v>60</v>
      </c>
      <c r="F87" s="90" t="s">
        <v>9</v>
      </c>
      <c r="G87" s="83"/>
      <c r="H87" s="90"/>
    </row>
    <row r="88" spans="1:8" x14ac:dyDescent="0.2">
      <c r="A88" s="154">
        <v>90227000</v>
      </c>
      <c r="B88" s="92" t="s">
        <v>77</v>
      </c>
      <c r="C88" s="145">
        <v>7</v>
      </c>
      <c r="D88" s="89" t="s">
        <v>8</v>
      </c>
      <c r="E88" s="83"/>
      <c r="F88" s="90" t="s">
        <v>78</v>
      </c>
      <c r="G88" s="90" t="s">
        <v>12</v>
      </c>
      <c r="H88" s="90"/>
    </row>
    <row r="89" spans="1:8" x14ac:dyDescent="0.2">
      <c r="A89" s="154">
        <v>91041000</v>
      </c>
      <c r="B89" s="92" t="s">
        <v>79</v>
      </c>
      <c r="C89" s="145">
        <v>3</v>
      </c>
      <c r="D89" s="89" t="s">
        <v>8</v>
      </c>
      <c r="E89" s="90"/>
      <c r="F89" s="90"/>
      <c r="G89" s="90" t="s">
        <v>12</v>
      </c>
      <c r="H89" s="90" t="s">
        <v>12</v>
      </c>
    </row>
    <row r="90" spans="1:8" x14ac:dyDescent="0.2">
      <c r="A90" s="154">
        <v>96512200</v>
      </c>
      <c r="B90" s="92" t="s">
        <v>300</v>
      </c>
      <c r="C90" s="145">
        <v>7</v>
      </c>
      <c r="D90" s="89" t="s">
        <v>8</v>
      </c>
      <c r="E90" s="90"/>
      <c r="F90" s="90" t="s">
        <v>9</v>
      </c>
      <c r="G90" s="90"/>
      <c r="H90" s="90"/>
    </row>
    <row r="91" spans="1:8" x14ac:dyDescent="0.2">
      <c r="A91" s="154">
        <v>92236000</v>
      </c>
      <c r="B91" s="92" t="s">
        <v>274</v>
      </c>
      <c r="C91" s="145">
        <v>54</v>
      </c>
      <c r="D91" s="89" t="s">
        <v>80</v>
      </c>
      <c r="E91" s="90" t="s">
        <v>81</v>
      </c>
      <c r="F91" s="83"/>
      <c r="G91" s="90" t="s">
        <v>81</v>
      </c>
      <c r="H91" s="90"/>
    </row>
    <row r="92" spans="1:8" x14ac:dyDescent="0.2">
      <c r="A92" s="154">
        <v>70285500</v>
      </c>
      <c r="B92" s="92" t="s">
        <v>82</v>
      </c>
      <c r="C92" s="145">
        <v>21</v>
      </c>
      <c r="D92" s="89" t="s">
        <v>8</v>
      </c>
      <c r="E92" s="90"/>
      <c r="F92" s="83"/>
      <c r="G92" s="90" t="s">
        <v>33</v>
      </c>
      <c r="H92" s="90" t="s">
        <v>12</v>
      </c>
    </row>
    <row r="94" spans="1:8" x14ac:dyDescent="0.2">
      <c r="B94" s="150" t="s">
        <v>83</v>
      </c>
    </row>
    <row r="96" spans="1:8" x14ac:dyDescent="0.2">
      <c r="B96" s="151" t="s">
        <v>84</v>
      </c>
      <c r="C96" s="144"/>
    </row>
    <row r="97" spans="1:8" x14ac:dyDescent="0.2">
      <c r="B97" s="152" t="s">
        <v>281</v>
      </c>
    </row>
    <row r="98" spans="1:8" x14ac:dyDescent="0.2">
      <c r="B98" s="152" t="s">
        <v>85</v>
      </c>
    </row>
    <row r="99" spans="1:8" x14ac:dyDescent="0.2">
      <c r="B99" s="167" t="s">
        <v>600</v>
      </c>
      <c r="C99" s="167"/>
      <c r="D99" s="168"/>
      <c r="E99" s="168"/>
      <c r="F99" s="168"/>
      <c r="G99" s="168"/>
      <c r="H99" s="168"/>
    </row>
    <row r="100" spans="1:8" x14ac:dyDescent="0.2">
      <c r="B100" s="168"/>
      <c r="C100" s="168"/>
      <c r="D100" s="168"/>
      <c r="E100" s="168"/>
      <c r="F100" s="168"/>
      <c r="G100" s="168"/>
      <c r="H100" s="168"/>
    </row>
    <row r="102" spans="1:8" x14ac:dyDescent="0.2">
      <c r="A102" s="156"/>
      <c r="B102" s="148" t="s">
        <v>918</v>
      </c>
    </row>
  </sheetData>
  <sortState ref="A6:I94">
    <sortCondition ref="B6:B94"/>
    <sortCondition ref="D6:D94"/>
  </sortState>
  <mergeCells count="1">
    <mergeCell ref="B99:H100"/>
  </mergeCells>
  <phoneticPr fontId="5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840"/>
  <sheetViews>
    <sheetView topLeftCell="A304" zoomScale="85" workbookViewId="0">
      <selection activeCell="B331" sqref="B331"/>
    </sheetView>
  </sheetViews>
  <sheetFormatPr baseColWidth="10" defaultColWidth="10.5703125" defaultRowHeight="15" x14ac:dyDescent="0.2"/>
  <cols>
    <col min="1" max="1" width="15" style="141" customWidth="1"/>
    <col min="2" max="2" width="50.5703125" style="1" customWidth="1"/>
    <col min="3" max="3" width="13.42578125" style="2" customWidth="1"/>
    <col min="4" max="4" width="12.7109375" style="2" customWidth="1"/>
    <col min="5" max="5" width="12.7109375" style="6" customWidth="1"/>
    <col min="6" max="6" width="16.85546875" style="2" customWidth="1"/>
    <col min="7" max="7" width="18.85546875" style="2" customWidth="1"/>
    <col min="8" max="8" width="18.7109375" style="2" customWidth="1"/>
    <col min="9" max="9" width="18.5703125" style="2" customWidth="1"/>
    <col min="10" max="10" width="18.85546875" style="2" customWidth="1"/>
    <col min="11" max="11" width="31.85546875" style="1" customWidth="1"/>
    <col min="12" max="16384" width="10.5703125" style="1"/>
  </cols>
  <sheetData>
    <row r="1" spans="1:10" s="12" customFormat="1" ht="14.25" x14ac:dyDescent="0.2">
      <c r="A1" s="140"/>
      <c r="B1" s="29" t="s">
        <v>86</v>
      </c>
      <c r="C1" s="9"/>
      <c r="D1" s="9"/>
      <c r="E1" s="21"/>
      <c r="F1" s="9"/>
      <c r="G1" s="9"/>
      <c r="H1" s="9"/>
      <c r="I1" s="9"/>
      <c r="J1" s="9"/>
    </row>
    <row r="2" spans="1:10" s="12" customFormat="1" ht="14.25" x14ac:dyDescent="0.2">
      <c r="A2" s="140"/>
      <c r="C2" s="9"/>
      <c r="D2" s="9"/>
      <c r="E2" s="21"/>
      <c r="F2" s="9"/>
      <c r="G2" s="9"/>
      <c r="H2" s="9"/>
      <c r="I2" s="9"/>
      <c r="J2" s="9"/>
    </row>
    <row r="3" spans="1:10" s="12" customFormat="1" ht="14.25" x14ac:dyDescent="0.2">
      <c r="A3" s="140"/>
      <c r="B3" s="14" t="str">
        <f>ACCIONES!B3</f>
        <v>31 DE OCTUBRE DE 2008</v>
      </c>
      <c r="C3" s="9"/>
      <c r="D3" s="9"/>
      <c r="E3" s="21"/>
      <c r="F3" s="9"/>
      <c r="G3" s="97"/>
      <c r="H3" s="9"/>
      <c r="I3" s="9"/>
      <c r="J3" s="9"/>
    </row>
    <row r="4" spans="1:10" s="9" customFormat="1" ht="46.5" customHeight="1" x14ac:dyDescent="0.2">
      <c r="A4" s="140"/>
      <c r="B4" s="9" t="s">
        <v>1</v>
      </c>
      <c r="C4" s="9" t="s">
        <v>2</v>
      </c>
      <c r="D4" s="9" t="s">
        <v>87</v>
      </c>
      <c r="E4" s="21" t="s">
        <v>88</v>
      </c>
      <c r="F4" s="22" t="s">
        <v>89</v>
      </c>
      <c r="G4" s="9" t="s">
        <v>4</v>
      </c>
      <c r="H4" s="9" t="s">
        <v>5</v>
      </c>
      <c r="I4" s="34" t="s">
        <v>6</v>
      </c>
      <c r="J4" s="9" t="s">
        <v>275</v>
      </c>
    </row>
    <row r="5" spans="1:10" s="4" customFormat="1" x14ac:dyDescent="0.2">
      <c r="A5" s="139">
        <v>94272000</v>
      </c>
      <c r="B5" s="4" t="s">
        <v>458</v>
      </c>
      <c r="C5" s="2">
        <v>30</v>
      </c>
      <c r="D5" s="2">
        <v>516</v>
      </c>
      <c r="E5" s="6">
        <v>39395</v>
      </c>
      <c r="F5" s="8" t="s">
        <v>459</v>
      </c>
      <c r="G5" s="2" t="s">
        <v>27</v>
      </c>
      <c r="H5" s="2"/>
      <c r="I5" s="2" t="s">
        <v>100</v>
      </c>
      <c r="J5" s="2"/>
    </row>
    <row r="6" spans="1:10" s="2" customFormat="1" x14ac:dyDescent="0.2">
      <c r="A6" s="139">
        <v>94272000</v>
      </c>
      <c r="B6" s="4" t="s">
        <v>458</v>
      </c>
      <c r="C6" s="2">
        <v>30</v>
      </c>
      <c r="D6" s="2">
        <v>517</v>
      </c>
      <c r="E6" s="6">
        <v>39395</v>
      </c>
      <c r="F6" s="8" t="s">
        <v>460</v>
      </c>
      <c r="G6" s="2" t="s">
        <v>100</v>
      </c>
      <c r="I6" s="2" t="s">
        <v>100</v>
      </c>
    </row>
    <row r="7" spans="1:10" x14ac:dyDescent="0.2">
      <c r="A7" s="139">
        <v>61808000</v>
      </c>
      <c r="B7" s="4" t="s">
        <v>10</v>
      </c>
      <c r="C7" s="2">
        <v>65</v>
      </c>
      <c r="D7" s="2">
        <v>266</v>
      </c>
      <c r="E7" s="6">
        <v>37116</v>
      </c>
      <c r="F7" s="8" t="s">
        <v>191</v>
      </c>
      <c r="H7" s="9"/>
      <c r="I7" s="2" t="s">
        <v>91</v>
      </c>
      <c r="J7" s="2" t="s">
        <v>103</v>
      </c>
    </row>
    <row r="8" spans="1:10" x14ac:dyDescent="0.2">
      <c r="A8" s="139">
        <v>61808000</v>
      </c>
      <c r="B8" s="4" t="s">
        <v>10</v>
      </c>
      <c r="C8" s="2">
        <v>65</v>
      </c>
      <c r="D8" s="2">
        <v>266</v>
      </c>
      <c r="E8" s="6">
        <v>37116</v>
      </c>
      <c r="F8" s="8" t="s">
        <v>431</v>
      </c>
      <c r="H8" s="9"/>
      <c r="I8" s="2" t="s">
        <v>91</v>
      </c>
      <c r="J8" s="2" t="s">
        <v>103</v>
      </c>
    </row>
    <row r="9" spans="1:10" x14ac:dyDescent="0.2">
      <c r="A9" s="139">
        <v>61808000</v>
      </c>
      <c r="B9" s="4" t="s">
        <v>92</v>
      </c>
      <c r="C9" s="2">
        <v>65</v>
      </c>
      <c r="D9" s="2">
        <v>305</v>
      </c>
      <c r="E9" s="6">
        <v>37539</v>
      </c>
      <c r="F9" s="8" t="s">
        <v>192</v>
      </c>
      <c r="G9" s="8"/>
      <c r="H9" s="9"/>
      <c r="I9" s="8" t="s">
        <v>91</v>
      </c>
      <c r="J9" s="2" t="s">
        <v>103</v>
      </c>
    </row>
    <row r="10" spans="1:10" x14ac:dyDescent="0.2">
      <c r="A10" s="139">
        <v>61808000</v>
      </c>
      <c r="B10" s="4" t="s">
        <v>92</v>
      </c>
      <c r="C10" s="2">
        <v>65</v>
      </c>
      <c r="D10" s="2">
        <v>305</v>
      </c>
      <c r="E10" s="6">
        <v>37539</v>
      </c>
      <c r="F10" s="8" t="s">
        <v>464</v>
      </c>
      <c r="G10" s="8"/>
      <c r="H10" s="9"/>
      <c r="I10" s="8" t="s">
        <v>91</v>
      </c>
      <c r="J10" s="2" t="s">
        <v>103</v>
      </c>
    </row>
    <row r="11" spans="1:10" x14ac:dyDescent="0.2">
      <c r="A11" s="139">
        <v>61808000</v>
      </c>
      <c r="B11" s="4" t="s">
        <v>92</v>
      </c>
      <c r="C11" s="2">
        <v>65</v>
      </c>
      <c r="D11" s="2">
        <v>305</v>
      </c>
      <c r="E11" s="6">
        <v>37539</v>
      </c>
      <c r="F11" s="8" t="s">
        <v>480</v>
      </c>
      <c r="G11" s="8"/>
      <c r="H11" s="9"/>
      <c r="I11" s="8" t="s">
        <v>91</v>
      </c>
      <c r="J11" s="2" t="s">
        <v>103</v>
      </c>
    </row>
    <row r="12" spans="1:10" x14ac:dyDescent="0.2">
      <c r="A12" s="139">
        <v>61808000</v>
      </c>
      <c r="B12" s="4" t="s">
        <v>92</v>
      </c>
      <c r="C12" s="2">
        <v>65</v>
      </c>
      <c r="D12" s="2">
        <v>305</v>
      </c>
      <c r="E12" s="6">
        <v>37539</v>
      </c>
      <c r="F12" s="8" t="s">
        <v>465</v>
      </c>
      <c r="G12" s="8"/>
      <c r="H12" s="9"/>
      <c r="I12" s="8" t="s">
        <v>91</v>
      </c>
      <c r="J12" s="2" t="s">
        <v>103</v>
      </c>
    </row>
    <row r="13" spans="1:10" ht="14.25" customHeight="1" x14ac:dyDescent="0.2">
      <c r="A13" s="139">
        <v>61808000</v>
      </c>
      <c r="B13" s="4" t="s">
        <v>92</v>
      </c>
      <c r="C13" s="2">
        <v>65</v>
      </c>
      <c r="D13" s="2">
        <v>526</v>
      </c>
      <c r="E13" s="6">
        <v>39531</v>
      </c>
      <c r="F13" s="8" t="s">
        <v>119</v>
      </c>
      <c r="G13" s="8"/>
      <c r="H13" s="9"/>
      <c r="I13" s="8" t="s">
        <v>103</v>
      </c>
      <c r="J13" s="8" t="s">
        <v>91</v>
      </c>
    </row>
    <row r="14" spans="1:10" x14ac:dyDescent="0.2">
      <c r="A14" s="139">
        <v>61808000</v>
      </c>
      <c r="B14" s="4" t="s">
        <v>92</v>
      </c>
      <c r="C14" s="2">
        <v>65</v>
      </c>
      <c r="D14" s="2">
        <v>527</v>
      </c>
      <c r="E14" s="6">
        <v>39531</v>
      </c>
      <c r="F14" s="8" t="s">
        <v>118</v>
      </c>
      <c r="G14" s="8"/>
      <c r="H14" s="9"/>
      <c r="I14" s="8" t="s">
        <v>103</v>
      </c>
      <c r="J14" s="8" t="s">
        <v>91</v>
      </c>
    </row>
    <row r="15" spans="1:10" x14ac:dyDescent="0.2">
      <c r="A15" s="155">
        <v>99567210</v>
      </c>
      <c r="B15" s="4" t="s">
        <v>530</v>
      </c>
      <c r="C15" s="2">
        <v>94</v>
      </c>
      <c r="D15" s="2">
        <v>502</v>
      </c>
      <c r="E15" s="6">
        <v>39259</v>
      </c>
      <c r="F15" s="8" t="s">
        <v>27</v>
      </c>
      <c r="G15" s="8"/>
      <c r="H15" s="8" t="s">
        <v>94</v>
      </c>
      <c r="I15" s="8" t="s">
        <v>94</v>
      </c>
      <c r="J15" s="9"/>
    </row>
    <row r="16" spans="1:10" x14ac:dyDescent="0.2">
      <c r="A16" s="155">
        <v>99567210</v>
      </c>
      <c r="B16" s="4" t="s">
        <v>530</v>
      </c>
      <c r="C16" s="2">
        <v>94</v>
      </c>
      <c r="D16" s="2">
        <v>503</v>
      </c>
      <c r="E16" s="6">
        <v>39259</v>
      </c>
      <c r="F16" s="8" t="s">
        <v>28</v>
      </c>
      <c r="G16" s="8"/>
      <c r="H16" s="8" t="s">
        <v>94</v>
      </c>
      <c r="I16" s="8" t="s">
        <v>101</v>
      </c>
      <c r="J16" s="9"/>
    </row>
    <row r="17" spans="1:10" x14ac:dyDescent="0.2">
      <c r="A17" s="141">
        <v>96963440</v>
      </c>
      <c r="B17" s="4" t="s">
        <v>408</v>
      </c>
      <c r="C17" s="2">
        <v>75</v>
      </c>
      <c r="D17" s="2">
        <v>491</v>
      </c>
      <c r="E17" s="6">
        <v>39120</v>
      </c>
      <c r="F17" s="8" t="s">
        <v>27</v>
      </c>
      <c r="G17" s="8" t="s">
        <v>100</v>
      </c>
      <c r="H17" s="8"/>
      <c r="I17" s="8" t="s">
        <v>95</v>
      </c>
      <c r="J17" s="8"/>
    </row>
    <row r="18" spans="1:10" x14ac:dyDescent="0.2">
      <c r="A18" s="141">
        <v>99586130</v>
      </c>
      <c r="B18" s="4" t="s">
        <v>338</v>
      </c>
      <c r="C18" s="2">
        <v>27</v>
      </c>
      <c r="D18" s="2">
        <v>432</v>
      </c>
      <c r="E18" s="6">
        <v>38583</v>
      </c>
      <c r="F18" s="8" t="s">
        <v>27</v>
      </c>
      <c r="G18" s="2" t="s">
        <v>93</v>
      </c>
      <c r="H18" s="9"/>
      <c r="I18" s="2" t="s">
        <v>93</v>
      </c>
      <c r="J18" s="5"/>
    </row>
    <row r="19" spans="1:10" x14ac:dyDescent="0.2">
      <c r="B19" s="4" t="s">
        <v>372</v>
      </c>
      <c r="C19" s="2" t="s">
        <v>14</v>
      </c>
      <c r="D19" s="2">
        <v>474</v>
      </c>
      <c r="E19" s="6">
        <v>38986</v>
      </c>
      <c r="F19" s="8"/>
      <c r="G19" s="2" t="s">
        <v>103</v>
      </c>
      <c r="H19" s="2" t="s">
        <v>103</v>
      </c>
      <c r="J19" s="5"/>
    </row>
    <row r="20" spans="1:10" x14ac:dyDescent="0.2">
      <c r="A20" s="141">
        <v>96875230</v>
      </c>
      <c r="B20" s="4" t="s">
        <v>98</v>
      </c>
      <c r="C20" s="2">
        <v>66</v>
      </c>
      <c r="D20" s="2">
        <v>382</v>
      </c>
      <c r="E20" s="6">
        <v>38252</v>
      </c>
      <c r="F20" s="8" t="s">
        <v>485</v>
      </c>
      <c r="G20" s="94"/>
      <c r="H20" s="2" t="s">
        <v>103</v>
      </c>
      <c r="I20" s="2" t="s">
        <v>99</v>
      </c>
    </row>
    <row r="21" spans="1:10" x14ac:dyDescent="0.2">
      <c r="A21" s="141">
        <v>96875230</v>
      </c>
      <c r="B21" s="4" t="s">
        <v>98</v>
      </c>
      <c r="C21" s="2">
        <v>66</v>
      </c>
      <c r="D21" s="2">
        <v>382</v>
      </c>
      <c r="E21" s="6">
        <v>38252</v>
      </c>
      <c r="F21" s="8" t="s">
        <v>463</v>
      </c>
      <c r="G21" s="94"/>
      <c r="H21" s="2" t="s">
        <v>103</v>
      </c>
      <c r="I21" s="2" t="s">
        <v>99</v>
      </c>
    </row>
    <row r="22" spans="1:10" x14ac:dyDescent="0.2">
      <c r="A22" s="141">
        <v>96875230</v>
      </c>
      <c r="B22" s="4" t="s">
        <v>98</v>
      </c>
      <c r="C22" s="2">
        <v>66</v>
      </c>
      <c r="D22" s="2">
        <v>382</v>
      </c>
      <c r="E22" s="6">
        <v>38252</v>
      </c>
      <c r="F22" s="8" t="s">
        <v>191</v>
      </c>
      <c r="G22" s="94"/>
      <c r="H22" s="2" t="s">
        <v>103</v>
      </c>
      <c r="I22" s="2" t="s">
        <v>99</v>
      </c>
    </row>
    <row r="23" spans="1:10" x14ac:dyDescent="0.2">
      <c r="A23" s="141">
        <v>96875230</v>
      </c>
      <c r="B23" s="4" t="s">
        <v>98</v>
      </c>
      <c r="C23" s="2">
        <v>66</v>
      </c>
      <c r="D23" s="2">
        <v>382</v>
      </c>
      <c r="E23" s="6">
        <v>38252</v>
      </c>
      <c r="F23" s="8" t="s">
        <v>431</v>
      </c>
      <c r="G23" s="94"/>
      <c r="H23" s="2" t="s">
        <v>91</v>
      </c>
      <c r="I23" s="2" t="s">
        <v>99</v>
      </c>
    </row>
    <row r="24" spans="1:10" ht="14.25" customHeight="1" x14ac:dyDescent="0.2">
      <c r="A24" s="141">
        <v>96528990</v>
      </c>
      <c r="B24" s="4" t="s">
        <v>273</v>
      </c>
      <c r="C24" s="2" t="s">
        <v>14</v>
      </c>
      <c r="D24" s="2">
        <v>408</v>
      </c>
      <c r="E24" s="6">
        <v>38425</v>
      </c>
      <c r="F24" s="8" t="s">
        <v>27</v>
      </c>
      <c r="G24" s="2" t="s">
        <v>95</v>
      </c>
      <c r="I24" s="5" t="s">
        <v>95</v>
      </c>
    </row>
    <row r="25" spans="1:10" x14ac:dyDescent="0.2">
      <c r="A25" s="141">
        <v>96528990</v>
      </c>
      <c r="B25" s="4" t="s">
        <v>273</v>
      </c>
      <c r="C25" s="2" t="s">
        <v>14</v>
      </c>
      <c r="D25" s="2">
        <v>409</v>
      </c>
      <c r="E25" s="6">
        <v>38425</v>
      </c>
      <c r="F25" s="8" t="s">
        <v>28</v>
      </c>
      <c r="G25" s="2" t="s">
        <v>95</v>
      </c>
      <c r="I25" s="5" t="s">
        <v>95</v>
      </c>
    </row>
    <row r="26" spans="1:10" x14ac:dyDescent="0.2">
      <c r="A26" s="141">
        <v>96528990</v>
      </c>
      <c r="B26" s="4" t="s">
        <v>273</v>
      </c>
      <c r="C26" s="2" t="s">
        <v>14</v>
      </c>
      <c r="D26" s="2">
        <v>528</v>
      </c>
      <c r="E26" s="6">
        <v>39546</v>
      </c>
      <c r="F26" s="8" t="s">
        <v>109</v>
      </c>
      <c r="G26" s="2" t="s">
        <v>93</v>
      </c>
      <c r="I26" s="2" t="s">
        <v>95</v>
      </c>
    </row>
    <row r="27" spans="1:10" x14ac:dyDescent="0.2">
      <c r="A27" s="141">
        <v>96528990</v>
      </c>
      <c r="B27" s="4" t="s">
        <v>273</v>
      </c>
      <c r="C27" s="2" t="s">
        <v>14</v>
      </c>
      <c r="D27" s="2">
        <v>529</v>
      </c>
      <c r="E27" s="6">
        <v>39546</v>
      </c>
      <c r="F27" s="8" t="s">
        <v>108</v>
      </c>
      <c r="G27" s="2" t="s">
        <v>93</v>
      </c>
      <c r="I27" s="2" t="s">
        <v>93</v>
      </c>
    </row>
    <row r="28" spans="1:10" ht="17.25" customHeight="1" x14ac:dyDescent="0.2">
      <c r="A28" s="155">
        <v>85741000</v>
      </c>
      <c r="B28" s="4" t="s">
        <v>20</v>
      </c>
      <c r="C28" s="2">
        <v>2</v>
      </c>
      <c r="D28" s="2">
        <v>215</v>
      </c>
      <c r="E28" s="6">
        <v>36441</v>
      </c>
      <c r="F28" s="8" t="s">
        <v>27</v>
      </c>
      <c r="G28" s="2" t="s">
        <v>101</v>
      </c>
      <c r="I28" s="2" t="s">
        <v>97</v>
      </c>
      <c r="J28" s="2" t="s">
        <v>94</v>
      </c>
    </row>
    <row r="29" spans="1:10" ht="16.5" customHeight="1" x14ac:dyDescent="0.2">
      <c r="A29" s="141">
        <v>81826800</v>
      </c>
      <c r="B29" s="4" t="s">
        <v>393</v>
      </c>
      <c r="C29" s="2">
        <v>136</v>
      </c>
      <c r="D29" s="2">
        <v>488</v>
      </c>
      <c r="E29" s="6">
        <v>39058</v>
      </c>
      <c r="F29" s="8" t="s">
        <v>27</v>
      </c>
      <c r="H29" s="2" t="s">
        <v>96</v>
      </c>
      <c r="I29" s="2" t="s">
        <v>93</v>
      </c>
    </row>
    <row r="30" spans="1:10" ht="30.75" customHeight="1" x14ac:dyDescent="0.2">
      <c r="A30" s="141">
        <v>81826800</v>
      </c>
      <c r="B30" s="4" t="s">
        <v>393</v>
      </c>
      <c r="C30" s="2">
        <v>555</v>
      </c>
      <c r="D30" s="2">
        <v>555</v>
      </c>
      <c r="E30" s="6">
        <v>39749</v>
      </c>
      <c r="F30" s="8"/>
      <c r="H30" s="76" t="s">
        <v>613</v>
      </c>
      <c r="I30" s="76" t="s">
        <v>609</v>
      </c>
    </row>
    <row r="31" spans="1:10" x14ac:dyDescent="0.2">
      <c r="A31" s="139">
        <v>91297000</v>
      </c>
      <c r="B31" s="4" t="s">
        <v>605</v>
      </c>
      <c r="C31" s="2">
        <v>12</v>
      </c>
      <c r="D31" s="2">
        <v>434</v>
      </c>
      <c r="E31" s="6">
        <v>38609</v>
      </c>
      <c r="F31" s="8" t="s">
        <v>106</v>
      </c>
      <c r="G31" s="2" t="s">
        <v>95</v>
      </c>
      <c r="I31" s="2" t="s">
        <v>93</v>
      </c>
    </row>
    <row r="32" spans="1:10" x14ac:dyDescent="0.2">
      <c r="A32" s="139">
        <v>91297000</v>
      </c>
      <c r="B32" s="4" t="s">
        <v>605</v>
      </c>
      <c r="C32" s="2">
        <v>12</v>
      </c>
      <c r="D32" s="2">
        <v>434</v>
      </c>
      <c r="E32" s="6">
        <v>38609</v>
      </c>
      <c r="F32" s="8" t="s">
        <v>117</v>
      </c>
      <c r="G32" s="2" t="s">
        <v>95</v>
      </c>
      <c r="I32" s="2" t="s">
        <v>93</v>
      </c>
    </row>
    <row r="33" spans="1:11" x14ac:dyDescent="0.2">
      <c r="A33" s="139">
        <v>91297000</v>
      </c>
      <c r="B33" s="4" t="s">
        <v>605</v>
      </c>
      <c r="C33" s="2">
        <v>12</v>
      </c>
      <c r="D33" s="2">
        <v>435</v>
      </c>
      <c r="E33" s="6">
        <v>38609</v>
      </c>
      <c r="F33" s="8" t="s">
        <v>108</v>
      </c>
      <c r="G33" s="2" t="s">
        <v>95</v>
      </c>
      <c r="I33" s="2" t="s">
        <v>93</v>
      </c>
    </row>
    <row r="34" spans="1:11" x14ac:dyDescent="0.2">
      <c r="A34" s="141">
        <v>93458000</v>
      </c>
      <c r="B34" s="4" t="s">
        <v>555</v>
      </c>
      <c r="C34" s="2">
        <v>1</v>
      </c>
      <c r="D34" s="2">
        <v>544</v>
      </c>
      <c r="E34" s="6">
        <v>39674</v>
      </c>
      <c r="F34" s="8" t="s">
        <v>108</v>
      </c>
      <c r="G34" s="2" t="s">
        <v>94</v>
      </c>
      <c r="I34" s="2" t="s">
        <v>94</v>
      </c>
    </row>
    <row r="35" spans="1:11" x14ac:dyDescent="0.2">
      <c r="A35" s="141">
        <v>93458000</v>
      </c>
      <c r="B35" s="4" t="s">
        <v>555</v>
      </c>
      <c r="C35" s="2">
        <v>1</v>
      </c>
      <c r="D35" s="2">
        <v>544</v>
      </c>
      <c r="E35" s="6">
        <v>39674</v>
      </c>
      <c r="F35" s="8" t="s">
        <v>106</v>
      </c>
      <c r="G35" s="2" t="s">
        <v>94</v>
      </c>
      <c r="I35" s="2" t="s">
        <v>94</v>
      </c>
    </row>
    <row r="36" spans="1:11" x14ac:dyDescent="0.2">
      <c r="A36" s="141">
        <v>93458000</v>
      </c>
      <c r="B36" s="4" t="s">
        <v>555</v>
      </c>
      <c r="C36" s="2">
        <v>1</v>
      </c>
      <c r="D36" s="2">
        <v>545</v>
      </c>
      <c r="E36" s="6">
        <v>39674</v>
      </c>
      <c r="F36" s="8" t="s">
        <v>117</v>
      </c>
      <c r="G36" s="2" t="s">
        <v>94</v>
      </c>
      <c r="I36" s="2" t="s">
        <v>94</v>
      </c>
    </row>
    <row r="37" spans="1:11" x14ac:dyDescent="0.2">
      <c r="A37" s="141">
        <v>91755000</v>
      </c>
      <c r="B37" s="4" t="s">
        <v>22</v>
      </c>
      <c r="C37" s="2">
        <v>59</v>
      </c>
      <c r="D37" s="2">
        <v>272</v>
      </c>
      <c r="E37" s="6">
        <v>37174</v>
      </c>
      <c r="F37" s="8" t="s">
        <v>480</v>
      </c>
      <c r="G37" s="2" t="s">
        <v>95</v>
      </c>
      <c r="H37" s="9"/>
      <c r="J37" s="2" t="s">
        <v>93</v>
      </c>
    </row>
    <row r="38" spans="1:11" x14ac:dyDescent="0.2">
      <c r="A38" s="141">
        <v>91755000</v>
      </c>
      <c r="B38" s="4" t="s">
        <v>22</v>
      </c>
      <c r="C38" s="2">
        <v>59</v>
      </c>
      <c r="D38" s="2">
        <v>272</v>
      </c>
      <c r="E38" s="6">
        <v>37174</v>
      </c>
      <c r="F38" s="8" t="s">
        <v>465</v>
      </c>
      <c r="G38" s="2" t="s">
        <v>95</v>
      </c>
      <c r="H38" s="9"/>
      <c r="J38" s="2" t="s">
        <v>93</v>
      </c>
    </row>
    <row r="39" spans="1:11" x14ac:dyDescent="0.2">
      <c r="A39" s="141">
        <v>91755000</v>
      </c>
      <c r="B39" s="4" t="s">
        <v>22</v>
      </c>
      <c r="C39" s="2">
        <v>59</v>
      </c>
      <c r="D39" s="2">
        <v>272</v>
      </c>
      <c r="E39" s="6">
        <v>37174</v>
      </c>
      <c r="F39" s="8" t="s">
        <v>477</v>
      </c>
      <c r="G39" s="2" t="s">
        <v>95</v>
      </c>
      <c r="H39" s="9"/>
      <c r="J39" s="2" t="s">
        <v>93</v>
      </c>
    </row>
    <row r="40" spans="1:11" x14ac:dyDescent="0.2">
      <c r="A40" s="141">
        <v>91755000</v>
      </c>
      <c r="B40" s="4" t="s">
        <v>323</v>
      </c>
      <c r="C40" s="2">
        <v>59</v>
      </c>
      <c r="D40" s="2">
        <v>444</v>
      </c>
      <c r="E40" s="6">
        <v>38681</v>
      </c>
      <c r="F40" s="8" t="s">
        <v>117</v>
      </c>
      <c r="G40" s="2" t="s">
        <v>95</v>
      </c>
      <c r="H40" s="9"/>
      <c r="J40" s="2" t="s">
        <v>93</v>
      </c>
    </row>
    <row r="41" spans="1:11" x14ac:dyDescent="0.2">
      <c r="A41" s="141">
        <v>91755000</v>
      </c>
      <c r="B41" s="4" t="s">
        <v>323</v>
      </c>
      <c r="C41" s="2">
        <v>59</v>
      </c>
      <c r="D41" s="2">
        <v>444</v>
      </c>
      <c r="E41" s="6">
        <v>38681</v>
      </c>
      <c r="F41" s="8" t="s">
        <v>118</v>
      </c>
      <c r="G41" s="2" t="s">
        <v>95</v>
      </c>
      <c r="H41" s="9"/>
      <c r="J41" s="2" t="s">
        <v>93</v>
      </c>
    </row>
    <row r="42" spans="1:11" x14ac:dyDescent="0.2">
      <c r="A42" s="141">
        <v>91755000</v>
      </c>
      <c r="B42" s="4" t="s">
        <v>323</v>
      </c>
      <c r="C42" s="2">
        <v>59</v>
      </c>
      <c r="D42" s="2">
        <v>444</v>
      </c>
      <c r="E42" s="6">
        <v>38681</v>
      </c>
      <c r="F42" s="8" t="s">
        <v>119</v>
      </c>
      <c r="G42" s="2" t="s">
        <v>95</v>
      </c>
      <c r="H42" s="9"/>
      <c r="J42" s="2" t="s">
        <v>93</v>
      </c>
    </row>
    <row r="43" spans="1:11" s="11" customFormat="1" ht="19.5" customHeight="1" x14ac:dyDescent="0.2">
      <c r="A43" s="139">
        <v>93834000</v>
      </c>
      <c r="B43" s="4" t="s">
        <v>328</v>
      </c>
      <c r="C43" s="2">
        <v>40</v>
      </c>
      <c r="D43" s="2">
        <v>329</v>
      </c>
      <c r="E43" s="6">
        <v>37693</v>
      </c>
      <c r="F43" s="8" t="s">
        <v>28</v>
      </c>
      <c r="G43" s="35"/>
      <c r="H43" s="2" t="s">
        <v>101</v>
      </c>
      <c r="I43" s="2" t="s">
        <v>101</v>
      </c>
      <c r="J43" s="8"/>
    </row>
    <row r="44" spans="1:11" s="11" customFormat="1" ht="19.5" customHeight="1" x14ac:dyDescent="0.2">
      <c r="A44" s="139">
        <v>93834000</v>
      </c>
      <c r="B44" s="4" t="s">
        <v>328</v>
      </c>
      <c r="C44" s="2">
        <v>40</v>
      </c>
      <c r="D44" s="2">
        <v>329</v>
      </c>
      <c r="E44" s="6">
        <v>37693</v>
      </c>
      <c r="F44" s="8" t="s">
        <v>109</v>
      </c>
      <c r="G44" s="35"/>
      <c r="H44" s="2" t="s">
        <v>101</v>
      </c>
      <c r="I44" s="2" t="s">
        <v>101</v>
      </c>
      <c r="J44" s="8"/>
    </row>
    <row r="45" spans="1:11" s="11" customFormat="1" ht="19.5" customHeight="1" x14ac:dyDescent="0.2">
      <c r="A45" s="139">
        <v>93834000</v>
      </c>
      <c r="B45" s="4" t="s">
        <v>328</v>
      </c>
      <c r="C45" s="2">
        <v>40</v>
      </c>
      <c r="D45" s="2">
        <v>329</v>
      </c>
      <c r="E45" s="6">
        <v>37693</v>
      </c>
      <c r="F45" s="8" t="s">
        <v>108</v>
      </c>
      <c r="G45" s="35"/>
      <c r="H45" s="2" t="s">
        <v>101</v>
      </c>
      <c r="I45" s="2" t="s">
        <v>101</v>
      </c>
      <c r="J45" s="8"/>
    </row>
    <row r="46" spans="1:11" ht="19.5" customHeight="1" x14ac:dyDescent="0.2">
      <c r="A46" s="139">
        <v>93834000</v>
      </c>
      <c r="B46" s="4" t="s">
        <v>328</v>
      </c>
      <c r="C46" s="2">
        <v>40</v>
      </c>
      <c r="D46" s="2">
        <v>403</v>
      </c>
      <c r="E46" s="6">
        <v>38379</v>
      </c>
      <c r="F46" s="8" t="s">
        <v>106</v>
      </c>
      <c r="G46" s="35"/>
      <c r="H46" s="2" t="s">
        <v>101</v>
      </c>
      <c r="I46" s="2" t="s">
        <v>94</v>
      </c>
      <c r="J46" s="8"/>
      <c r="K46" s="11"/>
    </row>
    <row r="47" spans="1:11" ht="18" customHeight="1" x14ac:dyDescent="0.2">
      <c r="A47" s="139">
        <v>93834000</v>
      </c>
      <c r="B47" s="4" t="s">
        <v>328</v>
      </c>
      <c r="C47" s="2">
        <v>40</v>
      </c>
      <c r="D47" s="2">
        <v>404</v>
      </c>
      <c r="E47" s="6">
        <v>38379</v>
      </c>
      <c r="F47" s="8" t="s">
        <v>117</v>
      </c>
      <c r="G47" s="35"/>
      <c r="H47" s="2" t="s">
        <v>101</v>
      </c>
      <c r="I47" s="2" t="s">
        <v>94</v>
      </c>
      <c r="J47" s="8"/>
    </row>
    <row r="48" spans="1:11" ht="18" customHeight="1" x14ac:dyDescent="0.2">
      <c r="A48" s="139">
        <v>93834000</v>
      </c>
      <c r="B48" s="4" t="s">
        <v>23</v>
      </c>
      <c r="C48" s="2">
        <v>40</v>
      </c>
      <c r="D48" s="2">
        <v>268</v>
      </c>
      <c r="E48" s="6">
        <v>37139</v>
      </c>
      <c r="F48" s="8" t="s">
        <v>485</v>
      </c>
      <c r="H48" s="2" t="s">
        <v>101</v>
      </c>
      <c r="I48" s="2" t="s">
        <v>101</v>
      </c>
    </row>
    <row r="49" spans="1:11" ht="18" customHeight="1" x14ac:dyDescent="0.2">
      <c r="A49" s="139">
        <v>93834000</v>
      </c>
      <c r="B49" s="4" t="s">
        <v>23</v>
      </c>
      <c r="C49" s="2">
        <v>40</v>
      </c>
      <c r="D49" s="2">
        <v>268</v>
      </c>
      <c r="E49" s="6">
        <v>37139</v>
      </c>
      <c r="F49" s="8" t="s">
        <v>463</v>
      </c>
      <c r="H49" s="2" t="s">
        <v>101</v>
      </c>
      <c r="I49" s="2" t="s">
        <v>101</v>
      </c>
    </row>
    <row r="50" spans="1:11" ht="18" customHeight="1" x14ac:dyDescent="0.2">
      <c r="A50" s="139">
        <v>93834000</v>
      </c>
      <c r="B50" s="4" t="s">
        <v>23</v>
      </c>
      <c r="C50" s="2">
        <v>40</v>
      </c>
      <c r="D50" s="2">
        <v>268</v>
      </c>
      <c r="E50" s="6">
        <v>37139</v>
      </c>
      <c r="F50" s="8" t="s">
        <v>191</v>
      </c>
      <c r="H50" s="2" t="s">
        <v>101</v>
      </c>
      <c r="I50" s="2" t="s">
        <v>101</v>
      </c>
    </row>
    <row r="51" spans="1:11" ht="18" customHeight="1" x14ac:dyDescent="0.2">
      <c r="A51" s="139">
        <v>93834000</v>
      </c>
      <c r="B51" s="4" t="s">
        <v>23</v>
      </c>
      <c r="C51" s="2">
        <v>40</v>
      </c>
      <c r="D51" s="2">
        <v>268</v>
      </c>
      <c r="E51" s="6">
        <v>37139</v>
      </c>
      <c r="F51" s="8" t="s">
        <v>431</v>
      </c>
      <c r="H51" s="2" t="s">
        <v>101</v>
      </c>
      <c r="I51" s="2" t="s">
        <v>101</v>
      </c>
    </row>
    <row r="52" spans="1:11" s="11" customFormat="1" ht="15.75" customHeight="1" x14ac:dyDescent="0.2">
      <c r="A52" s="139">
        <v>93834000</v>
      </c>
      <c r="B52" s="4" t="s">
        <v>326</v>
      </c>
      <c r="C52" s="2">
        <v>40</v>
      </c>
      <c r="D52" s="2">
        <v>443</v>
      </c>
      <c r="E52" s="6">
        <v>38677</v>
      </c>
      <c r="F52" s="8" t="s">
        <v>27</v>
      </c>
      <c r="G52" s="2"/>
      <c r="H52" s="2" t="s">
        <v>101</v>
      </c>
      <c r="I52" s="2" t="s">
        <v>94</v>
      </c>
      <c r="J52" s="2"/>
    </row>
    <row r="53" spans="1:11" s="11" customFormat="1" ht="15.75" customHeight="1" x14ac:dyDescent="0.2">
      <c r="A53" s="139">
        <v>93834000</v>
      </c>
      <c r="B53" s="4" t="s">
        <v>326</v>
      </c>
      <c r="C53" s="2">
        <v>40</v>
      </c>
      <c r="D53" s="2">
        <v>443</v>
      </c>
      <c r="E53" s="6">
        <v>38677</v>
      </c>
      <c r="F53" s="8" t="s">
        <v>109</v>
      </c>
      <c r="G53" s="2"/>
      <c r="H53" s="2" t="s">
        <v>101</v>
      </c>
      <c r="I53" s="2" t="s">
        <v>94</v>
      </c>
      <c r="J53" s="2"/>
    </row>
    <row r="54" spans="1:11" s="11" customFormat="1" ht="15.75" customHeight="1" x14ac:dyDescent="0.2">
      <c r="A54" s="139">
        <v>93834000</v>
      </c>
      <c r="B54" s="4" t="s">
        <v>326</v>
      </c>
      <c r="C54" s="2">
        <v>40</v>
      </c>
      <c r="D54" s="2">
        <v>443</v>
      </c>
      <c r="E54" s="6">
        <v>38677</v>
      </c>
      <c r="F54" s="8" t="s">
        <v>108</v>
      </c>
      <c r="G54" s="2"/>
      <c r="H54" s="2" t="s">
        <v>101</v>
      </c>
      <c r="I54" s="2" t="s">
        <v>94</v>
      </c>
      <c r="J54" s="2"/>
    </row>
    <row r="55" spans="1:11" s="11" customFormat="1" x14ac:dyDescent="0.2">
      <c r="A55" s="139">
        <v>93834000</v>
      </c>
      <c r="B55" s="4" t="s">
        <v>326</v>
      </c>
      <c r="C55" s="2">
        <v>40</v>
      </c>
      <c r="D55" s="2">
        <v>530</v>
      </c>
      <c r="E55" s="6">
        <v>39554</v>
      </c>
      <c r="F55" s="8" t="s">
        <v>106</v>
      </c>
      <c r="G55" s="2"/>
      <c r="H55" s="2" t="s">
        <v>101</v>
      </c>
      <c r="I55" s="2" t="s">
        <v>94</v>
      </c>
      <c r="J55" s="2"/>
    </row>
    <row r="56" spans="1:11" s="11" customFormat="1" x14ac:dyDescent="0.2">
      <c r="A56" s="139">
        <v>93834000</v>
      </c>
      <c r="B56" s="4" t="s">
        <v>326</v>
      </c>
      <c r="C56" s="2">
        <v>40</v>
      </c>
      <c r="D56" s="2">
        <v>530</v>
      </c>
      <c r="E56" s="6">
        <v>39554</v>
      </c>
      <c r="F56" s="8" t="s">
        <v>117</v>
      </c>
      <c r="G56" s="2"/>
      <c r="H56" s="2" t="s">
        <v>94</v>
      </c>
      <c r="I56" s="2" t="s">
        <v>94</v>
      </c>
      <c r="J56" s="2"/>
    </row>
    <row r="57" spans="1:11" s="11" customFormat="1" ht="28.5" x14ac:dyDescent="0.2">
      <c r="A57" s="139">
        <v>93834000</v>
      </c>
      <c r="B57" s="4" t="s">
        <v>326</v>
      </c>
      <c r="C57" s="2">
        <v>40</v>
      </c>
      <c r="D57" s="2">
        <v>551</v>
      </c>
      <c r="E57" s="6">
        <v>39735</v>
      </c>
      <c r="F57" s="8"/>
      <c r="G57" s="2"/>
      <c r="H57" s="76" t="s">
        <v>610</v>
      </c>
      <c r="I57" s="76" t="s">
        <v>610</v>
      </c>
      <c r="J57" s="2"/>
    </row>
    <row r="58" spans="1:11" ht="20.25" customHeight="1" x14ac:dyDescent="0.2">
      <c r="A58" s="141">
        <v>99513400</v>
      </c>
      <c r="B58" s="4" t="s">
        <v>102</v>
      </c>
      <c r="C58" s="2">
        <v>18</v>
      </c>
      <c r="D58" s="2">
        <v>389</v>
      </c>
      <c r="E58" s="6">
        <v>38285</v>
      </c>
      <c r="F58" s="8" t="s">
        <v>27</v>
      </c>
      <c r="G58" s="2" t="s">
        <v>94</v>
      </c>
      <c r="I58" s="2" t="s">
        <v>103</v>
      </c>
    </row>
    <row r="59" spans="1:11" ht="17.25" customHeight="1" x14ac:dyDescent="0.2">
      <c r="A59" s="141">
        <v>99513400</v>
      </c>
      <c r="B59" s="4" t="s">
        <v>102</v>
      </c>
      <c r="C59" s="2">
        <v>18</v>
      </c>
      <c r="D59" s="2">
        <v>389</v>
      </c>
      <c r="E59" s="6">
        <v>38285</v>
      </c>
      <c r="F59" s="8" t="s">
        <v>28</v>
      </c>
      <c r="G59" s="2" t="s">
        <v>94</v>
      </c>
      <c r="I59" s="2" t="s">
        <v>103</v>
      </c>
    </row>
    <row r="60" spans="1:11" s="11" customFormat="1" ht="17.25" customHeight="1" x14ac:dyDescent="0.2">
      <c r="A60" s="142">
        <v>96719210</v>
      </c>
      <c r="B60" s="4" t="s">
        <v>104</v>
      </c>
      <c r="C60" s="2">
        <v>18</v>
      </c>
      <c r="D60" s="2">
        <v>352</v>
      </c>
      <c r="E60" s="6">
        <v>37925</v>
      </c>
      <c r="F60" s="8" t="s">
        <v>28</v>
      </c>
      <c r="G60" s="2" t="s">
        <v>101</v>
      </c>
      <c r="H60" s="2"/>
      <c r="I60" s="2" t="s">
        <v>103</v>
      </c>
      <c r="J60" s="2"/>
      <c r="K60" s="1"/>
    </row>
    <row r="61" spans="1:11" ht="18" customHeight="1" x14ac:dyDescent="0.2">
      <c r="A61" s="142">
        <v>96719210</v>
      </c>
      <c r="B61" s="7" t="s">
        <v>105</v>
      </c>
      <c r="C61" s="2">
        <v>18</v>
      </c>
      <c r="D61" s="2">
        <v>353</v>
      </c>
      <c r="E61" s="6">
        <v>37925</v>
      </c>
      <c r="F61" s="8" t="s">
        <v>27</v>
      </c>
      <c r="G61" s="2" t="s">
        <v>94</v>
      </c>
      <c r="I61" s="2" t="s">
        <v>103</v>
      </c>
    </row>
    <row r="62" spans="1:11" ht="17.25" customHeight="1" x14ac:dyDescent="0.2">
      <c r="A62" s="141">
        <v>96813520</v>
      </c>
      <c r="B62" s="4" t="s">
        <v>602</v>
      </c>
      <c r="C62" s="2">
        <v>22</v>
      </c>
      <c r="D62" s="2">
        <v>549</v>
      </c>
      <c r="E62" s="6">
        <v>39707</v>
      </c>
      <c r="F62" s="8" t="s">
        <v>27</v>
      </c>
      <c r="G62" s="76" t="s">
        <v>626</v>
      </c>
      <c r="H62" s="2" t="s">
        <v>414</v>
      </c>
    </row>
    <row r="63" spans="1:11" ht="18" customHeight="1" x14ac:dyDescent="0.2">
      <c r="A63" s="141">
        <v>96813520</v>
      </c>
      <c r="B63" s="4" t="s">
        <v>602</v>
      </c>
      <c r="C63" s="2">
        <v>22</v>
      </c>
      <c r="D63" s="2">
        <v>550</v>
      </c>
      <c r="E63" s="6">
        <v>39707</v>
      </c>
      <c r="F63" s="8" t="s">
        <v>28</v>
      </c>
      <c r="G63" s="76" t="s">
        <v>626</v>
      </c>
      <c r="H63" s="2" t="s">
        <v>96</v>
      </c>
    </row>
    <row r="64" spans="1:11" x14ac:dyDescent="0.2">
      <c r="A64" s="141">
        <v>90413000</v>
      </c>
      <c r="B64" s="4" t="s">
        <v>24</v>
      </c>
      <c r="C64" s="2">
        <v>3</v>
      </c>
      <c r="D64" s="2">
        <v>388</v>
      </c>
      <c r="E64" s="6">
        <v>38278</v>
      </c>
      <c r="F64" s="8" t="s">
        <v>106</v>
      </c>
      <c r="H64" s="36"/>
      <c r="I64" s="2" t="s">
        <v>94</v>
      </c>
      <c r="J64" s="2" t="s">
        <v>94</v>
      </c>
      <c r="K64" s="11"/>
    </row>
    <row r="65" spans="1:11" ht="19.5" customHeight="1" x14ac:dyDescent="0.2">
      <c r="A65" s="141">
        <v>90635000</v>
      </c>
      <c r="B65" s="4" t="s">
        <v>26</v>
      </c>
      <c r="C65" s="2">
        <v>43</v>
      </c>
      <c r="D65" s="2">
        <v>143</v>
      </c>
      <c r="E65" s="6">
        <v>33416</v>
      </c>
      <c r="F65" s="8" t="s">
        <v>515</v>
      </c>
      <c r="G65" s="2" t="s">
        <v>97</v>
      </c>
      <c r="H65" s="36"/>
      <c r="J65" s="2" t="s">
        <v>94</v>
      </c>
      <c r="K65" s="11"/>
    </row>
    <row r="66" spans="1:11" ht="19.5" customHeight="1" x14ac:dyDescent="0.2">
      <c r="A66" s="141">
        <v>90635000</v>
      </c>
      <c r="B66" s="4" t="s">
        <v>26</v>
      </c>
      <c r="C66" s="2">
        <v>43</v>
      </c>
      <c r="D66" s="2">
        <v>143</v>
      </c>
      <c r="E66" s="6">
        <v>33416</v>
      </c>
      <c r="F66" s="8" t="s">
        <v>467</v>
      </c>
      <c r="G66" s="2" t="s">
        <v>97</v>
      </c>
      <c r="H66" s="36"/>
      <c r="J66" s="2" t="s">
        <v>94</v>
      </c>
      <c r="K66" s="11"/>
    </row>
    <row r="67" spans="1:11" ht="18" customHeight="1" x14ac:dyDescent="0.2">
      <c r="A67" s="141">
        <v>90635000</v>
      </c>
      <c r="B67" s="4" t="s">
        <v>26</v>
      </c>
      <c r="C67" s="2">
        <v>43</v>
      </c>
      <c r="D67" s="2">
        <v>281</v>
      </c>
      <c r="E67" s="6">
        <v>37245</v>
      </c>
      <c r="F67" s="8" t="s">
        <v>123</v>
      </c>
      <c r="G67" s="2" t="s">
        <v>97</v>
      </c>
      <c r="H67" s="36"/>
      <c r="J67" s="2" t="s">
        <v>94</v>
      </c>
    </row>
    <row r="68" spans="1:11" x14ac:dyDescent="0.2">
      <c r="A68" s="141">
        <v>90320000</v>
      </c>
      <c r="B68" s="4" t="s">
        <v>339</v>
      </c>
      <c r="C68" s="2">
        <v>6</v>
      </c>
      <c r="D68" s="2">
        <v>260</v>
      </c>
      <c r="E68" s="6">
        <v>37084</v>
      </c>
      <c r="F68" s="8" t="s">
        <v>192</v>
      </c>
      <c r="G68" s="2" t="s">
        <v>101</v>
      </c>
      <c r="H68" s="2" t="s">
        <v>101</v>
      </c>
    </row>
    <row r="69" spans="1:11" x14ac:dyDescent="0.2">
      <c r="A69" s="141">
        <v>90320000</v>
      </c>
      <c r="B69" s="4" t="s">
        <v>339</v>
      </c>
      <c r="C69" s="2">
        <v>6</v>
      </c>
      <c r="D69" s="2">
        <v>260</v>
      </c>
      <c r="E69" s="6">
        <v>37084</v>
      </c>
      <c r="F69" s="8" t="s">
        <v>464</v>
      </c>
      <c r="G69" s="2" t="s">
        <v>101</v>
      </c>
      <c r="H69" s="2" t="s">
        <v>101</v>
      </c>
    </row>
    <row r="70" spans="1:11" ht="16.5" customHeight="1" x14ac:dyDescent="0.2">
      <c r="A70" s="141">
        <v>90042000</v>
      </c>
      <c r="B70" s="4" t="s">
        <v>30</v>
      </c>
      <c r="C70" s="2">
        <v>18</v>
      </c>
      <c r="D70" s="2">
        <v>261</v>
      </c>
      <c r="E70" s="6">
        <v>37085</v>
      </c>
      <c r="F70" s="8" t="s">
        <v>191</v>
      </c>
      <c r="G70" s="2" t="s">
        <v>96</v>
      </c>
      <c r="I70" s="2" t="s">
        <v>94</v>
      </c>
      <c r="K70" s="11"/>
    </row>
    <row r="71" spans="1:11" ht="17.25" customHeight="1" x14ac:dyDescent="0.2">
      <c r="A71" s="141">
        <v>90042000</v>
      </c>
      <c r="B71" s="4" t="s">
        <v>30</v>
      </c>
      <c r="C71" s="2">
        <v>18</v>
      </c>
      <c r="D71" s="2">
        <v>261</v>
      </c>
      <c r="E71" s="6">
        <v>37085</v>
      </c>
      <c r="F71" s="8" t="s">
        <v>431</v>
      </c>
      <c r="G71" s="2" t="s">
        <v>97</v>
      </c>
      <c r="I71" s="2" t="s">
        <v>94</v>
      </c>
      <c r="K71" s="11"/>
    </row>
    <row r="72" spans="1:11" ht="18" customHeight="1" x14ac:dyDescent="0.2">
      <c r="A72" s="141">
        <v>90042000</v>
      </c>
      <c r="B72" s="4" t="s">
        <v>354</v>
      </c>
      <c r="C72" s="2">
        <v>18</v>
      </c>
      <c r="D72" s="2">
        <v>469</v>
      </c>
      <c r="E72" s="6">
        <v>38929</v>
      </c>
      <c r="F72" s="8" t="s">
        <v>108</v>
      </c>
      <c r="G72" s="2" t="s">
        <v>96</v>
      </c>
      <c r="I72" s="2" t="s">
        <v>94</v>
      </c>
      <c r="K72" s="11"/>
    </row>
    <row r="73" spans="1:11" ht="17.25" customHeight="1" x14ac:dyDescent="0.2">
      <c r="A73" s="141">
        <v>90042000</v>
      </c>
      <c r="B73" s="4" t="s">
        <v>354</v>
      </c>
      <c r="C73" s="2">
        <v>18</v>
      </c>
      <c r="D73" s="2">
        <v>469</v>
      </c>
      <c r="E73" s="6">
        <v>38929</v>
      </c>
      <c r="F73" s="8" t="s">
        <v>117</v>
      </c>
      <c r="G73" s="2" t="s">
        <v>96</v>
      </c>
      <c r="I73" s="2" t="s">
        <v>94</v>
      </c>
      <c r="K73" s="11"/>
    </row>
    <row r="74" spans="1:11" ht="18" customHeight="1" x14ac:dyDescent="0.2">
      <c r="A74" s="141">
        <v>90042000</v>
      </c>
      <c r="B74" s="4" t="s">
        <v>354</v>
      </c>
      <c r="C74" s="2">
        <v>18</v>
      </c>
      <c r="D74" s="2">
        <v>470</v>
      </c>
      <c r="E74" s="6">
        <v>38929</v>
      </c>
      <c r="F74" s="8" t="s">
        <v>106</v>
      </c>
      <c r="G74" s="2" t="s">
        <v>96</v>
      </c>
      <c r="I74" s="2" t="s">
        <v>101</v>
      </c>
      <c r="K74" s="11"/>
    </row>
    <row r="75" spans="1:11" ht="17.25" customHeight="1" x14ac:dyDescent="0.2">
      <c r="A75" s="141">
        <v>90042000</v>
      </c>
      <c r="B75" s="4" t="s">
        <v>354</v>
      </c>
      <c r="C75" s="2">
        <v>18</v>
      </c>
      <c r="D75" s="2">
        <v>470</v>
      </c>
      <c r="E75" s="6">
        <v>38929</v>
      </c>
      <c r="F75" s="8" t="s">
        <v>118</v>
      </c>
      <c r="G75" s="2" t="s">
        <v>97</v>
      </c>
      <c r="I75" s="2" t="s">
        <v>101</v>
      </c>
      <c r="K75" s="11"/>
    </row>
    <row r="76" spans="1:11" ht="31.5" customHeight="1" x14ac:dyDescent="0.2">
      <c r="A76" s="141">
        <v>90042000</v>
      </c>
      <c r="B76" s="4" t="s">
        <v>354</v>
      </c>
      <c r="C76" s="2">
        <v>18</v>
      </c>
      <c r="D76" s="2">
        <v>541</v>
      </c>
      <c r="E76" s="6">
        <v>39644</v>
      </c>
      <c r="F76" s="8" t="s">
        <v>119</v>
      </c>
      <c r="G76" s="2" t="s">
        <v>96</v>
      </c>
      <c r="I76" s="2" t="s">
        <v>94</v>
      </c>
      <c r="K76" s="11"/>
    </row>
    <row r="77" spans="1:11" ht="32.25" customHeight="1" x14ac:dyDescent="0.2">
      <c r="A77" s="141">
        <v>90042000</v>
      </c>
      <c r="B77" s="4" t="s">
        <v>354</v>
      </c>
      <c r="C77" s="2">
        <v>18</v>
      </c>
      <c r="D77" s="2">
        <v>542</v>
      </c>
      <c r="E77" s="6">
        <v>39644</v>
      </c>
      <c r="F77" s="8" t="s">
        <v>120</v>
      </c>
      <c r="G77" s="2" t="s">
        <v>96</v>
      </c>
      <c r="I77" s="2" t="s">
        <v>94</v>
      </c>
      <c r="K77" s="11"/>
    </row>
    <row r="78" spans="1:11" ht="18" customHeight="1" x14ac:dyDescent="0.2">
      <c r="A78" s="141">
        <v>91143000</v>
      </c>
      <c r="B78" s="4" t="s">
        <v>107</v>
      </c>
      <c r="C78" s="2">
        <v>18</v>
      </c>
      <c r="D78" s="2">
        <v>377</v>
      </c>
      <c r="E78" s="6">
        <v>38184</v>
      </c>
      <c r="F78" s="8" t="s">
        <v>108</v>
      </c>
      <c r="G78" s="2" t="s">
        <v>94</v>
      </c>
      <c r="I78" s="2" t="s">
        <v>103</v>
      </c>
    </row>
    <row r="79" spans="1:11" ht="16.5" customHeight="1" x14ac:dyDescent="0.2">
      <c r="A79" s="141">
        <v>91143000</v>
      </c>
      <c r="B79" s="4" t="s">
        <v>107</v>
      </c>
      <c r="C79" s="2">
        <v>18</v>
      </c>
      <c r="D79" s="2">
        <v>378</v>
      </c>
      <c r="E79" s="6">
        <v>38184</v>
      </c>
      <c r="F79" s="8" t="s">
        <v>109</v>
      </c>
      <c r="G79" s="2" t="s">
        <v>392</v>
      </c>
      <c r="I79" s="2" t="s">
        <v>103</v>
      </c>
    </row>
    <row r="80" spans="1:11" ht="17.25" customHeight="1" x14ac:dyDescent="0.2">
      <c r="B80" s="4" t="s">
        <v>31</v>
      </c>
      <c r="C80" s="2">
        <v>3</v>
      </c>
      <c r="D80" s="2">
        <v>198</v>
      </c>
      <c r="E80" s="6">
        <v>35577</v>
      </c>
      <c r="F80" s="8" t="s">
        <v>272</v>
      </c>
      <c r="G80" s="2" t="s">
        <v>97</v>
      </c>
      <c r="H80" s="9"/>
      <c r="I80" s="2" t="s">
        <v>96</v>
      </c>
    </row>
    <row r="81" spans="2:10" ht="16.5" customHeight="1" x14ac:dyDescent="0.2">
      <c r="B81" s="4" t="s">
        <v>31</v>
      </c>
      <c r="C81" s="2">
        <v>3</v>
      </c>
      <c r="D81" s="2">
        <v>251</v>
      </c>
      <c r="E81" s="6">
        <v>37000</v>
      </c>
      <c r="F81" s="8" t="s">
        <v>516</v>
      </c>
      <c r="G81" s="2" t="s">
        <v>97</v>
      </c>
      <c r="H81" s="9"/>
      <c r="I81" s="2" t="s">
        <v>96</v>
      </c>
    </row>
    <row r="82" spans="2:10" ht="16.5" customHeight="1" x14ac:dyDescent="0.2">
      <c r="B82" s="4" t="s">
        <v>31</v>
      </c>
      <c r="C82" s="2">
        <v>3</v>
      </c>
      <c r="D82" s="2">
        <v>251</v>
      </c>
      <c r="E82" s="6">
        <v>37000</v>
      </c>
      <c r="F82" s="8" t="s">
        <v>517</v>
      </c>
      <c r="G82" s="2" t="s">
        <v>97</v>
      </c>
      <c r="H82" s="9"/>
      <c r="I82" s="2" t="s">
        <v>96</v>
      </c>
    </row>
    <row r="83" spans="2:10" x14ac:dyDescent="0.2">
      <c r="B83" s="4" t="s">
        <v>32</v>
      </c>
      <c r="C83" s="2">
        <v>6</v>
      </c>
      <c r="D83" s="2">
        <v>274</v>
      </c>
      <c r="E83" s="6">
        <v>37176</v>
      </c>
      <c r="F83" s="8" t="s">
        <v>485</v>
      </c>
      <c r="G83" s="2" t="s">
        <v>100</v>
      </c>
      <c r="H83" s="2" t="s">
        <v>95</v>
      </c>
    </row>
    <row r="84" spans="2:10" x14ac:dyDescent="0.2">
      <c r="B84" s="4" t="s">
        <v>32</v>
      </c>
      <c r="C84" s="2">
        <v>6</v>
      </c>
      <c r="D84" s="2">
        <v>274</v>
      </c>
      <c r="E84" s="6">
        <v>37176</v>
      </c>
      <c r="F84" s="8" t="s">
        <v>463</v>
      </c>
      <c r="G84" s="2" t="s">
        <v>100</v>
      </c>
      <c r="H84" s="2" t="s">
        <v>95</v>
      </c>
    </row>
    <row r="85" spans="2:10" x14ac:dyDescent="0.2">
      <c r="B85" s="4" t="s">
        <v>36</v>
      </c>
      <c r="C85" s="2" t="s">
        <v>14</v>
      </c>
      <c r="D85" s="2">
        <v>224</v>
      </c>
      <c r="E85" s="6">
        <v>36615</v>
      </c>
      <c r="F85" s="8" t="s">
        <v>191</v>
      </c>
      <c r="G85" s="8" t="s">
        <v>93</v>
      </c>
      <c r="I85" s="2" t="s">
        <v>93</v>
      </c>
      <c r="J85" s="2" t="s">
        <v>95</v>
      </c>
    </row>
    <row r="86" spans="2:10" x14ac:dyDescent="0.2">
      <c r="B86" s="4" t="s">
        <v>36</v>
      </c>
      <c r="C86" s="2" t="s">
        <v>14</v>
      </c>
      <c r="D86" s="2">
        <v>224</v>
      </c>
      <c r="E86" s="6">
        <v>36615</v>
      </c>
      <c r="F86" s="8" t="s">
        <v>431</v>
      </c>
      <c r="G86" s="8" t="s">
        <v>93</v>
      </c>
      <c r="I86" s="2" t="s">
        <v>93</v>
      </c>
      <c r="J86" s="2" t="s">
        <v>95</v>
      </c>
    </row>
    <row r="87" spans="2:10" x14ac:dyDescent="0.2">
      <c r="B87" s="4" t="s">
        <v>428</v>
      </c>
      <c r="C87" s="2" t="s">
        <v>14</v>
      </c>
      <c r="D87" s="2">
        <v>504</v>
      </c>
      <c r="E87" s="6">
        <v>39272</v>
      </c>
      <c r="F87" s="8" t="s">
        <v>536</v>
      </c>
      <c r="G87" s="2" t="s">
        <v>93</v>
      </c>
      <c r="I87" s="2" t="s">
        <v>95</v>
      </c>
      <c r="J87" s="2" t="s">
        <v>93</v>
      </c>
    </row>
    <row r="88" spans="2:10" x14ac:dyDescent="0.2">
      <c r="B88" s="4" t="s">
        <v>428</v>
      </c>
      <c r="C88" s="2" t="s">
        <v>14</v>
      </c>
      <c r="D88" s="2">
        <v>505</v>
      </c>
      <c r="E88" s="6">
        <v>39272</v>
      </c>
      <c r="F88" s="8" t="s">
        <v>431</v>
      </c>
      <c r="G88" s="2" t="s">
        <v>93</v>
      </c>
      <c r="I88" s="2" t="s">
        <v>93</v>
      </c>
      <c r="J88" s="2" t="s">
        <v>93</v>
      </c>
    </row>
    <row r="89" spans="2:10" ht="18.75" customHeight="1" x14ac:dyDescent="0.2">
      <c r="B89" s="4" t="s">
        <v>532</v>
      </c>
      <c r="C89" s="2">
        <v>2</v>
      </c>
      <c r="D89" s="2">
        <v>234</v>
      </c>
      <c r="E89" s="6">
        <v>36812</v>
      </c>
      <c r="F89" s="8" t="s">
        <v>109</v>
      </c>
      <c r="G89" s="2" t="s">
        <v>100</v>
      </c>
      <c r="H89" s="2" t="s">
        <v>414</v>
      </c>
    </row>
    <row r="90" spans="2:10" x14ac:dyDescent="0.2">
      <c r="B90" s="4" t="s">
        <v>531</v>
      </c>
      <c r="C90" s="2">
        <v>2</v>
      </c>
      <c r="D90" s="2">
        <v>499</v>
      </c>
      <c r="E90" s="6">
        <v>39182</v>
      </c>
      <c r="F90" s="8" t="s">
        <v>117</v>
      </c>
      <c r="G90" s="2" t="s">
        <v>100</v>
      </c>
      <c r="H90" s="2" t="s">
        <v>96</v>
      </c>
    </row>
    <row r="91" spans="2:10" x14ac:dyDescent="0.2">
      <c r="B91" s="4" t="s">
        <v>531</v>
      </c>
      <c r="C91" s="2">
        <v>2</v>
      </c>
      <c r="D91" s="2">
        <v>500</v>
      </c>
      <c r="E91" s="6">
        <v>39182</v>
      </c>
      <c r="F91" s="8" t="s">
        <v>106</v>
      </c>
      <c r="G91" s="2" t="s">
        <v>100</v>
      </c>
      <c r="H91" s="2" t="s">
        <v>96</v>
      </c>
    </row>
    <row r="92" spans="2:10" x14ac:dyDescent="0.2">
      <c r="B92" s="4" t="s">
        <v>531</v>
      </c>
      <c r="C92" s="2">
        <v>2</v>
      </c>
      <c r="D92" s="2">
        <v>537</v>
      </c>
      <c r="E92" s="6">
        <v>39612</v>
      </c>
      <c r="F92" s="8" t="s">
        <v>118</v>
      </c>
      <c r="G92" s="2" t="s">
        <v>100</v>
      </c>
      <c r="H92" s="2" t="s">
        <v>96</v>
      </c>
    </row>
    <row r="93" spans="2:10" x14ac:dyDescent="0.2">
      <c r="B93" s="4" t="s">
        <v>531</v>
      </c>
      <c r="C93" s="2">
        <v>2</v>
      </c>
      <c r="D93" s="2">
        <v>537</v>
      </c>
      <c r="E93" s="6">
        <v>39612</v>
      </c>
      <c r="F93" s="8" t="s">
        <v>119</v>
      </c>
      <c r="G93" s="2" t="s">
        <v>100</v>
      </c>
      <c r="H93" s="2" t="s">
        <v>96</v>
      </c>
    </row>
    <row r="94" spans="2:10" x14ac:dyDescent="0.2">
      <c r="B94" s="4" t="s">
        <v>531</v>
      </c>
      <c r="C94" s="2">
        <v>2</v>
      </c>
      <c r="D94" s="2">
        <v>538</v>
      </c>
      <c r="E94" s="6">
        <v>39612</v>
      </c>
      <c r="F94" s="8" t="s">
        <v>120</v>
      </c>
      <c r="G94" s="2" t="s">
        <v>100</v>
      </c>
      <c r="H94" s="2" t="s">
        <v>96</v>
      </c>
    </row>
    <row r="95" spans="2:10" x14ac:dyDescent="0.2">
      <c r="B95" s="4" t="s">
        <v>112</v>
      </c>
      <c r="C95" s="2">
        <v>34</v>
      </c>
      <c r="D95" s="2">
        <v>400</v>
      </c>
      <c r="E95" s="6">
        <v>38331</v>
      </c>
      <c r="F95" s="8" t="s">
        <v>27</v>
      </c>
      <c r="G95" s="5" t="s">
        <v>27</v>
      </c>
      <c r="I95" s="2" t="s">
        <v>27</v>
      </c>
    </row>
    <row r="96" spans="2:10" x14ac:dyDescent="0.2">
      <c r="B96" s="4" t="s">
        <v>112</v>
      </c>
      <c r="C96" s="2">
        <v>34</v>
      </c>
      <c r="D96" s="2">
        <v>401</v>
      </c>
      <c r="E96" s="6">
        <v>38331</v>
      </c>
      <c r="F96" s="8" t="s">
        <v>109</v>
      </c>
      <c r="G96" s="5" t="s">
        <v>27</v>
      </c>
      <c r="I96" s="2" t="s">
        <v>27</v>
      </c>
    </row>
    <row r="97" spans="1:11" x14ac:dyDescent="0.2">
      <c r="B97" s="4" t="s">
        <v>113</v>
      </c>
      <c r="C97" s="2">
        <v>21</v>
      </c>
      <c r="D97" s="2">
        <v>308</v>
      </c>
      <c r="E97" s="6">
        <v>37546</v>
      </c>
      <c r="F97" s="8" t="s">
        <v>27</v>
      </c>
      <c r="G97" s="8" t="s">
        <v>114</v>
      </c>
      <c r="H97" s="8"/>
      <c r="I97" s="37" t="s">
        <v>114</v>
      </c>
      <c r="J97" s="8"/>
      <c r="K97" s="4"/>
    </row>
    <row r="98" spans="1:11" x14ac:dyDescent="0.2">
      <c r="B98" s="4" t="s">
        <v>113</v>
      </c>
      <c r="C98" s="2">
        <v>21</v>
      </c>
      <c r="D98" s="2">
        <v>411</v>
      </c>
      <c r="E98" s="6">
        <v>38467</v>
      </c>
      <c r="F98" s="8" t="s">
        <v>28</v>
      </c>
      <c r="G98" s="8" t="s">
        <v>114</v>
      </c>
      <c r="H98" s="37"/>
      <c r="I98" s="38" t="s">
        <v>114</v>
      </c>
      <c r="J98" s="8"/>
    </row>
    <row r="99" spans="1:11" x14ac:dyDescent="0.2">
      <c r="B99" s="4" t="s">
        <v>38</v>
      </c>
      <c r="C99" s="2">
        <v>6</v>
      </c>
      <c r="D99" s="2">
        <v>296</v>
      </c>
      <c r="E99" s="6">
        <v>37446</v>
      </c>
      <c r="F99" s="8" t="s">
        <v>518</v>
      </c>
      <c r="G99" s="8" t="s">
        <v>101</v>
      </c>
      <c r="H99" s="37"/>
      <c r="I99" s="8"/>
      <c r="J99" s="8" t="s">
        <v>94</v>
      </c>
    </row>
    <row r="100" spans="1:11" x14ac:dyDescent="0.2">
      <c r="B100" s="4" t="s">
        <v>38</v>
      </c>
      <c r="C100" s="2">
        <v>6</v>
      </c>
      <c r="D100" s="2">
        <v>296</v>
      </c>
      <c r="E100" s="6">
        <v>37446</v>
      </c>
      <c r="F100" s="8" t="s">
        <v>465</v>
      </c>
      <c r="G100" s="8" t="s">
        <v>101</v>
      </c>
      <c r="H100" s="37"/>
      <c r="I100" s="8"/>
      <c r="J100" s="8" t="s">
        <v>94</v>
      </c>
    </row>
    <row r="101" spans="1:11" x14ac:dyDescent="0.2">
      <c r="B101" s="4" t="s">
        <v>302</v>
      </c>
      <c r="C101" s="2">
        <v>6</v>
      </c>
      <c r="D101" s="2">
        <v>421</v>
      </c>
      <c r="E101" s="6">
        <v>38541</v>
      </c>
      <c r="F101" s="8" t="s">
        <v>106</v>
      </c>
      <c r="G101" s="8" t="s">
        <v>101</v>
      </c>
      <c r="H101" s="37"/>
      <c r="I101" s="8"/>
      <c r="J101" s="8" t="s">
        <v>94</v>
      </c>
    </row>
    <row r="102" spans="1:11" s="11" customFormat="1" x14ac:dyDescent="0.2">
      <c r="A102" s="142"/>
      <c r="B102" s="7" t="s">
        <v>40</v>
      </c>
      <c r="C102" s="2">
        <v>52</v>
      </c>
      <c r="D102" s="2">
        <v>349</v>
      </c>
      <c r="E102" s="6">
        <v>37908</v>
      </c>
      <c r="F102" s="8" t="s">
        <v>108</v>
      </c>
      <c r="G102" s="2" t="s">
        <v>97</v>
      </c>
      <c r="H102" s="2"/>
      <c r="I102" s="2" t="s">
        <v>96</v>
      </c>
      <c r="J102" s="2"/>
      <c r="K102" s="1"/>
    </row>
    <row r="103" spans="1:11" x14ac:dyDescent="0.2">
      <c r="B103" s="4" t="s">
        <v>115</v>
      </c>
      <c r="C103" s="2">
        <v>52</v>
      </c>
      <c r="D103" s="2">
        <v>350</v>
      </c>
      <c r="E103" s="6">
        <v>37908</v>
      </c>
      <c r="F103" s="8" t="s">
        <v>109</v>
      </c>
      <c r="G103" s="2" t="s">
        <v>97</v>
      </c>
      <c r="I103" s="2" t="s">
        <v>96</v>
      </c>
    </row>
    <row r="104" spans="1:11" x14ac:dyDescent="0.2">
      <c r="B104" s="4" t="s">
        <v>115</v>
      </c>
      <c r="C104" s="2">
        <v>52</v>
      </c>
      <c r="D104" s="2">
        <v>492</v>
      </c>
      <c r="E104" s="6">
        <v>39132</v>
      </c>
      <c r="F104" s="8" t="s">
        <v>106</v>
      </c>
      <c r="G104" s="2" t="s">
        <v>96</v>
      </c>
      <c r="I104" s="2" t="s">
        <v>96</v>
      </c>
    </row>
    <row r="105" spans="1:11" ht="15" customHeight="1" x14ac:dyDescent="0.2">
      <c r="B105" s="4" t="s">
        <v>41</v>
      </c>
      <c r="C105" s="2" t="s">
        <v>14</v>
      </c>
      <c r="D105" s="2">
        <v>254</v>
      </c>
      <c r="E105" s="6">
        <v>37055</v>
      </c>
      <c r="F105" s="8" t="s">
        <v>191</v>
      </c>
      <c r="G105" s="2" t="s">
        <v>103</v>
      </c>
      <c r="I105" s="2" t="s">
        <v>101</v>
      </c>
    </row>
    <row r="106" spans="1:11" ht="17.25" customHeight="1" x14ac:dyDescent="0.2">
      <c r="B106" s="4" t="s">
        <v>41</v>
      </c>
      <c r="C106" s="2" t="s">
        <v>14</v>
      </c>
      <c r="D106" s="2">
        <v>254</v>
      </c>
      <c r="E106" s="6">
        <v>37055</v>
      </c>
      <c r="F106" s="8" t="s">
        <v>431</v>
      </c>
      <c r="G106" s="2" t="s">
        <v>103</v>
      </c>
      <c r="I106" s="2" t="s">
        <v>101</v>
      </c>
    </row>
    <row r="107" spans="1:11" x14ac:dyDescent="0.2">
      <c r="B107" s="4" t="s">
        <v>299</v>
      </c>
      <c r="C107" s="2" t="s">
        <v>14</v>
      </c>
      <c r="D107" s="2">
        <v>422</v>
      </c>
      <c r="E107" s="6">
        <v>38544</v>
      </c>
      <c r="F107" s="8" t="s">
        <v>27</v>
      </c>
      <c r="G107" s="8" t="s">
        <v>413</v>
      </c>
      <c r="H107" s="8"/>
      <c r="I107" s="8" t="s">
        <v>93</v>
      </c>
      <c r="J107" s="8"/>
      <c r="K107" s="11"/>
    </row>
    <row r="108" spans="1:11" x14ac:dyDescent="0.2">
      <c r="B108" s="7" t="s">
        <v>116</v>
      </c>
      <c r="C108" s="2">
        <v>21</v>
      </c>
      <c r="D108" s="2">
        <v>169</v>
      </c>
      <c r="E108" s="6">
        <v>34257</v>
      </c>
      <c r="F108" s="8" t="s">
        <v>480</v>
      </c>
      <c r="G108" s="8" t="s">
        <v>114</v>
      </c>
      <c r="H108" s="2" t="s">
        <v>114</v>
      </c>
    </row>
    <row r="109" spans="1:11" x14ac:dyDescent="0.2">
      <c r="B109" s="7" t="s">
        <v>116</v>
      </c>
      <c r="C109" s="2">
        <v>21</v>
      </c>
      <c r="D109" s="2">
        <v>169</v>
      </c>
      <c r="E109" s="6">
        <v>34257</v>
      </c>
      <c r="F109" s="8" t="s">
        <v>519</v>
      </c>
      <c r="G109" s="8" t="s">
        <v>114</v>
      </c>
      <c r="H109" s="2" t="s">
        <v>114</v>
      </c>
    </row>
    <row r="110" spans="1:11" x14ac:dyDescent="0.2">
      <c r="B110" s="7" t="s">
        <v>116</v>
      </c>
      <c r="C110" s="2">
        <v>21</v>
      </c>
      <c r="D110" s="2">
        <v>169</v>
      </c>
      <c r="E110" s="6">
        <v>34257</v>
      </c>
      <c r="F110" s="8" t="s">
        <v>466</v>
      </c>
      <c r="G110" s="8" t="s">
        <v>114</v>
      </c>
      <c r="H110" s="2" t="s">
        <v>114</v>
      </c>
    </row>
    <row r="111" spans="1:11" x14ac:dyDescent="0.2">
      <c r="B111" s="7" t="s">
        <v>116</v>
      </c>
      <c r="C111" s="2">
        <v>21</v>
      </c>
      <c r="D111" s="2">
        <v>183</v>
      </c>
      <c r="E111" s="6">
        <v>34682</v>
      </c>
      <c r="F111" s="8" t="s">
        <v>117</v>
      </c>
      <c r="G111" s="8" t="s">
        <v>114</v>
      </c>
      <c r="H111" s="2" t="s">
        <v>114</v>
      </c>
    </row>
    <row r="112" spans="1:11" x14ac:dyDescent="0.2">
      <c r="B112" s="7" t="s">
        <v>116</v>
      </c>
      <c r="C112" s="2">
        <v>21</v>
      </c>
      <c r="D112" s="2">
        <v>190</v>
      </c>
      <c r="E112" s="6">
        <v>35144</v>
      </c>
      <c r="F112" s="8" t="s">
        <v>118</v>
      </c>
      <c r="G112" s="8" t="s">
        <v>114</v>
      </c>
      <c r="H112" s="2" t="s">
        <v>114</v>
      </c>
    </row>
    <row r="113" spans="2:11" x14ac:dyDescent="0.2">
      <c r="B113" s="7" t="s">
        <v>116</v>
      </c>
      <c r="C113" s="2">
        <v>21</v>
      </c>
      <c r="D113" s="2">
        <v>200</v>
      </c>
      <c r="E113" s="6">
        <v>35753</v>
      </c>
      <c r="F113" s="8" t="s">
        <v>119</v>
      </c>
      <c r="G113" s="8" t="s">
        <v>114</v>
      </c>
      <c r="H113" s="2" t="s">
        <v>114</v>
      </c>
      <c r="K113" s="11"/>
    </row>
    <row r="114" spans="2:11" x14ac:dyDescent="0.2">
      <c r="B114" s="7" t="s">
        <v>116</v>
      </c>
      <c r="C114" s="2">
        <v>21</v>
      </c>
      <c r="D114" s="2">
        <v>205</v>
      </c>
      <c r="E114" s="6">
        <v>35986</v>
      </c>
      <c r="F114" s="8" t="s">
        <v>120</v>
      </c>
      <c r="G114" s="8" t="s">
        <v>114</v>
      </c>
      <c r="H114" s="2" t="s">
        <v>114</v>
      </c>
    </row>
    <row r="115" spans="2:11" x14ac:dyDescent="0.2">
      <c r="B115" s="7" t="s">
        <v>116</v>
      </c>
      <c r="C115" s="2">
        <v>21</v>
      </c>
      <c r="D115" s="2">
        <v>212</v>
      </c>
      <c r="E115" s="6">
        <v>36377</v>
      </c>
      <c r="F115" s="8" t="s">
        <v>121</v>
      </c>
      <c r="G115" s="8" t="s">
        <v>114</v>
      </c>
      <c r="H115" s="2" t="s">
        <v>114</v>
      </c>
    </row>
    <row r="116" spans="2:11" x14ac:dyDescent="0.2">
      <c r="B116" s="7" t="s">
        <v>116</v>
      </c>
      <c r="C116" s="2">
        <v>21</v>
      </c>
      <c r="D116" s="2">
        <v>235</v>
      </c>
      <c r="E116" s="6">
        <v>36817</v>
      </c>
      <c r="F116" s="8" t="s">
        <v>122</v>
      </c>
      <c r="G116" s="8" t="s">
        <v>114</v>
      </c>
      <c r="H116" s="2" t="s">
        <v>114</v>
      </c>
    </row>
    <row r="117" spans="2:11" x14ac:dyDescent="0.2">
      <c r="B117" s="7" t="s">
        <v>116</v>
      </c>
      <c r="C117" s="2">
        <v>21</v>
      </c>
      <c r="D117" s="2">
        <v>273</v>
      </c>
      <c r="E117" s="6">
        <v>37174</v>
      </c>
      <c r="F117" s="8" t="s">
        <v>123</v>
      </c>
      <c r="G117" s="8" t="s">
        <v>114</v>
      </c>
      <c r="H117" s="2" t="s">
        <v>114</v>
      </c>
    </row>
    <row r="118" spans="2:11" x14ac:dyDescent="0.2">
      <c r="B118" s="7" t="s">
        <v>116</v>
      </c>
      <c r="C118" s="2">
        <v>21</v>
      </c>
      <c r="D118" s="2">
        <v>286</v>
      </c>
      <c r="E118" s="6">
        <v>37321</v>
      </c>
      <c r="F118" s="8" t="s">
        <v>124</v>
      </c>
      <c r="G118" s="8" t="s">
        <v>114</v>
      </c>
      <c r="H118" s="8" t="s">
        <v>114</v>
      </c>
      <c r="I118" s="8"/>
      <c r="J118" s="8"/>
    </row>
    <row r="119" spans="2:11" x14ac:dyDescent="0.2">
      <c r="B119" s="7" t="s">
        <v>116</v>
      </c>
      <c r="C119" s="2">
        <v>21</v>
      </c>
      <c r="D119" s="2">
        <v>333</v>
      </c>
      <c r="E119" s="6">
        <v>37769</v>
      </c>
      <c r="F119" s="8" t="s">
        <v>460</v>
      </c>
      <c r="G119" s="8" t="s">
        <v>114</v>
      </c>
      <c r="H119" s="38" t="s">
        <v>99</v>
      </c>
      <c r="I119" s="8"/>
      <c r="J119" s="8"/>
    </row>
    <row r="120" spans="2:11" x14ac:dyDescent="0.2">
      <c r="B120" s="7" t="s">
        <v>116</v>
      </c>
      <c r="C120" s="2">
        <v>21</v>
      </c>
      <c r="D120" s="2">
        <v>333</v>
      </c>
      <c r="E120" s="6">
        <v>37769</v>
      </c>
      <c r="F120" s="8" t="s">
        <v>459</v>
      </c>
      <c r="G120" s="8" t="s">
        <v>114</v>
      </c>
      <c r="H120" s="38" t="s">
        <v>99</v>
      </c>
      <c r="I120" s="8"/>
      <c r="J120" s="8"/>
    </row>
    <row r="121" spans="2:11" x14ac:dyDescent="0.2">
      <c r="B121" s="7" t="s">
        <v>116</v>
      </c>
      <c r="C121" s="2">
        <v>21</v>
      </c>
      <c r="D121" s="2">
        <v>366</v>
      </c>
      <c r="E121" s="6">
        <v>38027</v>
      </c>
      <c r="F121" s="8" t="s">
        <v>507</v>
      </c>
      <c r="G121" s="8" t="s">
        <v>114</v>
      </c>
      <c r="H121" s="8" t="s">
        <v>99</v>
      </c>
      <c r="I121" s="8"/>
      <c r="J121" s="8"/>
      <c r="K121" s="4"/>
    </row>
    <row r="122" spans="2:11" x14ac:dyDescent="0.2">
      <c r="B122" s="7" t="s">
        <v>116</v>
      </c>
      <c r="C122" s="2">
        <v>21</v>
      </c>
      <c r="D122" s="2">
        <v>366</v>
      </c>
      <c r="E122" s="6">
        <v>38027</v>
      </c>
      <c r="F122" s="8" t="s">
        <v>508</v>
      </c>
      <c r="G122" s="8" t="s">
        <v>114</v>
      </c>
      <c r="H122" s="8" t="s">
        <v>99</v>
      </c>
      <c r="I122" s="8"/>
      <c r="J122" s="8"/>
      <c r="K122" s="4"/>
    </row>
    <row r="123" spans="2:11" x14ac:dyDescent="0.2">
      <c r="B123" s="7" t="s">
        <v>116</v>
      </c>
      <c r="C123" s="2">
        <v>21</v>
      </c>
      <c r="D123" s="2">
        <v>406</v>
      </c>
      <c r="E123" s="6">
        <v>38404</v>
      </c>
      <c r="F123" s="8" t="s">
        <v>125</v>
      </c>
      <c r="G123" s="8" t="s">
        <v>114</v>
      </c>
      <c r="H123" s="38" t="s">
        <v>99</v>
      </c>
      <c r="I123" s="8"/>
      <c r="J123" s="8"/>
      <c r="K123" s="4"/>
    </row>
    <row r="124" spans="2:11" x14ac:dyDescent="0.2">
      <c r="B124" s="7" t="s">
        <v>116</v>
      </c>
      <c r="C124" s="2">
        <v>21</v>
      </c>
      <c r="D124" s="2">
        <v>433</v>
      </c>
      <c r="E124" s="6">
        <v>38588</v>
      </c>
      <c r="F124" s="8" t="s">
        <v>189</v>
      </c>
      <c r="G124" s="8" t="s">
        <v>114</v>
      </c>
      <c r="H124" s="8" t="s">
        <v>114</v>
      </c>
      <c r="I124" s="8"/>
      <c r="J124" s="8"/>
      <c r="K124" s="4"/>
    </row>
    <row r="125" spans="2:11" x14ac:dyDescent="0.2">
      <c r="B125" s="7" t="s">
        <v>116</v>
      </c>
      <c r="C125" s="2">
        <v>21</v>
      </c>
      <c r="D125" s="2">
        <v>459</v>
      </c>
      <c r="E125" s="6">
        <v>38799</v>
      </c>
      <c r="F125" s="8" t="s">
        <v>335</v>
      </c>
      <c r="G125" s="8" t="s">
        <v>99</v>
      </c>
      <c r="H125" s="37" t="s">
        <v>114</v>
      </c>
      <c r="I125" s="8"/>
      <c r="J125" s="8"/>
      <c r="K125" s="4"/>
    </row>
    <row r="126" spans="2:11" ht="16.5" customHeight="1" x14ac:dyDescent="0.2">
      <c r="B126" s="7" t="s">
        <v>126</v>
      </c>
      <c r="C126" s="2" t="s">
        <v>14</v>
      </c>
      <c r="D126" s="2">
        <v>284</v>
      </c>
      <c r="E126" s="6">
        <v>37252</v>
      </c>
      <c r="F126" s="8" t="s">
        <v>28</v>
      </c>
      <c r="G126" s="8"/>
      <c r="H126" s="37" t="s">
        <v>94</v>
      </c>
      <c r="I126" s="8" t="s">
        <v>101</v>
      </c>
      <c r="J126" s="8"/>
    </row>
    <row r="127" spans="2:11" ht="18.75" customHeight="1" x14ac:dyDescent="0.2">
      <c r="B127" s="7" t="s">
        <v>373</v>
      </c>
      <c r="C127" s="2">
        <v>75</v>
      </c>
      <c r="D127" s="2">
        <v>298</v>
      </c>
      <c r="E127" s="6">
        <v>37448</v>
      </c>
      <c r="F127" s="8" t="s">
        <v>27</v>
      </c>
      <c r="G127" s="8" t="s">
        <v>96</v>
      </c>
      <c r="H127" s="35"/>
      <c r="I127" s="8" t="s">
        <v>94</v>
      </c>
      <c r="J127" s="8"/>
    </row>
    <row r="128" spans="2:11" ht="18.75" customHeight="1" x14ac:dyDescent="0.2">
      <c r="B128" s="7" t="s">
        <v>373</v>
      </c>
      <c r="C128" s="2">
        <v>75</v>
      </c>
      <c r="D128" s="2">
        <v>298</v>
      </c>
      <c r="E128" s="6">
        <v>37448</v>
      </c>
      <c r="F128" s="8" t="s">
        <v>28</v>
      </c>
      <c r="G128" s="8" t="s">
        <v>96</v>
      </c>
      <c r="H128" s="35"/>
      <c r="I128" s="8" t="s">
        <v>94</v>
      </c>
      <c r="J128" s="8"/>
    </row>
    <row r="129" spans="1:11" ht="18.75" customHeight="1" x14ac:dyDescent="0.2">
      <c r="B129" s="7" t="s">
        <v>373</v>
      </c>
      <c r="C129" s="2">
        <v>75</v>
      </c>
      <c r="D129" s="2">
        <v>477</v>
      </c>
      <c r="E129" s="6">
        <v>38996</v>
      </c>
      <c r="F129" s="8" t="s">
        <v>109</v>
      </c>
      <c r="G129" s="8" t="s">
        <v>96</v>
      </c>
      <c r="H129" s="35"/>
      <c r="I129" s="8" t="s">
        <v>94</v>
      </c>
      <c r="J129" s="8"/>
    </row>
    <row r="130" spans="1:11" ht="18.75" customHeight="1" x14ac:dyDescent="0.2">
      <c r="B130" s="7" t="s">
        <v>373</v>
      </c>
      <c r="C130" s="2">
        <v>75</v>
      </c>
      <c r="D130" s="2">
        <v>477</v>
      </c>
      <c r="E130" s="6">
        <v>38996</v>
      </c>
      <c r="F130" s="8" t="s">
        <v>106</v>
      </c>
      <c r="G130" s="8" t="s">
        <v>96</v>
      </c>
      <c r="H130" s="35"/>
      <c r="I130" s="8" t="s">
        <v>94</v>
      </c>
      <c r="J130" s="8"/>
    </row>
    <row r="131" spans="1:11" ht="17.25" customHeight="1" x14ac:dyDescent="0.2">
      <c r="B131" s="7" t="s">
        <v>373</v>
      </c>
      <c r="C131" s="2">
        <v>75</v>
      </c>
      <c r="D131" s="2">
        <v>478</v>
      </c>
      <c r="E131" s="6">
        <v>38996</v>
      </c>
      <c r="F131" s="8" t="s">
        <v>108</v>
      </c>
      <c r="G131" s="8" t="s">
        <v>96</v>
      </c>
      <c r="H131" s="35"/>
      <c r="I131" s="37" t="s">
        <v>101</v>
      </c>
      <c r="J131" s="8"/>
    </row>
    <row r="132" spans="1:11" x14ac:dyDescent="0.2">
      <c r="B132" s="7" t="s">
        <v>127</v>
      </c>
      <c r="C132" s="2">
        <v>21</v>
      </c>
      <c r="D132" s="2">
        <v>257</v>
      </c>
      <c r="E132" s="6">
        <v>37075</v>
      </c>
      <c r="F132" s="8" t="s">
        <v>27</v>
      </c>
      <c r="G132" s="2" t="s">
        <v>99</v>
      </c>
      <c r="H132" s="2" t="s">
        <v>114</v>
      </c>
      <c r="I132" s="9"/>
      <c r="J132" s="9"/>
    </row>
    <row r="133" spans="1:11" x14ac:dyDescent="0.2">
      <c r="B133" s="7" t="s">
        <v>127</v>
      </c>
      <c r="C133" s="2">
        <v>21</v>
      </c>
      <c r="D133" s="2">
        <v>275</v>
      </c>
      <c r="E133" s="6">
        <v>37197</v>
      </c>
      <c r="F133" s="8" t="s">
        <v>28</v>
      </c>
      <c r="G133" s="2" t="s">
        <v>99</v>
      </c>
      <c r="H133" s="2" t="s">
        <v>99</v>
      </c>
      <c r="I133" s="9"/>
      <c r="J133" s="9"/>
    </row>
    <row r="134" spans="1:11" x14ac:dyDescent="0.2">
      <c r="B134" s="7" t="s">
        <v>127</v>
      </c>
      <c r="C134" s="2">
        <v>21</v>
      </c>
      <c r="D134" s="2">
        <v>297</v>
      </c>
      <c r="E134" s="6">
        <v>37447</v>
      </c>
      <c r="F134" s="8" t="s">
        <v>109</v>
      </c>
      <c r="G134" s="2" t="s">
        <v>99</v>
      </c>
      <c r="H134" s="2" t="s">
        <v>99</v>
      </c>
      <c r="I134" s="9"/>
      <c r="J134" s="9"/>
      <c r="K134" s="11"/>
    </row>
    <row r="135" spans="1:11" x14ac:dyDescent="0.2">
      <c r="B135" s="7" t="s">
        <v>127</v>
      </c>
      <c r="C135" s="2">
        <v>21</v>
      </c>
      <c r="D135" s="2">
        <v>339</v>
      </c>
      <c r="E135" s="6">
        <v>37834</v>
      </c>
      <c r="F135" s="8" t="s">
        <v>108</v>
      </c>
      <c r="G135" s="2" t="s">
        <v>99</v>
      </c>
      <c r="H135" s="2" t="s">
        <v>99</v>
      </c>
      <c r="I135" s="9"/>
      <c r="J135" s="9"/>
    </row>
    <row r="136" spans="1:11" s="11" customFormat="1" x14ac:dyDescent="0.2">
      <c r="A136" s="142"/>
      <c r="B136" s="7" t="s">
        <v>127</v>
      </c>
      <c r="C136" s="2">
        <v>21</v>
      </c>
      <c r="D136" s="2">
        <v>370</v>
      </c>
      <c r="E136" s="6">
        <v>38118</v>
      </c>
      <c r="F136" s="8" t="s">
        <v>106</v>
      </c>
      <c r="G136" s="2" t="s">
        <v>99</v>
      </c>
      <c r="H136" s="2" t="s">
        <v>99</v>
      </c>
      <c r="I136" s="9"/>
      <c r="J136" s="9"/>
      <c r="K136" s="1"/>
    </row>
    <row r="137" spans="1:11" x14ac:dyDescent="0.2">
      <c r="B137" s="7" t="s">
        <v>127</v>
      </c>
      <c r="C137" s="2">
        <v>21</v>
      </c>
      <c r="D137" s="2">
        <v>371</v>
      </c>
      <c r="E137" s="6">
        <v>38118</v>
      </c>
      <c r="F137" s="8" t="s">
        <v>117</v>
      </c>
      <c r="G137" s="2" t="s">
        <v>99</v>
      </c>
      <c r="H137" s="2" t="s">
        <v>114</v>
      </c>
      <c r="I137" s="9"/>
      <c r="J137" s="9"/>
    </row>
    <row r="138" spans="1:11" x14ac:dyDescent="0.2">
      <c r="B138" s="7" t="s">
        <v>127</v>
      </c>
      <c r="C138" s="2">
        <v>21</v>
      </c>
      <c r="D138" s="2">
        <v>431</v>
      </c>
      <c r="E138" s="6">
        <v>38580</v>
      </c>
      <c r="F138" s="8" t="s">
        <v>118</v>
      </c>
      <c r="G138" s="2" t="s">
        <v>114</v>
      </c>
      <c r="H138" s="2" t="s">
        <v>99</v>
      </c>
      <c r="I138" s="9"/>
      <c r="J138" s="9"/>
    </row>
    <row r="139" spans="1:11" x14ac:dyDescent="0.2">
      <c r="B139" s="7" t="s">
        <v>127</v>
      </c>
      <c r="C139" s="2">
        <v>21</v>
      </c>
      <c r="D139" s="2">
        <v>515</v>
      </c>
      <c r="E139" s="6">
        <v>39395</v>
      </c>
      <c r="F139" s="8" t="s">
        <v>119</v>
      </c>
      <c r="G139" s="2" t="s">
        <v>97</v>
      </c>
      <c r="H139" s="8" t="s">
        <v>101</v>
      </c>
      <c r="I139" s="9"/>
      <c r="J139" s="35"/>
    </row>
    <row r="140" spans="1:11" x14ac:dyDescent="0.2">
      <c r="B140" s="7" t="s">
        <v>127</v>
      </c>
      <c r="C140" s="2">
        <v>21</v>
      </c>
      <c r="D140" s="2">
        <v>515</v>
      </c>
      <c r="E140" s="6">
        <v>39395</v>
      </c>
      <c r="F140" s="8" t="s">
        <v>120</v>
      </c>
      <c r="G140" s="2" t="s">
        <v>97</v>
      </c>
      <c r="H140" s="8" t="s">
        <v>101</v>
      </c>
      <c r="I140" s="9"/>
      <c r="J140" s="35"/>
    </row>
    <row r="141" spans="1:11" ht="30" customHeight="1" x14ac:dyDescent="0.2">
      <c r="B141" s="7" t="s">
        <v>128</v>
      </c>
      <c r="C141" s="2">
        <v>30</v>
      </c>
      <c r="D141" s="2">
        <v>240</v>
      </c>
      <c r="E141" s="6">
        <v>36873</v>
      </c>
      <c r="F141" s="8" t="s">
        <v>27</v>
      </c>
      <c r="G141" s="2" t="s">
        <v>94</v>
      </c>
      <c r="H141" s="2" t="s">
        <v>94</v>
      </c>
      <c r="I141" s="9"/>
    </row>
    <row r="142" spans="1:11" ht="17.25" customHeight="1" x14ac:dyDescent="0.2">
      <c r="B142" s="7" t="s">
        <v>46</v>
      </c>
      <c r="C142" s="2">
        <v>15</v>
      </c>
      <c r="D142" s="2">
        <v>264</v>
      </c>
      <c r="E142" s="6">
        <v>37113</v>
      </c>
      <c r="F142" s="8" t="s">
        <v>272</v>
      </c>
      <c r="G142" s="2" t="s">
        <v>96</v>
      </c>
      <c r="I142" s="2" t="s">
        <v>97</v>
      </c>
    </row>
    <row r="143" spans="1:11" ht="15" customHeight="1" x14ac:dyDescent="0.2">
      <c r="B143" s="7" t="s">
        <v>129</v>
      </c>
      <c r="C143" s="2">
        <v>15</v>
      </c>
      <c r="D143" s="2">
        <v>317</v>
      </c>
      <c r="E143" s="6">
        <v>37586</v>
      </c>
      <c r="F143" s="8" t="s">
        <v>119</v>
      </c>
      <c r="G143" s="2" t="s">
        <v>97</v>
      </c>
      <c r="H143" s="8"/>
      <c r="I143" s="2" t="s">
        <v>97</v>
      </c>
    </row>
    <row r="144" spans="1:11" ht="15" customHeight="1" x14ac:dyDescent="0.2">
      <c r="B144" s="7" t="s">
        <v>129</v>
      </c>
      <c r="C144" s="2">
        <v>15</v>
      </c>
      <c r="D144" s="2">
        <v>317</v>
      </c>
      <c r="E144" s="6">
        <v>37586</v>
      </c>
      <c r="F144" s="8" t="s">
        <v>120</v>
      </c>
      <c r="G144" s="2" t="s">
        <v>97</v>
      </c>
      <c r="H144" s="8"/>
      <c r="I144" s="2" t="s">
        <v>97</v>
      </c>
    </row>
    <row r="145" spans="2:11" ht="15" customHeight="1" x14ac:dyDescent="0.2">
      <c r="B145" s="7" t="s">
        <v>129</v>
      </c>
      <c r="C145" s="2">
        <v>15</v>
      </c>
      <c r="D145" s="2">
        <v>318</v>
      </c>
      <c r="E145" s="6">
        <v>37586</v>
      </c>
      <c r="F145" s="8" t="s">
        <v>118</v>
      </c>
      <c r="G145" s="2" t="s">
        <v>96</v>
      </c>
      <c r="H145" s="8"/>
      <c r="I145" s="2" t="s">
        <v>97</v>
      </c>
    </row>
    <row r="146" spans="2:11" ht="15" customHeight="1" x14ac:dyDescent="0.2">
      <c r="B146" s="7" t="s">
        <v>129</v>
      </c>
      <c r="C146" s="2">
        <v>15</v>
      </c>
      <c r="D146" s="2">
        <v>318</v>
      </c>
      <c r="E146" s="6">
        <v>37586</v>
      </c>
      <c r="F146" s="8" t="s">
        <v>122</v>
      </c>
      <c r="G146" s="2" t="s">
        <v>96</v>
      </c>
      <c r="H146" s="8"/>
      <c r="I146" s="2" t="s">
        <v>97</v>
      </c>
    </row>
    <row r="147" spans="2:11" ht="29.25" customHeight="1" x14ac:dyDescent="0.2">
      <c r="B147" s="7" t="s">
        <v>129</v>
      </c>
      <c r="C147" s="2">
        <v>15</v>
      </c>
      <c r="D147" s="2">
        <v>522</v>
      </c>
      <c r="E147" s="6">
        <v>39442</v>
      </c>
      <c r="F147" s="8"/>
      <c r="G147" s="2" t="s">
        <v>96</v>
      </c>
      <c r="H147" s="8"/>
      <c r="I147" s="2" t="s">
        <v>96</v>
      </c>
    </row>
    <row r="148" spans="2:11" x14ac:dyDescent="0.2">
      <c r="B148" s="7" t="s">
        <v>130</v>
      </c>
      <c r="C148" s="2">
        <v>21</v>
      </c>
      <c r="D148" s="2">
        <v>303</v>
      </c>
      <c r="E148" s="6">
        <v>37533</v>
      </c>
      <c r="F148" s="8" t="s">
        <v>485</v>
      </c>
      <c r="G148" s="8" t="s">
        <v>114</v>
      </c>
      <c r="H148" s="8"/>
      <c r="I148" s="8" t="s">
        <v>114</v>
      </c>
      <c r="J148" s="8"/>
      <c r="K148" s="4"/>
    </row>
    <row r="149" spans="2:11" x14ac:dyDescent="0.2">
      <c r="B149" s="7" t="s">
        <v>130</v>
      </c>
      <c r="C149" s="2">
        <v>21</v>
      </c>
      <c r="D149" s="2">
        <v>303</v>
      </c>
      <c r="E149" s="6">
        <v>37533</v>
      </c>
      <c r="F149" s="8" t="s">
        <v>463</v>
      </c>
      <c r="G149" s="8" t="s">
        <v>114</v>
      </c>
      <c r="H149" s="8"/>
      <c r="I149" s="37" t="s">
        <v>114</v>
      </c>
      <c r="J149" s="8"/>
      <c r="K149" s="4"/>
    </row>
    <row r="150" spans="2:11" x14ac:dyDescent="0.2">
      <c r="B150" s="4" t="s">
        <v>293</v>
      </c>
      <c r="C150" s="2">
        <v>53</v>
      </c>
      <c r="D150" s="2">
        <v>416</v>
      </c>
      <c r="E150" s="6">
        <v>38516</v>
      </c>
      <c r="F150" s="8" t="s">
        <v>27</v>
      </c>
      <c r="G150" s="8" t="s">
        <v>97</v>
      </c>
      <c r="H150" s="8"/>
      <c r="I150" s="37" t="s">
        <v>94</v>
      </c>
      <c r="J150" s="2" t="s">
        <v>101</v>
      </c>
    </row>
    <row r="151" spans="2:11" x14ac:dyDescent="0.2">
      <c r="B151" s="4" t="s">
        <v>374</v>
      </c>
      <c r="C151" s="2">
        <v>50</v>
      </c>
      <c r="D151" s="2">
        <v>306</v>
      </c>
      <c r="E151" s="6">
        <v>37543</v>
      </c>
      <c r="F151" s="8" t="s">
        <v>519</v>
      </c>
      <c r="G151" s="2" t="s">
        <v>95</v>
      </c>
      <c r="H151" s="8"/>
      <c r="I151" s="8" t="s">
        <v>95</v>
      </c>
      <c r="J151" s="8"/>
      <c r="K151" s="11"/>
    </row>
    <row r="152" spans="2:11" x14ac:dyDescent="0.2">
      <c r="B152" s="4" t="s">
        <v>374</v>
      </c>
      <c r="C152" s="2">
        <v>50</v>
      </c>
      <c r="D152" s="2">
        <v>306</v>
      </c>
      <c r="E152" s="6">
        <v>37543</v>
      </c>
      <c r="F152" s="8" t="s">
        <v>466</v>
      </c>
      <c r="G152" s="2" t="s">
        <v>95</v>
      </c>
      <c r="H152" s="8"/>
      <c r="I152" s="8" t="s">
        <v>95</v>
      </c>
      <c r="J152" s="8"/>
      <c r="K152" s="11"/>
    </row>
    <row r="153" spans="2:11" x14ac:dyDescent="0.2">
      <c r="B153" s="4" t="s">
        <v>374</v>
      </c>
      <c r="C153" s="2">
        <v>50</v>
      </c>
      <c r="D153" s="2">
        <v>306</v>
      </c>
      <c r="E153" s="6">
        <v>37543</v>
      </c>
      <c r="F153" s="8" t="s">
        <v>117</v>
      </c>
      <c r="G153" s="2" t="s">
        <v>95</v>
      </c>
      <c r="H153" s="8"/>
      <c r="I153" s="8" t="s">
        <v>95</v>
      </c>
      <c r="J153" s="8"/>
      <c r="K153" s="11"/>
    </row>
    <row r="154" spans="2:11" x14ac:dyDescent="0.2">
      <c r="B154" s="4" t="s">
        <v>374</v>
      </c>
      <c r="C154" s="2">
        <v>50</v>
      </c>
      <c r="D154" s="2">
        <v>306</v>
      </c>
      <c r="E154" s="6">
        <v>37543</v>
      </c>
      <c r="F154" s="8" t="s">
        <v>118</v>
      </c>
      <c r="G154" s="2" t="s">
        <v>95</v>
      </c>
      <c r="H154" s="8"/>
      <c r="I154" s="8" t="s">
        <v>95</v>
      </c>
      <c r="J154" s="8"/>
      <c r="K154" s="11"/>
    </row>
    <row r="155" spans="2:11" x14ac:dyDescent="0.2">
      <c r="B155" s="4" t="s">
        <v>374</v>
      </c>
      <c r="C155" s="2">
        <v>50</v>
      </c>
      <c r="D155" s="2">
        <v>475</v>
      </c>
      <c r="E155" s="6">
        <v>38993</v>
      </c>
      <c r="F155" s="8" t="s">
        <v>28</v>
      </c>
      <c r="G155" s="37" t="s">
        <v>93</v>
      </c>
      <c r="H155" s="8"/>
      <c r="I155" s="37" t="s">
        <v>93</v>
      </c>
      <c r="J155" s="8"/>
      <c r="K155" s="11"/>
    </row>
    <row r="156" spans="2:11" x14ac:dyDescent="0.2">
      <c r="B156" s="4" t="s">
        <v>374</v>
      </c>
      <c r="C156" s="2">
        <v>50</v>
      </c>
      <c r="D156" s="2">
        <v>476</v>
      </c>
      <c r="E156" s="6">
        <v>38993</v>
      </c>
      <c r="F156" s="8" t="s">
        <v>27</v>
      </c>
      <c r="G156" s="37" t="s">
        <v>93</v>
      </c>
      <c r="H156" s="8"/>
      <c r="I156" s="37" t="s">
        <v>93</v>
      </c>
      <c r="J156" s="8"/>
      <c r="K156" s="11"/>
    </row>
    <row r="157" spans="2:11" x14ac:dyDescent="0.2">
      <c r="B157" s="4" t="s">
        <v>345</v>
      </c>
      <c r="C157" s="2">
        <v>18</v>
      </c>
      <c r="D157" s="2">
        <v>465</v>
      </c>
      <c r="E157" s="6">
        <v>38881</v>
      </c>
      <c r="F157" s="8" t="s">
        <v>108</v>
      </c>
      <c r="G157" s="2" t="s">
        <v>94</v>
      </c>
      <c r="I157" s="2" t="s">
        <v>101</v>
      </c>
      <c r="K157" s="11"/>
    </row>
    <row r="158" spans="2:11" x14ac:dyDescent="0.2">
      <c r="B158" s="4" t="s">
        <v>345</v>
      </c>
      <c r="C158" s="2">
        <v>18</v>
      </c>
      <c r="D158" s="2">
        <v>466</v>
      </c>
      <c r="E158" s="6">
        <v>38882</v>
      </c>
      <c r="F158" s="8" t="s">
        <v>109</v>
      </c>
      <c r="G158" s="2" t="s">
        <v>101</v>
      </c>
      <c r="I158" s="2" t="s">
        <v>94</v>
      </c>
      <c r="K158" s="11"/>
    </row>
    <row r="159" spans="2:11" x14ac:dyDescent="0.2">
      <c r="B159" s="4" t="s">
        <v>446</v>
      </c>
      <c r="C159" s="2">
        <v>55</v>
      </c>
      <c r="D159" s="2">
        <v>512</v>
      </c>
      <c r="E159" s="6">
        <v>39365</v>
      </c>
      <c r="F159" s="8" t="s">
        <v>27</v>
      </c>
      <c r="G159" s="8" t="s">
        <v>100</v>
      </c>
      <c r="H159" s="8"/>
      <c r="I159" s="8" t="s">
        <v>100</v>
      </c>
      <c r="J159" s="8"/>
    </row>
    <row r="160" spans="2:11" x14ac:dyDescent="0.2">
      <c r="B160" s="4" t="s">
        <v>446</v>
      </c>
      <c r="C160" s="2">
        <v>55</v>
      </c>
      <c r="D160" s="2">
        <v>512</v>
      </c>
      <c r="E160" s="6">
        <v>39365</v>
      </c>
      <c r="F160" s="8" t="s">
        <v>28</v>
      </c>
      <c r="G160" s="8" t="s">
        <v>100</v>
      </c>
      <c r="H160" s="8"/>
      <c r="I160" s="8" t="s">
        <v>100</v>
      </c>
      <c r="J160" s="8"/>
    </row>
    <row r="161" spans="2:11" x14ac:dyDescent="0.2">
      <c r="B161" s="4" t="s">
        <v>54</v>
      </c>
      <c r="C161" s="2">
        <v>19</v>
      </c>
      <c r="D161" s="2">
        <v>453</v>
      </c>
      <c r="E161" s="6">
        <v>38761</v>
      </c>
      <c r="F161" s="8"/>
      <c r="G161" s="37" t="s">
        <v>93</v>
      </c>
      <c r="H161" s="8"/>
      <c r="I161" s="8" t="s">
        <v>27</v>
      </c>
      <c r="J161" s="8"/>
    </row>
    <row r="162" spans="2:11" ht="18" customHeight="1" x14ac:dyDescent="0.2">
      <c r="B162" s="4" t="s">
        <v>55</v>
      </c>
      <c r="C162" s="2">
        <v>15</v>
      </c>
      <c r="D162" s="2">
        <v>269</v>
      </c>
      <c r="E162" s="6">
        <v>37145</v>
      </c>
      <c r="F162" s="8" t="s">
        <v>191</v>
      </c>
      <c r="G162" s="2" t="s">
        <v>96</v>
      </c>
      <c r="H162" s="9"/>
      <c r="I162" s="2" t="s">
        <v>96</v>
      </c>
      <c r="J162" s="5"/>
      <c r="K162" s="4"/>
    </row>
    <row r="163" spans="2:11" ht="18" customHeight="1" x14ac:dyDescent="0.2">
      <c r="B163" s="4" t="s">
        <v>55</v>
      </c>
      <c r="C163" s="2">
        <v>15</v>
      </c>
      <c r="D163" s="2">
        <v>269</v>
      </c>
      <c r="E163" s="6">
        <v>37145</v>
      </c>
      <c r="F163" s="8" t="s">
        <v>431</v>
      </c>
      <c r="G163" s="2" t="s">
        <v>96</v>
      </c>
      <c r="H163" s="9"/>
      <c r="I163" s="2" t="s">
        <v>96</v>
      </c>
      <c r="J163" s="5"/>
      <c r="K163" s="4"/>
    </row>
    <row r="164" spans="2:11" ht="15.75" customHeight="1" x14ac:dyDescent="0.2">
      <c r="B164" s="4" t="s">
        <v>534</v>
      </c>
      <c r="C164" s="2">
        <v>15</v>
      </c>
      <c r="D164" s="2">
        <v>525</v>
      </c>
      <c r="E164" s="6">
        <v>39507</v>
      </c>
      <c r="F164" s="8"/>
      <c r="G164" s="2" t="s">
        <v>96</v>
      </c>
      <c r="H164" s="9"/>
      <c r="I164" s="2" t="s">
        <v>96</v>
      </c>
      <c r="J164" s="5"/>
      <c r="K164" s="4"/>
    </row>
    <row r="165" spans="2:11" x14ac:dyDescent="0.2">
      <c r="B165" s="4" t="s">
        <v>57</v>
      </c>
      <c r="C165" s="2">
        <v>75</v>
      </c>
      <c r="D165" s="2">
        <v>232</v>
      </c>
      <c r="E165" s="6">
        <v>36789</v>
      </c>
      <c r="F165" s="8" t="s">
        <v>27</v>
      </c>
      <c r="G165" s="2" t="s">
        <v>93</v>
      </c>
      <c r="I165" s="2" t="s">
        <v>97</v>
      </c>
      <c r="J165" s="9"/>
      <c r="K165" s="4"/>
    </row>
    <row r="166" spans="2:11" x14ac:dyDescent="0.2">
      <c r="B166" s="4" t="s">
        <v>57</v>
      </c>
      <c r="C166" s="2">
        <v>75</v>
      </c>
      <c r="D166" s="2">
        <v>232</v>
      </c>
      <c r="E166" s="6">
        <v>36789</v>
      </c>
      <c r="F166" s="8" t="s">
        <v>28</v>
      </c>
      <c r="G166" s="2" t="s">
        <v>95</v>
      </c>
      <c r="I166" s="2" t="s">
        <v>97</v>
      </c>
      <c r="J166" s="9"/>
      <c r="K166" s="4"/>
    </row>
    <row r="167" spans="2:11" x14ac:dyDescent="0.2">
      <c r="B167" s="7" t="s">
        <v>132</v>
      </c>
      <c r="C167" s="2">
        <v>75</v>
      </c>
      <c r="D167" s="2">
        <v>293</v>
      </c>
      <c r="E167" s="6">
        <v>37386</v>
      </c>
      <c r="F167" s="8" t="s">
        <v>192</v>
      </c>
      <c r="G167" s="2" t="s">
        <v>93</v>
      </c>
      <c r="H167" s="8"/>
      <c r="I167" s="8" t="s">
        <v>97</v>
      </c>
      <c r="J167" s="9"/>
    </row>
    <row r="168" spans="2:11" x14ac:dyDescent="0.2">
      <c r="B168" s="7" t="s">
        <v>132</v>
      </c>
      <c r="C168" s="2">
        <v>75</v>
      </c>
      <c r="D168" s="2">
        <v>293</v>
      </c>
      <c r="E168" s="6">
        <v>37386</v>
      </c>
      <c r="F168" s="8" t="s">
        <v>464</v>
      </c>
      <c r="G168" s="2" t="s">
        <v>95</v>
      </c>
      <c r="H168" s="8"/>
      <c r="I168" s="8" t="s">
        <v>97</v>
      </c>
      <c r="J168" s="9"/>
    </row>
    <row r="169" spans="2:11" x14ac:dyDescent="0.2">
      <c r="B169" s="7" t="s">
        <v>132</v>
      </c>
      <c r="C169" s="2">
        <v>75</v>
      </c>
      <c r="D169" s="2">
        <v>293</v>
      </c>
      <c r="E169" s="6">
        <v>37386</v>
      </c>
      <c r="F169" s="8" t="s">
        <v>480</v>
      </c>
      <c r="G169" s="2" t="s">
        <v>95</v>
      </c>
      <c r="H169" s="8"/>
      <c r="I169" s="8" t="s">
        <v>97</v>
      </c>
      <c r="J169" s="9"/>
    </row>
    <row r="170" spans="2:11" x14ac:dyDescent="0.2">
      <c r="B170" s="7" t="s">
        <v>132</v>
      </c>
      <c r="C170" s="2">
        <v>75</v>
      </c>
      <c r="D170" s="2">
        <v>293</v>
      </c>
      <c r="E170" s="6">
        <v>37386</v>
      </c>
      <c r="F170" s="8" t="s">
        <v>465</v>
      </c>
      <c r="G170" s="2" t="s">
        <v>93</v>
      </c>
      <c r="H170" s="8"/>
      <c r="I170" s="8" t="s">
        <v>97</v>
      </c>
      <c r="J170" s="9"/>
    </row>
    <row r="171" spans="2:11" x14ac:dyDescent="0.2">
      <c r="B171" s="7" t="s">
        <v>132</v>
      </c>
      <c r="C171" s="2">
        <v>75</v>
      </c>
      <c r="D171" s="2">
        <v>374</v>
      </c>
      <c r="E171" s="6">
        <v>38182</v>
      </c>
      <c r="F171" s="8" t="s">
        <v>117</v>
      </c>
      <c r="G171" s="2" t="s">
        <v>93</v>
      </c>
      <c r="H171" s="39"/>
      <c r="I171" s="2" t="s">
        <v>97</v>
      </c>
      <c r="J171" s="9"/>
    </row>
    <row r="172" spans="2:11" x14ac:dyDescent="0.2">
      <c r="B172" s="7" t="s">
        <v>132</v>
      </c>
      <c r="C172" s="2">
        <v>75</v>
      </c>
      <c r="D172" s="2">
        <v>375</v>
      </c>
      <c r="E172" s="6">
        <v>38182</v>
      </c>
      <c r="F172" s="8" t="s">
        <v>106</v>
      </c>
      <c r="G172" s="2" t="s">
        <v>93</v>
      </c>
      <c r="H172" s="8"/>
      <c r="I172" s="8" t="s">
        <v>96</v>
      </c>
      <c r="J172" s="9"/>
      <c r="K172" s="11"/>
    </row>
    <row r="173" spans="2:11" x14ac:dyDescent="0.2">
      <c r="B173" s="7" t="s">
        <v>132</v>
      </c>
      <c r="C173" s="2">
        <v>75</v>
      </c>
      <c r="D173" s="2">
        <v>418</v>
      </c>
      <c r="E173" s="6">
        <v>38524</v>
      </c>
      <c r="F173" s="8" t="s">
        <v>118</v>
      </c>
      <c r="G173" s="2" t="s">
        <v>93</v>
      </c>
      <c r="H173" s="8"/>
      <c r="I173" s="8" t="s">
        <v>96</v>
      </c>
      <c r="J173" s="9"/>
      <c r="K173" s="11"/>
    </row>
    <row r="174" spans="2:11" x14ac:dyDescent="0.2">
      <c r="B174" s="7" t="s">
        <v>132</v>
      </c>
      <c r="C174" s="2">
        <v>75</v>
      </c>
      <c r="D174" s="2">
        <v>419</v>
      </c>
      <c r="E174" s="6">
        <v>38524</v>
      </c>
      <c r="F174" s="8" t="s">
        <v>119</v>
      </c>
      <c r="G174" s="2" t="s">
        <v>95</v>
      </c>
      <c r="H174" s="8"/>
      <c r="I174" s="8" t="s">
        <v>96</v>
      </c>
      <c r="J174" s="9"/>
      <c r="K174" s="11"/>
    </row>
    <row r="175" spans="2:11" x14ac:dyDescent="0.2">
      <c r="B175" s="7" t="s">
        <v>132</v>
      </c>
      <c r="C175" s="2">
        <v>75</v>
      </c>
      <c r="D175" s="2">
        <v>493</v>
      </c>
      <c r="E175" s="6">
        <v>39143</v>
      </c>
      <c r="F175" s="8" t="s">
        <v>121</v>
      </c>
      <c r="G175" s="2" t="s">
        <v>93</v>
      </c>
      <c r="H175" s="8"/>
      <c r="I175" s="8" t="s">
        <v>96</v>
      </c>
      <c r="J175" s="9"/>
      <c r="K175" s="11"/>
    </row>
    <row r="176" spans="2:11" x14ac:dyDescent="0.2">
      <c r="B176" s="7" t="s">
        <v>132</v>
      </c>
      <c r="C176" s="2">
        <v>75</v>
      </c>
      <c r="D176" s="2">
        <v>494</v>
      </c>
      <c r="E176" s="6">
        <v>39143</v>
      </c>
      <c r="F176" s="8"/>
      <c r="G176" s="2" t="s">
        <v>93</v>
      </c>
      <c r="H176" s="8"/>
      <c r="I176" s="8" t="s">
        <v>96</v>
      </c>
      <c r="J176" s="9"/>
      <c r="K176" s="11"/>
    </row>
    <row r="177" spans="1:11" x14ac:dyDescent="0.2">
      <c r="B177" s="4" t="s">
        <v>468</v>
      </c>
      <c r="C177" s="2">
        <v>119</v>
      </c>
      <c r="D177" s="2">
        <v>509</v>
      </c>
      <c r="E177" s="6">
        <v>39302</v>
      </c>
      <c r="F177" s="8" t="s">
        <v>27</v>
      </c>
      <c r="G177" s="8" t="s">
        <v>110</v>
      </c>
      <c r="H177" s="8" t="s">
        <v>111</v>
      </c>
      <c r="I177" s="8"/>
      <c r="K177" s="11"/>
    </row>
    <row r="178" spans="1:11" x14ac:dyDescent="0.2">
      <c r="B178" s="4" t="s">
        <v>468</v>
      </c>
      <c r="C178" s="2">
        <v>119</v>
      </c>
      <c r="D178" s="2">
        <v>548</v>
      </c>
      <c r="E178" s="6">
        <v>39694</v>
      </c>
      <c r="F178" s="8" t="s">
        <v>28</v>
      </c>
      <c r="G178" s="8" t="s">
        <v>110</v>
      </c>
      <c r="H178" s="8" t="s">
        <v>111</v>
      </c>
      <c r="I178" s="8"/>
      <c r="K178" s="11"/>
    </row>
    <row r="179" spans="1:11" x14ac:dyDescent="0.2">
      <c r="B179" s="4" t="s">
        <v>468</v>
      </c>
      <c r="C179" s="2">
        <v>119</v>
      </c>
      <c r="D179" s="2">
        <v>548</v>
      </c>
      <c r="E179" s="6">
        <v>39694</v>
      </c>
      <c r="F179" s="8" t="s">
        <v>109</v>
      </c>
      <c r="G179" s="8" t="s">
        <v>110</v>
      </c>
      <c r="H179" s="8" t="s">
        <v>110</v>
      </c>
      <c r="I179" s="8"/>
      <c r="K179" s="11"/>
    </row>
    <row r="180" spans="1:11" s="11" customFormat="1" x14ac:dyDescent="0.2">
      <c r="A180" s="142"/>
      <c r="B180" s="4" t="s">
        <v>133</v>
      </c>
      <c r="C180" s="2" t="s">
        <v>14</v>
      </c>
      <c r="D180" s="2">
        <v>390</v>
      </c>
      <c r="E180" s="6">
        <v>38285</v>
      </c>
      <c r="F180" s="8" t="s">
        <v>108</v>
      </c>
      <c r="G180" s="38" t="s">
        <v>111</v>
      </c>
      <c r="H180" s="8" t="s">
        <v>100</v>
      </c>
      <c r="I180" s="8"/>
      <c r="J180" s="8"/>
      <c r="K180" s="1"/>
    </row>
    <row r="181" spans="1:11" s="11" customFormat="1" x14ac:dyDescent="0.2">
      <c r="A181" s="142"/>
      <c r="B181" s="4" t="s">
        <v>133</v>
      </c>
      <c r="C181" s="2" t="s">
        <v>14</v>
      </c>
      <c r="D181" s="2">
        <v>391</v>
      </c>
      <c r="E181" s="6">
        <v>38285</v>
      </c>
      <c r="F181" s="8" t="s">
        <v>109</v>
      </c>
      <c r="G181" s="38" t="s">
        <v>111</v>
      </c>
      <c r="H181" s="8" t="s">
        <v>100</v>
      </c>
      <c r="I181" s="8"/>
      <c r="J181" s="8"/>
      <c r="K181" s="1"/>
    </row>
    <row r="182" spans="1:11" s="11" customFormat="1" x14ac:dyDescent="0.2">
      <c r="A182" s="142"/>
      <c r="B182" s="4" t="s">
        <v>133</v>
      </c>
      <c r="C182" s="2" t="s">
        <v>14</v>
      </c>
      <c r="D182" s="2">
        <v>531</v>
      </c>
      <c r="E182" s="6">
        <v>39554</v>
      </c>
      <c r="F182" s="8" t="s">
        <v>106</v>
      </c>
      <c r="G182" s="8" t="s">
        <v>110</v>
      </c>
      <c r="H182" s="8" t="s">
        <v>27</v>
      </c>
      <c r="I182" s="8"/>
      <c r="J182" s="8"/>
      <c r="K182" s="1"/>
    </row>
    <row r="183" spans="1:11" s="11" customFormat="1" x14ac:dyDescent="0.2">
      <c r="A183" s="142"/>
      <c r="B183" s="4" t="s">
        <v>133</v>
      </c>
      <c r="C183" s="2" t="s">
        <v>14</v>
      </c>
      <c r="D183" s="2">
        <v>532</v>
      </c>
      <c r="E183" s="6">
        <v>39554</v>
      </c>
      <c r="F183" s="8" t="s">
        <v>117</v>
      </c>
      <c r="G183" s="37" t="s">
        <v>110</v>
      </c>
      <c r="H183" s="8" t="s">
        <v>27</v>
      </c>
      <c r="I183" s="8"/>
      <c r="J183" s="8"/>
      <c r="K183" s="1"/>
    </row>
    <row r="184" spans="1:11" s="11" customFormat="1" x14ac:dyDescent="0.2">
      <c r="A184" s="142"/>
      <c r="B184" s="7" t="s">
        <v>276</v>
      </c>
      <c r="C184" s="2">
        <v>37</v>
      </c>
      <c r="D184" s="2">
        <v>324</v>
      </c>
      <c r="E184" s="6">
        <v>37658</v>
      </c>
      <c r="F184" s="8" t="s">
        <v>108</v>
      </c>
      <c r="G184" s="8" t="s">
        <v>93</v>
      </c>
      <c r="H184" s="8"/>
      <c r="I184" s="37" t="s">
        <v>93</v>
      </c>
      <c r="J184" s="8"/>
      <c r="K184" s="1"/>
    </row>
    <row r="185" spans="1:11" s="11" customFormat="1" x14ac:dyDescent="0.2">
      <c r="A185" s="142"/>
      <c r="B185" s="7" t="s">
        <v>276</v>
      </c>
      <c r="C185" s="2">
        <v>37</v>
      </c>
      <c r="D185" s="2">
        <v>423</v>
      </c>
      <c r="E185" s="6">
        <v>38548</v>
      </c>
      <c r="F185" s="8" t="s">
        <v>106</v>
      </c>
      <c r="G185" s="37" t="s">
        <v>93</v>
      </c>
      <c r="H185" s="8"/>
      <c r="I185" s="8" t="s">
        <v>93</v>
      </c>
      <c r="J185" s="8"/>
      <c r="K185" s="1"/>
    </row>
    <row r="186" spans="1:11" s="11" customFormat="1" x14ac:dyDescent="0.2">
      <c r="A186" s="142"/>
      <c r="B186" s="7" t="s">
        <v>276</v>
      </c>
      <c r="C186" s="2">
        <v>37</v>
      </c>
      <c r="D186" s="2">
        <v>461</v>
      </c>
      <c r="E186" s="6">
        <v>38818</v>
      </c>
      <c r="F186" s="8" t="s">
        <v>117</v>
      </c>
      <c r="G186" s="37" t="s">
        <v>95</v>
      </c>
      <c r="H186" s="8"/>
      <c r="I186" s="8" t="s">
        <v>93</v>
      </c>
      <c r="J186" s="8"/>
      <c r="K186" s="1"/>
    </row>
    <row r="187" spans="1:11" s="11" customFormat="1" x14ac:dyDescent="0.2">
      <c r="A187" s="142"/>
      <c r="B187" s="7" t="s">
        <v>276</v>
      </c>
      <c r="C187" s="2">
        <v>37</v>
      </c>
      <c r="D187" s="2">
        <v>461</v>
      </c>
      <c r="E187" s="6">
        <v>38818</v>
      </c>
      <c r="F187" s="8" t="s">
        <v>118</v>
      </c>
      <c r="G187" s="8" t="s">
        <v>95</v>
      </c>
      <c r="H187" s="8"/>
      <c r="I187" s="8" t="s">
        <v>93</v>
      </c>
      <c r="J187" s="8"/>
      <c r="K187" s="1"/>
    </row>
    <row r="188" spans="1:11" s="11" customFormat="1" x14ac:dyDescent="0.2">
      <c r="A188" s="142"/>
      <c r="B188" s="7" t="s">
        <v>276</v>
      </c>
      <c r="C188" s="2">
        <v>37</v>
      </c>
      <c r="D188" s="2">
        <v>498</v>
      </c>
      <c r="E188" s="6">
        <v>39163</v>
      </c>
      <c r="F188" s="8" t="s">
        <v>119</v>
      </c>
      <c r="G188" s="8" t="s">
        <v>93</v>
      </c>
      <c r="H188" s="8"/>
      <c r="I188" s="8" t="s">
        <v>93</v>
      </c>
      <c r="J188" s="8"/>
      <c r="K188" s="1"/>
    </row>
    <row r="189" spans="1:11" s="11" customFormat="1" x14ac:dyDescent="0.2">
      <c r="A189" s="142"/>
      <c r="B189" s="7" t="s">
        <v>276</v>
      </c>
      <c r="C189" s="2">
        <v>37</v>
      </c>
      <c r="D189" s="2">
        <v>498</v>
      </c>
      <c r="E189" s="6">
        <v>39163</v>
      </c>
      <c r="F189" s="8" t="s">
        <v>120</v>
      </c>
      <c r="G189" s="8" t="s">
        <v>93</v>
      </c>
      <c r="H189" s="8"/>
      <c r="I189" s="8" t="s">
        <v>413</v>
      </c>
      <c r="J189" s="8"/>
      <c r="K189" s="1"/>
    </row>
    <row r="190" spans="1:11" s="11" customFormat="1" x14ac:dyDescent="0.2">
      <c r="A190" s="142"/>
      <c r="B190" s="7" t="s">
        <v>276</v>
      </c>
      <c r="C190" s="2">
        <v>37</v>
      </c>
      <c r="D190" s="2">
        <v>513</v>
      </c>
      <c r="E190" s="6">
        <v>39365</v>
      </c>
      <c r="F190" s="8" t="s">
        <v>121</v>
      </c>
      <c r="G190" s="8" t="s">
        <v>95</v>
      </c>
      <c r="H190" s="8"/>
      <c r="I190" s="8" t="s">
        <v>93</v>
      </c>
      <c r="J190" s="8"/>
      <c r="K190" s="1"/>
    </row>
    <row r="191" spans="1:11" s="11" customFormat="1" x14ac:dyDescent="0.2">
      <c r="A191" s="142"/>
      <c r="B191" s="7" t="s">
        <v>276</v>
      </c>
      <c r="C191" s="2">
        <v>37</v>
      </c>
      <c r="D191" s="2">
        <v>513</v>
      </c>
      <c r="E191" s="6">
        <v>39365</v>
      </c>
      <c r="F191" s="8" t="s">
        <v>122</v>
      </c>
      <c r="G191" s="37" t="s">
        <v>95</v>
      </c>
      <c r="H191" s="8"/>
      <c r="I191" s="8" t="s">
        <v>95</v>
      </c>
      <c r="J191" s="8"/>
      <c r="K191" s="1"/>
    </row>
    <row r="192" spans="1:11" s="11" customFormat="1" x14ac:dyDescent="0.2">
      <c r="A192" s="142"/>
      <c r="B192" s="7" t="s">
        <v>276</v>
      </c>
      <c r="C192" s="2">
        <v>37</v>
      </c>
      <c r="D192" s="2">
        <v>513</v>
      </c>
      <c r="E192" s="6">
        <v>39365</v>
      </c>
      <c r="F192" s="8" t="s">
        <v>124</v>
      </c>
      <c r="G192" s="37" t="s">
        <v>95</v>
      </c>
      <c r="H192" s="8"/>
      <c r="I192" s="8" t="s">
        <v>93</v>
      </c>
      <c r="J192" s="8"/>
      <c r="K192" s="1"/>
    </row>
    <row r="193" spans="1:11" s="11" customFormat="1" x14ac:dyDescent="0.2">
      <c r="A193" s="142"/>
      <c r="B193" s="7" t="s">
        <v>276</v>
      </c>
      <c r="C193" s="2">
        <v>37</v>
      </c>
      <c r="D193" s="2">
        <v>535</v>
      </c>
      <c r="E193" s="6">
        <v>39597</v>
      </c>
      <c r="F193" s="8" t="s">
        <v>460</v>
      </c>
      <c r="G193" s="37" t="s">
        <v>93</v>
      </c>
      <c r="H193" s="8"/>
      <c r="I193" s="8" t="s">
        <v>93</v>
      </c>
      <c r="J193" s="8"/>
      <c r="K193" s="1"/>
    </row>
    <row r="194" spans="1:11" ht="16.5" customHeight="1" x14ac:dyDescent="0.2">
      <c r="B194" s="4" t="s">
        <v>62</v>
      </c>
      <c r="C194" s="2">
        <v>18</v>
      </c>
      <c r="D194" s="2">
        <v>209</v>
      </c>
      <c r="E194" s="6">
        <v>36273</v>
      </c>
      <c r="F194" s="8" t="s">
        <v>108</v>
      </c>
      <c r="G194" s="2" t="s">
        <v>93</v>
      </c>
      <c r="H194" s="2" t="s">
        <v>96</v>
      </c>
    </row>
    <row r="195" spans="1:11" ht="15.75" customHeight="1" x14ac:dyDescent="0.2">
      <c r="B195" s="4" t="s">
        <v>62</v>
      </c>
      <c r="C195" s="2">
        <v>18</v>
      </c>
      <c r="D195" s="2">
        <v>238</v>
      </c>
      <c r="E195" s="6">
        <v>36857</v>
      </c>
      <c r="F195" s="8" t="s">
        <v>515</v>
      </c>
      <c r="G195" s="2" t="s">
        <v>95</v>
      </c>
      <c r="H195" s="2" t="s">
        <v>96</v>
      </c>
    </row>
    <row r="196" spans="1:11" ht="15.75" customHeight="1" x14ac:dyDescent="0.2">
      <c r="B196" s="4" t="s">
        <v>62</v>
      </c>
      <c r="C196" s="2">
        <v>18</v>
      </c>
      <c r="D196" s="2">
        <v>238</v>
      </c>
      <c r="E196" s="6">
        <v>36857</v>
      </c>
      <c r="F196" s="8" t="s">
        <v>467</v>
      </c>
      <c r="G196" s="2" t="s">
        <v>93</v>
      </c>
      <c r="H196" s="2" t="s">
        <v>96</v>
      </c>
    </row>
    <row r="197" spans="1:11" ht="19.5" customHeight="1" x14ac:dyDescent="0.2">
      <c r="B197" s="4" t="s">
        <v>303</v>
      </c>
      <c r="C197" s="2">
        <v>18</v>
      </c>
      <c r="D197" s="2">
        <v>428</v>
      </c>
      <c r="E197" s="6">
        <v>38566</v>
      </c>
      <c r="F197" s="8"/>
      <c r="G197" s="2" t="s">
        <v>93</v>
      </c>
      <c r="H197" s="2" t="s">
        <v>96</v>
      </c>
    </row>
    <row r="198" spans="1:11" ht="16.5" customHeight="1" x14ac:dyDescent="0.2">
      <c r="B198" s="4" t="s">
        <v>303</v>
      </c>
      <c r="C198" s="2">
        <v>18</v>
      </c>
      <c r="D198" s="2">
        <v>429</v>
      </c>
      <c r="E198" s="6">
        <v>38566</v>
      </c>
      <c r="F198" s="8"/>
      <c r="G198" s="2" t="s">
        <v>95</v>
      </c>
      <c r="H198" s="2" t="s">
        <v>96</v>
      </c>
    </row>
    <row r="199" spans="1:11" x14ac:dyDescent="0.2">
      <c r="B199" s="4" t="s">
        <v>134</v>
      </c>
      <c r="C199" s="2">
        <v>35</v>
      </c>
      <c r="D199" s="2">
        <v>340</v>
      </c>
      <c r="E199" s="6">
        <v>37846</v>
      </c>
      <c r="F199" s="8" t="s">
        <v>431</v>
      </c>
      <c r="G199" s="2" t="s">
        <v>95</v>
      </c>
      <c r="I199" s="2" t="s">
        <v>93</v>
      </c>
    </row>
    <row r="200" spans="1:11" x14ac:dyDescent="0.2">
      <c r="B200" s="4" t="s">
        <v>134</v>
      </c>
      <c r="C200" s="2">
        <v>35</v>
      </c>
      <c r="D200" s="2">
        <v>376</v>
      </c>
      <c r="E200" s="6">
        <v>38184</v>
      </c>
      <c r="F200" s="8" t="s">
        <v>109</v>
      </c>
      <c r="G200" s="2" t="s">
        <v>95</v>
      </c>
      <c r="I200" s="2" t="s">
        <v>95</v>
      </c>
    </row>
    <row r="201" spans="1:11" x14ac:dyDescent="0.2">
      <c r="B201" s="4" t="s">
        <v>134</v>
      </c>
      <c r="C201" s="2">
        <v>35</v>
      </c>
      <c r="D201" s="2">
        <v>454</v>
      </c>
      <c r="E201" s="6">
        <v>38398</v>
      </c>
      <c r="F201" s="8" t="s">
        <v>108</v>
      </c>
      <c r="G201" s="2" t="s">
        <v>93</v>
      </c>
      <c r="I201" s="2" t="s">
        <v>93</v>
      </c>
    </row>
    <row r="202" spans="1:11" x14ac:dyDescent="0.2">
      <c r="B202" s="4" t="s">
        <v>134</v>
      </c>
      <c r="C202" s="2">
        <v>35</v>
      </c>
      <c r="D202" s="2">
        <v>507</v>
      </c>
      <c r="E202" s="6">
        <v>39293</v>
      </c>
      <c r="F202" s="8" t="s">
        <v>106</v>
      </c>
      <c r="G202" s="2" t="s">
        <v>93</v>
      </c>
      <c r="I202" s="2" t="s">
        <v>93</v>
      </c>
    </row>
    <row r="203" spans="1:11" x14ac:dyDescent="0.2">
      <c r="B203" s="4" t="s">
        <v>342</v>
      </c>
      <c r="C203" s="2">
        <v>62</v>
      </c>
      <c r="D203" s="2">
        <v>248</v>
      </c>
      <c r="E203" s="6">
        <v>36966</v>
      </c>
      <c r="F203" s="8" t="s">
        <v>485</v>
      </c>
      <c r="G203" s="2" t="s">
        <v>317</v>
      </c>
      <c r="I203" s="2" t="s">
        <v>131</v>
      </c>
    </row>
    <row r="204" spans="1:11" x14ac:dyDescent="0.2">
      <c r="B204" s="4" t="s">
        <v>342</v>
      </c>
      <c r="C204" s="2">
        <v>62</v>
      </c>
      <c r="D204" s="2">
        <v>248</v>
      </c>
      <c r="E204" s="6">
        <v>36966</v>
      </c>
      <c r="F204" s="8" t="s">
        <v>463</v>
      </c>
      <c r="G204" s="2" t="s">
        <v>317</v>
      </c>
      <c r="I204" s="2" t="s">
        <v>165</v>
      </c>
    </row>
    <row r="205" spans="1:11" ht="28.5" x14ac:dyDescent="0.2">
      <c r="B205" s="4" t="s">
        <v>611</v>
      </c>
      <c r="C205" s="95">
        <v>59</v>
      </c>
      <c r="D205" s="2">
        <v>552</v>
      </c>
      <c r="E205" s="6">
        <v>39741</v>
      </c>
      <c r="F205" s="8"/>
      <c r="G205" s="76" t="s">
        <v>589</v>
      </c>
      <c r="I205" s="76" t="s">
        <v>589</v>
      </c>
    </row>
    <row r="206" spans="1:11" ht="28.5" x14ac:dyDescent="0.2">
      <c r="B206" s="4" t="s">
        <v>611</v>
      </c>
      <c r="C206" s="95">
        <v>59</v>
      </c>
      <c r="D206" s="2">
        <v>553</v>
      </c>
      <c r="E206" s="6">
        <v>39741</v>
      </c>
      <c r="F206" s="8"/>
      <c r="G206" s="76" t="s">
        <v>589</v>
      </c>
      <c r="I206" s="76" t="s">
        <v>589</v>
      </c>
    </row>
    <row r="207" spans="1:11" x14ac:dyDescent="0.2">
      <c r="B207" s="4" t="s">
        <v>322</v>
      </c>
      <c r="C207" s="2">
        <v>50</v>
      </c>
      <c r="D207" s="2">
        <v>438</v>
      </c>
      <c r="E207" s="6">
        <v>38666</v>
      </c>
      <c r="F207" s="8" t="s">
        <v>109</v>
      </c>
      <c r="G207" s="2" t="s">
        <v>27</v>
      </c>
      <c r="I207" s="2" t="s">
        <v>111</v>
      </c>
    </row>
    <row r="208" spans="1:11" ht="19.5" customHeight="1" x14ac:dyDescent="0.2">
      <c r="B208" s="4" t="s">
        <v>288</v>
      </c>
      <c r="C208" s="2">
        <v>2</v>
      </c>
      <c r="D208" s="2">
        <v>413</v>
      </c>
      <c r="E208" s="6">
        <v>38484</v>
      </c>
      <c r="F208" s="8" t="s">
        <v>27</v>
      </c>
      <c r="G208" s="2" t="s">
        <v>91</v>
      </c>
      <c r="I208" s="2" t="s">
        <v>103</v>
      </c>
    </row>
    <row r="209" spans="1:11" ht="16.5" customHeight="1" x14ac:dyDescent="0.2">
      <c r="B209" s="4" t="s">
        <v>288</v>
      </c>
      <c r="C209" s="2">
        <v>2</v>
      </c>
      <c r="D209" s="2">
        <v>456</v>
      </c>
      <c r="E209" s="6">
        <v>38790</v>
      </c>
      <c r="F209" s="8" t="s">
        <v>28</v>
      </c>
      <c r="G209" s="2" t="s">
        <v>340</v>
      </c>
      <c r="I209" s="2" t="s">
        <v>103</v>
      </c>
    </row>
    <row r="210" spans="1:11" ht="16.5" customHeight="1" x14ac:dyDescent="0.2">
      <c r="B210" s="4" t="s">
        <v>288</v>
      </c>
      <c r="C210" s="2">
        <v>2</v>
      </c>
      <c r="D210" s="2">
        <v>457</v>
      </c>
      <c r="E210" s="6">
        <v>38790</v>
      </c>
      <c r="F210" s="8"/>
      <c r="G210" s="2" t="s">
        <v>103</v>
      </c>
      <c r="I210" s="2" t="s">
        <v>103</v>
      </c>
    </row>
    <row r="211" spans="1:11" ht="20.25" customHeight="1" x14ac:dyDescent="0.2">
      <c r="B211" s="4" t="s">
        <v>427</v>
      </c>
      <c r="C211" s="2">
        <v>53</v>
      </c>
      <c r="D211" s="2">
        <v>506</v>
      </c>
      <c r="E211" s="6">
        <v>39272</v>
      </c>
      <c r="F211" s="8" t="s">
        <v>27</v>
      </c>
      <c r="G211" s="2" t="s">
        <v>100</v>
      </c>
      <c r="I211" s="2" t="s">
        <v>96</v>
      </c>
      <c r="J211" s="76" t="s">
        <v>619</v>
      </c>
    </row>
    <row r="212" spans="1:11" ht="18" customHeight="1" x14ac:dyDescent="0.2">
      <c r="B212" s="7" t="s">
        <v>136</v>
      </c>
      <c r="C212" s="2">
        <v>3</v>
      </c>
      <c r="D212" s="2">
        <v>384</v>
      </c>
      <c r="E212" s="6">
        <v>38257</v>
      </c>
      <c r="F212" s="8" t="s">
        <v>28</v>
      </c>
      <c r="G212" s="2" t="s">
        <v>103</v>
      </c>
      <c r="H212" s="36"/>
      <c r="I212" s="2" t="s">
        <v>94</v>
      </c>
    </row>
    <row r="213" spans="1:11" ht="15" customHeight="1" x14ac:dyDescent="0.2">
      <c r="B213" s="7" t="s">
        <v>136</v>
      </c>
      <c r="C213" s="2">
        <v>3</v>
      </c>
      <c r="D213" s="2">
        <v>385</v>
      </c>
      <c r="E213" s="6">
        <v>38257</v>
      </c>
      <c r="F213" s="8" t="s">
        <v>27</v>
      </c>
      <c r="G213" s="2" t="s">
        <v>103</v>
      </c>
      <c r="H213" s="36"/>
      <c r="I213" s="2" t="s">
        <v>94</v>
      </c>
    </row>
    <row r="214" spans="1:11" s="11" customFormat="1" x14ac:dyDescent="0.2">
      <c r="A214" s="142"/>
      <c r="B214" s="4" t="s">
        <v>137</v>
      </c>
      <c r="C214" s="2">
        <v>3</v>
      </c>
      <c r="D214" s="2">
        <v>399</v>
      </c>
      <c r="E214" s="6">
        <v>38330</v>
      </c>
      <c r="F214" s="8"/>
      <c r="G214" s="9"/>
      <c r="H214" s="2" t="s">
        <v>135</v>
      </c>
      <c r="I214" s="2" t="s">
        <v>160</v>
      </c>
      <c r="J214" s="5"/>
      <c r="K214" s="1"/>
    </row>
    <row r="215" spans="1:11" s="31" customFormat="1" x14ac:dyDescent="0.2">
      <c r="A215" s="141"/>
      <c r="B215" s="4" t="s">
        <v>297</v>
      </c>
      <c r="C215" s="2" t="s">
        <v>14</v>
      </c>
      <c r="D215" s="2">
        <v>336</v>
      </c>
      <c r="E215" s="6">
        <v>37802</v>
      </c>
      <c r="F215" s="8"/>
      <c r="G215" s="8" t="s">
        <v>100</v>
      </c>
      <c r="H215" s="8"/>
      <c r="I215" s="8" t="s">
        <v>27</v>
      </c>
      <c r="J215" s="8"/>
      <c r="K215" s="11"/>
    </row>
    <row r="216" spans="1:11" s="11" customFormat="1" x14ac:dyDescent="0.2">
      <c r="A216" s="142"/>
      <c r="B216" s="4" t="s">
        <v>295</v>
      </c>
      <c r="C216" s="2" t="s">
        <v>14</v>
      </c>
      <c r="D216" s="2">
        <v>355</v>
      </c>
      <c r="E216" s="6">
        <v>37935</v>
      </c>
      <c r="F216" s="8" t="s">
        <v>28</v>
      </c>
      <c r="G216" s="8" t="s">
        <v>100</v>
      </c>
      <c r="H216" s="8"/>
      <c r="I216" s="8" t="s">
        <v>100</v>
      </c>
      <c r="J216" s="8"/>
      <c r="K216" s="1"/>
    </row>
    <row r="217" spans="1:11" s="11" customFormat="1" x14ac:dyDescent="0.2">
      <c r="A217" s="142"/>
      <c r="B217" s="4" t="s">
        <v>296</v>
      </c>
      <c r="C217" s="2" t="s">
        <v>14</v>
      </c>
      <c r="D217" s="2">
        <v>356</v>
      </c>
      <c r="E217" s="6">
        <v>37935</v>
      </c>
      <c r="F217" s="8" t="s">
        <v>117</v>
      </c>
      <c r="G217" s="8" t="s">
        <v>27</v>
      </c>
      <c r="H217" s="8"/>
      <c r="I217" s="8" t="s">
        <v>100</v>
      </c>
      <c r="J217" s="8"/>
      <c r="K217" s="1"/>
    </row>
    <row r="218" spans="1:11" s="11" customFormat="1" x14ac:dyDescent="0.2">
      <c r="A218" s="142"/>
      <c r="B218" s="4" t="s">
        <v>296</v>
      </c>
      <c r="C218" s="2" t="s">
        <v>14</v>
      </c>
      <c r="D218" s="2">
        <v>356</v>
      </c>
      <c r="E218" s="6">
        <v>37935</v>
      </c>
      <c r="F218" s="8" t="s">
        <v>118</v>
      </c>
      <c r="G218" s="8" t="s">
        <v>27</v>
      </c>
      <c r="H218" s="8"/>
      <c r="I218" s="8" t="s">
        <v>100</v>
      </c>
      <c r="J218" s="8"/>
      <c r="K218" s="1"/>
    </row>
    <row r="219" spans="1:11" s="11" customFormat="1" x14ac:dyDescent="0.2">
      <c r="A219" s="142"/>
      <c r="B219" s="4" t="s">
        <v>296</v>
      </c>
      <c r="C219" s="2" t="s">
        <v>14</v>
      </c>
      <c r="D219" s="2">
        <v>356</v>
      </c>
      <c r="E219" s="6">
        <v>37935</v>
      </c>
      <c r="F219" s="8" t="s">
        <v>119</v>
      </c>
      <c r="G219" s="8" t="s">
        <v>27</v>
      </c>
      <c r="H219" s="8"/>
      <c r="I219" s="8" t="s">
        <v>100</v>
      </c>
      <c r="J219" s="8"/>
      <c r="K219" s="1"/>
    </row>
    <row r="220" spans="1:11" s="11" customFormat="1" x14ac:dyDescent="0.2">
      <c r="A220" s="142"/>
      <c r="B220" s="4" t="s">
        <v>321</v>
      </c>
      <c r="C220" s="2" t="s">
        <v>14</v>
      </c>
      <c r="D220" s="2">
        <v>439</v>
      </c>
      <c r="E220" s="6">
        <v>38670</v>
      </c>
      <c r="F220" s="8" t="s">
        <v>106</v>
      </c>
      <c r="G220" s="8" t="s">
        <v>100</v>
      </c>
      <c r="H220" s="8"/>
      <c r="I220" s="8" t="s">
        <v>27</v>
      </c>
      <c r="J220" s="8"/>
      <c r="K220" s="1"/>
    </row>
    <row r="221" spans="1:11" s="11" customFormat="1" x14ac:dyDescent="0.2">
      <c r="A221" s="142"/>
      <c r="B221" s="4" t="s">
        <v>321</v>
      </c>
      <c r="C221" s="2" t="s">
        <v>14</v>
      </c>
      <c r="D221" s="2">
        <v>440</v>
      </c>
      <c r="E221" s="6">
        <v>38671</v>
      </c>
      <c r="F221" s="8" t="s">
        <v>108</v>
      </c>
      <c r="G221" s="8" t="s">
        <v>100</v>
      </c>
      <c r="H221" s="8"/>
      <c r="I221" s="8" t="s">
        <v>100</v>
      </c>
      <c r="J221" s="8"/>
      <c r="K221" s="1"/>
    </row>
    <row r="222" spans="1:11" s="11" customFormat="1" ht="15" customHeight="1" x14ac:dyDescent="0.2">
      <c r="A222" s="142"/>
      <c r="B222" s="4" t="s">
        <v>139</v>
      </c>
      <c r="C222" s="2">
        <v>18</v>
      </c>
      <c r="D222" s="2">
        <v>217</v>
      </c>
      <c r="E222" s="6">
        <v>36455</v>
      </c>
      <c r="F222" s="8" t="s">
        <v>191</v>
      </c>
      <c r="G222" s="2"/>
      <c r="H222" s="2" t="s">
        <v>93</v>
      </c>
      <c r="I222" s="2" t="s">
        <v>100</v>
      </c>
      <c r="J222" s="2"/>
      <c r="K222" s="1"/>
    </row>
    <row r="223" spans="1:11" s="11" customFormat="1" x14ac:dyDescent="0.2">
      <c r="A223" s="142"/>
      <c r="B223" s="4" t="s">
        <v>139</v>
      </c>
      <c r="C223" s="2">
        <v>18</v>
      </c>
      <c r="D223" s="2">
        <v>217</v>
      </c>
      <c r="E223" s="6">
        <v>36455</v>
      </c>
      <c r="F223" s="8" t="s">
        <v>431</v>
      </c>
      <c r="G223" s="2"/>
      <c r="H223" s="2" t="s">
        <v>93</v>
      </c>
      <c r="I223" s="2" t="s">
        <v>100</v>
      </c>
      <c r="J223" s="2"/>
      <c r="K223" s="1"/>
    </row>
    <row r="224" spans="1:11" s="11" customFormat="1" x14ac:dyDescent="0.2">
      <c r="A224" s="142"/>
      <c r="B224" s="4" t="s">
        <v>139</v>
      </c>
      <c r="C224" s="2">
        <v>18</v>
      </c>
      <c r="D224" s="2">
        <v>259</v>
      </c>
      <c r="E224" s="6">
        <v>37083</v>
      </c>
      <c r="F224" s="8" t="s">
        <v>480</v>
      </c>
      <c r="G224" s="2"/>
      <c r="H224" s="2" t="s">
        <v>93</v>
      </c>
      <c r="I224" s="2" t="s">
        <v>100</v>
      </c>
      <c r="J224" s="2"/>
      <c r="K224" s="1"/>
    </row>
    <row r="225" spans="1:11" s="11" customFormat="1" x14ac:dyDescent="0.2">
      <c r="A225" s="142"/>
      <c r="B225" s="4" t="s">
        <v>139</v>
      </c>
      <c r="C225" s="2">
        <v>18</v>
      </c>
      <c r="D225" s="2">
        <v>259</v>
      </c>
      <c r="E225" s="6">
        <v>37083</v>
      </c>
      <c r="F225" s="8" t="s">
        <v>465</v>
      </c>
      <c r="G225" s="2"/>
      <c r="H225" s="2" t="s">
        <v>93</v>
      </c>
      <c r="I225" s="2" t="s">
        <v>100</v>
      </c>
      <c r="J225" s="2"/>
      <c r="K225" s="1"/>
    </row>
    <row r="226" spans="1:11" x14ac:dyDescent="0.2">
      <c r="B226" s="7" t="s">
        <v>139</v>
      </c>
      <c r="C226" s="2">
        <v>18</v>
      </c>
      <c r="D226" s="2">
        <v>344</v>
      </c>
      <c r="E226" s="6">
        <v>37903</v>
      </c>
      <c r="F226" s="8" t="s">
        <v>117</v>
      </c>
      <c r="H226" s="2" t="s">
        <v>93</v>
      </c>
      <c r="I226" s="2" t="s">
        <v>100</v>
      </c>
    </row>
    <row r="227" spans="1:11" x14ac:dyDescent="0.2">
      <c r="B227" s="7" t="s">
        <v>140</v>
      </c>
      <c r="C227" s="2">
        <v>18</v>
      </c>
      <c r="D227" s="2">
        <v>345</v>
      </c>
      <c r="E227" s="6">
        <v>37903</v>
      </c>
      <c r="F227" s="8" t="s">
        <v>106</v>
      </c>
      <c r="H227" s="2" t="s">
        <v>95</v>
      </c>
      <c r="I227" s="2" t="s">
        <v>100</v>
      </c>
    </row>
    <row r="228" spans="1:11" x14ac:dyDescent="0.2">
      <c r="B228" s="4" t="s">
        <v>548</v>
      </c>
      <c r="C228" s="2" t="s">
        <v>14</v>
      </c>
      <c r="D228" s="2">
        <v>539</v>
      </c>
      <c r="E228" s="6">
        <v>39643</v>
      </c>
      <c r="F228" s="8" t="s">
        <v>27</v>
      </c>
      <c r="G228" s="2" t="s">
        <v>95</v>
      </c>
      <c r="I228" s="2" t="s">
        <v>93</v>
      </c>
    </row>
    <row r="229" spans="1:11" x14ac:dyDescent="0.2">
      <c r="B229" s="4" t="s">
        <v>548</v>
      </c>
      <c r="C229" s="2" t="s">
        <v>14</v>
      </c>
      <c r="D229" s="2">
        <v>539</v>
      </c>
      <c r="E229" s="6">
        <v>39643</v>
      </c>
      <c r="F229" s="8" t="s">
        <v>28</v>
      </c>
      <c r="G229" s="2" t="s">
        <v>93</v>
      </c>
      <c r="I229" s="2" t="s">
        <v>93</v>
      </c>
    </row>
    <row r="230" spans="1:11" x14ac:dyDescent="0.2">
      <c r="B230" s="4" t="s">
        <v>548</v>
      </c>
      <c r="C230" s="2" t="s">
        <v>14</v>
      </c>
      <c r="D230" s="2">
        <v>540</v>
      </c>
      <c r="E230" s="6">
        <v>39643</v>
      </c>
      <c r="F230" s="8" t="s">
        <v>109</v>
      </c>
      <c r="G230" s="2" t="s">
        <v>93</v>
      </c>
      <c r="I230" s="2" t="s">
        <v>93</v>
      </c>
    </row>
    <row r="231" spans="1:11" x14ac:dyDescent="0.2">
      <c r="B231" s="4" t="s">
        <v>548</v>
      </c>
      <c r="C231" s="2" t="s">
        <v>14</v>
      </c>
      <c r="D231" s="2">
        <v>540</v>
      </c>
      <c r="E231" s="6">
        <v>39643</v>
      </c>
      <c r="F231" s="8" t="s">
        <v>108</v>
      </c>
      <c r="G231" s="2" t="s">
        <v>93</v>
      </c>
      <c r="I231" s="2" t="s">
        <v>93</v>
      </c>
    </row>
    <row r="232" spans="1:11" ht="15" customHeight="1" x14ac:dyDescent="0.2">
      <c r="B232" s="4" t="s">
        <v>425</v>
      </c>
      <c r="C232" s="2">
        <v>122</v>
      </c>
      <c r="D232" s="2">
        <v>249</v>
      </c>
      <c r="E232" s="6">
        <v>36983</v>
      </c>
      <c r="F232" s="8" t="s">
        <v>191</v>
      </c>
      <c r="G232" s="2" t="s">
        <v>27</v>
      </c>
      <c r="H232" s="2" t="s">
        <v>93</v>
      </c>
      <c r="I232" s="2" t="s">
        <v>93</v>
      </c>
    </row>
    <row r="233" spans="1:11" ht="15" customHeight="1" x14ac:dyDescent="0.2">
      <c r="B233" s="4" t="s">
        <v>425</v>
      </c>
      <c r="C233" s="2">
        <v>122</v>
      </c>
      <c r="D233" s="2">
        <v>249</v>
      </c>
      <c r="E233" s="6">
        <v>36983</v>
      </c>
      <c r="F233" s="8" t="s">
        <v>431</v>
      </c>
      <c r="G233" s="2" t="s">
        <v>27</v>
      </c>
      <c r="H233" s="2" t="s">
        <v>93</v>
      </c>
      <c r="I233" s="2" t="s">
        <v>93</v>
      </c>
    </row>
    <row r="234" spans="1:11" s="11" customFormat="1" x14ac:dyDescent="0.2">
      <c r="A234" s="142"/>
      <c r="B234" s="4" t="s">
        <v>543</v>
      </c>
      <c r="C234" s="2">
        <v>122</v>
      </c>
      <c r="D234" s="2">
        <v>480</v>
      </c>
      <c r="E234" s="6">
        <v>39030</v>
      </c>
      <c r="F234" s="8" t="s">
        <v>109</v>
      </c>
      <c r="G234" s="2" t="s">
        <v>100</v>
      </c>
      <c r="H234" s="2" t="s">
        <v>95</v>
      </c>
      <c r="I234" s="2" t="s">
        <v>93</v>
      </c>
      <c r="J234" s="2"/>
      <c r="K234" s="1"/>
    </row>
    <row r="235" spans="1:11" s="11" customFormat="1" x14ac:dyDescent="0.2">
      <c r="A235" s="142"/>
      <c r="B235" s="4" t="s">
        <v>543</v>
      </c>
      <c r="C235" s="2">
        <v>122</v>
      </c>
      <c r="D235" s="2">
        <v>481</v>
      </c>
      <c r="E235" s="6">
        <v>39030</v>
      </c>
      <c r="F235" s="8" t="s">
        <v>108</v>
      </c>
      <c r="G235" s="2" t="s">
        <v>100</v>
      </c>
      <c r="H235" s="2" t="s">
        <v>93</v>
      </c>
      <c r="I235" s="2" t="s">
        <v>93</v>
      </c>
      <c r="J235" s="2"/>
      <c r="K235" s="1"/>
    </row>
    <row r="236" spans="1:11" x14ac:dyDescent="0.2">
      <c r="B236" s="4" t="s">
        <v>141</v>
      </c>
      <c r="C236" s="2" t="s">
        <v>14</v>
      </c>
      <c r="D236" s="2">
        <v>328</v>
      </c>
      <c r="E236" s="6">
        <v>37677</v>
      </c>
      <c r="F236" s="8" t="s">
        <v>106</v>
      </c>
      <c r="G236" s="8" t="s">
        <v>100</v>
      </c>
      <c r="H236" s="11"/>
      <c r="I236" s="8" t="s">
        <v>27</v>
      </c>
      <c r="J236" s="8"/>
    </row>
    <row r="237" spans="1:11" x14ac:dyDescent="0.2">
      <c r="B237" s="4" t="s">
        <v>141</v>
      </c>
      <c r="C237" s="2" t="s">
        <v>14</v>
      </c>
      <c r="D237" s="2">
        <v>328</v>
      </c>
      <c r="E237" s="6">
        <v>37677</v>
      </c>
      <c r="F237" s="8" t="s">
        <v>118</v>
      </c>
      <c r="G237" s="8" t="s">
        <v>27</v>
      </c>
      <c r="H237" s="11"/>
      <c r="I237" s="8" t="s">
        <v>27</v>
      </c>
      <c r="J237" s="8"/>
    </row>
    <row r="238" spans="1:11" x14ac:dyDescent="0.2">
      <c r="B238" s="4" t="s">
        <v>141</v>
      </c>
      <c r="C238" s="2" t="s">
        <v>14</v>
      </c>
      <c r="D238" s="2">
        <v>328</v>
      </c>
      <c r="E238" s="6">
        <v>37677</v>
      </c>
      <c r="F238" s="8" t="s">
        <v>119</v>
      </c>
      <c r="G238" s="8" t="s">
        <v>100</v>
      </c>
      <c r="H238" s="11"/>
      <c r="I238" s="8" t="s">
        <v>27</v>
      </c>
      <c r="J238" s="8"/>
    </row>
    <row r="239" spans="1:11" s="11" customFormat="1" x14ac:dyDescent="0.2">
      <c r="A239" s="142"/>
      <c r="B239" s="4" t="s">
        <v>71</v>
      </c>
      <c r="C239" s="2">
        <v>3</v>
      </c>
      <c r="D239" s="2">
        <v>229</v>
      </c>
      <c r="E239" s="6">
        <v>36692</v>
      </c>
      <c r="F239" s="8" t="s">
        <v>485</v>
      </c>
      <c r="G239" s="2" t="s">
        <v>93</v>
      </c>
      <c r="H239" s="9"/>
      <c r="I239" s="2" t="s">
        <v>93</v>
      </c>
      <c r="J239" s="2"/>
      <c r="K239" s="1"/>
    </row>
    <row r="240" spans="1:11" s="11" customFormat="1" x14ac:dyDescent="0.2">
      <c r="A240" s="142"/>
      <c r="B240" s="4" t="s">
        <v>71</v>
      </c>
      <c r="C240" s="2">
        <v>3</v>
      </c>
      <c r="D240" s="2">
        <v>229</v>
      </c>
      <c r="E240" s="6">
        <v>36692</v>
      </c>
      <c r="F240" s="8" t="s">
        <v>463</v>
      </c>
      <c r="G240" s="2" t="s">
        <v>93</v>
      </c>
      <c r="H240" s="9"/>
      <c r="I240" s="2" t="s">
        <v>93</v>
      </c>
      <c r="J240" s="2"/>
      <c r="K240" s="1"/>
    </row>
    <row r="241" spans="1:11" s="11" customFormat="1" x14ac:dyDescent="0.2">
      <c r="A241" s="142"/>
      <c r="B241" s="4" t="s">
        <v>314</v>
      </c>
      <c r="C241" s="2">
        <v>3</v>
      </c>
      <c r="D241" s="2">
        <v>426</v>
      </c>
      <c r="E241" s="6">
        <v>38565</v>
      </c>
      <c r="F241" s="8" t="s">
        <v>108</v>
      </c>
      <c r="G241" s="2" t="s">
        <v>93</v>
      </c>
      <c r="H241" s="9"/>
      <c r="I241" s="2" t="s">
        <v>93</v>
      </c>
      <c r="J241" s="2"/>
      <c r="K241" s="1"/>
    </row>
    <row r="242" spans="1:11" s="11" customFormat="1" x14ac:dyDescent="0.2">
      <c r="A242" s="142"/>
      <c r="B242" s="4" t="s">
        <v>314</v>
      </c>
      <c r="C242" s="2">
        <v>3</v>
      </c>
      <c r="D242" s="2">
        <v>427</v>
      </c>
      <c r="E242" s="6">
        <v>38565</v>
      </c>
      <c r="F242" s="8"/>
      <c r="G242" s="2" t="s">
        <v>93</v>
      </c>
      <c r="H242" s="9"/>
      <c r="I242" s="2" t="s">
        <v>93</v>
      </c>
      <c r="J242" s="2"/>
      <c r="K242" s="1"/>
    </row>
    <row r="243" spans="1:11" s="11" customFormat="1" x14ac:dyDescent="0.2">
      <c r="A243" s="142"/>
      <c r="B243" s="4" t="s">
        <v>469</v>
      </c>
      <c r="C243" s="2">
        <v>131</v>
      </c>
      <c r="D243" s="2">
        <v>482</v>
      </c>
      <c r="E243" s="6">
        <v>39038</v>
      </c>
      <c r="F243" s="8"/>
      <c r="G243" s="2"/>
      <c r="H243" s="2" t="s">
        <v>99</v>
      </c>
      <c r="I243" s="2" t="s">
        <v>99</v>
      </c>
      <c r="J243" s="2"/>
      <c r="K243" s="1"/>
    </row>
    <row r="244" spans="1:11" s="11" customFormat="1" x14ac:dyDescent="0.2">
      <c r="A244" s="142"/>
      <c r="B244" s="4" t="s">
        <v>469</v>
      </c>
      <c r="C244" s="2">
        <v>131</v>
      </c>
      <c r="D244" s="2">
        <v>483</v>
      </c>
      <c r="E244" s="6">
        <v>39038</v>
      </c>
      <c r="F244" s="8"/>
      <c r="G244" s="2"/>
      <c r="H244" s="2" t="s">
        <v>99</v>
      </c>
      <c r="I244" s="2" t="s">
        <v>99</v>
      </c>
      <c r="J244" s="2"/>
      <c r="K244" s="1"/>
    </row>
    <row r="245" spans="1:11" s="11" customFormat="1" x14ac:dyDescent="0.2">
      <c r="A245" s="142"/>
      <c r="B245" s="4" t="s">
        <v>469</v>
      </c>
      <c r="C245" s="2">
        <v>131</v>
      </c>
      <c r="D245" s="2">
        <v>484</v>
      </c>
      <c r="E245" s="6">
        <v>39038</v>
      </c>
      <c r="F245" s="8" t="s">
        <v>27</v>
      </c>
      <c r="G245" s="2"/>
      <c r="H245" s="2" t="s">
        <v>99</v>
      </c>
      <c r="I245" s="2" t="s">
        <v>99</v>
      </c>
      <c r="J245" s="2"/>
      <c r="K245" s="1"/>
    </row>
    <row r="246" spans="1:11" s="11" customFormat="1" x14ac:dyDescent="0.2">
      <c r="A246" s="142"/>
      <c r="B246" s="4" t="s">
        <v>469</v>
      </c>
      <c r="C246" s="2">
        <v>131</v>
      </c>
      <c r="D246" s="2">
        <v>485</v>
      </c>
      <c r="E246" s="6">
        <v>39038</v>
      </c>
      <c r="F246" s="8"/>
      <c r="G246" s="2"/>
      <c r="H246" s="2" t="s">
        <v>99</v>
      </c>
      <c r="I246" s="2" t="s">
        <v>99</v>
      </c>
      <c r="J246" s="2"/>
      <c r="K246" s="1"/>
    </row>
    <row r="247" spans="1:11" s="11" customFormat="1" ht="16.5" customHeight="1" x14ac:dyDescent="0.2">
      <c r="A247" s="142"/>
      <c r="B247" s="4" t="s">
        <v>289</v>
      </c>
      <c r="C247" s="2">
        <v>33</v>
      </c>
      <c r="D247" s="2">
        <v>357</v>
      </c>
      <c r="E247" s="6">
        <v>37936</v>
      </c>
      <c r="F247" s="8" t="s">
        <v>28</v>
      </c>
      <c r="G247" s="2"/>
      <c r="H247" s="2" t="s">
        <v>96</v>
      </c>
      <c r="I247" s="2" t="s">
        <v>96</v>
      </c>
      <c r="J247" s="2"/>
      <c r="K247" s="1"/>
    </row>
    <row r="248" spans="1:11" x14ac:dyDescent="0.2">
      <c r="B248" s="4" t="s">
        <v>290</v>
      </c>
      <c r="C248" s="2">
        <v>33</v>
      </c>
      <c r="D248" s="2">
        <v>358</v>
      </c>
      <c r="E248" s="6">
        <v>37936</v>
      </c>
      <c r="F248" s="8" t="s">
        <v>27</v>
      </c>
      <c r="H248" s="2" t="s">
        <v>96</v>
      </c>
      <c r="I248" s="2" t="s">
        <v>96</v>
      </c>
    </row>
    <row r="249" spans="1:11" x14ac:dyDescent="0.2">
      <c r="B249" s="4" t="s">
        <v>290</v>
      </c>
      <c r="C249" s="2">
        <v>33</v>
      </c>
      <c r="D249" s="2">
        <v>543</v>
      </c>
      <c r="E249" s="6">
        <v>39667</v>
      </c>
      <c r="F249" s="8" t="s">
        <v>109</v>
      </c>
      <c r="H249" s="2" t="s">
        <v>97</v>
      </c>
      <c r="I249" s="2" t="s">
        <v>96</v>
      </c>
    </row>
    <row r="250" spans="1:11" x14ac:dyDescent="0.2">
      <c r="B250" s="4" t="s">
        <v>353</v>
      </c>
      <c r="C250" s="2">
        <v>33</v>
      </c>
      <c r="D250" s="2">
        <v>451</v>
      </c>
      <c r="E250" s="6">
        <v>38756</v>
      </c>
      <c r="F250" s="8"/>
      <c r="H250" s="2" t="s">
        <v>95</v>
      </c>
      <c r="I250" s="2" t="s">
        <v>95</v>
      </c>
    </row>
    <row r="251" spans="1:11" x14ac:dyDescent="0.2">
      <c r="B251" s="4" t="s">
        <v>353</v>
      </c>
      <c r="C251" s="2">
        <v>33</v>
      </c>
      <c r="D251" s="2">
        <v>452</v>
      </c>
      <c r="E251" s="6">
        <v>38756</v>
      </c>
      <c r="F251" s="8"/>
      <c r="H251" s="2" t="s">
        <v>95</v>
      </c>
      <c r="I251" s="2" t="s">
        <v>93</v>
      </c>
    </row>
    <row r="252" spans="1:11" x14ac:dyDescent="0.2">
      <c r="B252" s="4" t="s">
        <v>142</v>
      </c>
      <c r="C252" s="2">
        <v>66</v>
      </c>
      <c r="D252" s="2">
        <v>230</v>
      </c>
      <c r="E252" s="6">
        <v>36706</v>
      </c>
      <c r="F252" s="8" t="s">
        <v>485</v>
      </c>
      <c r="G252" s="8" t="s">
        <v>114</v>
      </c>
      <c r="I252" s="2" t="s">
        <v>114</v>
      </c>
      <c r="K252" s="11"/>
    </row>
    <row r="253" spans="1:11" x14ac:dyDescent="0.2">
      <c r="B253" s="4" t="s">
        <v>142</v>
      </c>
      <c r="C253" s="2">
        <v>66</v>
      </c>
      <c r="D253" s="2">
        <v>230</v>
      </c>
      <c r="E253" s="6">
        <v>36706</v>
      </c>
      <c r="F253" s="8" t="s">
        <v>463</v>
      </c>
      <c r="G253" s="8" t="s">
        <v>114</v>
      </c>
      <c r="I253" s="2" t="s">
        <v>114</v>
      </c>
      <c r="K253" s="11"/>
    </row>
    <row r="254" spans="1:11" x14ac:dyDescent="0.2">
      <c r="B254" s="4" t="s">
        <v>387</v>
      </c>
      <c r="C254" s="2" t="s">
        <v>14</v>
      </c>
      <c r="D254" s="2">
        <v>533</v>
      </c>
      <c r="E254" s="6">
        <v>39577</v>
      </c>
      <c r="F254" s="8" t="s">
        <v>27</v>
      </c>
      <c r="G254" s="8" t="s">
        <v>135</v>
      </c>
      <c r="I254" s="2" t="s">
        <v>160</v>
      </c>
      <c r="J254" s="2" t="s">
        <v>110</v>
      </c>
      <c r="K254" s="11"/>
    </row>
    <row r="255" spans="1:11" x14ac:dyDescent="0.2">
      <c r="B255" s="4" t="s">
        <v>387</v>
      </c>
      <c r="C255" s="2" t="s">
        <v>14</v>
      </c>
      <c r="D255" s="2">
        <v>534</v>
      </c>
      <c r="E255" s="6">
        <v>39577</v>
      </c>
      <c r="F255" s="8" t="s">
        <v>28</v>
      </c>
      <c r="G255" s="8" t="s">
        <v>135</v>
      </c>
      <c r="I255" s="2" t="s">
        <v>135</v>
      </c>
      <c r="J255" s="2" t="s">
        <v>110</v>
      </c>
      <c r="K255" s="11"/>
    </row>
    <row r="256" spans="1:11" s="11" customFormat="1" ht="17.25" customHeight="1" x14ac:dyDescent="0.2">
      <c r="A256" s="142"/>
      <c r="B256" s="30" t="s">
        <v>143</v>
      </c>
      <c r="C256" s="2">
        <v>52</v>
      </c>
      <c r="D256" s="2">
        <v>162</v>
      </c>
      <c r="E256" s="6">
        <v>33917</v>
      </c>
      <c r="F256" s="8" t="s">
        <v>27</v>
      </c>
      <c r="G256" s="2" t="s">
        <v>93</v>
      </c>
      <c r="H256" s="2"/>
      <c r="I256" s="2" t="s">
        <v>96</v>
      </c>
      <c r="J256" s="2"/>
      <c r="K256" s="1"/>
    </row>
    <row r="257" spans="1:11" s="11" customFormat="1" ht="18.75" customHeight="1" x14ac:dyDescent="0.2">
      <c r="A257" s="142"/>
      <c r="B257" s="30" t="s">
        <v>336</v>
      </c>
      <c r="C257" s="2">
        <v>52</v>
      </c>
      <c r="D257" s="2">
        <v>463</v>
      </c>
      <c r="E257" s="6">
        <v>38825</v>
      </c>
      <c r="F257" s="8" t="s">
        <v>28</v>
      </c>
      <c r="G257" s="2" t="s">
        <v>93</v>
      </c>
      <c r="H257" s="2"/>
      <c r="I257" s="2" t="s">
        <v>97</v>
      </c>
      <c r="J257" s="2"/>
      <c r="K257" s="1"/>
    </row>
    <row r="258" spans="1:11" ht="18.75" customHeight="1" x14ac:dyDescent="0.2">
      <c r="B258" s="4" t="s">
        <v>144</v>
      </c>
      <c r="C258" s="2">
        <v>6</v>
      </c>
      <c r="D258" s="2">
        <v>241</v>
      </c>
      <c r="E258" s="6">
        <v>36875</v>
      </c>
      <c r="F258" s="8" t="s">
        <v>480</v>
      </c>
      <c r="G258" s="2" t="s">
        <v>93</v>
      </c>
      <c r="H258" s="2" t="s">
        <v>97</v>
      </c>
      <c r="I258" s="9"/>
      <c r="K258" s="4"/>
    </row>
    <row r="259" spans="1:11" ht="18.75" customHeight="1" x14ac:dyDescent="0.2">
      <c r="B259" s="4" t="s">
        <v>144</v>
      </c>
      <c r="C259" s="2">
        <v>6</v>
      </c>
      <c r="D259" s="2">
        <v>241</v>
      </c>
      <c r="E259" s="6">
        <v>36875</v>
      </c>
      <c r="F259" s="8" t="s">
        <v>465</v>
      </c>
      <c r="G259" s="2" t="s">
        <v>93</v>
      </c>
      <c r="H259" s="2" t="s">
        <v>97</v>
      </c>
      <c r="I259" s="9"/>
      <c r="K259" s="4"/>
    </row>
    <row r="260" spans="1:11" x14ac:dyDescent="0.2">
      <c r="B260" s="4" t="s">
        <v>145</v>
      </c>
      <c r="C260" s="2">
        <v>73</v>
      </c>
      <c r="D260" s="2">
        <v>276</v>
      </c>
      <c r="E260" s="6">
        <v>37203</v>
      </c>
      <c r="F260" s="8" t="s">
        <v>28</v>
      </c>
      <c r="G260" s="8" t="s">
        <v>101</v>
      </c>
      <c r="I260" s="2" t="s">
        <v>101</v>
      </c>
    </row>
    <row r="261" spans="1:11" x14ac:dyDescent="0.2">
      <c r="B261" s="4" t="s">
        <v>146</v>
      </c>
      <c r="C261" s="2">
        <v>73</v>
      </c>
      <c r="D261" s="2">
        <v>394</v>
      </c>
      <c r="E261" s="6">
        <v>38299</v>
      </c>
      <c r="F261" s="8" t="s">
        <v>108</v>
      </c>
      <c r="G261" s="8" t="s">
        <v>101</v>
      </c>
      <c r="I261" s="2" t="s">
        <v>94</v>
      </c>
    </row>
    <row r="262" spans="1:11" x14ac:dyDescent="0.2">
      <c r="B262" s="4" t="s">
        <v>147</v>
      </c>
      <c r="C262" s="2">
        <v>73</v>
      </c>
      <c r="D262" s="2">
        <v>395</v>
      </c>
      <c r="E262" s="6">
        <v>38299</v>
      </c>
      <c r="F262" s="8" t="s">
        <v>109</v>
      </c>
      <c r="G262" s="8" t="s">
        <v>101</v>
      </c>
      <c r="I262" s="2" t="s">
        <v>94</v>
      </c>
    </row>
    <row r="263" spans="1:11" x14ac:dyDescent="0.2">
      <c r="B263" s="4" t="s">
        <v>147</v>
      </c>
      <c r="C263" s="2">
        <v>73</v>
      </c>
      <c r="D263" s="2">
        <v>467</v>
      </c>
      <c r="E263" s="6">
        <v>38905</v>
      </c>
      <c r="F263" s="8" t="s">
        <v>106</v>
      </c>
      <c r="G263" s="2" t="s">
        <v>94</v>
      </c>
      <c r="I263" s="2" t="s">
        <v>94</v>
      </c>
    </row>
    <row r="264" spans="1:11" x14ac:dyDescent="0.2">
      <c r="B264" s="4" t="s">
        <v>147</v>
      </c>
      <c r="C264" s="2">
        <v>73</v>
      </c>
      <c r="D264" s="2">
        <v>468</v>
      </c>
      <c r="E264" s="6">
        <v>38905</v>
      </c>
      <c r="F264" s="8" t="s">
        <v>117</v>
      </c>
      <c r="G264" s="2" t="s">
        <v>94</v>
      </c>
      <c r="I264" s="2" t="s">
        <v>101</v>
      </c>
    </row>
    <row r="265" spans="1:11" ht="33.75" customHeight="1" x14ac:dyDescent="0.2">
      <c r="B265" s="4" t="s">
        <v>148</v>
      </c>
      <c r="C265" s="2" t="s">
        <v>14</v>
      </c>
      <c r="D265" s="2">
        <v>387</v>
      </c>
      <c r="E265" s="6">
        <v>38275</v>
      </c>
      <c r="F265" s="8" t="s">
        <v>27</v>
      </c>
      <c r="H265" s="2" t="s">
        <v>103</v>
      </c>
      <c r="J265" s="2" t="s">
        <v>91</v>
      </c>
    </row>
    <row r="266" spans="1:11" ht="31.5" customHeight="1" x14ac:dyDescent="0.2">
      <c r="B266" s="4" t="s">
        <v>148</v>
      </c>
      <c r="C266" s="2" t="s">
        <v>14</v>
      </c>
      <c r="D266" s="2">
        <v>387</v>
      </c>
      <c r="E266" s="6">
        <v>38275</v>
      </c>
      <c r="F266" s="8" t="s">
        <v>28</v>
      </c>
      <c r="H266" s="2" t="s">
        <v>103</v>
      </c>
      <c r="J266" s="2" t="s">
        <v>103</v>
      </c>
    </row>
    <row r="267" spans="1:11" x14ac:dyDescent="0.2">
      <c r="B267" s="4" t="s">
        <v>149</v>
      </c>
      <c r="C267" s="2">
        <v>112</v>
      </c>
      <c r="D267" s="2">
        <v>307</v>
      </c>
      <c r="E267" s="6">
        <v>37544</v>
      </c>
      <c r="F267" s="8" t="s">
        <v>27</v>
      </c>
      <c r="G267" s="8" t="s">
        <v>97</v>
      </c>
      <c r="H267" s="11"/>
      <c r="I267" s="8" t="s">
        <v>95</v>
      </c>
      <c r="J267" s="8"/>
      <c r="K267" s="31"/>
    </row>
    <row r="268" spans="1:11" x14ac:dyDescent="0.2">
      <c r="B268" s="7" t="s">
        <v>150</v>
      </c>
      <c r="C268" s="2">
        <v>53</v>
      </c>
      <c r="D268" s="2">
        <v>301</v>
      </c>
      <c r="E268" s="6">
        <v>37516</v>
      </c>
      <c r="F268" s="8" t="s">
        <v>118</v>
      </c>
      <c r="G268" s="8" t="s">
        <v>96</v>
      </c>
      <c r="H268" s="8"/>
      <c r="I268" s="8" t="s">
        <v>94</v>
      </c>
      <c r="J268" s="8" t="s">
        <v>94</v>
      </c>
      <c r="K268" s="31"/>
    </row>
    <row r="269" spans="1:11" x14ac:dyDescent="0.2">
      <c r="B269" s="7" t="s">
        <v>150</v>
      </c>
      <c r="C269" s="2">
        <v>53</v>
      </c>
      <c r="D269" s="2">
        <v>397</v>
      </c>
      <c r="E269" s="6">
        <v>38317</v>
      </c>
      <c r="F269" s="8" t="s">
        <v>106</v>
      </c>
      <c r="G269" s="8" t="s">
        <v>96</v>
      </c>
      <c r="H269" s="8"/>
      <c r="I269" s="8" t="s">
        <v>94</v>
      </c>
      <c r="J269" s="8" t="s">
        <v>101</v>
      </c>
    </row>
    <row r="270" spans="1:11" x14ac:dyDescent="0.2">
      <c r="B270" s="7" t="s">
        <v>150</v>
      </c>
      <c r="C270" s="2">
        <v>53</v>
      </c>
      <c r="D270" s="2">
        <v>398</v>
      </c>
      <c r="E270" s="6">
        <v>38317</v>
      </c>
      <c r="F270" s="8" t="s">
        <v>117</v>
      </c>
      <c r="G270" s="8" t="s">
        <v>96</v>
      </c>
      <c r="H270" s="8"/>
      <c r="I270" s="37" t="s">
        <v>94</v>
      </c>
      <c r="J270" s="8" t="s">
        <v>94</v>
      </c>
    </row>
    <row r="271" spans="1:11" x14ac:dyDescent="0.2">
      <c r="B271" s="7" t="s">
        <v>151</v>
      </c>
      <c r="C271" s="2" t="s">
        <v>14</v>
      </c>
      <c r="D271" s="2">
        <v>359</v>
      </c>
      <c r="E271" s="6">
        <v>37936</v>
      </c>
      <c r="F271" s="8" t="s">
        <v>485</v>
      </c>
      <c r="G271" s="8"/>
      <c r="H271" s="8" t="s">
        <v>103</v>
      </c>
      <c r="I271" s="37" t="s">
        <v>99</v>
      </c>
      <c r="J271" s="8"/>
    </row>
    <row r="272" spans="1:11" x14ac:dyDescent="0.2">
      <c r="B272" s="7" t="s">
        <v>151</v>
      </c>
      <c r="C272" s="2" t="s">
        <v>14</v>
      </c>
      <c r="D272" s="2">
        <v>359</v>
      </c>
      <c r="E272" s="6">
        <v>37936</v>
      </c>
      <c r="F272" s="8" t="s">
        <v>463</v>
      </c>
      <c r="G272" s="8"/>
      <c r="H272" s="8" t="s">
        <v>103</v>
      </c>
      <c r="I272" s="8" t="s">
        <v>99</v>
      </c>
      <c r="J272" s="8"/>
    </row>
    <row r="273" spans="2:11" x14ac:dyDescent="0.2">
      <c r="B273" s="4" t="s">
        <v>152</v>
      </c>
      <c r="C273" s="2">
        <v>10</v>
      </c>
      <c r="D273" s="2">
        <v>287</v>
      </c>
      <c r="E273" s="6">
        <v>37323</v>
      </c>
      <c r="F273" s="8" t="s">
        <v>485</v>
      </c>
      <c r="G273" s="8"/>
      <c r="H273" s="8" t="s">
        <v>114</v>
      </c>
      <c r="I273" s="8" t="s">
        <v>114</v>
      </c>
      <c r="J273" s="8"/>
    </row>
    <row r="274" spans="2:11" x14ac:dyDescent="0.2">
      <c r="B274" s="4" t="s">
        <v>152</v>
      </c>
      <c r="C274" s="2">
        <v>10</v>
      </c>
      <c r="D274" s="2">
        <v>287</v>
      </c>
      <c r="E274" s="6">
        <v>37323</v>
      </c>
      <c r="F274" s="8" t="s">
        <v>463</v>
      </c>
      <c r="G274" s="8"/>
      <c r="H274" s="8" t="s">
        <v>114</v>
      </c>
      <c r="I274" s="8" t="s">
        <v>114</v>
      </c>
      <c r="J274" s="8"/>
    </row>
    <row r="275" spans="2:11" x14ac:dyDescent="0.2">
      <c r="B275" s="4" t="s">
        <v>152</v>
      </c>
      <c r="C275" s="2">
        <v>10</v>
      </c>
      <c r="D275" s="2">
        <v>287</v>
      </c>
      <c r="E275" s="6">
        <v>37323</v>
      </c>
      <c r="F275" s="8" t="s">
        <v>191</v>
      </c>
      <c r="G275" s="8"/>
      <c r="H275" s="8" t="s">
        <v>114</v>
      </c>
      <c r="I275" s="8" t="s">
        <v>114</v>
      </c>
      <c r="J275" s="8"/>
    </row>
    <row r="276" spans="2:11" x14ac:dyDescent="0.2">
      <c r="B276" s="4" t="s">
        <v>152</v>
      </c>
      <c r="C276" s="2">
        <v>10</v>
      </c>
      <c r="D276" s="2">
        <v>287</v>
      </c>
      <c r="E276" s="6">
        <v>37323</v>
      </c>
      <c r="F276" s="8" t="s">
        <v>431</v>
      </c>
      <c r="G276" s="8"/>
      <c r="H276" s="8" t="s">
        <v>114</v>
      </c>
      <c r="I276" s="8" t="s">
        <v>114</v>
      </c>
      <c r="J276" s="8"/>
    </row>
    <row r="277" spans="2:11" x14ac:dyDescent="0.2">
      <c r="B277" s="4" t="s">
        <v>152</v>
      </c>
      <c r="C277" s="2">
        <v>10</v>
      </c>
      <c r="D277" s="2">
        <v>464</v>
      </c>
      <c r="E277" s="6">
        <v>38856</v>
      </c>
      <c r="F277" s="8" t="s">
        <v>109</v>
      </c>
      <c r="G277" s="8"/>
      <c r="H277" s="8" t="s">
        <v>99</v>
      </c>
      <c r="I277" s="8" t="s">
        <v>99</v>
      </c>
      <c r="J277" s="8"/>
    </row>
    <row r="278" spans="2:11" ht="17.25" customHeight="1" x14ac:dyDescent="0.2">
      <c r="B278" s="4" t="s">
        <v>542</v>
      </c>
      <c r="C278" s="2">
        <v>66</v>
      </c>
      <c r="D278" s="2">
        <v>246</v>
      </c>
      <c r="E278" s="6">
        <v>36948</v>
      </c>
      <c r="F278" s="8" t="s">
        <v>485</v>
      </c>
      <c r="G278" s="8" t="s">
        <v>110</v>
      </c>
      <c r="I278" s="2" t="s">
        <v>93</v>
      </c>
    </row>
    <row r="279" spans="2:11" ht="18" customHeight="1" x14ac:dyDescent="0.2">
      <c r="B279" s="4" t="s">
        <v>542</v>
      </c>
      <c r="C279" s="2">
        <v>66</v>
      </c>
      <c r="D279" s="2">
        <v>246</v>
      </c>
      <c r="E279" s="6">
        <v>36948</v>
      </c>
      <c r="F279" s="8" t="s">
        <v>463</v>
      </c>
      <c r="G279" s="8" t="s">
        <v>110</v>
      </c>
      <c r="I279" s="2" t="s">
        <v>93</v>
      </c>
    </row>
    <row r="280" spans="2:11" ht="15" customHeight="1" x14ac:dyDescent="0.2">
      <c r="B280" s="4" t="s">
        <v>542</v>
      </c>
      <c r="C280" s="2">
        <v>66</v>
      </c>
      <c r="D280" s="2">
        <v>479</v>
      </c>
      <c r="E280" s="6">
        <v>39001</v>
      </c>
      <c r="F280" s="8" t="s">
        <v>28</v>
      </c>
      <c r="G280" s="8" t="s">
        <v>110</v>
      </c>
      <c r="I280" s="2" t="s">
        <v>93</v>
      </c>
    </row>
    <row r="281" spans="2:11" x14ac:dyDescent="0.2">
      <c r="B281" s="4" t="s">
        <v>329</v>
      </c>
      <c r="C281" s="2" t="s">
        <v>14</v>
      </c>
      <c r="D281" s="2">
        <v>448</v>
      </c>
      <c r="E281" s="6">
        <v>39078</v>
      </c>
      <c r="F281" s="8" t="s">
        <v>27</v>
      </c>
      <c r="G281" s="2" t="s">
        <v>93</v>
      </c>
      <c r="I281" s="2" t="s">
        <v>93</v>
      </c>
      <c r="K281" s="4"/>
    </row>
    <row r="282" spans="2:11" ht="20.25" customHeight="1" x14ac:dyDescent="0.2">
      <c r="B282" s="4" t="s">
        <v>153</v>
      </c>
      <c r="C282" s="2">
        <v>10</v>
      </c>
      <c r="D282" s="2">
        <v>291</v>
      </c>
      <c r="E282" s="6">
        <v>37358</v>
      </c>
      <c r="F282" s="8" t="s">
        <v>485</v>
      </c>
      <c r="G282" s="8"/>
      <c r="H282" s="8" t="s">
        <v>93</v>
      </c>
      <c r="I282" s="2" t="s">
        <v>93</v>
      </c>
      <c r="J282" s="8"/>
      <c r="K282" s="4"/>
    </row>
    <row r="283" spans="2:11" ht="18.75" customHeight="1" x14ac:dyDescent="0.2">
      <c r="B283" s="4" t="s">
        <v>153</v>
      </c>
      <c r="C283" s="2">
        <v>10</v>
      </c>
      <c r="D283" s="2">
        <v>291</v>
      </c>
      <c r="E283" s="6">
        <v>37358</v>
      </c>
      <c r="F283" s="8" t="s">
        <v>463</v>
      </c>
      <c r="G283" s="8"/>
      <c r="H283" s="8" t="s">
        <v>95</v>
      </c>
      <c r="I283" s="2" t="s">
        <v>95</v>
      </c>
      <c r="J283" s="8"/>
      <c r="K283" s="4"/>
    </row>
    <row r="284" spans="2:11" ht="19.5" customHeight="1" x14ac:dyDescent="0.2">
      <c r="B284" s="4" t="s">
        <v>153</v>
      </c>
      <c r="C284" s="2">
        <v>10</v>
      </c>
      <c r="D284" s="2">
        <v>291</v>
      </c>
      <c r="E284" s="6">
        <v>37358</v>
      </c>
      <c r="F284" s="8" t="s">
        <v>191</v>
      </c>
      <c r="G284" s="8"/>
      <c r="H284" s="8" t="s">
        <v>93</v>
      </c>
      <c r="I284" s="2" t="s">
        <v>93</v>
      </c>
      <c r="J284" s="8"/>
      <c r="K284" s="4"/>
    </row>
    <row r="285" spans="2:11" ht="19.5" customHeight="1" x14ac:dyDescent="0.2">
      <c r="B285" s="4" t="s">
        <v>153</v>
      </c>
      <c r="C285" s="2">
        <v>10</v>
      </c>
      <c r="D285" s="2">
        <v>291</v>
      </c>
      <c r="E285" s="6">
        <v>37358</v>
      </c>
      <c r="F285" s="8" t="s">
        <v>431</v>
      </c>
      <c r="G285" s="8"/>
      <c r="H285" s="8" t="s">
        <v>93</v>
      </c>
      <c r="I285" s="2" t="s">
        <v>93</v>
      </c>
      <c r="J285" s="8"/>
      <c r="K285" s="4"/>
    </row>
    <row r="286" spans="2:11" ht="21.75" customHeight="1" x14ac:dyDescent="0.2">
      <c r="B286" s="4" t="s">
        <v>153</v>
      </c>
      <c r="C286" s="2">
        <v>10</v>
      </c>
      <c r="D286" s="2">
        <v>489</v>
      </c>
      <c r="E286" s="6">
        <v>39069</v>
      </c>
      <c r="F286" s="8" t="s">
        <v>192</v>
      </c>
      <c r="G286" s="8"/>
      <c r="H286" s="8" t="s">
        <v>93</v>
      </c>
      <c r="I286" s="2" t="s">
        <v>93</v>
      </c>
      <c r="J286" s="8"/>
      <c r="K286" s="4"/>
    </row>
    <row r="287" spans="2:11" ht="19.5" customHeight="1" x14ac:dyDescent="0.2">
      <c r="B287" s="4" t="s">
        <v>153</v>
      </c>
      <c r="C287" s="2">
        <v>10</v>
      </c>
      <c r="D287" s="2">
        <v>489</v>
      </c>
      <c r="E287" s="6">
        <v>39069</v>
      </c>
      <c r="F287" s="8" t="s">
        <v>464</v>
      </c>
      <c r="G287" s="8"/>
      <c r="H287" s="8" t="s">
        <v>93</v>
      </c>
      <c r="I287" s="2" t="s">
        <v>93</v>
      </c>
      <c r="J287" s="8"/>
      <c r="K287" s="4"/>
    </row>
    <row r="288" spans="2:11" ht="18.75" customHeight="1" x14ac:dyDescent="0.2">
      <c r="B288" s="4" t="s">
        <v>154</v>
      </c>
      <c r="C288" s="2">
        <v>82</v>
      </c>
      <c r="D288" s="2">
        <v>386</v>
      </c>
      <c r="E288" s="6">
        <v>38265</v>
      </c>
      <c r="F288" s="8" t="s">
        <v>485</v>
      </c>
      <c r="G288" s="8"/>
      <c r="H288" s="8" t="s">
        <v>110</v>
      </c>
      <c r="I288" s="2" t="s">
        <v>93</v>
      </c>
      <c r="J288" s="8"/>
    </row>
    <row r="289" spans="1:11" ht="17.25" customHeight="1" x14ac:dyDescent="0.2">
      <c r="B289" s="4" t="s">
        <v>154</v>
      </c>
      <c r="C289" s="2">
        <v>82</v>
      </c>
      <c r="D289" s="2">
        <v>386</v>
      </c>
      <c r="E289" s="6">
        <v>38265</v>
      </c>
      <c r="F289" s="8" t="s">
        <v>463</v>
      </c>
      <c r="G289" s="8"/>
      <c r="H289" s="8" t="s">
        <v>110</v>
      </c>
      <c r="I289" s="2" t="s">
        <v>95</v>
      </c>
      <c r="J289" s="8"/>
    </row>
    <row r="290" spans="1:11" x14ac:dyDescent="0.2">
      <c r="B290" s="4" t="s">
        <v>155</v>
      </c>
      <c r="C290" s="2" t="s">
        <v>14</v>
      </c>
      <c r="D290" s="2">
        <v>360</v>
      </c>
      <c r="E290" s="6">
        <v>37937</v>
      </c>
      <c r="F290" s="8" t="s">
        <v>485</v>
      </c>
      <c r="H290" s="8" t="s">
        <v>99</v>
      </c>
      <c r="I290" s="8" t="s">
        <v>99</v>
      </c>
      <c r="J290" s="8"/>
    </row>
    <row r="291" spans="1:11" x14ac:dyDescent="0.2">
      <c r="B291" s="4" t="s">
        <v>155</v>
      </c>
      <c r="C291" s="2" t="s">
        <v>14</v>
      </c>
      <c r="D291" s="2">
        <v>360</v>
      </c>
      <c r="E291" s="6">
        <v>37937</v>
      </c>
      <c r="F291" s="8" t="s">
        <v>463</v>
      </c>
      <c r="H291" s="8" t="s">
        <v>99</v>
      </c>
      <c r="I291" s="8" t="s">
        <v>99</v>
      </c>
      <c r="J291" s="8"/>
    </row>
    <row r="292" spans="1:11" x14ac:dyDescent="0.2">
      <c r="B292" s="4" t="s">
        <v>155</v>
      </c>
      <c r="C292" s="2" t="s">
        <v>14</v>
      </c>
      <c r="D292" s="2">
        <v>360</v>
      </c>
      <c r="E292" s="6">
        <v>37937</v>
      </c>
      <c r="F292" s="8" t="s">
        <v>191</v>
      </c>
      <c r="H292" s="8" t="s">
        <v>99</v>
      </c>
      <c r="I292" s="8" t="s">
        <v>99</v>
      </c>
      <c r="J292" s="8"/>
    </row>
    <row r="293" spans="1:11" x14ac:dyDescent="0.2">
      <c r="B293" s="4" t="s">
        <v>155</v>
      </c>
      <c r="C293" s="2" t="s">
        <v>14</v>
      </c>
      <c r="D293" s="2">
        <v>360</v>
      </c>
      <c r="E293" s="6">
        <v>37937</v>
      </c>
      <c r="F293" s="8" t="s">
        <v>431</v>
      </c>
      <c r="H293" s="37" t="s">
        <v>99</v>
      </c>
      <c r="I293" s="8" t="s">
        <v>99</v>
      </c>
      <c r="J293" s="8"/>
    </row>
    <row r="294" spans="1:11" ht="18" customHeight="1" x14ac:dyDescent="0.2">
      <c r="B294" s="4" t="s">
        <v>156</v>
      </c>
      <c r="C294" s="2">
        <v>8</v>
      </c>
      <c r="D294" s="2">
        <v>335</v>
      </c>
      <c r="E294" s="6">
        <v>37785</v>
      </c>
      <c r="F294" s="8" t="s">
        <v>27</v>
      </c>
      <c r="G294" s="8" t="s">
        <v>317</v>
      </c>
      <c r="H294" s="8"/>
      <c r="I294" s="8" t="s">
        <v>110</v>
      </c>
      <c r="J294" s="8"/>
    </row>
    <row r="295" spans="1:11" x14ac:dyDescent="0.2">
      <c r="B295" s="4" t="s">
        <v>157</v>
      </c>
      <c r="C295" s="2">
        <v>82</v>
      </c>
      <c r="D295" s="2">
        <v>289</v>
      </c>
      <c r="E295" s="6">
        <v>37329</v>
      </c>
      <c r="F295" s="8" t="s">
        <v>520</v>
      </c>
      <c r="G295" s="8"/>
      <c r="H295" s="8" t="s">
        <v>114</v>
      </c>
      <c r="I295" s="8" t="s">
        <v>114</v>
      </c>
      <c r="J295" s="8"/>
    </row>
    <row r="296" spans="1:11" x14ac:dyDescent="0.2">
      <c r="B296" s="4" t="s">
        <v>157</v>
      </c>
      <c r="C296" s="2">
        <v>82</v>
      </c>
      <c r="D296" s="2">
        <v>289</v>
      </c>
      <c r="E296" s="6">
        <v>37329</v>
      </c>
      <c r="F296" s="8" t="s">
        <v>431</v>
      </c>
      <c r="G296" s="8"/>
      <c r="H296" s="8" t="s">
        <v>114</v>
      </c>
      <c r="I296" s="8" t="s">
        <v>114</v>
      </c>
      <c r="J296" s="8"/>
    </row>
    <row r="297" spans="1:11" x14ac:dyDescent="0.2">
      <c r="B297" s="4" t="s">
        <v>157</v>
      </c>
      <c r="C297" s="2">
        <v>82</v>
      </c>
      <c r="D297" s="2">
        <v>289</v>
      </c>
      <c r="E297" s="6">
        <v>37329</v>
      </c>
      <c r="F297" s="8" t="s">
        <v>109</v>
      </c>
      <c r="G297" s="8"/>
      <c r="H297" s="8" t="s">
        <v>114</v>
      </c>
      <c r="I297" s="8" t="s">
        <v>114</v>
      </c>
      <c r="J297" s="8"/>
    </row>
    <row r="298" spans="1:11" ht="30" customHeight="1" x14ac:dyDescent="0.2">
      <c r="B298" s="7" t="s">
        <v>158</v>
      </c>
      <c r="C298" s="2">
        <v>113</v>
      </c>
      <c r="D298" s="2">
        <v>372</v>
      </c>
      <c r="E298" s="6">
        <v>38139</v>
      </c>
      <c r="F298" s="8" t="s">
        <v>485</v>
      </c>
      <c r="H298" s="2" t="s">
        <v>103</v>
      </c>
      <c r="I298" s="5" t="s">
        <v>99</v>
      </c>
      <c r="J298" s="5"/>
    </row>
    <row r="299" spans="1:11" ht="30.75" customHeight="1" x14ac:dyDescent="0.2">
      <c r="B299" s="7" t="s">
        <v>158</v>
      </c>
      <c r="C299" s="2">
        <v>113</v>
      </c>
      <c r="D299" s="2">
        <v>372</v>
      </c>
      <c r="E299" s="6">
        <v>38139</v>
      </c>
      <c r="F299" s="8" t="s">
        <v>463</v>
      </c>
      <c r="H299" s="2" t="s">
        <v>103</v>
      </c>
      <c r="I299" s="5" t="s">
        <v>99</v>
      </c>
      <c r="J299" s="5"/>
    </row>
    <row r="300" spans="1:11" ht="13.5" customHeight="1" x14ac:dyDescent="0.2">
      <c r="B300" s="7" t="s">
        <v>159</v>
      </c>
      <c r="C300" s="2">
        <v>30</v>
      </c>
      <c r="D300" s="2">
        <v>214</v>
      </c>
      <c r="E300" s="6">
        <v>36432</v>
      </c>
      <c r="F300" s="8" t="s">
        <v>191</v>
      </c>
      <c r="G300" s="2" t="s">
        <v>135</v>
      </c>
      <c r="I300" s="2" t="s">
        <v>135</v>
      </c>
      <c r="K300" s="11"/>
    </row>
    <row r="301" spans="1:11" x14ac:dyDescent="0.2">
      <c r="B301" s="7" t="s">
        <v>159</v>
      </c>
      <c r="C301" s="2">
        <v>30</v>
      </c>
      <c r="D301" s="2">
        <v>214</v>
      </c>
      <c r="E301" s="6">
        <v>36432</v>
      </c>
      <c r="F301" s="8" t="s">
        <v>431</v>
      </c>
      <c r="G301" s="2" t="s">
        <v>135</v>
      </c>
      <c r="I301" s="2" t="s">
        <v>135</v>
      </c>
      <c r="K301" s="11"/>
    </row>
    <row r="302" spans="1:11" x14ac:dyDescent="0.2">
      <c r="B302" s="4" t="s">
        <v>76</v>
      </c>
      <c r="C302" s="2">
        <v>24</v>
      </c>
      <c r="D302" s="2">
        <v>445</v>
      </c>
      <c r="E302" s="6">
        <v>38700</v>
      </c>
      <c r="F302" s="8"/>
      <c r="G302" s="2" t="s">
        <v>97</v>
      </c>
      <c r="I302" s="2" t="s">
        <v>96</v>
      </c>
      <c r="K302" s="11"/>
    </row>
    <row r="303" spans="1:11" x14ac:dyDescent="0.2">
      <c r="B303" s="4" t="s">
        <v>76</v>
      </c>
      <c r="C303" s="2">
        <v>24</v>
      </c>
      <c r="D303" s="2">
        <v>446</v>
      </c>
      <c r="E303" s="6">
        <v>38700</v>
      </c>
      <c r="F303" s="8" t="s">
        <v>109</v>
      </c>
      <c r="G303" s="2" t="s">
        <v>97</v>
      </c>
      <c r="I303" s="2" t="s">
        <v>96</v>
      </c>
      <c r="K303" s="11"/>
    </row>
    <row r="304" spans="1:11" s="11" customFormat="1" x14ac:dyDescent="0.2">
      <c r="A304" s="142"/>
      <c r="B304" s="4" t="s">
        <v>76</v>
      </c>
      <c r="C304" s="2">
        <v>24</v>
      </c>
      <c r="D304" s="2">
        <v>447</v>
      </c>
      <c r="E304" s="6">
        <v>38700</v>
      </c>
      <c r="F304" s="8"/>
      <c r="G304" s="2" t="s">
        <v>96</v>
      </c>
      <c r="H304" s="2"/>
      <c r="I304" s="2" t="s">
        <v>96</v>
      </c>
      <c r="J304" s="2"/>
      <c r="K304" s="1"/>
    </row>
    <row r="305" spans="1:11" s="11" customFormat="1" ht="18.75" customHeight="1" x14ac:dyDescent="0.2">
      <c r="A305" s="142"/>
      <c r="B305" s="4" t="s">
        <v>161</v>
      </c>
      <c r="C305" s="2">
        <v>73</v>
      </c>
      <c r="D305" s="2">
        <v>252</v>
      </c>
      <c r="E305" s="6">
        <v>37021</v>
      </c>
      <c r="F305" s="8" t="s">
        <v>192</v>
      </c>
      <c r="G305" s="2" t="s">
        <v>96</v>
      </c>
      <c r="H305" s="2" t="s">
        <v>94</v>
      </c>
      <c r="I305" s="2"/>
      <c r="J305" s="2"/>
      <c r="K305" s="1"/>
    </row>
    <row r="306" spans="1:11" s="11" customFormat="1" ht="18.75" customHeight="1" x14ac:dyDescent="0.2">
      <c r="A306" s="142"/>
      <c r="B306" s="4" t="s">
        <v>161</v>
      </c>
      <c r="C306" s="2">
        <v>73</v>
      </c>
      <c r="D306" s="2">
        <v>252</v>
      </c>
      <c r="E306" s="6">
        <v>37021</v>
      </c>
      <c r="F306" s="8" t="s">
        <v>464</v>
      </c>
      <c r="G306" s="2" t="s">
        <v>96</v>
      </c>
      <c r="H306" s="2" t="s">
        <v>94</v>
      </c>
      <c r="I306" s="2"/>
      <c r="J306" s="2"/>
      <c r="K306" s="1"/>
    </row>
    <row r="307" spans="1:11" s="11" customFormat="1" ht="29.25" customHeight="1" x14ac:dyDescent="0.2">
      <c r="A307" s="142"/>
      <c r="B307" s="4" t="s">
        <v>478</v>
      </c>
      <c r="C307" s="2">
        <v>73</v>
      </c>
      <c r="D307" s="2">
        <v>520</v>
      </c>
      <c r="E307" s="6">
        <v>39430</v>
      </c>
      <c r="F307" s="8" t="s">
        <v>106</v>
      </c>
      <c r="G307" s="2" t="s">
        <v>96</v>
      </c>
      <c r="H307" s="2" t="s">
        <v>94</v>
      </c>
      <c r="I307" s="2"/>
      <c r="J307" s="2"/>
      <c r="K307" s="1"/>
    </row>
    <row r="308" spans="1:11" s="11" customFormat="1" ht="27" customHeight="1" x14ac:dyDescent="0.2">
      <c r="A308" s="142"/>
      <c r="B308" s="4" t="s">
        <v>478</v>
      </c>
      <c r="C308" s="2">
        <v>73</v>
      </c>
      <c r="D308" s="2">
        <v>521</v>
      </c>
      <c r="E308" s="6">
        <v>39430</v>
      </c>
      <c r="F308" s="8" t="s">
        <v>108</v>
      </c>
      <c r="G308" s="2" t="s">
        <v>97</v>
      </c>
      <c r="H308" s="2" t="s">
        <v>94</v>
      </c>
      <c r="I308" s="2"/>
      <c r="J308" s="2"/>
      <c r="K308" s="1"/>
    </row>
    <row r="309" spans="1:11" s="11" customFormat="1" x14ac:dyDescent="0.2">
      <c r="A309" s="142"/>
      <c r="B309" s="4" t="s">
        <v>162</v>
      </c>
      <c r="C309" s="2">
        <v>66</v>
      </c>
      <c r="D309" s="2">
        <v>417</v>
      </c>
      <c r="E309" s="6">
        <v>38516</v>
      </c>
      <c r="F309" s="8" t="s">
        <v>191</v>
      </c>
      <c r="G309" s="94"/>
      <c r="H309" s="2" t="s">
        <v>103</v>
      </c>
      <c r="I309" s="2" t="s">
        <v>99</v>
      </c>
      <c r="J309" s="2"/>
      <c r="K309" s="1"/>
    </row>
    <row r="310" spans="1:11" s="11" customFormat="1" x14ac:dyDescent="0.2">
      <c r="A310" s="142"/>
      <c r="B310" s="4" t="s">
        <v>162</v>
      </c>
      <c r="C310" s="2">
        <v>66</v>
      </c>
      <c r="D310" s="2">
        <v>417</v>
      </c>
      <c r="E310" s="6">
        <v>38516</v>
      </c>
      <c r="F310" s="8" t="s">
        <v>431</v>
      </c>
      <c r="G310" s="94"/>
      <c r="H310" s="2" t="s">
        <v>103</v>
      </c>
      <c r="I310" s="2" t="s">
        <v>99</v>
      </c>
      <c r="J310" s="2"/>
      <c r="K310" s="1"/>
    </row>
    <row r="311" spans="1:11" s="11" customFormat="1" x14ac:dyDescent="0.2">
      <c r="A311" s="142"/>
      <c r="B311" s="4" t="s">
        <v>162</v>
      </c>
      <c r="C311" s="2">
        <v>66</v>
      </c>
      <c r="D311" s="2">
        <v>417</v>
      </c>
      <c r="E311" s="6">
        <v>38516</v>
      </c>
      <c r="F311" s="8" t="s">
        <v>109</v>
      </c>
      <c r="G311" s="94"/>
      <c r="H311" s="2" t="s">
        <v>103</v>
      </c>
      <c r="I311" s="2" t="s">
        <v>99</v>
      </c>
      <c r="J311" s="2"/>
      <c r="K311" s="1"/>
    </row>
    <row r="312" spans="1:11" s="11" customFormat="1" x14ac:dyDescent="0.2">
      <c r="A312" s="142"/>
      <c r="B312" s="4" t="s">
        <v>163</v>
      </c>
      <c r="C312" s="2">
        <v>7</v>
      </c>
      <c r="D312" s="2">
        <v>407</v>
      </c>
      <c r="E312" s="6">
        <v>38421</v>
      </c>
      <c r="F312" s="8" t="s">
        <v>109</v>
      </c>
      <c r="G312" s="94"/>
      <c r="H312" s="38" t="s">
        <v>101</v>
      </c>
      <c r="I312" s="38" t="s">
        <v>96</v>
      </c>
      <c r="J312" s="8"/>
      <c r="K312" s="1"/>
    </row>
    <row r="313" spans="1:11" s="11" customFormat="1" x14ac:dyDescent="0.2">
      <c r="A313" s="142"/>
      <c r="B313" s="4" t="s">
        <v>291</v>
      </c>
      <c r="C313" s="2">
        <v>3</v>
      </c>
      <c r="D313" s="2">
        <v>415</v>
      </c>
      <c r="E313" s="6">
        <v>38516</v>
      </c>
      <c r="F313" s="8" t="s">
        <v>27</v>
      </c>
      <c r="G313" s="94"/>
      <c r="H313" s="35"/>
      <c r="I313" s="8" t="s">
        <v>93</v>
      </c>
      <c r="J313" s="8" t="s">
        <v>93</v>
      </c>
      <c r="K313" s="1"/>
    </row>
    <row r="314" spans="1:11" s="11" customFormat="1" x14ac:dyDescent="0.2">
      <c r="A314" s="142"/>
      <c r="B314" s="4" t="s">
        <v>556</v>
      </c>
      <c r="C314" s="2">
        <v>54</v>
      </c>
      <c r="D314" s="2">
        <v>546</v>
      </c>
      <c r="E314" s="6">
        <v>39681</v>
      </c>
      <c r="F314" s="8" t="s">
        <v>108</v>
      </c>
      <c r="G314" s="2" t="s">
        <v>100</v>
      </c>
      <c r="H314" s="2"/>
      <c r="I314" s="2" t="s">
        <v>100</v>
      </c>
      <c r="J314" s="2"/>
      <c r="K314" s="1"/>
    </row>
    <row r="315" spans="1:11" s="11" customFormat="1" x14ac:dyDescent="0.2">
      <c r="A315" s="142"/>
      <c r="B315" s="4" t="s">
        <v>556</v>
      </c>
      <c r="C315" s="2">
        <v>54</v>
      </c>
      <c r="D315" s="2">
        <v>546</v>
      </c>
      <c r="E315" s="6">
        <v>39681</v>
      </c>
      <c r="F315" s="8" t="s">
        <v>106</v>
      </c>
      <c r="G315" s="2" t="s">
        <v>27</v>
      </c>
      <c r="H315" s="2"/>
      <c r="I315" s="2" t="s">
        <v>27</v>
      </c>
      <c r="J315" s="2"/>
      <c r="K315" s="1"/>
    </row>
    <row r="316" spans="1:11" s="11" customFormat="1" x14ac:dyDescent="0.2">
      <c r="A316" s="142"/>
      <c r="B316" s="4" t="s">
        <v>556</v>
      </c>
      <c r="C316" s="2">
        <v>54</v>
      </c>
      <c r="D316" s="2">
        <v>547</v>
      </c>
      <c r="E316" s="6">
        <v>39681</v>
      </c>
      <c r="F316" s="8" t="s">
        <v>117</v>
      </c>
      <c r="G316" s="2" t="s">
        <v>27</v>
      </c>
      <c r="H316" s="2"/>
      <c r="I316" s="2" t="s">
        <v>100</v>
      </c>
      <c r="J316" s="2"/>
      <c r="K316" s="1"/>
    </row>
    <row r="317" spans="1:11" s="12" customFormat="1" x14ac:dyDescent="0.2">
      <c r="A317" s="140"/>
      <c r="B317" s="13"/>
      <c r="C317" s="2"/>
      <c r="D317" s="9"/>
      <c r="E317" s="21"/>
      <c r="F317" s="8"/>
      <c r="G317" s="2"/>
      <c r="H317" s="10"/>
      <c r="I317" s="2"/>
      <c r="J317" s="10"/>
    </row>
    <row r="318" spans="1:11" x14ac:dyDescent="0.2">
      <c r="B318" s="12" t="s">
        <v>83</v>
      </c>
      <c r="D318" s="3"/>
      <c r="E318" s="2"/>
      <c r="F318" s="8"/>
      <c r="I318" s="1"/>
      <c r="J318" s="1"/>
    </row>
    <row r="319" spans="1:11" x14ac:dyDescent="0.2">
      <c r="D319" s="3"/>
      <c r="E319" s="2"/>
      <c r="F319" s="8"/>
      <c r="I319" s="1"/>
      <c r="J319" s="1"/>
    </row>
    <row r="320" spans="1:11" x14ac:dyDescent="0.2">
      <c r="B320" s="23" t="s">
        <v>84</v>
      </c>
      <c r="C320" s="5"/>
      <c r="D320" s="3"/>
      <c r="E320" s="2"/>
      <c r="F320" s="8"/>
      <c r="I320" s="1"/>
      <c r="J320" s="1"/>
    </row>
    <row r="321" spans="1:14" s="9" customFormat="1" ht="26.25" customHeight="1" x14ac:dyDescent="0.2">
      <c r="A321" s="140"/>
      <c r="B321" s="169" t="s">
        <v>601</v>
      </c>
      <c r="C321" s="170"/>
      <c r="D321" s="170"/>
      <c r="E321" s="170"/>
      <c r="F321" s="170"/>
      <c r="G321" s="170"/>
      <c r="H321" s="170"/>
      <c r="I321" s="10"/>
      <c r="J321" s="10"/>
    </row>
    <row r="322" spans="1:14" s="12" customFormat="1" ht="26.25" customHeight="1" x14ac:dyDescent="0.2">
      <c r="A322" s="140"/>
      <c r="B322" s="170"/>
      <c r="C322" s="170"/>
      <c r="D322" s="170"/>
      <c r="E322" s="170"/>
      <c r="F322" s="170"/>
      <c r="G322" s="170"/>
      <c r="H322" s="170"/>
      <c r="I322" s="8"/>
      <c r="J322" s="8"/>
    </row>
    <row r="323" spans="1:14" s="11" customFormat="1" x14ac:dyDescent="0.2">
      <c r="A323" s="156"/>
      <c r="B323" s="148" t="s">
        <v>918</v>
      </c>
      <c r="C323" s="2"/>
      <c r="D323" s="2"/>
      <c r="E323" s="6"/>
      <c r="F323" s="8"/>
      <c r="G323" s="8"/>
      <c r="H323" s="8"/>
      <c r="I323" s="8"/>
      <c r="J323" s="8"/>
    </row>
    <row r="324" spans="1:14" s="11" customFormat="1" x14ac:dyDescent="0.2">
      <c r="A324" s="142"/>
      <c r="B324" s="1"/>
      <c r="C324" s="2"/>
      <c r="D324" s="2"/>
      <c r="E324" s="6"/>
      <c r="F324" s="8"/>
      <c r="G324" s="8"/>
      <c r="H324" s="8"/>
      <c r="I324" s="8"/>
      <c r="J324" s="8"/>
    </row>
    <row r="325" spans="1:14" s="12" customFormat="1" x14ac:dyDescent="0.2">
      <c r="A325" s="140"/>
      <c r="C325" s="2"/>
      <c r="D325" s="9"/>
      <c r="E325" s="21"/>
      <c r="F325" s="8"/>
      <c r="G325" s="2"/>
      <c r="H325" s="1"/>
      <c r="I325" s="1"/>
      <c r="J325" s="1"/>
    </row>
    <row r="326" spans="1:14" s="12" customFormat="1" x14ac:dyDescent="0.2">
      <c r="A326" s="140"/>
      <c r="B326" s="14"/>
      <c r="C326" s="2"/>
      <c r="D326" s="9"/>
      <c r="E326" s="21"/>
      <c r="F326" s="8"/>
      <c r="G326" s="98"/>
      <c r="H326" s="2"/>
      <c r="I326" s="2"/>
      <c r="J326" s="2"/>
    </row>
    <row r="327" spans="1:14" s="12" customFormat="1" x14ac:dyDescent="0.2">
      <c r="A327" s="140"/>
      <c r="C327" s="2"/>
      <c r="D327" s="9"/>
      <c r="E327" s="21"/>
      <c r="F327" s="8"/>
      <c r="G327" s="2"/>
      <c r="H327" s="1"/>
      <c r="I327" s="1"/>
      <c r="J327" s="1"/>
    </row>
    <row r="328" spans="1:14" s="12" customFormat="1" x14ac:dyDescent="0.2">
      <c r="A328" s="140"/>
      <c r="B328" s="13"/>
      <c r="C328" s="2"/>
      <c r="D328" s="9"/>
      <c r="E328" s="21"/>
      <c r="F328" s="8"/>
      <c r="G328" s="2"/>
      <c r="H328" s="10"/>
      <c r="I328" s="10"/>
      <c r="J328" s="10"/>
    </row>
    <row r="329" spans="1:14" s="12" customFormat="1" x14ac:dyDescent="0.2">
      <c r="A329" s="140"/>
      <c r="B329" s="9"/>
      <c r="C329" s="2"/>
      <c r="D329" s="9"/>
      <c r="E329" s="21"/>
      <c r="F329" s="8"/>
      <c r="G329" s="2"/>
      <c r="H329" s="2"/>
      <c r="I329" s="2"/>
      <c r="J329" s="2"/>
    </row>
    <row r="330" spans="1:14" s="12" customFormat="1" x14ac:dyDescent="0.2">
      <c r="A330" s="140"/>
      <c r="B330" s="9"/>
      <c r="C330" s="2"/>
      <c r="D330" s="9"/>
      <c r="E330" s="21"/>
      <c r="F330" s="8"/>
      <c r="G330" s="2"/>
      <c r="H330" s="4"/>
      <c r="I330" s="2"/>
      <c r="J330" s="2"/>
    </row>
    <row r="331" spans="1:14" s="24" customFormat="1" x14ac:dyDescent="0.2">
      <c r="A331" s="143"/>
      <c r="B331" s="13"/>
      <c r="C331" s="2"/>
      <c r="D331" s="9"/>
      <c r="E331" s="21"/>
      <c r="F331" s="8"/>
      <c r="G331" s="2"/>
      <c r="H331" s="10"/>
      <c r="I331" s="10"/>
      <c r="J331" s="10"/>
      <c r="K331" s="12"/>
      <c r="L331" s="12"/>
      <c r="M331" s="12"/>
      <c r="N331" s="12"/>
    </row>
    <row r="332" spans="1:14" s="24" customFormat="1" x14ac:dyDescent="0.2">
      <c r="A332" s="143"/>
      <c r="B332" s="1"/>
      <c r="C332" s="2"/>
      <c r="D332" s="2"/>
      <c r="E332" s="6"/>
      <c r="F332" s="8"/>
      <c r="G332" s="2"/>
      <c r="H332" s="1"/>
      <c r="I332" s="1"/>
      <c r="J332" s="1"/>
      <c r="K332" s="12"/>
      <c r="L332" s="12"/>
      <c r="M332" s="12"/>
      <c r="N332" s="12"/>
    </row>
    <row r="333" spans="1:14" x14ac:dyDescent="0.2">
      <c r="F333" s="8"/>
      <c r="H333" s="11"/>
    </row>
    <row r="334" spans="1:14" x14ac:dyDescent="0.2">
      <c r="F334" s="8"/>
    </row>
    <row r="335" spans="1:14" x14ac:dyDescent="0.2">
      <c r="F335" s="8"/>
    </row>
    <row r="336" spans="1:14" x14ac:dyDescent="0.2">
      <c r="F336" s="8"/>
      <c r="H336" s="1"/>
    </row>
    <row r="337" spans="6:8" x14ac:dyDescent="0.2">
      <c r="F337" s="8"/>
      <c r="H337" s="1"/>
    </row>
    <row r="338" spans="6:8" x14ac:dyDescent="0.2">
      <c r="F338" s="8"/>
    </row>
    <row r="339" spans="6:8" x14ac:dyDescent="0.2">
      <c r="F339" s="8"/>
    </row>
    <row r="340" spans="6:8" x14ac:dyDescent="0.2">
      <c r="F340" s="8"/>
    </row>
    <row r="341" spans="6:8" x14ac:dyDescent="0.2">
      <c r="F341" s="8"/>
    </row>
    <row r="342" spans="6:8" x14ac:dyDescent="0.2">
      <c r="F342" s="8"/>
    </row>
    <row r="343" spans="6:8" x14ac:dyDescent="0.2">
      <c r="F343" s="8"/>
    </row>
    <row r="344" spans="6:8" x14ac:dyDescent="0.2">
      <c r="F344" s="8"/>
    </row>
    <row r="345" spans="6:8" x14ac:dyDescent="0.2">
      <c r="F345" s="8"/>
    </row>
    <row r="346" spans="6:8" x14ac:dyDescent="0.2">
      <c r="F346" s="8"/>
    </row>
    <row r="347" spans="6:8" x14ac:dyDescent="0.2">
      <c r="F347" s="8"/>
    </row>
    <row r="348" spans="6:8" x14ac:dyDescent="0.2">
      <c r="F348" s="8"/>
    </row>
    <row r="349" spans="6:8" x14ac:dyDescent="0.2">
      <c r="F349" s="8"/>
    </row>
    <row r="350" spans="6:8" x14ac:dyDescent="0.2">
      <c r="F350" s="8"/>
    </row>
    <row r="351" spans="6:8" x14ac:dyDescent="0.2">
      <c r="F351" s="8"/>
    </row>
    <row r="352" spans="6:8" x14ac:dyDescent="0.2">
      <c r="F352" s="8"/>
    </row>
    <row r="353" spans="6:10" x14ac:dyDescent="0.2">
      <c r="F353" s="8"/>
    </row>
    <row r="354" spans="6:10" x14ac:dyDescent="0.2">
      <c r="F354" s="8"/>
    </row>
    <row r="355" spans="6:10" x14ac:dyDescent="0.2">
      <c r="F355" s="8"/>
    </row>
    <row r="356" spans="6:10" x14ac:dyDescent="0.2">
      <c r="F356" s="8"/>
    </row>
    <row r="357" spans="6:10" x14ac:dyDescent="0.2">
      <c r="F357" s="8"/>
    </row>
    <row r="358" spans="6:10" x14ac:dyDescent="0.2">
      <c r="F358" s="8"/>
    </row>
    <row r="359" spans="6:10" x14ac:dyDescent="0.2">
      <c r="F359" s="8"/>
    </row>
    <row r="360" spans="6:10" x14ac:dyDescent="0.2">
      <c r="F360" s="8"/>
    </row>
    <row r="361" spans="6:10" x14ac:dyDescent="0.2">
      <c r="F361" s="8"/>
    </row>
    <row r="362" spans="6:10" x14ac:dyDescent="0.2">
      <c r="F362" s="8"/>
    </row>
    <row r="363" spans="6:10" x14ac:dyDescent="0.2">
      <c r="F363" s="8"/>
    </row>
    <row r="364" spans="6:10" x14ac:dyDescent="0.2">
      <c r="F364" s="8"/>
    </row>
    <row r="365" spans="6:10" x14ac:dyDescent="0.2">
      <c r="F365" s="8"/>
    </row>
    <row r="366" spans="6:10" x14ac:dyDescent="0.2">
      <c r="F366" s="8"/>
    </row>
    <row r="367" spans="6:10" x14ac:dyDescent="0.2">
      <c r="F367" s="8"/>
    </row>
    <row r="368" spans="6:10" x14ac:dyDescent="0.2">
      <c r="F368" s="8"/>
      <c r="I368" s="1"/>
      <c r="J368" s="1"/>
    </row>
    <row r="369" spans="1:14" x14ac:dyDescent="0.2">
      <c r="F369" s="8"/>
    </row>
    <row r="370" spans="1:14" x14ac:dyDescent="0.2">
      <c r="F370" s="8"/>
    </row>
    <row r="371" spans="1:14" x14ac:dyDescent="0.2">
      <c r="F371" s="8"/>
    </row>
    <row r="372" spans="1:14" x14ac:dyDescent="0.2">
      <c r="F372" s="8"/>
    </row>
    <row r="373" spans="1:14" x14ac:dyDescent="0.2">
      <c r="B373" s="13"/>
      <c r="D373" s="9"/>
      <c r="E373" s="21"/>
      <c r="F373" s="8"/>
      <c r="H373" s="10"/>
      <c r="I373" s="10"/>
      <c r="J373" s="10"/>
    </row>
    <row r="374" spans="1:14" s="12" customFormat="1" x14ac:dyDescent="0.2">
      <c r="A374" s="140"/>
      <c r="B374" s="9"/>
      <c r="C374" s="2"/>
      <c r="D374" s="9"/>
      <c r="E374" s="21"/>
      <c r="F374" s="8"/>
      <c r="G374" s="2"/>
      <c r="H374" s="2"/>
      <c r="I374" s="2"/>
      <c r="J374" s="2"/>
    </row>
    <row r="375" spans="1:14" s="12" customFormat="1" x14ac:dyDescent="0.2">
      <c r="A375" s="140"/>
      <c r="B375" s="9"/>
      <c r="C375" s="2"/>
      <c r="D375" s="9"/>
      <c r="E375" s="21"/>
      <c r="F375" s="8"/>
      <c r="G375" s="2"/>
      <c r="H375" s="4"/>
      <c r="I375" s="2"/>
      <c r="J375" s="2"/>
    </row>
    <row r="376" spans="1:14" s="24" customFormat="1" x14ac:dyDescent="0.2">
      <c r="A376" s="143"/>
      <c r="B376" s="13"/>
      <c r="C376" s="2"/>
      <c r="D376" s="9"/>
      <c r="E376" s="21"/>
      <c r="F376" s="8"/>
      <c r="G376" s="2"/>
      <c r="H376" s="10"/>
      <c r="I376" s="10"/>
      <c r="J376" s="10"/>
      <c r="K376" s="12"/>
      <c r="L376" s="12"/>
      <c r="M376" s="12"/>
      <c r="N376" s="12"/>
    </row>
    <row r="377" spans="1:14" s="24" customFormat="1" x14ac:dyDescent="0.2">
      <c r="A377" s="143"/>
      <c r="B377" s="10"/>
      <c r="C377" s="2"/>
      <c r="D377" s="2"/>
      <c r="E377" s="6"/>
      <c r="F377" s="8"/>
      <c r="G377" s="2"/>
      <c r="H377" s="10"/>
      <c r="I377" s="10"/>
      <c r="J377" s="10"/>
      <c r="K377" s="12"/>
      <c r="L377" s="12"/>
      <c r="M377" s="12"/>
      <c r="N377" s="12"/>
    </row>
    <row r="378" spans="1:14" s="11" customFormat="1" x14ac:dyDescent="0.2">
      <c r="A378" s="142"/>
      <c r="B378" s="1"/>
      <c r="C378" s="2"/>
      <c r="D378" s="2"/>
      <c r="E378" s="6"/>
      <c r="F378" s="8"/>
      <c r="G378" s="2"/>
      <c r="H378" s="2"/>
      <c r="I378" s="2"/>
      <c r="J378" s="2"/>
      <c r="K378" s="1"/>
      <c r="L378" s="1"/>
      <c r="M378" s="1"/>
      <c r="N378" s="1"/>
    </row>
    <row r="379" spans="1:14" x14ac:dyDescent="0.2">
      <c r="F379" s="8"/>
    </row>
    <row r="380" spans="1:14" x14ac:dyDescent="0.2">
      <c r="F380" s="8"/>
    </row>
    <row r="381" spans="1:14" x14ac:dyDescent="0.2">
      <c r="F381" s="8"/>
    </row>
    <row r="382" spans="1:14" x14ac:dyDescent="0.2">
      <c r="F382" s="8"/>
    </row>
    <row r="383" spans="1:14" x14ac:dyDescent="0.2">
      <c r="F383" s="8"/>
    </row>
    <row r="384" spans="1:14" x14ac:dyDescent="0.2">
      <c r="F384" s="8"/>
    </row>
    <row r="385" spans="6:6" x14ac:dyDescent="0.2">
      <c r="F385" s="8"/>
    </row>
    <row r="386" spans="6:6" x14ac:dyDescent="0.2">
      <c r="F386" s="8"/>
    </row>
    <row r="387" spans="6:6" x14ac:dyDescent="0.2">
      <c r="F387" s="8"/>
    </row>
    <row r="388" spans="6:6" x14ac:dyDescent="0.2">
      <c r="F388" s="8"/>
    </row>
    <row r="389" spans="6:6" x14ac:dyDescent="0.2">
      <c r="F389" s="8"/>
    </row>
    <row r="390" spans="6:6" x14ac:dyDescent="0.2">
      <c r="F390" s="8"/>
    </row>
    <row r="391" spans="6:6" x14ac:dyDescent="0.2">
      <c r="F391" s="8"/>
    </row>
    <row r="392" spans="6:6" x14ac:dyDescent="0.2">
      <c r="F392" s="8"/>
    </row>
    <row r="393" spans="6:6" x14ac:dyDescent="0.2">
      <c r="F393" s="8"/>
    </row>
    <row r="394" spans="6:6" x14ac:dyDescent="0.2">
      <c r="F394" s="8"/>
    </row>
    <row r="395" spans="6:6" x14ac:dyDescent="0.2">
      <c r="F395" s="8"/>
    </row>
    <row r="396" spans="6:6" x14ac:dyDescent="0.2">
      <c r="F396" s="8"/>
    </row>
    <row r="397" spans="6:6" x14ac:dyDescent="0.2">
      <c r="F397" s="8"/>
    </row>
    <row r="398" spans="6:6" x14ac:dyDescent="0.2">
      <c r="F398" s="8"/>
    </row>
    <row r="399" spans="6:6" x14ac:dyDescent="0.2">
      <c r="F399" s="8"/>
    </row>
    <row r="400" spans="6:6" x14ac:dyDescent="0.2">
      <c r="F400" s="8"/>
    </row>
    <row r="401" spans="6:8" x14ac:dyDescent="0.2">
      <c r="F401" s="8"/>
    </row>
    <row r="402" spans="6:8" x14ac:dyDescent="0.2">
      <c r="F402" s="8"/>
    </row>
    <row r="403" spans="6:8" x14ac:dyDescent="0.2">
      <c r="F403" s="8"/>
    </row>
    <row r="404" spans="6:8" x14ac:dyDescent="0.2">
      <c r="F404" s="8"/>
    </row>
    <row r="405" spans="6:8" x14ac:dyDescent="0.2">
      <c r="F405" s="8"/>
    </row>
    <row r="406" spans="6:8" x14ac:dyDescent="0.2">
      <c r="F406" s="8"/>
    </row>
    <row r="407" spans="6:8" x14ac:dyDescent="0.2">
      <c r="F407" s="8"/>
    </row>
    <row r="408" spans="6:8" x14ac:dyDescent="0.2">
      <c r="F408" s="8"/>
    </row>
    <row r="409" spans="6:8" x14ac:dyDescent="0.2">
      <c r="F409" s="8"/>
    </row>
    <row r="410" spans="6:8" x14ac:dyDescent="0.2">
      <c r="F410" s="8"/>
    </row>
    <row r="411" spans="6:8" x14ac:dyDescent="0.2">
      <c r="F411" s="8"/>
    </row>
    <row r="412" spans="6:8" x14ac:dyDescent="0.2">
      <c r="F412" s="8"/>
    </row>
    <row r="413" spans="6:8" x14ac:dyDescent="0.2">
      <c r="F413" s="8"/>
      <c r="H413" s="1"/>
    </row>
    <row r="414" spans="6:8" x14ac:dyDescent="0.2">
      <c r="F414" s="8"/>
    </row>
    <row r="415" spans="6:8" x14ac:dyDescent="0.2">
      <c r="F415" s="8"/>
    </row>
    <row r="416" spans="6:8" x14ac:dyDescent="0.2">
      <c r="F416" s="8"/>
    </row>
    <row r="417" spans="1:14" x14ac:dyDescent="0.2">
      <c r="F417" s="8"/>
    </row>
    <row r="418" spans="1:14" x14ac:dyDescent="0.2">
      <c r="F418" s="8"/>
    </row>
    <row r="419" spans="1:14" x14ac:dyDescent="0.2">
      <c r="B419" s="13"/>
      <c r="D419" s="9"/>
      <c r="E419" s="21"/>
      <c r="F419" s="8"/>
      <c r="H419" s="10"/>
      <c r="I419" s="10"/>
      <c r="J419" s="10"/>
    </row>
    <row r="420" spans="1:14" s="12" customFormat="1" x14ac:dyDescent="0.2">
      <c r="A420" s="140"/>
      <c r="B420" s="9"/>
      <c r="C420" s="2"/>
      <c r="D420" s="9"/>
      <c r="E420" s="21"/>
      <c r="F420" s="8"/>
      <c r="G420" s="2"/>
      <c r="H420" s="2"/>
      <c r="I420" s="2"/>
      <c r="J420" s="2"/>
    </row>
    <row r="421" spans="1:14" s="12" customFormat="1" x14ac:dyDescent="0.2">
      <c r="A421" s="140"/>
      <c r="B421" s="9"/>
      <c r="C421" s="2"/>
      <c r="D421" s="9"/>
      <c r="E421" s="21"/>
      <c r="F421" s="8"/>
      <c r="G421" s="2"/>
      <c r="H421" s="4"/>
      <c r="I421" s="2"/>
      <c r="J421" s="2"/>
    </row>
    <row r="422" spans="1:14" s="24" customFormat="1" x14ac:dyDescent="0.2">
      <c r="A422" s="143"/>
      <c r="B422" s="13"/>
      <c r="C422" s="2"/>
      <c r="D422" s="9"/>
      <c r="E422" s="21"/>
      <c r="F422" s="8"/>
      <c r="G422" s="2"/>
      <c r="H422" s="10"/>
      <c r="I422" s="10"/>
      <c r="J422" s="10"/>
      <c r="K422" s="12"/>
      <c r="L422" s="12"/>
      <c r="M422" s="12"/>
      <c r="N422" s="12"/>
    </row>
    <row r="423" spans="1:14" s="24" customFormat="1" x14ac:dyDescent="0.2">
      <c r="A423" s="143"/>
      <c r="B423" s="10"/>
      <c r="C423" s="2"/>
      <c r="D423" s="2"/>
      <c r="E423" s="6"/>
      <c r="F423" s="8"/>
      <c r="G423" s="2"/>
      <c r="H423" s="10"/>
      <c r="I423" s="10"/>
      <c r="J423" s="10"/>
      <c r="K423" s="12"/>
      <c r="L423" s="12"/>
      <c r="M423" s="12"/>
      <c r="N423" s="12"/>
    </row>
    <row r="424" spans="1:14" s="11" customFormat="1" x14ac:dyDescent="0.2">
      <c r="A424" s="142"/>
      <c r="B424" s="1"/>
      <c r="C424" s="2"/>
      <c r="D424" s="2"/>
      <c r="E424" s="6"/>
      <c r="F424" s="8"/>
      <c r="G424" s="2"/>
      <c r="H424" s="2"/>
      <c r="I424" s="2"/>
      <c r="J424" s="2"/>
      <c r="K424" s="1"/>
      <c r="L424" s="1"/>
      <c r="M424" s="1"/>
      <c r="N424" s="1"/>
    </row>
    <row r="425" spans="1:14" x14ac:dyDescent="0.2">
      <c r="F425" s="8"/>
    </row>
    <row r="426" spans="1:14" x14ac:dyDescent="0.2">
      <c r="F426" s="8"/>
    </row>
    <row r="427" spans="1:14" x14ac:dyDescent="0.2">
      <c r="F427" s="8"/>
    </row>
    <row r="428" spans="1:14" x14ac:dyDescent="0.2">
      <c r="F428" s="8"/>
    </row>
    <row r="429" spans="1:14" x14ac:dyDescent="0.2">
      <c r="F429" s="8"/>
      <c r="H429" s="1"/>
    </row>
    <row r="430" spans="1:14" x14ac:dyDescent="0.2">
      <c r="F430" s="8"/>
    </row>
    <row r="431" spans="1:14" x14ac:dyDescent="0.2">
      <c r="F431" s="8"/>
    </row>
    <row r="432" spans="1:14" x14ac:dyDescent="0.2">
      <c r="F432" s="8"/>
    </row>
    <row r="433" spans="1:14" x14ac:dyDescent="0.2">
      <c r="B433" s="13"/>
      <c r="D433" s="9"/>
      <c r="E433" s="21"/>
      <c r="F433" s="8"/>
      <c r="H433" s="10"/>
      <c r="I433" s="10"/>
      <c r="J433" s="10"/>
    </row>
    <row r="434" spans="1:14" s="12" customFormat="1" x14ac:dyDescent="0.2">
      <c r="A434" s="140"/>
      <c r="B434" s="13"/>
      <c r="C434" s="2"/>
      <c r="D434" s="9"/>
      <c r="E434" s="21"/>
      <c r="F434" s="8"/>
      <c r="G434" s="2"/>
      <c r="H434" s="10"/>
      <c r="I434" s="10"/>
      <c r="J434" s="10"/>
    </row>
    <row r="435" spans="1:14" s="12" customFormat="1" x14ac:dyDescent="0.2">
      <c r="A435" s="140"/>
      <c r="B435" s="14"/>
      <c r="C435" s="2"/>
      <c r="D435" s="9"/>
      <c r="E435" s="21"/>
      <c r="F435" s="8"/>
      <c r="G435" s="2"/>
      <c r="H435" s="2"/>
      <c r="I435" s="2"/>
      <c r="J435" s="2"/>
    </row>
    <row r="436" spans="1:14" s="12" customFormat="1" x14ac:dyDescent="0.2">
      <c r="A436" s="140"/>
      <c r="C436" s="2"/>
      <c r="D436" s="9"/>
      <c r="E436" s="21"/>
      <c r="F436" s="8"/>
      <c r="G436" s="2"/>
      <c r="H436" s="1"/>
      <c r="I436" s="1"/>
      <c r="J436" s="1"/>
    </row>
    <row r="437" spans="1:14" s="12" customFormat="1" x14ac:dyDescent="0.2">
      <c r="A437" s="140"/>
      <c r="B437" s="14"/>
      <c r="C437" s="2"/>
      <c r="D437" s="9"/>
      <c r="E437" s="21"/>
      <c r="F437" s="8"/>
      <c r="G437" s="98"/>
      <c r="H437" s="2"/>
      <c r="I437" s="2"/>
      <c r="J437" s="2"/>
    </row>
    <row r="438" spans="1:14" s="12" customFormat="1" x14ac:dyDescent="0.2">
      <c r="A438" s="140"/>
      <c r="C438" s="2"/>
      <c r="D438" s="9"/>
      <c r="E438" s="21"/>
      <c r="F438" s="8"/>
      <c r="G438" s="2"/>
      <c r="H438" s="1"/>
      <c r="I438" s="1"/>
      <c r="J438" s="1"/>
    </row>
    <row r="439" spans="1:14" s="12" customFormat="1" x14ac:dyDescent="0.2">
      <c r="A439" s="140"/>
      <c r="B439" s="13"/>
      <c r="C439" s="2"/>
      <c r="D439" s="9"/>
      <c r="E439" s="21"/>
      <c r="F439" s="8"/>
      <c r="G439" s="2"/>
      <c r="H439" s="10"/>
      <c r="I439" s="10"/>
      <c r="J439" s="10"/>
    </row>
    <row r="440" spans="1:14" s="12" customFormat="1" x14ac:dyDescent="0.2">
      <c r="A440" s="140"/>
      <c r="B440" s="9"/>
      <c r="C440" s="2"/>
      <c r="D440" s="9"/>
      <c r="E440" s="21"/>
      <c r="F440" s="8"/>
      <c r="G440" s="2"/>
      <c r="H440" s="2"/>
      <c r="I440" s="2"/>
      <c r="J440" s="2"/>
    </row>
    <row r="441" spans="1:14" s="12" customFormat="1" x14ac:dyDescent="0.2">
      <c r="A441" s="140"/>
      <c r="B441" s="9"/>
      <c r="C441" s="2"/>
      <c r="D441" s="9"/>
      <c r="E441" s="21"/>
      <c r="F441" s="8"/>
      <c r="G441" s="2"/>
      <c r="H441" s="4"/>
      <c r="I441" s="2"/>
      <c r="J441" s="2"/>
    </row>
    <row r="442" spans="1:14" s="24" customFormat="1" x14ac:dyDescent="0.2">
      <c r="A442" s="143"/>
      <c r="B442" s="13"/>
      <c r="C442" s="2"/>
      <c r="D442" s="9"/>
      <c r="E442" s="21"/>
      <c r="F442" s="8"/>
      <c r="G442" s="2"/>
      <c r="H442" s="10"/>
      <c r="I442" s="10"/>
      <c r="J442" s="10"/>
      <c r="K442" s="12"/>
      <c r="L442" s="12"/>
      <c r="M442" s="12"/>
      <c r="N442" s="12"/>
    </row>
    <row r="443" spans="1:14" s="24" customFormat="1" x14ac:dyDescent="0.2">
      <c r="A443" s="143"/>
      <c r="B443" s="13"/>
      <c r="C443" s="2"/>
      <c r="D443" s="9"/>
      <c r="E443" s="21"/>
      <c r="F443" s="8"/>
      <c r="G443" s="2"/>
      <c r="H443" s="10"/>
      <c r="I443" s="10"/>
      <c r="J443" s="10"/>
      <c r="K443" s="12"/>
      <c r="L443" s="12"/>
      <c r="M443" s="12"/>
      <c r="N443" s="12"/>
    </row>
    <row r="444" spans="1:14" s="24" customFormat="1" x14ac:dyDescent="0.2">
      <c r="A444" s="143"/>
      <c r="B444" s="1"/>
      <c r="C444" s="2"/>
      <c r="D444" s="2"/>
      <c r="E444" s="6"/>
      <c r="F444" s="8"/>
      <c r="G444" s="2"/>
      <c r="H444" s="2"/>
      <c r="I444" s="2"/>
      <c r="J444" s="2"/>
      <c r="K444" s="12"/>
      <c r="L444" s="12"/>
      <c r="M444" s="12"/>
      <c r="N444" s="12"/>
    </row>
    <row r="445" spans="1:14" x14ac:dyDescent="0.2">
      <c r="B445" s="25"/>
      <c r="F445" s="8"/>
    </row>
    <row r="446" spans="1:14" x14ac:dyDescent="0.2">
      <c r="B446" s="25"/>
      <c r="F446" s="8"/>
    </row>
    <row r="447" spans="1:14" x14ac:dyDescent="0.2">
      <c r="B447" s="25"/>
      <c r="F447" s="8"/>
    </row>
    <row r="448" spans="1:14" x14ac:dyDescent="0.2">
      <c r="B448" s="25"/>
      <c r="F448" s="8"/>
    </row>
    <row r="449" spans="2:6" x14ac:dyDescent="0.2">
      <c r="B449" s="25"/>
      <c r="F449" s="8"/>
    </row>
    <row r="450" spans="2:6" x14ac:dyDescent="0.2">
      <c r="B450" s="25"/>
      <c r="F450" s="8"/>
    </row>
    <row r="451" spans="2:6" x14ac:dyDescent="0.2">
      <c r="B451" s="25"/>
      <c r="F451" s="8"/>
    </row>
    <row r="452" spans="2:6" x14ac:dyDescent="0.2">
      <c r="B452" s="25"/>
      <c r="F452" s="8"/>
    </row>
    <row r="453" spans="2:6" x14ac:dyDescent="0.2">
      <c r="B453" s="25"/>
      <c r="F453" s="8"/>
    </row>
    <row r="454" spans="2:6" x14ac:dyDescent="0.2">
      <c r="B454" s="25"/>
      <c r="F454" s="8"/>
    </row>
    <row r="455" spans="2:6" x14ac:dyDescent="0.2">
      <c r="B455" s="25"/>
      <c r="F455" s="8"/>
    </row>
    <row r="456" spans="2:6" x14ac:dyDescent="0.2">
      <c r="B456" s="25"/>
      <c r="F456" s="8"/>
    </row>
    <row r="457" spans="2:6" x14ac:dyDescent="0.2">
      <c r="B457" s="25"/>
      <c r="F457" s="8"/>
    </row>
    <row r="458" spans="2:6" x14ac:dyDescent="0.2">
      <c r="B458" s="25"/>
      <c r="F458" s="8"/>
    </row>
    <row r="459" spans="2:6" x14ac:dyDescent="0.2">
      <c r="B459" s="25"/>
      <c r="F459" s="8"/>
    </row>
    <row r="460" spans="2:6" x14ac:dyDescent="0.2">
      <c r="B460" s="25"/>
      <c r="F460" s="8"/>
    </row>
    <row r="461" spans="2:6" x14ac:dyDescent="0.2">
      <c r="B461" s="25"/>
      <c r="F461" s="8"/>
    </row>
    <row r="462" spans="2:6" x14ac:dyDescent="0.2">
      <c r="B462" s="25"/>
      <c r="F462" s="8"/>
    </row>
    <row r="463" spans="2:6" x14ac:dyDescent="0.2">
      <c r="B463" s="25"/>
      <c r="F463" s="8"/>
    </row>
    <row r="464" spans="2:6" x14ac:dyDescent="0.2">
      <c r="B464" s="25"/>
      <c r="F464" s="8"/>
    </row>
    <row r="465" spans="1:10" x14ac:dyDescent="0.2">
      <c r="B465" s="25"/>
      <c r="F465" s="8"/>
    </row>
    <row r="466" spans="1:10" x14ac:dyDescent="0.2">
      <c r="B466" s="25"/>
      <c r="F466" s="8"/>
    </row>
    <row r="467" spans="1:10" x14ac:dyDescent="0.2">
      <c r="B467" s="25"/>
      <c r="F467" s="8"/>
    </row>
    <row r="468" spans="1:10" x14ac:dyDescent="0.2">
      <c r="B468" s="25"/>
      <c r="F468" s="8"/>
    </row>
    <row r="469" spans="1:10" x14ac:dyDescent="0.2">
      <c r="B469" s="25"/>
      <c r="F469" s="8"/>
    </row>
    <row r="470" spans="1:10" x14ac:dyDescent="0.2">
      <c r="B470" s="25"/>
      <c r="F470" s="8"/>
    </row>
    <row r="471" spans="1:10" x14ac:dyDescent="0.2">
      <c r="B471" s="25"/>
      <c r="F471" s="8"/>
    </row>
    <row r="472" spans="1:10" x14ac:dyDescent="0.2">
      <c r="B472" s="25"/>
      <c r="F472" s="8"/>
    </row>
    <row r="473" spans="1:10" x14ac:dyDescent="0.2">
      <c r="B473" s="25"/>
      <c r="F473" s="8"/>
    </row>
    <row r="474" spans="1:10" x14ac:dyDescent="0.2">
      <c r="B474" s="25"/>
      <c r="F474" s="8"/>
    </row>
    <row r="475" spans="1:10" x14ac:dyDescent="0.2">
      <c r="B475" s="25"/>
      <c r="F475" s="8"/>
    </row>
    <row r="476" spans="1:10" x14ac:dyDescent="0.2">
      <c r="B476" s="13"/>
      <c r="D476" s="9"/>
      <c r="E476" s="21"/>
      <c r="F476" s="8"/>
      <c r="H476" s="10"/>
      <c r="I476" s="10"/>
      <c r="J476" s="10"/>
    </row>
    <row r="477" spans="1:10" s="12" customFormat="1" x14ac:dyDescent="0.2">
      <c r="A477" s="140"/>
      <c r="B477" s="14"/>
      <c r="C477" s="2"/>
      <c r="D477" s="9"/>
      <c r="E477" s="21"/>
      <c r="F477" s="8"/>
      <c r="G477" s="2"/>
      <c r="H477" s="2"/>
      <c r="I477" s="2"/>
      <c r="J477" s="2"/>
    </row>
    <row r="478" spans="1:10" s="12" customFormat="1" x14ac:dyDescent="0.2">
      <c r="A478" s="140"/>
      <c r="C478" s="2"/>
      <c r="D478" s="9"/>
      <c r="E478" s="21"/>
      <c r="F478" s="8"/>
      <c r="G478" s="2"/>
      <c r="H478" s="1"/>
      <c r="I478" s="1"/>
      <c r="J478" s="1"/>
    </row>
    <row r="479" spans="1:10" s="12" customFormat="1" x14ac:dyDescent="0.2">
      <c r="A479" s="140"/>
      <c r="B479" s="14"/>
      <c r="C479" s="2"/>
      <c r="D479" s="9"/>
      <c r="E479" s="21"/>
      <c r="F479" s="8"/>
      <c r="G479" s="98"/>
      <c r="H479" s="2"/>
      <c r="I479" s="2"/>
      <c r="J479" s="2"/>
    </row>
    <row r="480" spans="1:10" s="12" customFormat="1" x14ac:dyDescent="0.2">
      <c r="A480" s="140"/>
      <c r="C480" s="2"/>
      <c r="D480" s="9"/>
      <c r="E480" s="21"/>
      <c r="F480" s="8"/>
      <c r="G480" s="2"/>
      <c r="H480" s="1"/>
      <c r="I480" s="1"/>
      <c r="J480" s="1"/>
    </row>
    <row r="481" spans="1:14" s="12" customFormat="1" x14ac:dyDescent="0.2">
      <c r="A481" s="140"/>
      <c r="B481" s="13"/>
      <c r="C481" s="2"/>
      <c r="D481" s="9"/>
      <c r="E481" s="21"/>
      <c r="F481" s="8"/>
      <c r="G481" s="2"/>
      <c r="H481" s="10"/>
      <c r="I481" s="10"/>
      <c r="J481" s="10"/>
    </row>
    <row r="482" spans="1:14" s="12" customFormat="1" x14ac:dyDescent="0.2">
      <c r="A482" s="140"/>
      <c r="B482" s="9"/>
      <c r="C482" s="2"/>
      <c r="D482" s="9"/>
      <c r="E482" s="21"/>
      <c r="F482" s="8"/>
      <c r="G482" s="2"/>
      <c r="H482" s="2"/>
      <c r="I482" s="2"/>
      <c r="J482" s="2"/>
    </row>
    <row r="483" spans="1:14" s="12" customFormat="1" x14ac:dyDescent="0.2">
      <c r="A483" s="140"/>
      <c r="B483" s="9"/>
      <c r="C483" s="2"/>
      <c r="D483" s="9"/>
      <c r="E483" s="21"/>
      <c r="F483" s="8"/>
      <c r="G483" s="2"/>
      <c r="H483" s="4"/>
      <c r="I483" s="2"/>
      <c r="J483" s="2"/>
    </row>
    <row r="484" spans="1:14" s="24" customFormat="1" x14ac:dyDescent="0.2">
      <c r="A484" s="143"/>
      <c r="B484" s="13"/>
      <c r="C484" s="2"/>
      <c r="D484" s="9"/>
      <c r="E484" s="21"/>
      <c r="F484" s="8"/>
      <c r="G484" s="2"/>
      <c r="H484" s="10"/>
      <c r="I484" s="10"/>
      <c r="J484" s="10"/>
      <c r="K484" s="12"/>
      <c r="L484" s="12"/>
      <c r="M484" s="12"/>
      <c r="N484" s="12"/>
    </row>
    <row r="485" spans="1:14" s="24" customFormat="1" x14ac:dyDescent="0.2">
      <c r="A485" s="143"/>
      <c r="B485" s="1"/>
      <c r="C485" s="2"/>
      <c r="D485" s="2"/>
      <c r="E485" s="6"/>
      <c r="F485" s="8"/>
      <c r="G485" s="2"/>
      <c r="H485" s="2"/>
      <c r="I485" s="2"/>
      <c r="J485" s="2"/>
      <c r="K485" s="12"/>
      <c r="L485" s="12"/>
      <c r="M485" s="12"/>
      <c r="N485" s="12"/>
    </row>
    <row r="486" spans="1:14" x14ac:dyDescent="0.2">
      <c r="B486" s="25"/>
      <c r="F486" s="8"/>
    </row>
    <row r="487" spans="1:14" x14ac:dyDescent="0.2">
      <c r="B487" s="25"/>
      <c r="F487" s="8"/>
    </row>
    <row r="488" spans="1:14" x14ac:dyDescent="0.2">
      <c r="B488" s="13"/>
      <c r="D488" s="9"/>
      <c r="E488" s="21"/>
      <c r="F488" s="8"/>
      <c r="H488" s="10"/>
      <c r="I488" s="10"/>
      <c r="J488" s="10"/>
    </row>
    <row r="489" spans="1:14" s="24" customFormat="1" x14ac:dyDescent="0.2">
      <c r="A489" s="143"/>
      <c r="B489" s="14"/>
      <c r="C489" s="2"/>
      <c r="D489" s="9"/>
      <c r="E489" s="21"/>
      <c r="F489" s="8"/>
      <c r="G489" s="2"/>
      <c r="H489" s="2"/>
      <c r="I489" s="2"/>
      <c r="J489" s="2"/>
      <c r="K489" s="12"/>
      <c r="L489" s="12"/>
      <c r="M489" s="12"/>
      <c r="N489" s="12"/>
    </row>
    <row r="490" spans="1:14" s="12" customFormat="1" x14ac:dyDescent="0.2">
      <c r="A490" s="140"/>
      <c r="C490" s="2"/>
      <c r="D490" s="9"/>
      <c r="E490" s="21"/>
      <c r="F490" s="8"/>
      <c r="G490" s="2"/>
      <c r="H490" s="2"/>
      <c r="I490" s="2"/>
      <c r="J490" s="2"/>
    </row>
    <row r="491" spans="1:14" s="12" customFormat="1" x14ac:dyDescent="0.2">
      <c r="A491" s="140"/>
      <c r="B491" s="14"/>
      <c r="C491" s="2"/>
      <c r="D491" s="9"/>
      <c r="E491" s="21"/>
      <c r="F491" s="8"/>
      <c r="G491" s="2"/>
      <c r="H491" s="2"/>
      <c r="I491" s="2"/>
      <c r="J491" s="2"/>
    </row>
    <row r="492" spans="1:14" s="12" customFormat="1" x14ac:dyDescent="0.2">
      <c r="A492" s="140"/>
      <c r="C492" s="2"/>
      <c r="D492" s="9"/>
      <c r="E492" s="21"/>
      <c r="F492" s="8"/>
      <c r="G492" s="2"/>
      <c r="H492" s="2"/>
      <c r="I492" s="2"/>
      <c r="J492" s="2"/>
    </row>
    <row r="493" spans="1:14" s="12" customFormat="1" x14ac:dyDescent="0.2">
      <c r="A493" s="140"/>
      <c r="B493" s="13"/>
      <c r="C493" s="2"/>
      <c r="D493" s="9"/>
      <c r="E493" s="21"/>
      <c r="F493" s="8"/>
      <c r="G493" s="2"/>
      <c r="H493" s="10"/>
      <c r="I493" s="10"/>
      <c r="J493" s="10"/>
    </row>
    <row r="494" spans="1:14" s="12" customFormat="1" x14ac:dyDescent="0.2">
      <c r="A494" s="140"/>
      <c r="B494" s="9"/>
      <c r="C494" s="2"/>
      <c r="D494" s="9"/>
      <c r="E494" s="21"/>
      <c r="F494" s="8"/>
      <c r="G494" s="2"/>
      <c r="H494" s="2"/>
      <c r="I494" s="2"/>
      <c r="J494" s="2"/>
    </row>
    <row r="495" spans="1:14" s="12" customFormat="1" x14ac:dyDescent="0.2">
      <c r="A495" s="140"/>
      <c r="C495" s="2"/>
      <c r="D495" s="9"/>
      <c r="E495" s="21"/>
      <c r="F495" s="8"/>
      <c r="G495" s="2"/>
      <c r="H495" s="2"/>
      <c r="I495" s="2"/>
      <c r="J495" s="2"/>
    </row>
    <row r="496" spans="1:14" s="12" customFormat="1" x14ac:dyDescent="0.2">
      <c r="A496" s="140"/>
      <c r="B496" s="13"/>
      <c r="C496" s="2"/>
      <c r="D496" s="9"/>
      <c r="E496" s="21"/>
      <c r="F496" s="8"/>
      <c r="G496" s="2"/>
      <c r="H496" s="10"/>
      <c r="I496" s="10"/>
      <c r="J496" s="10"/>
    </row>
    <row r="497" spans="1:10" s="12" customFormat="1" x14ac:dyDescent="0.2">
      <c r="A497" s="140"/>
      <c r="B497" s="10"/>
      <c r="C497" s="2"/>
      <c r="D497" s="2"/>
      <c r="E497" s="6"/>
      <c r="F497" s="8"/>
      <c r="G497" s="2"/>
      <c r="H497" s="10"/>
      <c r="I497" s="10"/>
      <c r="J497" s="10"/>
    </row>
    <row r="498" spans="1:10" x14ac:dyDescent="0.2">
      <c r="F498" s="8"/>
    </row>
    <row r="499" spans="1:10" x14ac:dyDescent="0.2">
      <c r="F499" s="8"/>
    </row>
    <row r="500" spans="1:10" x14ac:dyDescent="0.2">
      <c r="F500" s="8"/>
    </row>
    <row r="501" spans="1:10" x14ac:dyDescent="0.2">
      <c r="F501" s="8"/>
    </row>
    <row r="502" spans="1:10" x14ac:dyDescent="0.2">
      <c r="F502" s="8"/>
    </row>
    <row r="503" spans="1:10" x14ac:dyDescent="0.2">
      <c r="D503" s="3"/>
      <c r="E503" s="32"/>
      <c r="F503" s="8"/>
    </row>
    <row r="504" spans="1:10" x14ac:dyDescent="0.2">
      <c r="F504" s="8"/>
    </row>
    <row r="505" spans="1:10" x14ac:dyDescent="0.2">
      <c r="F505" s="8"/>
    </row>
    <row r="506" spans="1:10" x14ac:dyDescent="0.2">
      <c r="E506" s="32"/>
      <c r="F506" s="8"/>
    </row>
    <row r="507" spans="1:10" x14ac:dyDescent="0.2">
      <c r="F507" s="8"/>
    </row>
    <row r="508" spans="1:10" x14ac:dyDescent="0.2">
      <c r="D508" s="3"/>
      <c r="E508" s="32"/>
      <c r="F508" s="8"/>
    </row>
    <row r="509" spans="1:10" x14ac:dyDescent="0.2">
      <c r="D509" s="3"/>
      <c r="E509" s="32"/>
      <c r="F509" s="8"/>
    </row>
    <row r="510" spans="1:10" x14ac:dyDescent="0.2">
      <c r="D510" s="3"/>
      <c r="E510" s="32"/>
      <c r="F510" s="8"/>
    </row>
    <row r="511" spans="1:10" x14ac:dyDescent="0.2">
      <c r="D511" s="3"/>
      <c r="F511" s="8"/>
    </row>
    <row r="512" spans="1:10" x14ac:dyDescent="0.2">
      <c r="F512" s="8"/>
    </row>
    <row r="513" spans="2:10" x14ac:dyDescent="0.2">
      <c r="F513" s="8"/>
    </row>
    <row r="514" spans="2:10" x14ac:dyDescent="0.2">
      <c r="F514" s="8"/>
    </row>
    <row r="515" spans="2:10" x14ac:dyDescent="0.2">
      <c r="F515" s="8"/>
    </row>
    <row r="516" spans="2:10" x14ac:dyDescent="0.2">
      <c r="F516" s="8"/>
    </row>
    <row r="517" spans="2:10" x14ac:dyDescent="0.2">
      <c r="F517" s="8"/>
    </row>
    <row r="518" spans="2:10" x14ac:dyDescent="0.2">
      <c r="F518" s="8"/>
    </row>
    <row r="519" spans="2:10" x14ac:dyDescent="0.2">
      <c r="B519" s="27"/>
      <c r="F519" s="8"/>
    </row>
    <row r="520" spans="2:10" x14ac:dyDescent="0.2">
      <c r="B520" s="27"/>
      <c r="E520" s="32"/>
      <c r="F520" s="8"/>
    </row>
    <row r="521" spans="2:10" x14ac:dyDescent="0.2">
      <c r="B521" s="27"/>
      <c r="F521" s="8"/>
    </row>
    <row r="522" spans="2:10" x14ac:dyDescent="0.2">
      <c r="F522" s="8"/>
    </row>
    <row r="523" spans="2:10" x14ac:dyDescent="0.2">
      <c r="F523" s="8"/>
    </row>
    <row r="524" spans="2:10" x14ac:dyDescent="0.2">
      <c r="F524" s="8"/>
    </row>
    <row r="525" spans="2:10" x14ac:dyDescent="0.2">
      <c r="F525" s="8"/>
    </row>
    <row r="526" spans="2:10" x14ac:dyDescent="0.2">
      <c r="F526" s="8"/>
    </row>
    <row r="527" spans="2:10" x14ac:dyDescent="0.2">
      <c r="E527" s="32"/>
      <c r="F527" s="8"/>
    </row>
    <row r="528" spans="2:10" x14ac:dyDescent="0.2">
      <c r="F528" s="8"/>
      <c r="G528" s="40"/>
      <c r="H528" s="40"/>
      <c r="I528" s="40"/>
      <c r="J528" s="40"/>
    </row>
    <row r="529" spans="2:10" x14ac:dyDescent="0.2">
      <c r="F529" s="8"/>
    </row>
    <row r="530" spans="2:10" x14ac:dyDescent="0.2">
      <c r="F530" s="8"/>
    </row>
    <row r="531" spans="2:10" x14ac:dyDescent="0.2">
      <c r="F531" s="8"/>
    </row>
    <row r="532" spans="2:10" x14ac:dyDescent="0.2">
      <c r="B532" s="4"/>
      <c r="F532" s="8"/>
    </row>
    <row r="533" spans="2:10" x14ac:dyDescent="0.2">
      <c r="F533" s="8"/>
    </row>
    <row r="534" spans="2:10" x14ac:dyDescent="0.2">
      <c r="F534" s="8"/>
    </row>
    <row r="535" spans="2:10" x14ac:dyDescent="0.2">
      <c r="F535" s="8"/>
    </row>
    <row r="536" spans="2:10" x14ac:dyDescent="0.2">
      <c r="F536" s="8"/>
    </row>
    <row r="537" spans="2:10" x14ac:dyDescent="0.2">
      <c r="F537" s="8"/>
    </row>
    <row r="538" spans="2:10" x14ac:dyDescent="0.2">
      <c r="F538" s="8"/>
    </row>
    <row r="539" spans="2:10" x14ac:dyDescent="0.2">
      <c r="F539" s="8"/>
      <c r="H539" s="1"/>
    </row>
    <row r="540" spans="2:10" x14ac:dyDescent="0.2">
      <c r="B540" s="11"/>
      <c r="E540" s="33"/>
      <c r="F540" s="8"/>
      <c r="H540" s="1"/>
      <c r="I540" s="1"/>
      <c r="J540" s="1"/>
    </row>
    <row r="541" spans="2:10" x14ac:dyDescent="0.2">
      <c r="F541" s="8"/>
      <c r="H541" s="1"/>
      <c r="I541" s="1"/>
      <c r="J541" s="1"/>
    </row>
    <row r="542" spans="2:10" x14ac:dyDescent="0.2">
      <c r="F542" s="8"/>
      <c r="H542" s="1"/>
      <c r="I542" s="1"/>
      <c r="J542" s="1"/>
    </row>
    <row r="543" spans="2:10" x14ac:dyDescent="0.2">
      <c r="F543" s="8"/>
      <c r="H543" s="1"/>
      <c r="I543" s="1"/>
      <c r="J543" s="1"/>
    </row>
    <row r="544" spans="2:10" x14ac:dyDescent="0.2">
      <c r="B544" s="4"/>
      <c r="F544" s="8"/>
      <c r="G544" s="41"/>
      <c r="H544" s="1"/>
      <c r="I544" s="1"/>
      <c r="J544" s="1"/>
    </row>
    <row r="545" spans="2:10" x14ac:dyDescent="0.2">
      <c r="B545" s="4"/>
      <c r="F545" s="8"/>
      <c r="G545" s="41"/>
      <c r="H545" s="1"/>
      <c r="I545" s="1"/>
      <c r="J545" s="1"/>
    </row>
    <row r="546" spans="2:10" x14ac:dyDescent="0.2">
      <c r="B546" s="4"/>
      <c r="F546" s="8"/>
      <c r="H546" s="1"/>
      <c r="I546" s="1"/>
      <c r="J546" s="1"/>
    </row>
    <row r="547" spans="2:10" x14ac:dyDescent="0.2">
      <c r="F547" s="8"/>
    </row>
    <row r="548" spans="2:10" x14ac:dyDescent="0.2">
      <c r="F548" s="8"/>
    </row>
    <row r="549" spans="2:10" x14ac:dyDescent="0.2">
      <c r="F549" s="8"/>
    </row>
    <row r="550" spans="2:10" x14ac:dyDescent="0.2">
      <c r="F550" s="8"/>
    </row>
    <row r="551" spans="2:10" x14ac:dyDescent="0.2">
      <c r="F551" s="8"/>
    </row>
    <row r="552" spans="2:10" x14ac:dyDescent="0.2">
      <c r="F552" s="8"/>
    </row>
    <row r="553" spans="2:10" x14ac:dyDescent="0.2">
      <c r="F553" s="8"/>
    </row>
    <row r="554" spans="2:10" x14ac:dyDescent="0.2">
      <c r="F554" s="8"/>
    </row>
    <row r="555" spans="2:10" x14ac:dyDescent="0.2">
      <c r="F555" s="8"/>
    </row>
    <row r="556" spans="2:10" x14ac:dyDescent="0.2">
      <c r="F556" s="8"/>
    </row>
    <row r="557" spans="2:10" x14ac:dyDescent="0.2">
      <c r="F557" s="8"/>
    </row>
    <row r="558" spans="2:10" x14ac:dyDescent="0.2">
      <c r="F558" s="8"/>
    </row>
    <row r="559" spans="2:10" x14ac:dyDescent="0.2">
      <c r="F559" s="8"/>
    </row>
    <row r="560" spans="2:10" x14ac:dyDescent="0.2">
      <c r="F560" s="8"/>
    </row>
    <row r="561" spans="6:6" x14ac:dyDescent="0.2">
      <c r="F561" s="8"/>
    </row>
    <row r="562" spans="6:6" x14ac:dyDescent="0.2">
      <c r="F562" s="8"/>
    </row>
    <row r="563" spans="6:6" x14ac:dyDescent="0.2">
      <c r="F563" s="8"/>
    </row>
    <row r="564" spans="6:6" x14ac:dyDescent="0.2">
      <c r="F564" s="8"/>
    </row>
    <row r="565" spans="6:6" x14ac:dyDescent="0.2">
      <c r="F565" s="8"/>
    </row>
    <row r="566" spans="6:6" x14ac:dyDescent="0.2">
      <c r="F566" s="8"/>
    </row>
    <row r="567" spans="6:6" x14ac:dyDescent="0.2">
      <c r="F567" s="8"/>
    </row>
    <row r="568" spans="6:6" x14ac:dyDescent="0.2">
      <c r="F568" s="8"/>
    </row>
    <row r="569" spans="6:6" x14ac:dyDescent="0.2">
      <c r="F569" s="8"/>
    </row>
    <row r="570" spans="6:6" x14ac:dyDescent="0.2">
      <c r="F570" s="8"/>
    </row>
    <row r="571" spans="6:6" x14ac:dyDescent="0.2">
      <c r="F571" s="8"/>
    </row>
    <row r="572" spans="6:6" x14ac:dyDescent="0.2">
      <c r="F572" s="8"/>
    </row>
    <row r="573" spans="6:6" x14ac:dyDescent="0.2">
      <c r="F573" s="8"/>
    </row>
    <row r="574" spans="6:6" x14ac:dyDescent="0.2">
      <c r="F574" s="8"/>
    </row>
    <row r="575" spans="6:6" x14ac:dyDescent="0.2">
      <c r="F575" s="8"/>
    </row>
    <row r="576" spans="6:6" x14ac:dyDescent="0.2">
      <c r="F576" s="8"/>
    </row>
    <row r="577" spans="6:6" x14ac:dyDescent="0.2">
      <c r="F577" s="8"/>
    </row>
    <row r="578" spans="6:6" x14ac:dyDescent="0.2">
      <c r="F578" s="8"/>
    </row>
    <row r="579" spans="6:6" x14ac:dyDescent="0.2">
      <c r="F579" s="8"/>
    </row>
    <row r="580" spans="6:6" x14ac:dyDescent="0.2">
      <c r="F580" s="8"/>
    </row>
    <row r="581" spans="6:6" x14ac:dyDescent="0.2">
      <c r="F581" s="8"/>
    </row>
    <row r="582" spans="6:6" x14ac:dyDescent="0.2">
      <c r="F582" s="8"/>
    </row>
    <row r="583" spans="6:6" x14ac:dyDescent="0.2">
      <c r="F583" s="8"/>
    </row>
    <row r="584" spans="6:6" x14ac:dyDescent="0.2">
      <c r="F584" s="8"/>
    </row>
    <row r="585" spans="6:6" x14ac:dyDescent="0.2">
      <c r="F585" s="8"/>
    </row>
    <row r="586" spans="6:6" x14ac:dyDescent="0.2">
      <c r="F586" s="8"/>
    </row>
    <row r="587" spans="6:6" x14ac:dyDescent="0.2">
      <c r="F587" s="8"/>
    </row>
    <row r="588" spans="6:6" x14ac:dyDescent="0.2">
      <c r="F588" s="8"/>
    </row>
    <row r="589" spans="6:6" x14ac:dyDescent="0.2">
      <c r="F589" s="8"/>
    </row>
    <row r="590" spans="6:6" x14ac:dyDescent="0.2">
      <c r="F590" s="8"/>
    </row>
    <row r="591" spans="6:6" x14ac:dyDescent="0.2">
      <c r="F591" s="8"/>
    </row>
    <row r="592" spans="6:6" x14ac:dyDescent="0.2">
      <c r="F592" s="8"/>
    </row>
    <row r="593" spans="6:6" x14ac:dyDescent="0.2">
      <c r="F593" s="8"/>
    </row>
    <row r="594" spans="6:6" x14ac:dyDescent="0.2">
      <c r="F594" s="8"/>
    </row>
    <row r="595" spans="6:6" x14ac:dyDescent="0.2">
      <c r="F595" s="8"/>
    </row>
    <row r="596" spans="6:6" x14ac:dyDescent="0.2">
      <c r="F596" s="8"/>
    </row>
    <row r="597" spans="6:6" x14ac:dyDescent="0.2">
      <c r="F597" s="8"/>
    </row>
    <row r="598" spans="6:6" x14ac:dyDescent="0.2">
      <c r="F598" s="8"/>
    </row>
    <row r="599" spans="6:6" x14ac:dyDescent="0.2">
      <c r="F599" s="8"/>
    </row>
    <row r="600" spans="6:6" x14ac:dyDescent="0.2">
      <c r="F600" s="8"/>
    </row>
    <row r="601" spans="6:6" x14ac:dyDescent="0.2">
      <c r="F601" s="8"/>
    </row>
    <row r="602" spans="6:6" x14ac:dyDescent="0.2">
      <c r="F602" s="8"/>
    </row>
    <row r="603" spans="6:6" x14ac:dyDescent="0.2">
      <c r="F603" s="8"/>
    </row>
    <row r="604" spans="6:6" x14ac:dyDescent="0.2">
      <c r="F604" s="8"/>
    </row>
    <row r="605" spans="6:6" x14ac:dyDescent="0.2">
      <c r="F605" s="8"/>
    </row>
    <row r="606" spans="6:6" x14ac:dyDescent="0.2">
      <c r="F606" s="8"/>
    </row>
    <row r="607" spans="6:6" x14ac:dyDescent="0.2">
      <c r="F607" s="8"/>
    </row>
    <row r="608" spans="6:6" x14ac:dyDescent="0.2">
      <c r="F608" s="8"/>
    </row>
    <row r="609" spans="6:6" x14ac:dyDescent="0.2">
      <c r="F609" s="8"/>
    </row>
    <row r="610" spans="6:6" x14ac:dyDescent="0.2">
      <c r="F610" s="8"/>
    </row>
    <row r="611" spans="6:6" x14ac:dyDescent="0.2">
      <c r="F611" s="8"/>
    </row>
    <row r="612" spans="6:6" x14ac:dyDescent="0.2">
      <c r="F612" s="8"/>
    </row>
    <row r="613" spans="6:6" x14ac:dyDescent="0.2">
      <c r="F613" s="8"/>
    </row>
    <row r="614" spans="6:6" x14ac:dyDescent="0.2">
      <c r="F614" s="8"/>
    </row>
    <row r="615" spans="6:6" x14ac:dyDescent="0.2">
      <c r="F615" s="8"/>
    </row>
    <row r="616" spans="6:6" x14ac:dyDescent="0.2">
      <c r="F616" s="8"/>
    </row>
    <row r="617" spans="6:6" x14ac:dyDescent="0.2">
      <c r="F617" s="8"/>
    </row>
    <row r="618" spans="6:6" x14ac:dyDescent="0.2">
      <c r="F618" s="8"/>
    </row>
    <row r="619" spans="6:6" x14ac:dyDescent="0.2">
      <c r="F619" s="8"/>
    </row>
    <row r="620" spans="6:6" x14ac:dyDescent="0.2">
      <c r="F620" s="8"/>
    </row>
    <row r="621" spans="6:6" x14ac:dyDescent="0.2">
      <c r="F621" s="8"/>
    </row>
    <row r="622" spans="6:6" x14ac:dyDescent="0.2">
      <c r="F622" s="8"/>
    </row>
    <row r="623" spans="6:6" x14ac:dyDescent="0.2">
      <c r="F623" s="8"/>
    </row>
    <row r="624" spans="6:6" x14ac:dyDescent="0.2">
      <c r="F624" s="8"/>
    </row>
    <row r="625" spans="6:6" x14ac:dyDescent="0.2">
      <c r="F625" s="8"/>
    </row>
    <row r="626" spans="6:6" x14ac:dyDescent="0.2">
      <c r="F626" s="8"/>
    </row>
    <row r="627" spans="6:6" x14ac:dyDescent="0.2">
      <c r="F627" s="8"/>
    </row>
    <row r="628" spans="6:6" x14ac:dyDescent="0.2">
      <c r="F628" s="8"/>
    </row>
    <row r="629" spans="6:6" x14ac:dyDescent="0.2">
      <c r="F629" s="8"/>
    </row>
    <row r="630" spans="6:6" x14ac:dyDescent="0.2">
      <c r="F630" s="8"/>
    </row>
    <row r="631" spans="6:6" x14ac:dyDescent="0.2">
      <c r="F631" s="8"/>
    </row>
    <row r="632" spans="6:6" x14ac:dyDescent="0.2">
      <c r="F632" s="8"/>
    </row>
    <row r="633" spans="6:6" x14ac:dyDescent="0.2">
      <c r="F633" s="8"/>
    </row>
    <row r="634" spans="6:6" x14ac:dyDescent="0.2">
      <c r="F634" s="8"/>
    </row>
    <row r="635" spans="6:6" x14ac:dyDescent="0.2">
      <c r="F635" s="8"/>
    </row>
    <row r="636" spans="6:6" x14ac:dyDescent="0.2">
      <c r="F636" s="8"/>
    </row>
    <row r="637" spans="6:6" x14ac:dyDescent="0.2">
      <c r="F637" s="8"/>
    </row>
    <row r="638" spans="6:6" x14ac:dyDescent="0.2">
      <c r="F638" s="8"/>
    </row>
    <row r="639" spans="6:6" x14ac:dyDescent="0.2">
      <c r="F639" s="8"/>
    </row>
    <row r="640" spans="6:6" x14ac:dyDescent="0.2">
      <c r="F640" s="8"/>
    </row>
    <row r="641" spans="6:6" x14ac:dyDescent="0.2">
      <c r="F641" s="8"/>
    </row>
    <row r="642" spans="6:6" x14ac:dyDescent="0.2">
      <c r="F642" s="8"/>
    </row>
    <row r="643" spans="6:6" x14ac:dyDescent="0.2">
      <c r="F643" s="8"/>
    </row>
    <row r="644" spans="6:6" x14ac:dyDescent="0.2">
      <c r="F644" s="8"/>
    </row>
    <row r="645" spans="6:6" x14ac:dyDescent="0.2">
      <c r="F645" s="8"/>
    </row>
    <row r="646" spans="6:6" x14ac:dyDescent="0.2">
      <c r="F646" s="8"/>
    </row>
    <row r="647" spans="6:6" x14ac:dyDescent="0.2">
      <c r="F647" s="8"/>
    </row>
    <row r="648" spans="6:6" x14ac:dyDescent="0.2">
      <c r="F648" s="8"/>
    </row>
    <row r="649" spans="6:6" x14ac:dyDescent="0.2">
      <c r="F649" s="8"/>
    </row>
    <row r="650" spans="6:6" x14ac:dyDescent="0.2">
      <c r="F650" s="8"/>
    </row>
    <row r="651" spans="6:6" x14ac:dyDescent="0.2">
      <c r="F651" s="8"/>
    </row>
    <row r="652" spans="6:6" x14ac:dyDescent="0.2">
      <c r="F652" s="8"/>
    </row>
    <row r="653" spans="6:6" x14ac:dyDescent="0.2">
      <c r="F653" s="8"/>
    </row>
    <row r="654" spans="6:6" x14ac:dyDescent="0.2">
      <c r="F654" s="8"/>
    </row>
    <row r="655" spans="6:6" x14ac:dyDescent="0.2">
      <c r="F655" s="8"/>
    </row>
    <row r="656" spans="6:6" x14ac:dyDescent="0.2">
      <c r="F656" s="8"/>
    </row>
    <row r="657" spans="6:6" x14ac:dyDescent="0.2">
      <c r="F657" s="8"/>
    </row>
    <row r="658" spans="6:6" x14ac:dyDescent="0.2">
      <c r="F658" s="8"/>
    </row>
    <row r="659" spans="6:6" x14ac:dyDescent="0.2">
      <c r="F659" s="8"/>
    </row>
    <row r="660" spans="6:6" x14ac:dyDescent="0.2">
      <c r="F660" s="8"/>
    </row>
    <row r="661" spans="6:6" x14ac:dyDescent="0.2">
      <c r="F661" s="8"/>
    </row>
    <row r="662" spans="6:6" x14ac:dyDescent="0.2">
      <c r="F662" s="8"/>
    </row>
    <row r="663" spans="6:6" x14ac:dyDescent="0.2">
      <c r="F663" s="8"/>
    </row>
    <row r="664" spans="6:6" x14ac:dyDescent="0.2">
      <c r="F664" s="8"/>
    </row>
    <row r="665" spans="6:6" x14ac:dyDescent="0.2">
      <c r="F665" s="8"/>
    </row>
    <row r="666" spans="6:6" x14ac:dyDescent="0.2">
      <c r="F666" s="8"/>
    </row>
    <row r="667" spans="6:6" x14ac:dyDescent="0.2">
      <c r="F667" s="8"/>
    </row>
    <row r="668" spans="6:6" x14ac:dyDescent="0.2">
      <c r="F668" s="8"/>
    </row>
    <row r="669" spans="6:6" x14ac:dyDescent="0.2">
      <c r="F669" s="8"/>
    </row>
    <row r="670" spans="6:6" x14ac:dyDescent="0.2">
      <c r="F670" s="8"/>
    </row>
    <row r="671" spans="6:6" x14ac:dyDescent="0.2">
      <c r="F671" s="8"/>
    </row>
    <row r="672" spans="6:6" x14ac:dyDescent="0.2">
      <c r="F672" s="8"/>
    </row>
    <row r="673" spans="6:6" x14ac:dyDescent="0.2">
      <c r="F673" s="8"/>
    </row>
    <row r="674" spans="6:6" x14ac:dyDescent="0.2">
      <c r="F674" s="8"/>
    </row>
    <row r="675" spans="6:6" x14ac:dyDescent="0.2">
      <c r="F675" s="8"/>
    </row>
    <row r="676" spans="6:6" x14ac:dyDescent="0.2">
      <c r="F676" s="8"/>
    </row>
    <row r="677" spans="6:6" x14ac:dyDescent="0.2">
      <c r="F677" s="8"/>
    </row>
    <row r="678" spans="6:6" x14ac:dyDescent="0.2">
      <c r="F678" s="8"/>
    </row>
    <row r="679" spans="6:6" x14ac:dyDescent="0.2">
      <c r="F679" s="8"/>
    </row>
    <row r="680" spans="6:6" x14ac:dyDescent="0.2">
      <c r="F680" s="8"/>
    </row>
    <row r="681" spans="6:6" x14ac:dyDescent="0.2">
      <c r="F681" s="8"/>
    </row>
    <row r="682" spans="6:6" x14ac:dyDescent="0.2">
      <c r="F682" s="8"/>
    </row>
    <row r="683" spans="6:6" x14ac:dyDescent="0.2">
      <c r="F683" s="8"/>
    </row>
    <row r="684" spans="6:6" x14ac:dyDescent="0.2">
      <c r="F684" s="8"/>
    </row>
    <row r="685" spans="6:6" x14ac:dyDescent="0.2">
      <c r="F685" s="8"/>
    </row>
    <row r="686" spans="6:6" x14ac:dyDescent="0.2">
      <c r="F686" s="8"/>
    </row>
    <row r="687" spans="6:6" x14ac:dyDescent="0.2">
      <c r="F687" s="8"/>
    </row>
    <row r="688" spans="6:6" x14ac:dyDescent="0.2">
      <c r="F688" s="8"/>
    </row>
    <row r="689" spans="6:6" x14ac:dyDescent="0.2">
      <c r="F689" s="8"/>
    </row>
    <row r="690" spans="6:6" x14ac:dyDescent="0.2">
      <c r="F690" s="8"/>
    </row>
    <row r="691" spans="6:6" x14ac:dyDescent="0.2">
      <c r="F691" s="8"/>
    </row>
    <row r="692" spans="6:6" x14ac:dyDescent="0.2">
      <c r="F692" s="8"/>
    </row>
    <row r="693" spans="6:6" x14ac:dyDescent="0.2">
      <c r="F693" s="8"/>
    </row>
    <row r="694" spans="6:6" x14ac:dyDescent="0.2">
      <c r="F694" s="8"/>
    </row>
    <row r="695" spans="6:6" x14ac:dyDescent="0.2">
      <c r="F695" s="8"/>
    </row>
    <row r="696" spans="6:6" x14ac:dyDescent="0.2">
      <c r="F696" s="8"/>
    </row>
    <row r="697" spans="6:6" x14ac:dyDescent="0.2">
      <c r="F697" s="8"/>
    </row>
    <row r="698" spans="6:6" x14ac:dyDescent="0.2">
      <c r="F698" s="8"/>
    </row>
    <row r="699" spans="6:6" x14ac:dyDescent="0.2">
      <c r="F699" s="8"/>
    </row>
    <row r="700" spans="6:6" x14ac:dyDescent="0.2">
      <c r="F700" s="8"/>
    </row>
    <row r="701" spans="6:6" x14ac:dyDescent="0.2">
      <c r="F701" s="8"/>
    </row>
    <row r="702" spans="6:6" x14ac:dyDescent="0.2">
      <c r="F702" s="8"/>
    </row>
    <row r="703" spans="6:6" x14ac:dyDescent="0.2">
      <c r="F703" s="8"/>
    </row>
    <row r="704" spans="6:6" x14ac:dyDescent="0.2">
      <c r="F704" s="8"/>
    </row>
    <row r="705" spans="6:6" x14ac:dyDescent="0.2">
      <c r="F705" s="8"/>
    </row>
    <row r="706" spans="6:6" x14ac:dyDescent="0.2">
      <c r="F706" s="8"/>
    </row>
    <row r="707" spans="6:6" x14ac:dyDescent="0.2">
      <c r="F707" s="8"/>
    </row>
    <row r="708" spans="6:6" x14ac:dyDescent="0.2">
      <c r="F708" s="8"/>
    </row>
    <row r="709" spans="6:6" x14ac:dyDescent="0.2">
      <c r="F709" s="8"/>
    </row>
    <row r="710" spans="6:6" x14ac:dyDescent="0.2">
      <c r="F710" s="8"/>
    </row>
    <row r="711" spans="6:6" x14ac:dyDescent="0.2">
      <c r="F711" s="8"/>
    </row>
    <row r="712" spans="6:6" x14ac:dyDescent="0.2">
      <c r="F712" s="8"/>
    </row>
    <row r="713" spans="6:6" x14ac:dyDescent="0.2">
      <c r="F713" s="8"/>
    </row>
    <row r="714" spans="6:6" x14ac:dyDescent="0.2">
      <c r="F714" s="8"/>
    </row>
    <row r="715" spans="6:6" x14ac:dyDescent="0.2">
      <c r="F715" s="8"/>
    </row>
    <row r="716" spans="6:6" x14ac:dyDescent="0.2">
      <c r="F716" s="8"/>
    </row>
    <row r="717" spans="6:6" x14ac:dyDescent="0.2">
      <c r="F717" s="8"/>
    </row>
    <row r="718" spans="6:6" x14ac:dyDescent="0.2">
      <c r="F718" s="8"/>
    </row>
    <row r="719" spans="6:6" x14ac:dyDescent="0.2">
      <c r="F719" s="8"/>
    </row>
    <row r="720" spans="6:6" x14ac:dyDescent="0.2">
      <c r="F720" s="8"/>
    </row>
    <row r="721" spans="6:6" x14ac:dyDescent="0.2">
      <c r="F721" s="8"/>
    </row>
    <row r="722" spans="6:6" x14ac:dyDescent="0.2">
      <c r="F722" s="8"/>
    </row>
    <row r="723" spans="6:6" x14ac:dyDescent="0.2">
      <c r="F723" s="8"/>
    </row>
    <row r="724" spans="6:6" x14ac:dyDescent="0.2">
      <c r="F724" s="8"/>
    </row>
    <row r="725" spans="6:6" x14ac:dyDescent="0.2">
      <c r="F725" s="8"/>
    </row>
    <row r="726" spans="6:6" x14ac:dyDescent="0.2">
      <c r="F726" s="8"/>
    </row>
    <row r="727" spans="6:6" x14ac:dyDescent="0.2">
      <c r="F727" s="8"/>
    </row>
    <row r="728" spans="6:6" x14ac:dyDescent="0.2">
      <c r="F728" s="8"/>
    </row>
    <row r="729" spans="6:6" x14ac:dyDescent="0.2">
      <c r="F729" s="8"/>
    </row>
    <row r="730" spans="6:6" x14ac:dyDescent="0.2">
      <c r="F730" s="8"/>
    </row>
    <row r="731" spans="6:6" x14ac:dyDescent="0.2">
      <c r="F731" s="8"/>
    </row>
    <row r="732" spans="6:6" x14ac:dyDescent="0.2">
      <c r="F732" s="8"/>
    </row>
    <row r="733" spans="6:6" x14ac:dyDescent="0.2">
      <c r="F733" s="8"/>
    </row>
    <row r="734" spans="6:6" x14ac:dyDescent="0.2">
      <c r="F734" s="8"/>
    </row>
    <row r="735" spans="6:6" x14ac:dyDescent="0.2">
      <c r="F735" s="8"/>
    </row>
    <row r="736" spans="6:6" x14ac:dyDescent="0.2">
      <c r="F736" s="8"/>
    </row>
    <row r="737" spans="6:6" x14ac:dyDescent="0.2">
      <c r="F737" s="8"/>
    </row>
    <row r="738" spans="6:6" x14ac:dyDescent="0.2">
      <c r="F738" s="8"/>
    </row>
    <row r="739" spans="6:6" x14ac:dyDescent="0.2">
      <c r="F739" s="8"/>
    </row>
    <row r="740" spans="6:6" x14ac:dyDescent="0.2">
      <c r="F740" s="8"/>
    </row>
    <row r="741" spans="6:6" x14ac:dyDescent="0.2">
      <c r="F741" s="8"/>
    </row>
    <row r="742" spans="6:6" x14ac:dyDescent="0.2">
      <c r="F742" s="8"/>
    </row>
    <row r="743" spans="6:6" x14ac:dyDescent="0.2">
      <c r="F743" s="8"/>
    </row>
    <row r="744" spans="6:6" x14ac:dyDescent="0.2">
      <c r="F744" s="8"/>
    </row>
    <row r="745" spans="6:6" x14ac:dyDescent="0.2">
      <c r="F745" s="8"/>
    </row>
    <row r="746" spans="6:6" x14ac:dyDescent="0.2">
      <c r="F746" s="8"/>
    </row>
    <row r="747" spans="6:6" x14ac:dyDescent="0.2">
      <c r="F747" s="8"/>
    </row>
    <row r="748" spans="6:6" x14ac:dyDescent="0.2">
      <c r="F748" s="8"/>
    </row>
    <row r="749" spans="6:6" x14ac:dyDescent="0.2">
      <c r="F749" s="8"/>
    </row>
    <row r="750" spans="6:6" x14ac:dyDescent="0.2">
      <c r="F750" s="8"/>
    </row>
    <row r="751" spans="6:6" x14ac:dyDescent="0.2">
      <c r="F751" s="8"/>
    </row>
    <row r="752" spans="6:6" x14ac:dyDescent="0.2">
      <c r="F752" s="8"/>
    </row>
    <row r="753" spans="6:6" x14ac:dyDescent="0.2">
      <c r="F753" s="8"/>
    </row>
    <row r="754" spans="6:6" x14ac:dyDescent="0.2">
      <c r="F754" s="8"/>
    </row>
    <row r="755" spans="6:6" x14ac:dyDescent="0.2">
      <c r="F755" s="8"/>
    </row>
    <row r="756" spans="6:6" x14ac:dyDescent="0.2">
      <c r="F756" s="8"/>
    </row>
    <row r="757" spans="6:6" x14ac:dyDescent="0.2">
      <c r="F757" s="8"/>
    </row>
    <row r="758" spans="6:6" x14ac:dyDescent="0.2">
      <c r="F758" s="8"/>
    </row>
    <row r="759" spans="6:6" x14ac:dyDescent="0.2">
      <c r="F759" s="8"/>
    </row>
    <row r="760" spans="6:6" x14ac:dyDescent="0.2">
      <c r="F760" s="8"/>
    </row>
    <row r="761" spans="6:6" x14ac:dyDescent="0.2">
      <c r="F761" s="8"/>
    </row>
    <row r="762" spans="6:6" x14ac:dyDescent="0.2">
      <c r="F762" s="8"/>
    </row>
    <row r="763" spans="6:6" x14ac:dyDescent="0.2">
      <c r="F763" s="8"/>
    </row>
    <row r="764" spans="6:6" x14ac:dyDescent="0.2">
      <c r="F764" s="8"/>
    </row>
    <row r="765" spans="6:6" x14ac:dyDescent="0.2">
      <c r="F765" s="8"/>
    </row>
    <row r="766" spans="6:6" x14ac:dyDescent="0.2">
      <c r="F766" s="8"/>
    </row>
    <row r="767" spans="6:6" x14ac:dyDescent="0.2">
      <c r="F767" s="8"/>
    </row>
    <row r="768" spans="6:6" x14ac:dyDescent="0.2">
      <c r="F768" s="8"/>
    </row>
    <row r="769" spans="6:6" x14ac:dyDescent="0.2">
      <c r="F769" s="8"/>
    </row>
    <row r="770" spans="6:6" x14ac:dyDescent="0.2">
      <c r="F770" s="8"/>
    </row>
    <row r="771" spans="6:6" x14ac:dyDescent="0.2">
      <c r="F771" s="8"/>
    </row>
    <row r="772" spans="6:6" x14ac:dyDescent="0.2">
      <c r="F772" s="8"/>
    </row>
    <row r="773" spans="6:6" x14ac:dyDescent="0.2">
      <c r="F773" s="8"/>
    </row>
    <row r="774" spans="6:6" x14ac:dyDescent="0.2">
      <c r="F774" s="8"/>
    </row>
    <row r="775" spans="6:6" x14ac:dyDescent="0.2">
      <c r="F775" s="8"/>
    </row>
    <row r="776" spans="6:6" x14ac:dyDescent="0.2">
      <c r="F776" s="8"/>
    </row>
    <row r="777" spans="6:6" x14ac:dyDescent="0.2">
      <c r="F777" s="8"/>
    </row>
    <row r="778" spans="6:6" x14ac:dyDescent="0.2">
      <c r="F778" s="8"/>
    </row>
    <row r="779" spans="6:6" x14ac:dyDescent="0.2">
      <c r="F779" s="8"/>
    </row>
    <row r="780" spans="6:6" x14ac:dyDescent="0.2">
      <c r="F780" s="8"/>
    </row>
    <row r="781" spans="6:6" x14ac:dyDescent="0.2">
      <c r="F781" s="8"/>
    </row>
    <row r="782" spans="6:6" x14ac:dyDescent="0.2">
      <c r="F782" s="8"/>
    </row>
    <row r="783" spans="6:6" x14ac:dyDescent="0.2">
      <c r="F783" s="8"/>
    </row>
    <row r="784" spans="6:6" x14ac:dyDescent="0.2">
      <c r="F784" s="8"/>
    </row>
    <row r="785" spans="6:6" x14ac:dyDescent="0.2">
      <c r="F785" s="8"/>
    </row>
    <row r="786" spans="6:6" x14ac:dyDescent="0.2">
      <c r="F786" s="8"/>
    </row>
    <row r="787" spans="6:6" x14ac:dyDescent="0.2">
      <c r="F787" s="8"/>
    </row>
    <row r="788" spans="6:6" x14ac:dyDescent="0.2">
      <c r="F788" s="8"/>
    </row>
    <row r="789" spans="6:6" x14ac:dyDescent="0.2">
      <c r="F789" s="8"/>
    </row>
    <row r="790" spans="6:6" x14ac:dyDescent="0.2">
      <c r="F790" s="8"/>
    </row>
    <row r="791" spans="6:6" x14ac:dyDescent="0.2">
      <c r="F791" s="8"/>
    </row>
    <row r="792" spans="6:6" x14ac:dyDescent="0.2">
      <c r="F792" s="8"/>
    </row>
    <row r="793" spans="6:6" x14ac:dyDescent="0.2">
      <c r="F793" s="8"/>
    </row>
    <row r="794" spans="6:6" x14ac:dyDescent="0.2">
      <c r="F794" s="8"/>
    </row>
    <row r="795" spans="6:6" x14ac:dyDescent="0.2">
      <c r="F795" s="8"/>
    </row>
    <row r="796" spans="6:6" x14ac:dyDescent="0.2">
      <c r="F796" s="8"/>
    </row>
    <row r="797" spans="6:6" x14ac:dyDescent="0.2">
      <c r="F797" s="8"/>
    </row>
    <row r="798" spans="6:6" x14ac:dyDescent="0.2">
      <c r="F798" s="8"/>
    </row>
    <row r="799" spans="6:6" x14ac:dyDescent="0.2">
      <c r="F799" s="8"/>
    </row>
    <row r="800" spans="6:6" x14ac:dyDescent="0.2">
      <c r="F800" s="8"/>
    </row>
    <row r="801" spans="6:6" x14ac:dyDescent="0.2">
      <c r="F801" s="8"/>
    </row>
    <row r="802" spans="6:6" x14ac:dyDescent="0.2">
      <c r="F802" s="8"/>
    </row>
    <row r="803" spans="6:6" x14ac:dyDescent="0.2">
      <c r="F803" s="8"/>
    </row>
    <row r="804" spans="6:6" x14ac:dyDescent="0.2">
      <c r="F804" s="8"/>
    </row>
    <row r="805" spans="6:6" x14ac:dyDescent="0.2">
      <c r="F805" s="8"/>
    </row>
    <row r="806" spans="6:6" x14ac:dyDescent="0.2">
      <c r="F806" s="8"/>
    </row>
    <row r="807" spans="6:6" x14ac:dyDescent="0.2">
      <c r="F807" s="8"/>
    </row>
    <row r="808" spans="6:6" x14ac:dyDescent="0.2">
      <c r="F808" s="8"/>
    </row>
    <row r="809" spans="6:6" x14ac:dyDescent="0.2">
      <c r="F809" s="8"/>
    </row>
    <row r="810" spans="6:6" x14ac:dyDescent="0.2">
      <c r="F810" s="8"/>
    </row>
    <row r="811" spans="6:6" x14ac:dyDescent="0.2">
      <c r="F811" s="8"/>
    </row>
    <row r="812" spans="6:6" x14ac:dyDescent="0.2">
      <c r="F812" s="8"/>
    </row>
    <row r="813" spans="6:6" x14ac:dyDescent="0.2">
      <c r="F813" s="8"/>
    </row>
    <row r="814" spans="6:6" x14ac:dyDescent="0.2">
      <c r="F814" s="8"/>
    </row>
    <row r="815" spans="6:6" x14ac:dyDescent="0.2">
      <c r="F815" s="8"/>
    </row>
    <row r="816" spans="6:6" x14ac:dyDescent="0.2">
      <c r="F816" s="8"/>
    </row>
    <row r="817" spans="6:6" x14ac:dyDescent="0.2">
      <c r="F817" s="8"/>
    </row>
    <row r="818" spans="6:6" x14ac:dyDescent="0.2">
      <c r="F818" s="8"/>
    </row>
    <row r="819" spans="6:6" x14ac:dyDescent="0.2">
      <c r="F819" s="8"/>
    </row>
    <row r="820" spans="6:6" x14ac:dyDescent="0.2">
      <c r="F820" s="8"/>
    </row>
    <row r="821" spans="6:6" x14ac:dyDescent="0.2">
      <c r="F821" s="8"/>
    </row>
    <row r="822" spans="6:6" x14ac:dyDescent="0.2">
      <c r="F822" s="8"/>
    </row>
    <row r="823" spans="6:6" x14ac:dyDescent="0.2">
      <c r="F823" s="8"/>
    </row>
    <row r="824" spans="6:6" x14ac:dyDescent="0.2">
      <c r="F824" s="8"/>
    </row>
    <row r="825" spans="6:6" x14ac:dyDescent="0.2">
      <c r="F825" s="8"/>
    </row>
    <row r="826" spans="6:6" x14ac:dyDescent="0.2">
      <c r="F826" s="8"/>
    </row>
    <row r="827" spans="6:6" x14ac:dyDescent="0.2">
      <c r="F827" s="8"/>
    </row>
    <row r="828" spans="6:6" x14ac:dyDescent="0.2">
      <c r="F828" s="8"/>
    </row>
    <row r="829" spans="6:6" x14ac:dyDescent="0.2">
      <c r="F829" s="8"/>
    </row>
    <row r="830" spans="6:6" x14ac:dyDescent="0.2">
      <c r="F830" s="8"/>
    </row>
    <row r="831" spans="6:6" x14ac:dyDescent="0.2">
      <c r="F831" s="8"/>
    </row>
    <row r="832" spans="6:6" x14ac:dyDescent="0.2">
      <c r="F832" s="8"/>
    </row>
    <row r="833" spans="6:6" x14ac:dyDescent="0.2">
      <c r="F833" s="8"/>
    </row>
    <row r="834" spans="6:6" x14ac:dyDescent="0.2">
      <c r="F834" s="8"/>
    </row>
    <row r="835" spans="6:6" x14ac:dyDescent="0.2">
      <c r="F835" s="8"/>
    </row>
    <row r="836" spans="6:6" x14ac:dyDescent="0.2">
      <c r="F836" s="8"/>
    </row>
    <row r="837" spans="6:6" x14ac:dyDescent="0.2">
      <c r="F837" s="8"/>
    </row>
    <row r="838" spans="6:6" x14ac:dyDescent="0.2">
      <c r="F838" s="8"/>
    </row>
    <row r="839" spans="6:6" x14ac:dyDescent="0.2">
      <c r="F839" s="8"/>
    </row>
    <row r="840" spans="6:6" x14ac:dyDescent="0.2">
      <c r="F840" s="8"/>
    </row>
  </sheetData>
  <mergeCells count="1">
    <mergeCell ref="B321:H322"/>
  </mergeCells>
  <phoneticPr fontId="5" type="noConversion"/>
  <pageMargins left="0.33" right="0.38" top="0.3" bottom="0.43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446"/>
  <sheetViews>
    <sheetView topLeftCell="A199" zoomScale="85" workbookViewId="0">
      <selection activeCell="A167" sqref="A167"/>
    </sheetView>
  </sheetViews>
  <sheetFormatPr baseColWidth="10" defaultColWidth="10.5703125" defaultRowHeight="15" x14ac:dyDescent="0.2"/>
  <cols>
    <col min="1" max="1" width="51.42578125" style="1" customWidth="1"/>
    <col min="2" max="2" width="11.140625" style="2" customWidth="1"/>
    <col min="3" max="3" width="12" style="2" customWidth="1"/>
    <col min="4" max="4" width="11" style="2" customWidth="1"/>
    <col min="5" max="5" width="10.85546875" style="3" customWidth="1"/>
    <col min="6" max="6" width="17.28515625" style="2" customWidth="1"/>
    <col min="7" max="7" width="20.7109375" style="2" customWidth="1"/>
    <col min="8" max="9" width="19.5703125" style="2" customWidth="1"/>
    <col min="10" max="10" width="20.7109375" style="2" customWidth="1"/>
    <col min="11" max="16384" width="10.5703125" style="1"/>
  </cols>
  <sheetData>
    <row r="1" spans="1:11" s="12" customFormat="1" x14ac:dyDescent="0.2">
      <c r="A1" s="15" t="s">
        <v>164</v>
      </c>
      <c r="B1" s="16"/>
      <c r="C1" s="9"/>
      <c r="D1" s="9"/>
      <c r="E1" s="26"/>
      <c r="F1" s="9"/>
      <c r="G1" s="2"/>
      <c r="H1" s="9"/>
      <c r="I1" s="2"/>
      <c r="J1" s="9"/>
    </row>
    <row r="2" spans="1:11" s="12" customFormat="1" x14ac:dyDescent="0.2">
      <c r="B2" s="9"/>
      <c r="C2" s="9"/>
      <c r="D2" s="9"/>
      <c r="E2" s="26"/>
      <c r="F2" s="9"/>
      <c r="G2" s="2"/>
      <c r="H2" s="9"/>
      <c r="I2" s="2"/>
      <c r="J2" s="9"/>
    </row>
    <row r="3" spans="1:11" s="12" customFormat="1" x14ac:dyDescent="0.2">
      <c r="A3" s="14" t="str">
        <f>+ACCIONES!B3</f>
        <v>31 DE OCTUBRE DE 2008</v>
      </c>
      <c r="B3" s="9"/>
      <c r="C3" s="9"/>
      <c r="D3" s="9"/>
      <c r="E3" s="9"/>
      <c r="F3" s="9"/>
      <c r="G3" s="95"/>
      <c r="H3" s="9"/>
      <c r="I3" s="2"/>
      <c r="J3" s="9"/>
    </row>
    <row r="4" spans="1:11" s="9" customFormat="1" ht="57" x14ac:dyDescent="0.2">
      <c r="A4" s="9" t="s">
        <v>1</v>
      </c>
      <c r="B4" s="9" t="s">
        <v>554</v>
      </c>
      <c r="C4" s="9" t="s">
        <v>2</v>
      </c>
      <c r="D4" s="9" t="s">
        <v>87</v>
      </c>
      <c r="E4" s="9" t="s">
        <v>88</v>
      </c>
      <c r="F4" s="22" t="s">
        <v>89</v>
      </c>
      <c r="G4" s="9" t="s">
        <v>4</v>
      </c>
      <c r="H4" s="9" t="s">
        <v>5</v>
      </c>
      <c r="I4" s="34" t="s">
        <v>6</v>
      </c>
      <c r="J4" s="9" t="s">
        <v>275</v>
      </c>
    </row>
    <row r="5" spans="1:11" x14ac:dyDescent="0.2">
      <c r="A5" s="4" t="s">
        <v>596</v>
      </c>
      <c r="B5" s="2">
        <v>2</v>
      </c>
      <c r="C5" s="2">
        <v>9</v>
      </c>
      <c r="D5" s="2">
        <v>300</v>
      </c>
      <c r="E5" s="3">
        <v>37495</v>
      </c>
      <c r="F5" s="38" t="s">
        <v>482</v>
      </c>
      <c r="G5" s="8"/>
      <c r="H5" s="8" t="s">
        <v>93</v>
      </c>
      <c r="I5" s="8" t="s">
        <v>100</v>
      </c>
      <c r="J5" s="8"/>
      <c r="K5" s="4"/>
    </row>
    <row r="6" spans="1:11" x14ac:dyDescent="0.2">
      <c r="A6" s="4" t="s">
        <v>596</v>
      </c>
      <c r="B6" s="2">
        <v>2</v>
      </c>
      <c r="C6" s="2">
        <v>9</v>
      </c>
      <c r="D6" s="2">
        <v>300</v>
      </c>
      <c r="E6" s="3">
        <v>37495</v>
      </c>
      <c r="F6" s="8" t="s">
        <v>481</v>
      </c>
      <c r="G6" s="8"/>
      <c r="H6" s="8" t="s">
        <v>93</v>
      </c>
      <c r="I6" s="8" t="s">
        <v>100</v>
      </c>
      <c r="J6" s="8"/>
      <c r="K6" s="4"/>
    </row>
    <row r="7" spans="1:11" x14ac:dyDescent="0.2">
      <c r="A7" s="4" t="s">
        <v>596</v>
      </c>
      <c r="B7" s="2">
        <v>2</v>
      </c>
      <c r="C7" s="2">
        <v>9</v>
      </c>
      <c r="D7" s="2">
        <v>300</v>
      </c>
      <c r="E7" s="3">
        <v>37495</v>
      </c>
      <c r="F7" s="38" t="s">
        <v>166</v>
      </c>
      <c r="G7" s="8"/>
      <c r="H7" s="8" t="s">
        <v>109</v>
      </c>
      <c r="I7" s="8" t="s">
        <v>109</v>
      </c>
      <c r="J7" s="8"/>
      <c r="K7" s="4"/>
    </row>
    <row r="8" spans="1:11" x14ac:dyDescent="0.2">
      <c r="A8" s="4" t="s">
        <v>596</v>
      </c>
      <c r="B8" s="2">
        <v>3</v>
      </c>
      <c r="C8" s="2">
        <v>9</v>
      </c>
      <c r="D8" s="2">
        <v>330</v>
      </c>
      <c r="E8" s="3">
        <v>37718</v>
      </c>
      <c r="F8" s="38" t="s">
        <v>167</v>
      </c>
      <c r="G8" s="35"/>
      <c r="H8" s="8" t="s">
        <v>97</v>
      </c>
      <c r="I8" s="8" t="s">
        <v>97</v>
      </c>
      <c r="J8" s="8"/>
      <c r="K8" s="4"/>
    </row>
    <row r="9" spans="1:11" x14ac:dyDescent="0.2">
      <c r="A9" s="4" t="s">
        <v>596</v>
      </c>
      <c r="B9" s="2">
        <v>4</v>
      </c>
      <c r="C9" s="2">
        <v>9</v>
      </c>
      <c r="D9" s="2">
        <v>373</v>
      </c>
      <c r="E9" s="3">
        <v>38163</v>
      </c>
      <c r="F9" s="8" t="s">
        <v>27</v>
      </c>
      <c r="G9" s="38" t="s">
        <v>101</v>
      </c>
      <c r="H9" s="38" t="s">
        <v>94</v>
      </c>
      <c r="I9" s="8"/>
      <c r="J9" s="8"/>
      <c r="K9" s="4"/>
    </row>
    <row r="10" spans="1:11" x14ac:dyDescent="0.2">
      <c r="A10" s="4" t="s">
        <v>596</v>
      </c>
      <c r="B10" s="2">
        <v>4</v>
      </c>
      <c r="C10" s="2">
        <v>9</v>
      </c>
      <c r="D10" s="2">
        <v>373</v>
      </c>
      <c r="E10" s="3">
        <v>38163</v>
      </c>
      <c r="F10" s="8" t="s">
        <v>28</v>
      </c>
      <c r="G10" s="8" t="s">
        <v>109</v>
      </c>
      <c r="H10" s="38" t="s">
        <v>168</v>
      </c>
      <c r="I10" s="8"/>
      <c r="J10" s="8"/>
      <c r="K10" s="4"/>
    </row>
    <row r="11" spans="1:11" x14ac:dyDescent="0.2">
      <c r="A11" s="7" t="s">
        <v>566</v>
      </c>
      <c r="B11" s="2">
        <v>5</v>
      </c>
      <c r="C11" s="2">
        <v>3</v>
      </c>
      <c r="D11" s="2">
        <v>365</v>
      </c>
      <c r="E11" s="3">
        <v>38026</v>
      </c>
      <c r="F11" s="8" t="s">
        <v>171</v>
      </c>
      <c r="G11" s="8"/>
      <c r="H11" s="8" t="s">
        <v>100</v>
      </c>
      <c r="I11" s="8" t="s">
        <v>100</v>
      </c>
      <c r="J11" s="8"/>
    </row>
    <row r="12" spans="1:11" x14ac:dyDescent="0.2">
      <c r="A12" s="7" t="s">
        <v>566</v>
      </c>
      <c r="B12" s="2">
        <v>5</v>
      </c>
      <c r="C12" s="2">
        <v>3</v>
      </c>
      <c r="D12" s="2">
        <v>365</v>
      </c>
      <c r="E12" s="3">
        <v>38026</v>
      </c>
      <c r="F12" s="8" t="s">
        <v>172</v>
      </c>
      <c r="G12" s="8"/>
      <c r="H12" s="8" t="s">
        <v>168</v>
      </c>
      <c r="I12" s="8" t="s">
        <v>168</v>
      </c>
      <c r="J12" s="8"/>
    </row>
    <row r="13" spans="1:11" x14ac:dyDescent="0.2">
      <c r="A13" s="7" t="s">
        <v>566</v>
      </c>
      <c r="B13" s="2">
        <v>8</v>
      </c>
      <c r="C13" s="2">
        <v>3</v>
      </c>
      <c r="D13" s="2">
        <v>414</v>
      </c>
      <c r="E13" s="3">
        <v>38498</v>
      </c>
      <c r="F13" s="8" t="s">
        <v>284</v>
      </c>
      <c r="G13" s="1"/>
      <c r="H13" s="42" t="s">
        <v>101</v>
      </c>
      <c r="I13" s="8" t="s">
        <v>94</v>
      </c>
      <c r="J13" s="8"/>
    </row>
    <row r="14" spans="1:11" x14ac:dyDescent="0.2">
      <c r="A14" s="7" t="s">
        <v>566</v>
      </c>
      <c r="B14" s="2">
        <v>8</v>
      </c>
      <c r="C14" s="2">
        <v>3</v>
      </c>
      <c r="D14" s="2">
        <v>414</v>
      </c>
      <c r="E14" s="3">
        <v>38498</v>
      </c>
      <c r="F14" s="8" t="s">
        <v>285</v>
      </c>
      <c r="G14" s="1"/>
      <c r="H14" s="42" t="s">
        <v>109</v>
      </c>
      <c r="I14" s="8" t="s">
        <v>292</v>
      </c>
      <c r="J14" s="8"/>
    </row>
    <row r="15" spans="1:11" x14ac:dyDescent="0.2">
      <c r="A15" s="7" t="s">
        <v>566</v>
      </c>
      <c r="B15" s="2">
        <v>9</v>
      </c>
      <c r="C15" s="2">
        <v>3</v>
      </c>
      <c r="D15" s="2">
        <v>436</v>
      </c>
      <c r="E15" s="3">
        <v>38638</v>
      </c>
      <c r="F15" s="8" t="s">
        <v>316</v>
      </c>
      <c r="G15" s="1"/>
      <c r="H15" s="8" t="s">
        <v>94</v>
      </c>
      <c r="I15" s="8" t="s">
        <v>94</v>
      </c>
      <c r="J15" s="8"/>
    </row>
    <row r="16" spans="1:11" x14ac:dyDescent="0.2">
      <c r="A16" s="7" t="s">
        <v>566</v>
      </c>
      <c r="B16" s="2">
        <v>9</v>
      </c>
      <c r="C16" s="2">
        <v>3</v>
      </c>
      <c r="D16" s="2">
        <v>436</v>
      </c>
      <c r="E16" s="3">
        <v>38638</v>
      </c>
      <c r="F16" s="8" t="s">
        <v>318</v>
      </c>
      <c r="G16" s="1"/>
      <c r="H16" s="8" t="s">
        <v>168</v>
      </c>
      <c r="I16" s="8" t="s">
        <v>109</v>
      </c>
      <c r="J16" s="8"/>
    </row>
    <row r="17" spans="1:11" ht="18" customHeight="1" x14ac:dyDescent="0.2">
      <c r="A17" s="7" t="s">
        <v>566</v>
      </c>
      <c r="B17" s="2">
        <v>10</v>
      </c>
      <c r="C17" s="2">
        <v>3</v>
      </c>
      <c r="D17" s="2">
        <v>441</v>
      </c>
      <c r="E17" s="3">
        <v>38673</v>
      </c>
      <c r="F17" s="8" t="s">
        <v>324</v>
      </c>
      <c r="G17" s="8" t="s">
        <v>99</v>
      </c>
      <c r="H17" s="35"/>
      <c r="I17" s="8" t="s">
        <v>99</v>
      </c>
      <c r="J17" s="8"/>
    </row>
    <row r="18" spans="1:11" x14ac:dyDescent="0.2">
      <c r="A18" s="7" t="s">
        <v>566</v>
      </c>
      <c r="B18" s="2">
        <v>10</v>
      </c>
      <c r="C18" s="2">
        <v>3</v>
      </c>
      <c r="D18" s="2">
        <v>441</v>
      </c>
      <c r="E18" s="3">
        <v>38673</v>
      </c>
      <c r="F18" s="8" t="s">
        <v>325</v>
      </c>
      <c r="G18" s="8" t="s">
        <v>100</v>
      </c>
      <c r="H18" s="35"/>
      <c r="I18" s="8" t="s">
        <v>103</v>
      </c>
      <c r="J18" s="8"/>
    </row>
    <row r="19" spans="1:11" x14ac:dyDescent="0.2">
      <c r="A19" s="7" t="s">
        <v>566</v>
      </c>
      <c r="B19" s="2">
        <v>11</v>
      </c>
      <c r="C19" s="2">
        <v>3</v>
      </c>
      <c r="D19" s="2">
        <v>511</v>
      </c>
      <c r="E19" s="3">
        <v>39322</v>
      </c>
      <c r="F19" s="8" t="s">
        <v>433</v>
      </c>
      <c r="G19" s="8"/>
      <c r="H19" s="8" t="s">
        <v>101</v>
      </c>
      <c r="I19" s="8" t="s">
        <v>94</v>
      </c>
      <c r="J19" s="8"/>
    </row>
    <row r="20" spans="1:11" x14ac:dyDescent="0.2">
      <c r="A20" s="7" t="s">
        <v>566</v>
      </c>
      <c r="B20" s="2">
        <v>11</v>
      </c>
      <c r="C20" s="2">
        <v>3</v>
      </c>
      <c r="D20" s="2">
        <v>511</v>
      </c>
      <c r="E20" s="3">
        <v>39322</v>
      </c>
      <c r="F20" s="8" t="s">
        <v>434</v>
      </c>
      <c r="G20" s="8"/>
      <c r="H20" s="8" t="s">
        <v>131</v>
      </c>
      <c r="I20" s="8" t="s">
        <v>131</v>
      </c>
      <c r="J20" s="8"/>
    </row>
    <row r="21" spans="1:11" x14ac:dyDescent="0.2">
      <c r="A21" s="7" t="s">
        <v>566</v>
      </c>
      <c r="B21" s="2">
        <v>11</v>
      </c>
      <c r="C21" s="2">
        <v>3</v>
      </c>
      <c r="D21" s="2">
        <v>511</v>
      </c>
      <c r="E21" s="3">
        <v>39322</v>
      </c>
      <c r="F21" s="8" t="s">
        <v>435</v>
      </c>
      <c r="G21" s="8"/>
      <c r="H21" s="8" t="s">
        <v>168</v>
      </c>
      <c r="I21" s="8" t="s">
        <v>168</v>
      </c>
      <c r="J21" s="8"/>
    </row>
    <row r="22" spans="1:11" x14ac:dyDescent="0.2">
      <c r="A22" s="7" t="s">
        <v>566</v>
      </c>
      <c r="B22" s="2">
        <v>12</v>
      </c>
      <c r="C22" s="2">
        <v>3</v>
      </c>
      <c r="D22" s="2">
        <v>514</v>
      </c>
      <c r="E22" s="3">
        <v>39371</v>
      </c>
      <c r="F22" s="8" t="s">
        <v>453</v>
      </c>
      <c r="G22" s="8"/>
      <c r="H22" s="8" t="s">
        <v>110</v>
      </c>
      <c r="I22" s="8"/>
      <c r="J22" s="8" t="s">
        <v>110</v>
      </c>
    </row>
    <row r="23" spans="1:11" x14ac:dyDescent="0.2">
      <c r="A23" s="7" t="s">
        <v>566</v>
      </c>
      <c r="B23" s="2">
        <v>12</v>
      </c>
      <c r="C23" s="2">
        <v>3</v>
      </c>
      <c r="D23" s="2">
        <v>514</v>
      </c>
      <c r="E23" s="3">
        <v>39371</v>
      </c>
      <c r="F23" s="8" t="s">
        <v>454</v>
      </c>
      <c r="G23" s="8"/>
      <c r="H23" s="8" t="s">
        <v>109</v>
      </c>
      <c r="I23" s="8"/>
      <c r="J23" s="8" t="s">
        <v>168</v>
      </c>
    </row>
    <row r="24" spans="1:11" x14ac:dyDescent="0.2">
      <c r="A24" s="7" t="s">
        <v>566</v>
      </c>
      <c r="B24" s="2">
        <v>13</v>
      </c>
      <c r="C24" s="2">
        <v>3</v>
      </c>
      <c r="D24" s="2">
        <v>536</v>
      </c>
      <c r="E24" s="3">
        <v>39609</v>
      </c>
      <c r="F24" s="8" t="s">
        <v>27</v>
      </c>
      <c r="G24" s="8" t="s">
        <v>94</v>
      </c>
      <c r="H24" s="8" t="s">
        <v>94</v>
      </c>
      <c r="I24" s="8"/>
      <c r="J24" s="8"/>
    </row>
    <row r="25" spans="1:11" x14ac:dyDescent="0.2">
      <c r="A25" s="7" t="s">
        <v>566</v>
      </c>
      <c r="B25" s="2">
        <v>13</v>
      </c>
      <c r="C25" s="2">
        <v>3</v>
      </c>
      <c r="D25" s="2">
        <v>536</v>
      </c>
      <c r="E25" s="3">
        <v>39609</v>
      </c>
      <c r="F25" s="8" t="s">
        <v>28</v>
      </c>
      <c r="G25" s="8" t="s">
        <v>100</v>
      </c>
      <c r="H25" s="8" t="s">
        <v>27</v>
      </c>
      <c r="I25" s="8"/>
      <c r="J25" s="8"/>
    </row>
    <row r="26" spans="1:11" x14ac:dyDescent="0.2">
      <c r="A26" s="7" t="s">
        <v>566</v>
      </c>
      <c r="B26" s="2">
        <v>13</v>
      </c>
      <c r="C26" s="2">
        <v>3</v>
      </c>
      <c r="D26" s="2">
        <v>536</v>
      </c>
      <c r="E26" s="3">
        <v>39609</v>
      </c>
      <c r="F26" s="8" t="s">
        <v>109</v>
      </c>
      <c r="G26" s="8" t="s">
        <v>131</v>
      </c>
      <c r="H26" s="8" t="s">
        <v>131</v>
      </c>
      <c r="I26" s="8"/>
      <c r="J26" s="8"/>
    </row>
    <row r="27" spans="1:11" x14ac:dyDescent="0.2">
      <c r="A27" s="7" t="s">
        <v>566</v>
      </c>
      <c r="B27" s="2">
        <v>13</v>
      </c>
      <c r="C27" s="2">
        <v>3</v>
      </c>
      <c r="D27" s="2">
        <v>536</v>
      </c>
      <c r="E27" s="3">
        <v>39609</v>
      </c>
      <c r="F27" s="8" t="s">
        <v>108</v>
      </c>
      <c r="G27" s="8" t="s">
        <v>442</v>
      </c>
      <c r="H27" s="8" t="s">
        <v>551</v>
      </c>
      <c r="I27" s="8"/>
      <c r="J27" s="8"/>
    </row>
    <row r="28" spans="1:11" x14ac:dyDescent="0.2">
      <c r="A28" s="7" t="s">
        <v>566</v>
      </c>
      <c r="B28" s="2">
        <v>13</v>
      </c>
      <c r="C28" s="2">
        <v>3</v>
      </c>
      <c r="D28" s="2">
        <v>536</v>
      </c>
      <c r="E28" s="3">
        <v>39609</v>
      </c>
      <c r="F28" s="8" t="s">
        <v>106</v>
      </c>
      <c r="G28" s="8" t="s">
        <v>109</v>
      </c>
      <c r="H28" s="8" t="s">
        <v>168</v>
      </c>
      <c r="I28" s="8"/>
      <c r="J28" s="8"/>
    </row>
    <row r="29" spans="1:11" x14ac:dyDescent="0.2">
      <c r="A29" s="4" t="s">
        <v>567</v>
      </c>
      <c r="B29" s="2">
        <v>1</v>
      </c>
      <c r="C29" s="2">
        <v>13</v>
      </c>
      <c r="D29" s="2">
        <v>262</v>
      </c>
      <c r="E29" s="3">
        <v>37096</v>
      </c>
      <c r="F29" s="2" t="s">
        <v>483</v>
      </c>
      <c r="H29" s="2" t="s">
        <v>114</v>
      </c>
      <c r="I29" s="2" t="s">
        <v>114</v>
      </c>
    </row>
    <row r="30" spans="1:11" x14ac:dyDescent="0.2">
      <c r="A30" s="4" t="s">
        <v>567</v>
      </c>
      <c r="B30" s="2">
        <v>1</v>
      </c>
      <c r="C30" s="2">
        <v>13</v>
      </c>
      <c r="D30" s="2">
        <v>262</v>
      </c>
      <c r="E30" s="3">
        <v>37096</v>
      </c>
      <c r="F30" s="2" t="s">
        <v>484</v>
      </c>
      <c r="H30" s="2" t="s">
        <v>114</v>
      </c>
      <c r="I30" s="2" t="s">
        <v>114</v>
      </c>
    </row>
    <row r="31" spans="1:11" x14ac:dyDescent="0.2">
      <c r="A31" s="4" t="s">
        <v>567</v>
      </c>
      <c r="B31" s="2">
        <v>1</v>
      </c>
      <c r="C31" s="2">
        <v>13</v>
      </c>
      <c r="D31" s="2">
        <v>262</v>
      </c>
      <c r="E31" s="3">
        <v>37096</v>
      </c>
      <c r="F31" s="5" t="s">
        <v>175</v>
      </c>
      <c r="H31" s="2" t="s">
        <v>109</v>
      </c>
      <c r="I31" s="2" t="s">
        <v>109</v>
      </c>
      <c r="K31" s="4"/>
    </row>
    <row r="32" spans="1:11" x14ac:dyDescent="0.2">
      <c r="A32" s="4" t="s">
        <v>567</v>
      </c>
      <c r="B32" s="2">
        <v>5</v>
      </c>
      <c r="C32" s="2">
        <v>13</v>
      </c>
      <c r="D32" s="2">
        <v>346</v>
      </c>
      <c r="E32" s="3">
        <v>37904</v>
      </c>
      <c r="F32" s="8" t="s">
        <v>28</v>
      </c>
      <c r="G32" s="171" t="s">
        <v>624</v>
      </c>
      <c r="H32" s="172"/>
      <c r="I32" s="172"/>
      <c r="J32" s="8"/>
      <c r="K32" s="4"/>
    </row>
    <row r="33" spans="1:11" x14ac:dyDescent="0.2">
      <c r="A33" s="4" t="s">
        <v>567</v>
      </c>
      <c r="B33" s="2">
        <v>7</v>
      </c>
      <c r="C33" s="2">
        <v>13</v>
      </c>
      <c r="D33" s="2">
        <v>412</v>
      </c>
      <c r="E33" s="3">
        <v>38470</v>
      </c>
      <c r="F33" s="38" t="s">
        <v>173</v>
      </c>
      <c r="G33" s="8" t="s">
        <v>101</v>
      </c>
      <c r="H33" s="8"/>
      <c r="I33" s="8" t="s">
        <v>94</v>
      </c>
      <c r="J33" s="8"/>
      <c r="K33" s="4"/>
    </row>
    <row r="34" spans="1:11" x14ac:dyDescent="0.2">
      <c r="A34" s="4" t="s">
        <v>567</v>
      </c>
      <c r="B34" s="2">
        <v>7</v>
      </c>
      <c r="C34" s="2">
        <v>13</v>
      </c>
      <c r="D34" s="2">
        <v>412</v>
      </c>
      <c r="E34" s="3">
        <v>38470</v>
      </c>
      <c r="F34" s="38" t="s">
        <v>174</v>
      </c>
      <c r="G34" s="8" t="s">
        <v>109</v>
      </c>
      <c r="H34" s="8"/>
      <c r="I34" s="8" t="s">
        <v>168</v>
      </c>
      <c r="J34" s="8"/>
      <c r="K34" s="4"/>
    </row>
    <row r="35" spans="1:11" x14ac:dyDescent="0.2">
      <c r="A35" s="4" t="s">
        <v>567</v>
      </c>
      <c r="B35" s="2">
        <v>8</v>
      </c>
      <c r="C35" s="2">
        <v>13</v>
      </c>
      <c r="D35" s="2">
        <v>442</v>
      </c>
      <c r="E35" s="3">
        <v>38677</v>
      </c>
      <c r="F35" s="8" t="s">
        <v>27</v>
      </c>
      <c r="G35" s="8" t="s">
        <v>101</v>
      </c>
      <c r="H35" s="8"/>
      <c r="I35" s="8" t="s">
        <v>94</v>
      </c>
      <c r="J35" s="8"/>
      <c r="K35" s="4"/>
    </row>
    <row r="36" spans="1:11" x14ac:dyDescent="0.2">
      <c r="A36" s="4" t="s">
        <v>567</v>
      </c>
      <c r="B36" s="2">
        <v>8</v>
      </c>
      <c r="C36" s="2">
        <v>13</v>
      </c>
      <c r="D36" s="2">
        <v>442</v>
      </c>
      <c r="E36" s="3">
        <v>38677</v>
      </c>
      <c r="F36" s="8" t="s">
        <v>28</v>
      </c>
      <c r="G36" s="37" t="s">
        <v>109</v>
      </c>
      <c r="H36" s="8"/>
      <c r="I36" s="8" t="s">
        <v>168</v>
      </c>
      <c r="J36" s="8"/>
      <c r="K36" s="4"/>
    </row>
    <row r="37" spans="1:11" x14ac:dyDescent="0.2">
      <c r="A37" s="4" t="s">
        <v>567</v>
      </c>
      <c r="B37" s="2">
        <v>10</v>
      </c>
      <c r="C37" s="2">
        <v>13</v>
      </c>
      <c r="D37" s="2">
        <v>450</v>
      </c>
      <c r="E37" s="3">
        <v>38734</v>
      </c>
      <c r="F37" s="8" t="s">
        <v>27</v>
      </c>
      <c r="G37" s="8" t="s">
        <v>94</v>
      </c>
      <c r="H37" s="8"/>
      <c r="I37" s="8" t="s">
        <v>94</v>
      </c>
      <c r="J37" s="8"/>
      <c r="K37" s="4"/>
    </row>
    <row r="38" spans="1:11" x14ac:dyDescent="0.2">
      <c r="A38" s="4" t="s">
        <v>567</v>
      </c>
      <c r="B38" s="2">
        <v>10</v>
      </c>
      <c r="C38" s="2">
        <v>13</v>
      </c>
      <c r="D38" s="2">
        <v>450</v>
      </c>
      <c r="E38" s="3">
        <v>38734</v>
      </c>
      <c r="F38" s="8" t="s">
        <v>109</v>
      </c>
      <c r="G38" s="8" t="s">
        <v>94</v>
      </c>
      <c r="H38" s="8"/>
      <c r="I38" s="8" t="s">
        <v>94</v>
      </c>
      <c r="J38" s="8"/>
      <c r="K38" s="4"/>
    </row>
    <row r="39" spans="1:11" x14ac:dyDescent="0.2">
      <c r="A39" s="4" t="s">
        <v>567</v>
      </c>
      <c r="B39" s="2">
        <v>10</v>
      </c>
      <c r="C39" s="2">
        <v>13</v>
      </c>
      <c r="D39" s="2">
        <v>450</v>
      </c>
      <c r="E39" s="3">
        <v>38734</v>
      </c>
      <c r="F39" s="8" t="s">
        <v>28</v>
      </c>
      <c r="G39" s="8" t="s">
        <v>168</v>
      </c>
      <c r="H39" s="8"/>
      <c r="I39" s="8" t="s">
        <v>109</v>
      </c>
      <c r="J39" s="8"/>
      <c r="K39" s="4"/>
    </row>
    <row r="40" spans="1:11" x14ac:dyDescent="0.2">
      <c r="A40" s="4" t="s">
        <v>567</v>
      </c>
      <c r="B40" s="2">
        <v>10</v>
      </c>
      <c r="C40" s="2">
        <v>13</v>
      </c>
      <c r="D40" s="2">
        <v>450</v>
      </c>
      <c r="E40" s="3">
        <v>38734</v>
      </c>
      <c r="F40" s="8" t="s">
        <v>108</v>
      </c>
      <c r="G40" s="8" t="s">
        <v>168</v>
      </c>
      <c r="H40" s="8"/>
      <c r="I40" s="8" t="s">
        <v>109</v>
      </c>
      <c r="J40" s="8"/>
      <c r="K40" s="4"/>
    </row>
    <row r="41" spans="1:11" x14ac:dyDescent="0.2">
      <c r="A41" s="4" t="s">
        <v>567</v>
      </c>
      <c r="B41" s="2">
        <v>11</v>
      </c>
      <c r="C41" s="2">
        <v>13</v>
      </c>
      <c r="D41" s="2">
        <v>471</v>
      </c>
      <c r="E41" s="3">
        <v>38960</v>
      </c>
      <c r="F41" s="8" t="s">
        <v>27</v>
      </c>
      <c r="G41" s="8" t="s">
        <v>114</v>
      </c>
      <c r="H41" s="8"/>
      <c r="I41" s="8" t="s">
        <v>99</v>
      </c>
      <c r="J41" s="8"/>
      <c r="K41" s="4"/>
    </row>
    <row r="42" spans="1:11" x14ac:dyDescent="0.2">
      <c r="A42" s="4" t="s">
        <v>567</v>
      </c>
      <c r="B42" s="2">
        <v>11</v>
      </c>
      <c r="C42" s="2">
        <v>13</v>
      </c>
      <c r="D42" s="2">
        <v>471</v>
      </c>
      <c r="E42" s="3">
        <v>38960</v>
      </c>
      <c r="F42" s="8" t="s">
        <v>28</v>
      </c>
      <c r="G42" s="8" t="s">
        <v>168</v>
      </c>
      <c r="H42" s="8"/>
      <c r="I42" s="8" t="s">
        <v>168</v>
      </c>
      <c r="J42" s="8"/>
      <c r="K42" s="4"/>
    </row>
    <row r="43" spans="1:11" x14ac:dyDescent="0.2">
      <c r="A43" s="4" t="s">
        <v>567</v>
      </c>
      <c r="B43" s="2">
        <v>12</v>
      </c>
      <c r="C43" s="2">
        <v>13</v>
      </c>
      <c r="D43" s="2">
        <v>473</v>
      </c>
      <c r="E43" s="3">
        <v>38986</v>
      </c>
      <c r="F43" s="8" t="s">
        <v>27</v>
      </c>
      <c r="G43" s="35"/>
      <c r="H43" s="8" t="s">
        <v>94</v>
      </c>
      <c r="I43" s="8" t="s">
        <v>94</v>
      </c>
      <c r="J43" s="8"/>
      <c r="K43" s="4"/>
    </row>
    <row r="44" spans="1:11" x14ac:dyDescent="0.2">
      <c r="A44" s="4" t="s">
        <v>567</v>
      </c>
      <c r="B44" s="2">
        <v>12</v>
      </c>
      <c r="C44" s="2">
        <v>13</v>
      </c>
      <c r="D44" s="2">
        <v>473</v>
      </c>
      <c r="E44" s="3">
        <v>38986</v>
      </c>
      <c r="F44" s="8" t="s">
        <v>28</v>
      </c>
      <c r="G44" s="35"/>
      <c r="H44" s="8" t="s">
        <v>109</v>
      </c>
      <c r="I44" s="8" t="s">
        <v>168</v>
      </c>
      <c r="J44" s="8"/>
      <c r="K44" s="4"/>
    </row>
    <row r="45" spans="1:11" x14ac:dyDescent="0.2">
      <c r="A45" s="7" t="s">
        <v>568</v>
      </c>
      <c r="B45" s="2">
        <v>14</v>
      </c>
      <c r="C45" s="2">
        <v>13</v>
      </c>
      <c r="D45" s="2">
        <v>490</v>
      </c>
      <c r="E45" s="3">
        <v>39112</v>
      </c>
      <c r="F45" s="8" t="s">
        <v>27</v>
      </c>
      <c r="G45" s="8" t="s">
        <v>101</v>
      </c>
      <c r="H45" s="8"/>
      <c r="I45" s="8" t="s">
        <v>101</v>
      </c>
      <c r="J45" s="8"/>
      <c r="K45" s="4"/>
    </row>
    <row r="46" spans="1:11" x14ac:dyDescent="0.2">
      <c r="A46" s="7" t="s">
        <v>583</v>
      </c>
      <c r="B46" s="2">
        <v>14</v>
      </c>
      <c r="C46" s="2">
        <v>13</v>
      </c>
      <c r="D46" s="2">
        <v>490</v>
      </c>
      <c r="E46" s="3">
        <v>39112</v>
      </c>
      <c r="F46" s="8" t="s">
        <v>28</v>
      </c>
      <c r="G46" s="8" t="s">
        <v>101</v>
      </c>
      <c r="H46" s="8"/>
      <c r="I46" s="8" t="s">
        <v>101</v>
      </c>
      <c r="J46" s="8"/>
      <c r="K46" s="4"/>
    </row>
    <row r="47" spans="1:11" x14ac:dyDescent="0.2">
      <c r="A47" s="7" t="s">
        <v>567</v>
      </c>
      <c r="B47" s="2">
        <v>14</v>
      </c>
      <c r="C47" s="2">
        <v>13</v>
      </c>
      <c r="D47" s="2">
        <v>490</v>
      </c>
      <c r="E47" s="3">
        <v>39112</v>
      </c>
      <c r="F47" s="8" t="s">
        <v>109</v>
      </c>
      <c r="G47" s="8" t="s">
        <v>109</v>
      </c>
      <c r="H47" s="8"/>
      <c r="I47" s="8" t="s">
        <v>109</v>
      </c>
      <c r="J47" s="8"/>
      <c r="K47" s="4"/>
    </row>
    <row r="48" spans="1:11" x14ac:dyDescent="0.2">
      <c r="A48" s="7" t="s">
        <v>567</v>
      </c>
      <c r="B48" s="2">
        <v>14</v>
      </c>
      <c r="C48" s="2">
        <v>13</v>
      </c>
      <c r="D48" s="2">
        <v>490</v>
      </c>
      <c r="E48" s="3">
        <v>39112</v>
      </c>
      <c r="F48" s="8" t="s">
        <v>108</v>
      </c>
      <c r="G48" s="8" t="s">
        <v>109</v>
      </c>
      <c r="H48" s="8"/>
      <c r="I48" s="8" t="s">
        <v>109</v>
      </c>
      <c r="J48" s="8"/>
      <c r="K48" s="4"/>
    </row>
    <row r="49" spans="1:11" x14ac:dyDescent="0.2">
      <c r="A49" s="7" t="s">
        <v>567</v>
      </c>
      <c r="B49" s="2">
        <v>15</v>
      </c>
      <c r="C49" s="2">
        <v>13</v>
      </c>
      <c r="D49" s="2">
        <v>496</v>
      </c>
      <c r="E49" s="3">
        <v>39148</v>
      </c>
      <c r="F49" s="8" t="s">
        <v>27</v>
      </c>
      <c r="G49" s="8" t="s">
        <v>101</v>
      </c>
      <c r="H49" s="8"/>
      <c r="I49" s="8" t="s">
        <v>101</v>
      </c>
      <c r="J49" s="8"/>
      <c r="K49" s="4"/>
    </row>
    <row r="50" spans="1:11" ht="16.5" customHeight="1" x14ac:dyDescent="0.2">
      <c r="A50" s="7" t="s">
        <v>567</v>
      </c>
      <c r="B50" s="2">
        <v>15</v>
      </c>
      <c r="C50" s="2">
        <v>13</v>
      </c>
      <c r="D50" s="2">
        <v>496</v>
      </c>
      <c r="E50" s="3">
        <v>39148</v>
      </c>
      <c r="F50" s="8" t="s">
        <v>108</v>
      </c>
      <c r="G50" s="8" t="s">
        <v>168</v>
      </c>
      <c r="H50" s="8"/>
      <c r="I50" s="8" t="s">
        <v>168</v>
      </c>
      <c r="J50" s="8"/>
      <c r="K50" s="4"/>
    </row>
    <row r="51" spans="1:11" ht="27" customHeight="1" x14ac:dyDescent="0.2">
      <c r="A51" s="7" t="s">
        <v>567</v>
      </c>
      <c r="B51" s="2">
        <v>17</v>
      </c>
      <c r="C51" s="2">
        <v>13</v>
      </c>
      <c r="D51" s="2">
        <v>519</v>
      </c>
      <c r="E51" s="3">
        <v>39430</v>
      </c>
      <c r="F51" s="8" t="s">
        <v>27</v>
      </c>
      <c r="G51" s="8" t="s">
        <v>94</v>
      </c>
      <c r="H51" s="8"/>
      <c r="I51" s="8" t="s">
        <v>94</v>
      </c>
      <c r="J51" s="8"/>
      <c r="K51" s="4"/>
    </row>
    <row r="52" spans="1:11" ht="30" customHeight="1" x14ac:dyDescent="0.2">
      <c r="A52" s="7" t="s">
        <v>567</v>
      </c>
      <c r="B52" s="2">
        <v>17</v>
      </c>
      <c r="C52" s="2">
        <v>13</v>
      </c>
      <c r="D52" s="2">
        <v>519</v>
      </c>
      <c r="E52" s="3">
        <v>39430</v>
      </c>
      <c r="F52" s="8" t="s">
        <v>109</v>
      </c>
      <c r="G52" s="8" t="s">
        <v>168</v>
      </c>
      <c r="H52" s="8"/>
      <c r="I52" s="8" t="s">
        <v>168</v>
      </c>
      <c r="J52" s="8"/>
      <c r="K52" s="4"/>
    </row>
    <row r="53" spans="1:11" ht="30" customHeight="1" x14ac:dyDescent="0.2">
      <c r="A53" s="7" t="s">
        <v>567</v>
      </c>
      <c r="B53" s="2">
        <v>18</v>
      </c>
      <c r="C53" s="2">
        <v>13</v>
      </c>
      <c r="D53" s="2">
        <v>524</v>
      </c>
      <c r="E53" s="3">
        <v>39486</v>
      </c>
      <c r="F53" s="8" t="s">
        <v>28</v>
      </c>
      <c r="G53" s="8" t="s">
        <v>101</v>
      </c>
      <c r="H53" s="8"/>
      <c r="I53" s="8" t="s">
        <v>101</v>
      </c>
      <c r="J53" s="8"/>
      <c r="K53" s="4"/>
    </row>
    <row r="54" spans="1:11" ht="30" customHeight="1" x14ac:dyDescent="0.2">
      <c r="A54" s="7" t="s">
        <v>567</v>
      </c>
      <c r="B54" s="2">
        <v>18</v>
      </c>
      <c r="C54" s="2">
        <v>13</v>
      </c>
      <c r="D54" s="2">
        <v>524</v>
      </c>
      <c r="E54" s="3">
        <v>39486</v>
      </c>
      <c r="F54" s="8" t="s">
        <v>106</v>
      </c>
      <c r="G54" s="8" t="s">
        <v>168</v>
      </c>
      <c r="H54" s="8"/>
      <c r="I54" s="8" t="s">
        <v>168</v>
      </c>
      <c r="J54" s="8"/>
      <c r="K54" s="4"/>
    </row>
    <row r="55" spans="1:11" ht="30" customHeight="1" x14ac:dyDescent="0.2">
      <c r="A55" s="7" t="s">
        <v>567</v>
      </c>
      <c r="B55" s="2">
        <v>19</v>
      </c>
      <c r="C55" s="2">
        <v>13</v>
      </c>
      <c r="D55" s="2">
        <v>554</v>
      </c>
      <c r="E55" s="3">
        <v>39749</v>
      </c>
      <c r="F55" s="2" t="s">
        <v>27</v>
      </c>
      <c r="G55" s="8"/>
      <c r="H55" s="8"/>
      <c r="I55" s="77" t="s">
        <v>613</v>
      </c>
      <c r="J55" s="77" t="s">
        <v>613</v>
      </c>
      <c r="K55" s="4"/>
    </row>
    <row r="56" spans="1:11" ht="30" customHeight="1" x14ac:dyDescent="0.2">
      <c r="A56" s="7" t="s">
        <v>567</v>
      </c>
      <c r="B56" s="2">
        <v>19</v>
      </c>
      <c r="C56" s="2">
        <v>13</v>
      </c>
      <c r="D56" s="2">
        <v>554</v>
      </c>
      <c r="E56" s="3">
        <v>39749</v>
      </c>
      <c r="F56" s="8" t="s">
        <v>28</v>
      </c>
      <c r="G56" s="8"/>
      <c r="H56" s="8"/>
      <c r="I56" s="77" t="s">
        <v>609</v>
      </c>
      <c r="J56" s="77" t="s">
        <v>614</v>
      </c>
      <c r="K56" s="4"/>
    </row>
    <row r="57" spans="1:11" ht="30" customHeight="1" x14ac:dyDescent="0.2">
      <c r="A57" s="7" t="s">
        <v>567</v>
      </c>
      <c r="B57" s="2">
        <v>19</v>
      </c>
      <c r="C57" s="2">
        <v>13</v>
      </c>
      <c r="D57" s="2">
        <v>554</v>
      </c>
      <c r="E57" s="3">
        <v>39749</v>
      </c>
      <c r="F57" s="8" t="s">
        <v>109</v>
      </c>
      <c r="G57" s="8"/>
      <c r="H57" s="8"/>
      <c r="I57" s="77" t="s">
        <v>614</v>
      </c>
      <c r="J57" s="77" t="s">
        <v>589</v>
      </c>
      <c r="K57" s="4"/>
    </row>
    <row r="58" spans="1:11" ht="20.25" customHeight="1" x14ac:dyDescent="0.2">
      <c r="A58" s="4" t="s">
        <v>570</v>
      </c>
      <c r="B58" s="2">
        <v>1</v>
      </c>
      <c r="C58" s="2">
        <v>76</v>
      </c>
      <c r="D58" s="2">
        <v>337</v>
      </c>
      <c r="E58" s="3">
        <v>37812</v>
      </c>
      <c r="F58" s="8" t="s">
        <v>27</v>
      </c>
      <c r="G58" s="8"/>
      <c r="H58" s="8" t="s">
        <v>94</v>
      </c>
      <c r="I58" s="8" t="s">
        <v>94</v>
      </c>
      <c r="J58" s="8"/>
      <c r="K58" s="4"/>
    </row>
    <row r="59" spans="1:11" ht="20.25" customHeight="1" x14ac:dyDescent="0.2">
      <c r="A59" s="4" t="s">
        <v>570</v>
      </c>
      <c r="B59" s="2">
        <v>1</v>
      </c>
      <c r="C59" s="2">
        <v>76</v>
      </c>
      <c r="D59" s="2">
        <v>337</v>
      </c>
      <c r="E59" s="3">
        <v>37812</v>
      </c>
      <c r="F59" s="8" t="s">
        <v>28</v>
      </c>
      <c r="G59" s="8"/>
      <c r="H59" s="8" t="s">
        <v>94</v>
      </c>
      <c r="I59" s="8" t="s">
        <v>94</v>
      </c>
      <c r="J59" s="8"/>
      <c r="K59" s="4"/>
    </row>
    <row r="60" spans="1:11" ht="20.25" customHeight="1" x14ac:dyDescent="0.2">
      <c r="A60" s="4" t="s">
        <v>570</v>
      </c>
      <c r="B60" s="2">
        <v>1</v>
      </c>
      <c r="C60" s="2">
        <v>76</v>
      </c>
      <c r="D60" s="2">
        <v>337</v>
      </c>
      <c r="E60" s="3">
        <v>37812</v>
      </c>
      <c r="F60" s="8" t="s">
        <v>108</v>
      </c>
      <c r="G60" s="8"/>
      <c r="H60" s="8" t="s">
        <v>94</v>
      </c>
      <c r="I60" s="8" t="s">
        <v>94</v>
      </c>
      <c r="J60" s="8"/>
      <c r="K60" s="4"/>
    </row>
    <row r="61" spans="1:11" ht="20.25" customHeight="1" x14ac:dyDescent="0.2">
      <c r="A61" s="4" t="s">
        <v>569</v>
      </c>
      <c r="B61" s="2">
        <v>1</v>
      </c>
      <c r="C61" s="2">
        <v>76</v>
      </c>
      <c r="D61" s="2">
        <v>337</v>
      </c>
      <c r="E61" s="3">
        <v>37812</v>
      </c>
      <c r="F61" s="8" t="s">
        <v>117</v>
      </c>
      <c r="G61" s="8"/>
      <c r="H61" s="8" t="s">
        <v>94</v>
      </c>
      <c r="I61" s="8" t="s">
        <v>94</v>
      </c>
      <c r="J61" s="8"/>
      <c r="K61" s="4"/>
    </row>
    <row r="62" spans="1:11" ht="20.25" customHeight="1" x14ac:dyDescent="0.2">
      <c r="A62" s="4" t="s">
        <v>569</v>
      </c>
      <c r="B62" s="2">
        <v>1</v>
      </c>
      <c r="C62" s="2">
        <v>76</v>
      </c>
      <c r="D62" s="2">
        <v>337</v>
      </c>
      <c r="E62" s="3">
        <v>37812</v>
      </c>
      <c r="F62" s="8" t="s">
        <v>109</v>
      </c>
      <c r="G62" s="8"/>
      <c r="H62" s="8" t="s">
        <v>168</v>
      </c>
      <c r="I62" s="8" t="s">
        <v>168</v>
      </c>
      <c r="J62" s="8"/>
      <c r="K62" s="4"/>
    </row>
    <row r="63" spans="1:11" ht="20.25" customHeight="1" x14ac:dyDescent="0.2">
      <c r="A63" s="4" t="s">
        <v>569</v>
      </c>
      <c r="B63" s="2">
        <v>1</v>
      </c>
      <c r="C63" s="2">
        <v>76</v>
      </c>
      <c r="D63" s="2">
        <v>337</v>
      </c>
      <c r="E63" s="3">
        <v>37812</v>
      </c>
      <c r="F63" s="8" t="s">
        <v>106</v>
      </c>
      <c r="G63" s="8"/>
      <c r="H63" s="8" t="s">
        <v>168</v>
      </c>
      <c r="I63" s="8" t="s">
        <v>168</v>
      </c>
      <c r="J63" s="8"/>
      <c r="K63" s="4"/>
    </row>
    <row r="64" spans="1:11" ht="20.25" customHeight="1" x14ac:dyDescent="0.2">
      <c r="A64" s="4" t="s">
        <v>569</v>
      </c>
      <c r="B64" s="2">
        <v>1</v>
      </c>
      <c r="C64" s="2">
        <v>76</v>
      </c>
      <c r="D64" s="2">
        <v>337</v>
      </c>
      <c r="E64" s="3">
        <v>37812</v>
      </c>
      <c r="F64" s="8" t="s">
        <v>118</v>
      </c>
      <c r="G64" s="8"/>
      <c r="H64" s="8" t="s">
        <v>168</v>
      </c>
      <c r="I64" s="8" t="s">
        <v>168</v>
      </c>
      <c r="J64" s="8"/>
      <c r="K64" s="4"/>
    </row>
    <row r="65" spans="1:11" x14ac:dyDescent="0.2">
      <c r="A65" s="4" t="s">
        <v>584</v>
      </c>
      <c r="B65" s="2">
        <v>4</v>
      </c>
      <c r="C65" s="2">
        <v>76</v>
      </c>
      <c r="D65" s="2">
        <v>472</v>
      </c>
      <c r="E65" s="3">
        <v>38973</v>
      </c>
      <c r="F65" s="8" t="s">
        <v>27</v>
      </c>
      <c r="G65" s="8" t="s">
        <v>94</v>
      </c>
      <c r="H65" s="8"/>
      <c r="I65" s="8" t="s">
        <v>94</v>
      </c>
      <c r="J65" s="8"/>
      <c r="K65" s="4"/>
    </row>
    <row r="66" spans="1:11" x14ac:dyDescent="0.2">
      <c r="A66" s="4" t="s">
        <v>584</v>
      </c>
      <c r="B66" s="2">
        <v>4</v>
      </c>
      <c r="C66" s="2">
        <v>76</v>
      </c>
      <c r="D66" s="2">
        <v>472</v>
      </c>
      <c r="E66" s="3">
        <v>38973</v>
      </c>
      <c r="F66" s="8" t="s">
        <v>28</v>
      </c>
      <c r="G66" s="8" t="s">
        <v>109</v>
      </c>
      <c r="H66" s="8"/>
      <c r="I66" s="8" t="s">
        <v>168</v>
      </c>
      <c r="J66" s="8"/>
      <c r="K66" s="4"/>
    </row>
    <row r="67" spans="1:11" x14ac:dyDescent="0.2">
      <c r="A67" s="4" t="s">
        <v>584</v>
      </c>
      <c r="B67" s="2">
        <v>4</v>
      </c>
      <c r="C67" s="2">
        <v>76</v>
      </c>
      <c r="D67" s="2">
        <v>472</v>
      </c>
      <c r="E67" s="3">
        <v>38973</v>
      </c>
      <c r="F67" s="8" t="s">
        <v>109</v>
      </c>
      <c r="G67" s="8" t="s">
        <v>109</v>
      </c>
      <c r="H67" s="8"/>
      <c r="I67" s="8" t="s">
        <v>168</v>
      </c>
      <c r="J67" s="8"/>
      <c r="K67" s="4"/>
    </row>
    <row r="68" spans="1:11" ht="23.25" customHeight="1" x14ac:dyDescent="0.2">
      <c r="A68" s="4" t="s">
        <v>571</v>
      </c>
      <c r="B68" s="2">
        <v>5</v>
      </c>
      <c r="C68" s="2">
        <v>76</v>
      </c>
      <c r="D68" s="2">
        <v>486</v>
      </c>
      <c r="E68" s="3">
        <v>39050</v>
      </c>
      <c r="F68" s="8" t="s">
        <v>27</v>
      </c>
      <c r="G68" s="8" t="s">
        <v>94</v>
      </c>
      <c r="H68" s="8"/>
      <c r="I68" s="8" t="s">
        <v>94</v>
      </c>
      <c r="J68" s="8"/>
      <c r="K68" s="4"/>
    </row>
    <row r="69" spans="1:11" ht="23.25" customHeight="1" x14ac:dyDescent="0.2">
      <c r="A69" s="4" t="s">
        <v>572</v>
      </c>
      <c r="B69" s="2">
        <v>5</v>
      </c>
      <c r="C69" s="2">
        <v>76</v>
      </c>
      <c r="D69" s="2">
        <v>486</v>
      </c>
      <c r="E69" s="3">
        <v>39050</v>
      </c>
      <c r="F69" s="8" t="s">
        <v>28</v>
      </c>
      <c r="G69" s="8" t="s">
        <v>168</v>
      </c>
      <c r="H69" s="8"/>
      <c r="I69" s="8" t="s">
        <v>168</v>
      </c>
      <c r="J69" s="8"/>
      <c r="K69" s="4"/>
    </row>
    <row r="70" spans="1:11" ht="23.25" customHeight="1" x14ac:dyDescent="0.2">
      <c r="A70" s="4" t="s">
        <v>572</v>
      </c>
      <c r="B70" s="2">
        <v>5</v>
      </c>
      <c r="C70" s="2">
        <v>76</v>
      </c>
      <c r="D70" s="2">
        <v>486</v>
      </c>
      <c r="E70" s="3">
        <v>39050</v>
      </c>
      <c r="F70" s="8" t="s">
        <v>109</v>
      </c>
      <c r="G70" s="8" t="s">
        <v>101</v>
      </c>
      <c r="H70" s="8"/>
      <c r="I70" s="8" t="s">
        <v>94</v>
      </c>
      <c r="J70" s="8"/>
      <c r="K70" s="4"/>
    </row>
    <row r="71" spans="1:11" x14ac:dyDescent="0.2">
      <c r="A71" s="4" t="s">
        <v>571</v>
      </c>
      <c r="B71" s="2">
        <v>5</v>
      </c>
      <c r="C71" s="2">
        <v>76</v>
      </c>
      <c r="D71" s="2">
        <v>486</v>
      </c>
      <c r="E71" s="3">
        <v>39050</v>
      </c>
      <c r="F71" s="8" t="s">
        <v>108</v>
      </c>
      <c r="G71" s="8" t="s">
        <v>131</v>
      </c>
      <c r="H71" s="8"/>
      <c r="I71" s="8" t="s">
        <v>131</v>
      </c>
      <c r="J71" s="8"/>
      <c r="K71" s="4"/>
    </row>
    <row r="72" spans="1:11" x14ac:dyDescent="0.2">
      <c r="A72" s="4" t="s">
        <v>571</v>
      </c>
      <c r="B72" s="2">
        <v>5</v>
      </c>
      <c r="C72" s="2">
        <v>76</v>
      </c>
      <c r="D72" s="2">
        <v>486</v>
      </c>
      <c r="E72" s="3">
        <v>39050</v>
      </c>
      <c r="F72" s="8" t="s">
        <v>106</v>
      </c>
      <c r="G72" s="8" t="s">
        <v>168</v>
      </c>
      <c r="H72" s="8"/>
      <c r="I72" s="8" t="s">
        <v>168</v>
      </c>
      <c r="J72" s="8"/>
      <c r="K72" s="4"/>
    </row>
    <row r="73" spans="1:11" x14ac:dyDescent="0.2">
      <c r="A73" s="7" t="s">
        <v>573</v>
      </c>
      <c r="B73" s="2">
        <v>1</v>
      </c>
      <c r="C73" s="2">
        <v>14</v>
      </c>
      <c r="D73" s="2">
        <v>211</v>
      </c>
      <c r="E73" s="3">
        <v>36369</v>
      </c>
      <c r="F73" s="2" t="s">
        <v>485</v>
      </c>
      <c r="G73" s="2" t="s">
        <v>101</v>
      </c>
      <c r="I73" s="2" t="s">
        <v>101</v>
      </c>
      <c r="K73" s="4"/>
    </row>
    <row r="74" spans="1:11" x14ac:dyDescent="0.2">
      <c r="A74" s="7" t="s">
        <v>573</v>
      </c>
      <c r="B74" s="2">
        <v>1</v>
      </c>
      <c r="C74" s="2">
        <v>14</v>
      </c>
      <c r="D74" s="2">
        <v>211</v>
      </c>
      <c r="E74" s="3">
        <v>36369</v>
      </c>
      <c r="F74" s="2" t="s">
        <v>463</v>
      </c>
      <c r="G74" s="2" t="s">
        <v>101</v>
      </c>
      <c r="I74" s="2" t="s">
        <v>101</v>
      </c>
      <c r="K74" s="4"/>
    </row>
    <row r="75" spans="1:11" x14ac:dyDescent="0.2">
      <c r="A75" s="7" t="s">
        <v>573</v>
      </c>
      <c r="B75" s="2">
        <v>1</v>
      </c>
      <c r="C75" s="2">
        <v>14</v>
      </c>
      <c r="D75" s="2">
        <v>211</v>
      </c>
      <c r="E75" s="3">
        <v>36369</v>
      </c>
      <c r="F75" s="2" t="s">
        <v>28</v>
      </c>
      <c r="G75" s="8" t="s">
        <v>109</v>
      </c>
      <c r="I75" s="2" t="s">
        <v>313</v>
      </c>
      <c r="K75" s="4"/>
    </row>
    <row r="76" spans="1:11" x14ac:dyDescent="0.2">
      <c r="A76" s="7" t="s">
        <v>573</v>
      </c>
      <c r="B76" s="2">
        <v>2</v>
      </c>
      <c r="C76" s="2">
        <v>14</v>
      </c>
      <c r="D76" s="2">
        <v>221</v>
      </c>
      <c r="E76" s="3">
        <v>36507</v>
      </c>
      <c r="F76" s="2" t="s">
        <v>486</v>
      </c>
      <c r="G76" s="2" t="s">
        <v>101</v>
      </c>
      <c r="I76" s="2" t="s">
        <v>101</v>
      </c>
    </row>
    <row r="77" spans="1:11" x14ac:dyDescent="0.2">
      <c r="A77" s="7" t="s">
        <v>573</v>
      </c>
      <c r="B77" s="2">
        <v>2</v>
      </c>
      <c r="C77" s="2">
        <v>14</v>
      </c>
      <c r="D77" s="2">
        <v>221</v>
      </c>
      <c r="E77" s="3">
        <v>36507</v>
      </c>
      <c r="F77" s="2" t="s">
        <v>138</v>
      </c>
      <c r="G77" s="2" t="s">
        <v>101</v>
      </c>
      <c r="I77" s="2" t="s">
        <v>101</v>
      </c>
    </row>
    <row r="78" spans="1:11" x14ac:dyDescent="0.2">
      <c r="A78" s="7" t="s">
        <v>573</v>
      </c>
      <c r="B78" s="2">
        <v>2</v>
      </c>
      <c r="C78" s="2">
        <v>14</v>
      </c>
      <c r="D78" s="2">
        <v>221</v>
      </c>
      <c r="E78" s="3">
        <v>36507</v>
      </c>
      <c r="F78" s="2" t="s">
        <v>487</v>
      </c>
      <c r="G78" s="2" t="s">
        <v>101</v>
      </c>
      <c r="I78" s="2" t="s">
        <v>101</v>
      </c>
    </row>
    <row r="79" spans="1:11" x14ac:dyDescent="0.2">
      <c r="A79" s="7" t="s">
        <v>573</v>
      </c>
      <c r="B79" s="2">
        <v>2</v>
      </c>
      <c r="C79" s="2">
        <v>14</v>
      </c>
      <c r="D79" s="2">
        <v>221</v>
      </c>
      <c r="E79" s="3">
        <v>36507</v>
      </c>
      <c r="F79" s="2" t="s">
        <v>488</v>
      </c>
      <c r="G79" s="2" t="s">
        <v>101</v>
      </c>
      <c r="I79" s="2" t="s">
        <v>101</v>
      </c>
    </row>
    <row r="80" spans="1:11" s="11" customFormat="1" x14ac:dyDescent="0.2">
      <c r="A80" s="7" t="s">
        <v>573</v>
      </c>
      <c r="B80" s="2">
        <v>2</v>
      </c>
      <c r="C80" s="2">
        <v>14</v>
      </c>
      <c r="D80" s="2">
        <v>221</v>
      </c>
      <c r="E80" s="3">
        <v>36507</v>
      </c>
      <c r="F80" s="2" t="s">
        <v>179</v>
      </c>
      <c r="G80" s="8" t="s">
        <v>109</v>
      </c>
      <c r="H80" s="2"/>
      <c r="I80" s="2" t="s">
        <v>109</v>
      </c>
      <c r="J80" s="2"/>
    </row>
    <row r="81" spans="1:11" s="11" customFormat="1" x14ac:dyDescent="0.2">
      <c r="A81" s="7" t="s">
        <v>573</v>
      </c>
      <c r="B81" s="2">
        <v>5</v>
      </c>
      <c r="C81" s="2">
        <v>14</v>
      </c>
      <c r="D81" s="2">
        <v>245</v>
      </c>
      <c r="E81" s="3">
        <v>36935</v>
      </c>
      <c r="F81" s="5" t="s">
        <v>184</v>
      </c>
      <c r="G81" s="2" t="s">
        <v>91</v>
      </c>
      <c r="H81" s="2"/>
      <c r="I81" s="2" t="s">
        <v>101</v>
      </c>
      <c r="J81" s="2"/>
    </row>
    <row r="82" spans="1:11" s="11" customFormat="1" x14ac:dyDescent="0.2">
      <c r="A82" s="7" t="s">
        <v>573</v>
      </c>
      <c r="B82" s="2">
        <v>5</v>
      </c>
      <c r="C82" s="2">
        <v>14</v>
      </c>
      <c r="D82" s="2">
        <v>245</v>
      </c>
      <c r="E82" s="3">
        <v>36935</v>
      </c>
      <c r="F82" s="2" t="s">
        <v>185</v>
      </c>
      <c r="G82" s="2" t="s">
        <v>103</v>
      </c>
      <c r="H82" s="2"/>
      <c r="I82" s="2" t="s">
        <v>101</v>
      </c>
      <c r="J82" s="2"/>
    </row>
    <row r="83" spans="1:11" s="11" customFormat="1" x14ac:dyDescent="0.2">
      <c r="A83" s="7" t="s">
        <v>573</v>
      </c>
      <c r="B83" s="2">
        <v>5</v>
      </c>
      <c r="C83" s="2">
        <v>14</v>
      </c>
      <c r="D83" s="2">
        <v>245</v>
      </c>
      <c r="E83" s="3">
        <v>36935</v>
      </c>
      <c r="F83" s="5" t="s">
        <v>180</v>
      </c>
      <c r="G83" s="8" t="s">
        <v>109</v>
      </c>
      <c r="H83" s="2"/>
      <c r="I83" s="2" t="s">
        <v>109</v>
      </c>
      <c r="J83" s="2"/>
    </row>
    <row r="84" spans="1:11" s="11" customFormat="1" ht="15" customHeight="1" x14ac:dyDescent="0.2">
      <c r="A84" s="7" t="s">
        <v>573</v>
      </c>
      <c r="B84" s="2">
        <v>6</v>
      </c>
      <c r="C84" s="2">
        <v>14</v>
      </c>
      <c r="D84" s="2">
        <v>247</v>
      </c>
      <c r="E84" s="3">
        <v>36965</v>
      </c>
      <c r="F84" s="5" t="s">
        <v>489</v>
      </c>
      <c r="G84" s="2" t="s">
        <v>101</v>
      </c>
      <c r="H84" s="2"/>
      <c r="I84" s="2" t="s">
        <v>101</v>
      </c>
      <c r="J84" s="2"/>
    </row>
    <row r="85" spans="1:11" s="11" customFormat="1" ht="15" customHeight="1" x14ac:dyDescent="0.2">
      <c r="A85" s="7" t="s">
        <v>573</v>
      </c>
      <c r="B85" s="2">
        <v>6</v>
      </c>
      <c r="C85" s="2">
        <v>14</v>
      </c>
      <c r="D85" s="2">
        <v>247</v>
      </c>
      <c r="E85" s="3">
        <v>36965</v>
      </c>
      <c r="F85" s="2" t="s">
        <v>490</v>
      </c>
      <c r="G85" s="2" t="s">
        <v>101</v>
      </c>
      <c r="H85" s="2"/>
      <c r="I85" s="2" t="s">
        <v>101</v>
      </c>
      <c r="J85" s="2"/>
    </row>
    <row r="86" spans="1:11" s="11" customFormat="1" x14ac:dyDescent="0.2">
      <c r="A86" s="7" t="s">
        <v>573</v>
      </c>
      <c r="B86" s="2">
        <v>6</v>
      </c>
      <c r="C86" s="2">
        <v>14</v>
      </c>
      <c r="D86" s="2">
        <v>247</v>
      </c>
      <c r="E86" s="3">
        <v>36965</v>
      </c>
      <c r="F86" s="5" t="s">
        <v>181</v>
      </c>
      <c r="G86" s="8" t="s">
        <v>109</v>
      </c>
      <c r="H86" s="2"/>
      <c r="I86" s="2" t="s">
        <v>109</v>
      </c>
      <c r="J86" s="2"/>
    </row>
    <row r="87" spans="1:11" s="11" customFormat="1" ht="18.75" customHeight="1" x14ac:dyDescent="0.2">
      <c r="A87" s="7" t="s">
        <v>573</v>
      </c>
      <c r="B87" s="2">
        <v>7</v>
      </c>
      <c r="C87" s="2">
        <v>14</v>
      </c>
      <c r="D87" s="8">
        <v>280</v>
      </c>
      <c r="E87" s="43">
        <v>37236</v>
      </c>
      <c r="F87" s="38" t="s">
        <v>491</v>
      </c>
      <c r="G87" s="8"/>
      <c r="H87" s="8" t="s">
        <v>91</v>
      </c>
      <c r="I87" s="8" t="s">
        <v>99</v>
      </c>
      <c r="J87" s="8"/>
    </row>
    <row r="88" spans="1:11" s="11" customFormat="1" ht="18.75" customHeight="1" x14ac:dyDescent="0.2">
      <c r="A88" s="7" t="s">
        <v>573</v>
      </c>
      <c r="B88" s="2">
        <v>7</v>
      </c>
      <c r="C88" s="2">
        <v>14</v>
      </c>
      <c r="D88" s="8">
        <v>280</v>
      </c>
      <c r="E88" s="43">
        <v>37236</v>
      </c>
      <c r="F88" s="8" t="s">
        <v>492</v>
      </c>
      <c r="G88" s="8"/>
      <c r="H88" s="8" t="s">
        <v>91</v>
      </c>
      <c r="I88" s="8" t="s">
        <v>114</v>
      </c>
      <c r="J88" s="8"/>
    </row>
    <row r="89" spans="1:11" s="11" customFormat="1" ht="17.25" customHeight="1" x14ac:dyDescent="0.2">
      <c r="A89" s="7" t="s">
        <v>573</v>
      </c>
      <c r="B89" s="2">
        <v>8</v>
      </c>
      <c r="C89" s="2">
        <v>14</v>
      </c>
      <c r="D89" s="2">
        <v>294</v>
      </c>
      <c r="E89" s="3">
        <v>37421</v>
      </c>
      <c r="F89" s="38" t="s">
        <v>493</v>
      </c>
      <c r="G89" s="8"/>
      <c r="H89" s="8" t="s">
        <v>103</v>
      </c>
      <c r="I89" s="8" t="s">
        <v>101</v>
      </c>
      <c r="J89" s="8"/>
    </row>
    <row r="90" spans="1:11" s="11" customFormat="1" ht="17.25" customHeight="1" x14ac:dyDescent="0.2">
      <c r="A90" s="7" t="s">
        <v>573</v>
      </c>
      <c r="B90" s="2">
        <v>8</v>
      </c>
      <c r="C90" s="2">
        <v>14</v>
      </c>
      <c r="D90" s="2">
        <v>294</v>
      </c>
      <c r="E90" s="3">
        <v>37421</v>
      </c>
      <c r="F90" s="8" t="s">
        <v>494</v>
      </c>
      <c r="G90" s="8"/>
      <c r="H90" s="8" t="s">
        <v>103</v>
      </c>
      <c r="I90" s="8" t="s">
        <v>101</v>
      </c>
      <c r="J90" s="8"/>
    </row>
    <row r="91" spans="1:11" s="11" customFormat="1" x14ac:dyDescent="0.2">
      <c r="A91" s="7" t="s">
        <v>573</v>
      </c>
      <c r="B91" s="2">
        <v>8</v>
      </c>
      <c r="C91" s="2">
        <v>14</v>
      </c>
      <c r="D91" s="2">
        <v>294</v>
      </c>
      <c r="E91" s="3">
        <v>37421</v>
      </c>
      <c r="F91" s="38" t="s">
        <v>182</v>
      </c>
      <c r="G91" s="8"/>
      <c r="H91" s="8" t="s">
        <v>109</v>
      </c>
      <c r="I91" s="37" t="s">
        <v>109</v>
      </c>
      <c r="J91" s="8"/>
    </row>
    <row r="92" spans="1:11" x14ac:dyDescent="0.2">
      <c r="A92" s="7" t="s">
        <v>573</v>
      </c>
      <c r="B92" s="2">
        <v>12</v>
      </c>
      <c r="C92" s="2">
        <v>14</v>
      </c>
      <c r="D92" s="2">
        <v>424</v>
      </c>
      <c r="E92" s="3">
        <v>38553</v>
      </c>
      <c r="F92" s="8" t="s">
        <v>106</v>
      </c>
      <c r="G92" s="35"/>
      <c r="H92" s="8" t="s">
        <v>114</v>
      </c>
      <c r="I92" s="8" t="s">
        <v>101</v>
      </c>
      <c r="J92" s="8"/>
    </row>
    <row r="93" spans="1:11" x14ac:dyDescent="0.2">
      <c r="A93" s="7" t="s">
        <v>573</v>
      </c>
      <c r="B93" s="2">
        <v>12</v>
      </c>
      <c r="C93" s="2">
        <v>14</v>
      </c>
      <c r="D93" s="2">
        <v>424</v>
      </c>
      <c r="E93" s="3">
        <v>38553</v>
      </c>
      <c r="F93" s="8" t="s">
        <v>117</v>
      </c>
      <c r="G93" s="35"/>
      <c r="H93" s="8" t="s">
        <v>114</v>
      </c>
      <c r="I93" s="8" t="s">
        <v>101</v>
      </c>
      <c r="J93" s="8"/>
    </row>
    <row r="94" spans="1:11" x14ac:dyDescent="0.2">
      <c r="A94" s="7" t="s">
        <v>573</v>
      </c>
      <c r="B94" s="2">
        <v>12</v>
      </c>
      <c r="C94" s="2">
        <v>14</v>
      </c>
      <c r="D94" s="2">
        <v>424</v>
      </c>
      <c r="E94" s="3">
        <v>38553</v>
      </c>
      <c r="F94" s="8" t="s">
        <v>118</v>
      </c>
      <c r="G94" s="35"/>
      <c r="H94" s="8" t="s">
        <v>114</v>
      </c>
      <c r="I94" s="8" t="s">
        <v>101</v>
      </c>
      <c r="J94" s="8"/>
    </row>
    <row r="95" spans="1:11" x14ac:dyDescent="0.2">
      <c r="A95" s="7" t="s">
        <v>573</v>
      </c>
      <c r="B95" s="2">
        <v>12</v>
      </c>
      <c r="C95" s="2">
        <v>14</v>
      </c>
      <c r="D95" s="2">
        <v>424</v>
      </c>
      <c r="E95" s="3">
        <v>38553</v>
      </c>
      <c r="F95" s="8" t="s">
        <v>119</v>
      </c>
      <c r="G95" s="35"/>
      <c r="H95" s="8" t="s">
        <v>114</v>
      </c>
      <c r="I95" s="8" t="s">
        <v>101</v>
      </c>
      <c r="J95" s="8"/>
    </row>
    <row r="96" spans="1:11" x14ac:dyDescent="0.2">
      <c r="A96" s="7" t="s">
        <v>573</v>
      </c>
      <c r="B96" s="2">
        <v>12</v>
      </c>
      <c r="C96" s="2">
        <v>14</v>
      </c>
      <c r="D96" s="2">
        <v>424</v>
      </c>
      <c r="E96" s="3">
        <v>38553</v>
      </c>
      <c r="F96" s="8" t="s">
        <v>120</v>
      </c>
      <c r="G96" s="35"/>
      <c r="H96" s="8" t="s">
        <v>168</v>
      </c>
      <c r="I96" s="8" t="s">
        <v>96</v>
      </c>
      <c r="J96" s="8"/>
      <c r="K96" s="4"/>
    </row>
    <row r="97" spans="1:11" x14ac:dyDescent="0.2">
      <c r="A97" s="7" t="s">
        <v>573</v>
      </c>
      <c r="B97" s="2">
        <v>13</v>
      </c>
      <c r="C97" s="2">
        <v>14</v>
      </c>
      <c r="D97" s="2">
        <v>430</v>
      </c>
      <c r="E97" s="3">
        <v>38576</v>
      </c>
      <c r="F97" s="8" t="s">
        <v>27</v>
      </c>
      <c r="G97" s="2" t="s">
        <v>114</v>
      </c>
      <c r="H97" s="35"/>
      <c r="I97" s="8" t="s">
        <v>99</v>
      </c>
      <c r="J97" s="8"/>
      <c r="K97" s="4"/>
    </row>
    <row r="98" spans="1:11" x14ac:dyDescent="0.2">
      <c r="A98" s="7" t="s">
        <v>573</v>
      </c>
      <c r="B98" s="2">
        <v>13</v>
      </c>
      <c r="C98" s="2">
        <v>14</v>
      </c>
      <c r="D98" s="2">
        <v>430</v>
      </c>
      <c r="E98" s="3">
        <v>38576</v>
      </c>
      <c r="F98" s="8" t="s">
        <v>28</v>
      </c>
      <c r="G98" s="2" t="s">
        <v>27</v>
      </c>
      <c r="H98" s="35"/>
      <c r="I98" s="8" t="s">
        <v>100</v>
      </c>
      <c r="J98" s="8"/>
      <c r="K98" s="4"/>
    </row>
    <row r="99" spans="1:11" x14ac:dyDescent="0.2">
      <c r="A99" s="7" t="s">
        <v>573</v>
      </c>
      <c r="B99" s="2">
        <v>13</v>
      </c>
      <c r="C99" s="2">
        <v>14</v>
      </c>
      <c r="D99" s="2">
        <v>430</v>
      </c>
      <c r="E99" s="3">
        <v>38576</v>
      </c>
      <c r="F99" s="8" t="s">
        <v>109</v>
      </c>
      <c r="G99" s="37" t="s">
        <v>28</v>
      </c>
      <c r="H99" s="35"/>
      <c r="I99" s="8" t="s">
        <v>283</v>
      </c>
      <c r="J99" s="8"/>
      <c r="K99" s="4"/>
    </row>
    <row r="100" spans="1:11" s="11" customFormat="1" x14ac:dyDescent="0.2">
      <c r="A100" s="7" t="s">
        <v>577</v>
      </c>
      <c r="B100" s="2">
        <v>1</v>
      </c>
      <c r="C100" s="2">
        <v>2</v>
      </c>
      <c r="D100" s="2">
        <v>271</v>
      </c>
      <c r="E100" s="3">
        <v>37147</v>
      </c>
      <c r="F100" s="5" t="s">
        <v>495</v>
      </c>
      <c r="G100" s="2"/>
      <c r="H100" s="2" t="s">
        <v>183</v>
      </c>
      <c r="I100" s="5" t="s">
        <v>101</v>
      </c>
    </row>
    <row r="101" spans="1:11" s="11" customFormat="1" x14ac:dyDescent="0.2">
      <c r="A101" s="7" t="s">
        <v>577</v>
      </c>
      <c r="B101" s="2">
        <v>1</v>
      </c>
      <c r="C101" s="2">
        <v>2</v>
      </c>
      <c r="D101" s="2">
        <v>271</v>
      </c>
      <c r="E101" s="3">
        <v>37147</v>
      </c>
      <c r="F101" s="2" t="s">
        <v>496</v>
      </c>
      <c r="G101" s="2"/>
      <c r="H101" s="2" t="s">
        <v>183</v>
      </c>
      <c r="I101" s="5" t="s">
        <v>101</v>
      </c>
    </row>
    <row r="102" spans="1:11" s="11" customFormat="1" x14ac:dyDescent="0.2">
      <c r="A102" s="7" t="s">
        <v>577</v>
      </c>
      <c r="B102" s="2">
        <v>1</v>
      </c>
      <c r="C102" s="2">
        <v>2</v>
      </c>
      <c r="D102" s="2">
        <v>271</v>
      </c>
      <c r="E102" s="3">
        <v>37147</v>
      </c>
      <c r="F102" s="5" t="s">
        <v>184</v>
      </c>
      <c r="G102" s="2"/>
      <c r="H102" s="2" t="s">
        <v>109</v>
      </c>
      <c r="I102" s="2" t="s">
        <v>109</v>
      </c>
      <c r="J102" s="2"/>
    </row>
    <row r="103" spans="1:11" s="11" customFormat="1" ht="18" customHeight="1" x14ac:dyDescent="0.2">
      <c r="A103" s="7" t="s">
        <v>577</v>
      </c>
      <c r="B103" s="2">
        <v>2</v>
      </c>
      <c r="C103" s="2">
        <v>2</v>
      </c>
      <c r="D103" s="2">
        <v>282</v>
      </c>
      <c r="E103" s="3">
        <v>37245</v>
      </c>
      <c r="F103" s="38" t="s">
        <v>497</v>
      </c>
      <c r="G103" s="8"/>
      <c r="H103" s="8" t="s">
        <v>103</v>
      </c>
      <c r="I103" s="8" t="s">
        <v>114</v>
      </c>
      <c r="J103" s="38"/>
    </row>
    <row r="104" spans="1:11" s="11" customFormat="1" ht="18" customHeight="1" x14ac:dyDescent="0.2">
      <c r="A104" s="7" t="s">
        <v>577</v>
      </c>
      <c r="B104" s="2">
        <v>2</v>
      </c>
      <c r="C104" s="2">
        <v>2</v>
      </c>
      <c r="D104" s="2">
        <v>282</v>
      </c>
      <c r="E104" s="3">
        <v>37245</v>
      </c>
      <c r="F104" s="8" t="s">
        <v>498</v>
      </c>
      <c r="G104" s="8"/>
      <c r="H104" s="8" t="s">
        <v>103</v>
      </c>
      <c r="I104" s="8" t="s">
        <v>114</v>
      </c>
      <c r="J104" s="38"/>
    </row>
    <row r="105" spans="1:11" s="11" customFormat="1" x14ac:dyDescent="0.2">
      <c r="A105" s="7" t="s">
        <v>577</v>
      </c>
      <c r="B105" s="2">
        <v>2</v>
      </c>
      <c r="C105" s="2">
        <v>2</v>
      </c>
      <c r="D105" s="2">
        <v>282</v>
      </c>
      <c r="E105" s="3">
        <v>37245</v>
      </c>
      <c r="F105" s="38" t="s">
        <v>185</v>
      </c>
      <c r="G105" s="8"/>
      <c r="H105" s="8" t="s">
        <v>109</v>
      </c>
      <c r="I105" s="8" t="s">
        <v>109</v>
      </c>
      <c r="J105" s="8"/>
    </row>
    <row r="106" spans="1:11" s="11" customFormat="1" x14ac:dyDescent="0.2">
      <c r="A106" s="7" t="s">
        <v>577</v>
      </c>
      <c r="B106" s="2">
        <v>6</v>
      </c>
      <c r="C106" s="2">
        <v>2</v>
      </c>
      <c r="D106" s="2">
        <v>322</v>
      </c>
      <c r="E106" s="3">
        <v>37603</v>
      </c>
      <c r="F106" s="8" t="s">
        <v>499</v>
      </c>
      <c r="G106" s="8"/>
      <c r="H106" s="8" t="s">
        <v>101</v>
      </c>
      <c r="I106" s="38" t="s">
        <v>101</v>
      </c>
      <c r="J106" s="8"/>
    </row>
    <row r="107" spans="1:11" s="11" customFormat="1" x14ac:dyDescent="0.2">
      <c r="A107" s="7" t="s">
        <v>577</v>
      </c>
      <c r="B107" s="2">
        <v>6</v>
      </c>
      <c r="C107" s="2">
        <v>2</v>
      </c>
      <c r="D107" s="2">
        <v>322</v>
      </c>
      <c r="E107" s="3">
        <v>37603</v>
      </c>
      <c r="F107" s="8" t="s">
        <v>500</v>
      </c>
      <c r="G107" s="8"/>
      <c r="H107" s="8" t="s">
        <v>101</v>
      </c>
      <c r="I107" s="38" t="s">
        <v>101</v>
      </c>
      <c r="J107" s="8"/>
    </row>
    <row r="108" spans="1:11" s="11" customFormat="1" x14ac:dyDescent="0.2">
      <c r="A108" s="7" t="s">
        <v>577</v>
      </c>
      <c r="B108" s="5">
        <v>6</v>
      </c>
      <c r="C108" s="2">
        <v>2</v>
      </c>
      <c r="D108" s="2">
        <v>322</v>
      </c>
      <c r="E108" s="3">
        <v>37602</v>
      </c>
      <c r="F108" s="38" t="s">
        <v>501</v>
      </c>
      <c r="G108" s="8"/>
      <c r="H108" s="8" t="s">
        <v>109</v>
      </c>
      <c r="I108" s="8" t="s">
        <v>109</v>
      </c>
      <c r="J108" s="8"/>
    </row>
    <row r="109" spans="1:11" s="11" customFormat="1" x14ac:dyDescent="0.2">
      <c r="A109" s="7" t="s">
        <v>577</v>
      </c>
      <c r="B109" s="5">
        <v>6</v>
      </c>
      <c r="C109" s="2">
        <v>2</v>
      </c>
      <c r="D109" s="2">
        <v>322</v>
      </c>
      <c r="E109" s="3">
        <v>37602</v>
      </c>
      <c r="F109" s="8" t="s">
        <v>502</v>
      </c>
      <c r="G109" s="37"/>
      <c r="H109" s="8" t="s">
        <v>109</v>
      </c>
      <c r="I109" s="8" t="s">
        <v>109</v>
      </c>
      <c r="J109" s="8"/>
    </row>
    <row r="110" spans="1:11" s="11" customFormat="1" x14ac:dyDescent="0.2">
      <c r="A110" s="7" t="s">
        <v>577</v>
      </c>
      <c r="B110" s="5">
        <v>7</v>
      </c>
      <c r="C110" s="2">
        <v>2</v>
      </c>
      <c r="D110" s="2">
        <v>316</v>
      </c>
      <c r="E110" s="3">
        <v>37586</v>
      </c>
      <c r="F110" s="38" t="s">
        <v>186</v>
      </c>
      <c r="G110" s="37" t="s">
        <v>96</v>
      </c>
      <c r="H110" s="8" t="s">
        <v>95</v>
      </c>
      <c r="I110" s="8"/>
      <c r="J110" s="8"/>
    </row>
    <row r="111" spans="1:11" s="11" customFormat="1" x14ac:dyDescent="0.2">
      <c r="A111" s="7" t="s">
        <v>577</v>
      </c>
      <c r="B111" s="5">
        <v>7</v>
      </c>
      <c r="C111" s="2">
        <v>2</v>
      </c>
      <c r="D111" s="2">
        <v>316</v>
      </c>
      <c r="E111" s="3">
        <v>37586</v>
      </c>
      <c r="F111" s="38" t="s">
        <v>187</v>
      </c>
      <c r="G111" s="8" t="s">
        <v>109</v>
      </c>
      <c r="H111" s="8" t="s">
        <v>109</v>
      </c>
      <c r="I111" s="8"/>
      <c r="J111" s="8"/>
    </row>
    <row r="112" spans="1:11" s="11" customFormat="1" ht="16.5" customHeight="1" x14ac:dyDescent="0.2">
      <c r="A112" s="7" t="s">
        <v>585</v>
      </c>
      <c r="B112" s="5">
        <v>11</v>
      </c>
      <c r="C112" s="2">
        <v>2</v>
      </c>
      <c r="D112" s="2">
        <v>342</v>
      </c>
      <c r="E112" s="3">
        <v>37880</v>
      </c>
      <c r="F112" s="8" t="s">
        <v>503</v>
      </c>
      <c r="G112" s="171" t="s">
        <v>625</v>
      </c>
      <c r="H112" s="172"/>
      <c r="I112" s="172"/>
      <c r="J112" s="38"/>
    </row>
    <row r="113" spans="1:10" s="11" customFormat="1" ht="16.5" customHeight="1" x14ac:dyDescent="0.2">
      <c r="A113" s="7" t="s">
        <v>585</v>
      </c>
      <c r="B113" s="5">
        <v>11</v>
      </c>
      <c r="C113" s="2">
        <v>2</v>
      </c>
      <c r="D113" s="2">
        <v>342</v>
      </c>
      <c r="E113" s="3">
        <v>37880</v>
      </c>
      <c r="F113" s="8" t="s">
        <v>106</v>
      </c>
      <c r="G113" s="8" t="s">
        <v>114</v>
      </c>
      <c r="H113" s="8"/>
      <c r="I113" s="8" t="s">
        <v>99</v>
      </c>
      <c r="J113" s="38"/>
    </row>
    <row r="114" spans="1:10" s="11" customFormat="1" x14ac:dyDescent="0.2">
      <c r="A114" s="7" t="s">
        <v>585</v>
      </c>
      <c r="B114" s="5">
        <v>11</v>
      </c>
      <c r="C114" s="2">
        <v>2</v>
      </c>
      <c r="D114" s="2">
        <v>342</v>
      </c>
      <c r="E114" s="3">
        <v>37880</v>
      </c>
      <c r="F114" s="8" t="s">
        <v>504</v>
      </c>
      <c r="G114" s="8" t="s">
        <v>131</v>
      </c>
      <c r="H114" s="8"/>
      <c r="I114" s="8" t="s">
        <v>131</v>
      </c>
      <c r="J114" s="8"/>
    </row>
    <row r="115" spans="1:10" s="11" customFormat="1" x14ac:dyDescent="0.2">
      <c r="A115" s="7" t="s">
        <v>585</v>
      </c>
      <c r="B115" s="5">
        <v>11</v>
      </c>
      <c r="C115" s="2">
        <v>2</v>
      </c>
      <c r="D115" s="2">
        <v>342</v>
      </c>
      <c r="E115" s="3">
        <v>37880</v>
      </c>
      <c r="F115" s="8" t="s">
        <v>505</v>
      </c>
      <c r="G115" s="8" t="s">
        <v>131</v>
      </c>
      <c r="H115" s="8"/>
      <c r="I115" s="8" t="s">
        <v>559</v>
      </c>
      <c r="J115" s="8"/>
    </row>
    <row r="116" spans="1:10" s="11" customFormat="1" x14ac:dyDescent="0.2">
      <c r="A116" s="7" t="s">
        <v>585</v>
      </c>
      <c r="B116" s="5">
        <v>11</v>
      </c>
      <c r="C116" s="2">
        <v>2</v>
      </c>
      <c r="D116" s="2">
        <v>342</v>
      </c>
      <c r="E116" s="3">
        <v>37880</v>
      </c>
      <c r="F116" s="8" t="s">
        <v>117</v>
      </c>
      <c r="G116" s="8" t="s">
        <v>131</v>
      </c>
      <c r="H116" s="8"/>
      <c r="I116" s="8" t="s">
        <v>559</v>
      </c>
      <c r="J116" s="8"/>
    </row>
    <row r="117" spans="1:10" s="11" customFormat="1" ht="21" customHeight="1" x14ac:dyDescent="0.2">
      <c r="A117" s="7" t="s">
        <v>575</v>
      </c>
      <c r="B117" s="5">
        <v>12</v>
      </c>
      <c r="C117" s="2">
        <v>2</v>
      </c>
      <c r="D117" s="2">
        <v>351</v>
      </c>
      <c r="E117" s="3">
        <v>37921</v>
      </c>
      <c r="F117" s="8" t="s">
        <v>27</v>
      </c>
      <c r="G117" s="35"/>
      <c r="H117" s="8" t="s">
        <v>101</v>
      </c>
      <c r="I117" s="38" t="s">
        <v>101</v>
      </c>
      <c r="J117" s="38"/>
    </row>
    <row r="118" spans="1:10" s="11" customFormat="1" ht="21.75" customHeight="1" x14ac:dyDescent="0.2">
      <c r="A118" s="7" t="s">
        <v>575</v>
      </c>
      <c r="B118" s="5">
        <v>12</v>
      </c>
      <c r="C118" s="2">
        <v>2</v>
      </c>
      <c r="D118" s="2">
        <v>351</v>
      </c>
      <c r="E118" s="3">
        <v>37921</v>
      </c>
      <c r="F118" s="8" t="s">
        <v>28</v>
      </c>
      <c r="G118" s="35"/>
      <c r="H118" s="8" t="s">
        <v>101</v>
      </c>
      <c r="I118" s="38" t="s">
        <v>101</v>
      </c>
      <c r="J118" s="38"/>
    </row>
    <row r="119" spans="1:10" s="11" customFormat="1" ht="20.25" customHeight="1" x14ac:dyDescent="0.2">
      <c r="A119" s="7" t="s">
        <v>575</v>
      </c>
      <c r="B119" s="5">
        <v>12</v>
      </c>
      <c r="C119" s="2">
        <v>2</v>
      </c>
      <c r="D119" s="2">
        <v>351</v>
      </c>
      <c r="E119" s="3">
        <v>37921</v>
      </c>
      <c r="F119" s="8" t="s">
        <v>109</v>
      </c>
      <c r="G119" s="35"/>
      <c r="H119" s="8" t="s">
        <v>101</v>
      </c>
      <c r="I119" s="38" t="s">
        <v>101</v>
      </c>
      <c r="J119" s="38"/>
    </row>
    <row r="120" spans="1:10" s="11" customFormat="1" ht="20.25" customHeight="1" x14ac:dyDescent="0.2">
      <c r="A120" s="7" t="s">
        <v>575</v>
      </c>
      <c r="B120" s="5">
        <v>12</v>
      </c>
      <c r="C120" s="2">
        <v>2</v>
      </c>
      <c r="D120" s="2">
        <v>351</v>
      </c>
      <c r="E120" s="3">
        <v>37921</v>
      </c>
      <c r="F120" s="8" t="s">
        <v>117</v>
      </c>
      <c r="G120" s="35"/>
      <c r="H120" s="8" t="s">
        <v>101</v>
      </c>
      <c r="I120" s="38" t="s">
        <v>101</v>
      </c>
      <c r="J120" s="38"/>
    </row>
    <row r="121" spans="1:10" s="11" customFormat="1" ht="20.25" customHeight="1" x14ac:dyDescent="0.2">
      <c r="A121" s="7" t="s">
        <v>575</v>
      </c>
      <c r="B121" s="5">
        <v>12</v>
      </c>
      <c r="C121" s="2">
        <v>2</v>
      </c>
      <c r="D121" s="2">
        <v>351</v>
      </c>
      <c r="E121" s="3">
        <v>37921</v>
      </c>
      <c r="F121" s="8" t="s">
        <v>118</v>
      </c>
      <c r="G121" s="35"/>
      <c r="H121" s="8" t="s">
        <v>101</v>
      </c>
      <c r="I121" s="38" t="s">
        <v>101</v>
      </c>
      <c r="J121" s="38"/>
    </row>
    <row r="122" spans="1:10" s="11" customFormat="1" ht="20.25" customHeight="1" x14ac:dyDescent="0.2">
      <c r="A122" s="7" t="s">
        <v>575</v>
      </c>
      <c r="B122" s="5">
        <v>12</v>
      </c>
      <c r="C122" s="2">
        <v>2</v>
      </c>
      <c r="D122" s="2">
        <v>351</v>
      </c>
      <c r="E122" s="3">
        <v>37921</v>
      </c>
      <c r="F122" s="8" t="s">
        <v>119</v>
      </c>
      <c r="G122" s="35"/>
      <c r="H122" s="8" t="s">
        <v>101</v>
      </c>
      <c r="I122" s="38" t="s">
        <v>101</v>
      </c>
      <c r="J122" s="38"/>
    </row>
    <row r="123" spans="1:10" s="11" customFormat="1" ht="20.25" customHeight="1" x14ac:dyDescent="0.2">
      <c r="A123" s="7" t="s">
        <v>575</v>
      </c>
      <c r="B123" s="5">
        <v>12</v>
      </c>
      <c r="C123" s="2">
        <v>2</v>
      </c>
      <c r="D123" s="2">
        <v>351</v>
      </c>
      <c r="E123" s="3">
        <v>37921</v>
      </c>
      <c r="F123" s="8" t="s">
        <v>120</v>
      </c>
      <c r="G123" s="35"/>
      <c r="H123" s="8" t="s">
        <v>101</v>
      </c>
      <c r="I123" s="38" t="s">
        <v>101</v>
      </c>
      <c r="J123" s="38"/>
    </row>
    <row r="124" spans="1:10" s="11" customFormat="1" ht="19.5" customHeight="1" x14ac:dyDescent="0.2">
      <c r="A124" s="7" t="s">
        <v>575</v>
      </c>
      <c r="B124" s="5">
        <v>12</v>
      </c>
      <c r="C124" s="2">
        <v>2</v>
      </c>
      <c r="D124" s="2">
        <v>351</v>
      </c>
      <c r="E124" s="3">
        <v>37921</v>
      </c>
      <c r="F124" s="8" t="s">
        <v>123</v>
      </c>
      <c r="G124" s="35"/>
      <c r="H124" s="8" t="s">
        <v>101</v>
      </c>
      <c r="I124" s="38" t="s">
        <v>101</v>
      </c>
      <c r="J124" s="38"/>
    </row>
    <row r="125" spans="1:10" s="11" customFormat="1" ht="19.5" customHeight="1" x14ac:dyDescent="0.2">
      <c r="A125" s="7" t="s">
        <v>575</v>
      </c>
      <c r="B125" s="5">
        <v>12</v>
      </c>
      <c r="C125" s="2">
        <v>2</v>
      </c>
      <c r="D125" s="2">
        <v>351</v>
      </c>
      <c r="E125" s="3">
        <v>37921</v>
      </c>
      <c r="F125" s="8" t="s">
        <v>124</v>
      </c>
      <c r="G125" s="35"/>
      <c r="H125" s="8" t="s">
        <v>101</v>
      </c>
      <c r="I125" s="38" t="s">
        <v>101</v>
      </c>
      <c r="J125" s="38"/>
    </row>
    <row r="126" spans="1:10" s="11" customFormat="1" ht="19.5" customHeight="1" x14ac:dyDescent="0.2">
      <c r="A126" s="7" t="s">
        <v>575</v>
      </c>
      <c r="B126" s="5">
        <v>12</v>
      </c>
      <c r="C126" s="2">
        <v>2</v>
      </c>
      <c r="D126" s="2">
        <v>351</v>
      </c>
      <c r="E126" s="3">
        <v>37921</v>
      </c>
      <c r="F126" s="8" t="s">
        <v>460</v>
      </c>
      <c r="G126" s="35"/>
      <c r="H126" s="8" t="s">
        <v>101</v>
      </c>
      <c r="I126" s="38" t="s">
        <v>101</v>
      </c>
      <c r="J126" s="38"/>
    </row>
    <row r="127" spans="1:10" s="11" customFormat="1" ht="19.5" customHeight="1" x14ac:dyDescent="0.2">
      <c r="A127" s="7" t="s">
        <v>575</v>
      </c>
      <c r="B127" s="5">
        <v>12</v>
      </c>
      <c r="C127" s="2">
        <v>2</v>
      </c>
      <c r="D127" s="2">
        <v>351</v>
      </c>
      <c r="E127" s="3">
        <v>37921</v>
      </c>
      <c r="F127" s="8" t="s">
        <v>459</v>
      </c>
      <c r="G127" s="35"/>
      <c r="H127" s="8" t="s">
        <v>101</v>
      </c>
      <c r="I127" s="38" t="s">
        <v>101</v>
      </c>
      <c r="J127" s="38"/>
    </row>
    <row r="128" spans="1:10" s="11" customFormat="1" ht="19.5" customHeight="1" x14ac:dyDescent="0.2">
      <c r="A128" s="7" t="s">
        <v>575</v>
      </c>
      <c r="B128" s="5">
        <v>12</v>
      </c>
      <c r="C128" s="2">
        <v>2</v>
      </c>
      <c r="D128" s="2">
        <v>351</v>
      </c>
      <c r="E128" s="3">
        <v>37921</v>
      </c>
      <c r="F128" s="8" t="s">
        <v>125</v>
      </c>
      <c r="G128" s="35"/>
      <c r="H128" s="8" t="s">
        <v>101</v>
      </c>
      <c r="I128" s="38" t="s">
        <v>101</v>
      </c>
      <c r="J128" s="38"/>
    </row>
    <row r="129" spans="1:10" s="11" customFormat="1" ht="19.5" customHeight="1" x14ac:dyDescent="0.2">
      <c r="A129" s="7" t="s">
        <v>575</v>
      </c>
      <c r="B129" s="5">
        <v>12</v>
      </c>
      <c r="C129" s="2">
        <v>2</v>
      </c>
      <c r="D129" s="2">
        <v>351</v>
      </c>
      <c r="E129" s="3">
        <v>37921</v>
      </c>
      <c r="F129" s="8" t="s">
        <v>189</v>
      </c>
      <c r="G129" s="35"/>
      <c r="H129" s="8" t="s">
        <v>101</v>
      </c>
      <c r="I129" s="38" t="s">
        <v>101</v>
      </c>
      <c r="J129" s="38"/>
    </row>
    <row r="130" spans="1:10" s="11" customFormat="1" ht="19.5" customHeight="1" x14ac:dyDescent="0.2">
      <c r="A130" s="7" t="s">
        <v>575</v>
      </c>
      <c r="B130" s="5">
        <v>12</v>
      </c>
      <c r="C130" s="2">
        <v>2</v>
      </c>
      <c r="D130" s="2">
        <v>351</v>
      </c>
      <c r="E130" s="3">
        <v>37921</v>
      </c>
      <c r="F130" s="8" t="s">
        <v>335</v>
      </c>
      <c r="G130" s="35"/>
      <c r="H130" s="8" t="s">
        <v>101</v>
      </c>
      <c r="I130" s="38" t="s">
        <v>101</v>
      </c>
      <c r="J130" s="38"/>
    </row>
    <row r="131" spans="1:10" s="11" customFormat="1" ht="19.5" customHeight="1" x14ac:dyDescent="0.2">
      <c r="A131" s="7" t="s">
        <v>575</v>
      </c>
      <c r="B131" s="5">
        <v>12</v>
      </c>
      <c r="C131" s="2">
        <v>2</v>
      </c>
      <c r="D131" s="2">
        <v>351</v>
      </c>
      <c r="E131" s="3">
        <v>37921</v>
      </c>
      <c r="F131" s="8" t="s">
        <v>506</v>
      </c>
      <c r="G131" s="35"/>
      <c r="H131" s="8" t="s">
        <v>101</v>
      </c>
      <c r="I131" s="38" t="s">
        <v>101</v>
      </c>
      <c r="J131" s="38"/>
    </row>
    <row r="132" spans="1:10" s="11" customFormat="1" ht="19.5" customHeight="1" x14ac:dyDescent="0.2">
      <c r="A132" s="7" t="s">
        <v>575</v>
      </c>
      <c r="B132" s="5">
        <v>12</v>
      </c>
      <c r="C132" s="2">
        <v>2</v>
      </c>
      <c r="D132" s="2">
        <v>351</v>
      </c>
      <c r="E132" s="3">
        <v>37921</v>
      </c>
      <c r="F132" s="8" t="s">
        <v>108</v>
      </c>
      <c r="G132" s="35"/>
      <c r="H132" s="8" t="s">
        <v>109</v>
      </c>
      <c r="I132" s="8" t="s">
        <v>168</v>
      </c>
      <c r="J132" s="8"/>
    </row>
    <row r="133" spans="1:10" s="11" customFormat="1" ht="19.5" customHeight="1" x14ac:dyDescent="0.2">
      <c r="A133" s="7" t="s">
        <v>575</v>
      </c>
      <c r="B133" s="5">
        <v>12</v>
      </c>
      <c r="C133" s="2">
        <v>2</v>
      </c>
      <c r="D133" s="2">
        <v>351</v>
      </c>
      <c r="E133" s="3">
        <v>37921</v>
      </c>
      <c r="F133" s="8" t="s">
        <v>106</v>
      </c>
      <c r="G133" s="35"/>
      <c r="H133" s="8" t="s">
        <v>109</v>
      </c>
      <c r="I133" s="8" t="s">
        <v>168</v>
      </c>
      <c r="J133" s="8"/>
    </row>
    <row r="134" spans="1:10" s="11" customFormat="1" ht="19.5" customHeight="1" x14ac:dyDescent="0.2">
      <c r="A134" s="7" t="s">
        <v>575</v>
      </c>
      <c r="B134" s="5">
        <v>12</v>
      </c>
      <c r="C134" s="2">
        <v>2</v>
      </c>
      <c r="D134" s="2">
        <v>351</v>
      </c>
      <c r="E134" s="3">
        <v>37921</v>
      </c>
      <c r="F134" s="8" t="s">
        <v>121</v>
      </c>
      <c r="G134" s="35"/>
      <c r="H134" s="8" t="s">
        <v>109</v>
      </c>
      <c r="I134" s="8" t="s">
        <v>168</v>
      </c>
      <c r="J134" s="8"/>
    </row>
    <row r="135" spans="1:10" s="11" customFormat="1" ht="21" customHeight="1" x14ac:dyDescent="0.2">
      <c r="A135" s="7" t="s">
        <v>575</v>
      </c>
      <c r="B135" s="5">
        <v>12</v>
      </c>
      <c r="C135" s="2">
        <v>2</v>
      </c>
      <c r="D135" s="2">
        <v>351</v>
      </c>
      <c r="E135" s="3">
        <v>37921</v>
      </c>
      <c r="F135" s="8" t="s">
        <v>504</v>
      </c>
      <c r="G135" s="35"/>
      <c r="H135" s="8" t="s">
        <v>109</v>
      </c>
      <c r="I135" s="8" t="s">
        <v>168</v>
      </c>
      <c r="J135" s="8"/>
    </row>
    <row r="136" spans="1:10" s="11" customFormat="1" ht="21" customHeight="1" x14ac:dyDescent="0.2">
      <c r="A136" s="7" t="s">
        <v>575</v>
      </c>
      <c r="B136" s="5">
        <v>12</v>
      </c>
      <c r="C136" s="2">
        <v>2</v>
      </c>
      <c r="D136" s="2">
        <v>351</v>
      </c>
      <c r="E136" s="3">
        <v>37921</v>
      </c>
      <c r="F136" s="8" t="s">
        <v>507</v>
      </c>
      <c r="G136" s="35"/>
      <c r="H136" s="8" t="s">
        <v>109</v>
      </c>
      <c r="I136" s="8" t="s">
        <v>168</v>
      </c>
      <c r="J136" s="8"/>
    </row>
    <row r="137" spans="1:10" s="11" customFormat="1" ht="21" customHeight="1" x14ac:dyDescent="0.2">
      <c r="A137" s="7" t="s">
        <v>575</v>
      </c>
      <c r="B137" s="5">
        <v>12</v>
      </c>
      <c r="C137" s="2">
        <v>2</v>
      </c>
      <c r="D137" s="2">
        <v>351</v>
      </c>
      <c r="E137" s="3">
        <v>37921</v>
      </c>
      <c r="F137" s="8" t="s">
        <v>508</v>
      </c>
      <c r="G137" s="35"/>
      <c r="H137" s="8" t="s">
        <v>109</v>
      </c>
      <c r="I137" s="8" t="s">
        <v>168</v>
      </c>
      <c r="J137" s="8"/>
    </row>
    <row r="138" spans="1:10" s="11" customFormat="1" ht="21" customHeight="1" x14ac:dyDescent="0.2">
      <c r="A138" s="7" t="s">
        <v>575</v>
      </c>
      <c r="B138" s="5">
        <v>12</v>
      </c>
      <c r="C138" s="2">
        <v>2</v>
      </c>
      <c r="D138" s="2">
        <v>351</v>
      </c>
      <c r="E138" s="3">
        <v>37921</v>
      </c>
      <c r="F138" s="8" t="s">
        <v>509</v>
      </c>
      <c r="G138" s="35"/>
      <c r="H138" s="8" t="s">
        <v>109</v>
      </c>
      <c r="I138" s="8" t="s">
        <v>168</v>
      </c>
      <c r="J138" s="8"/>
    </row>
    <row r="139" spans="1:10" s="11" customFormat="1" ht="21" customHeight="1" x14ac:dyDescent="0.2">
      <c r="A139" s="7" t="s">
        <v>575</v>
      </c>
      <c r="B139" s="5">
        <v>12</v>
      </c>
      <c r="C139" s="2">
        <v>2</v>
      </c>
      <c r="D139" s="2">
        <v>351</v>
      </c>
      <c r="E139" s="3">
        <v>37921</v>
      </c>
      <c r="F139" s="8" t="s">
        <v>510</v>
      </c>
      <c r="G139" s="94"/>
      <c r="H139" s="8" t="s">
        <v>109</v>
      </c>
      <c r="I139" s="8" t="s">
        <v>168</v>
      </c>
      <c r="J139" s="8"/>
    </row>
    <row r="140" spans="1:10" s="11" customFormat="1" x14ac:dyDescent="0.2">
      <c r="A140" s="7" t="s">
        <v>577</v>
      </c>
      <c r="B140" s="5">
        <v>13</v>
      </c>
      <c r="C140" s="2">
        <v>2</v>
      </c>
      <c r="D140" s="2">
        <v>363</v>
      </c>
      <c r="E140" s="3">
        <v>37971</v>
      </c>
      <c r="F140" s="38" t="s">
        <v>511</v>
      </c>
      <c r="G140" s="2" t="s">
        <v>114</v>
      </c>
      <c r="H140" s="8"/>
      <c r="I140" s="38" t="s">
        <v>114</v>
      </c>
      <c r="J140" s="38"/>
    </row>
    <row r="141" spans="1:10" s="11" customFormat="1" x14ac:dyDescent="0.2">
      <c r="A141" s="7" t="s">
        <v>577</v>
      </c>
      <c r="B141" s="5">
        <v>13</v>
      </c>
      <c r="C141" s="2">
        <v>2</v>
      </c>
      <c r="D141" s="2">
        <v>363</v>
      </c>
      <c r="E141" s="3">
        <v>37971</v>
      </c>
      <c r="F141" s="8" t="s">
        <v>512</v>
      </c>
      <c r="G141" s="2" t="s">
        <v>114</v>
      </c>
      <c r="H141" s="8"/>
      <c r="I141" s="38" t="s">
        <v>114</v>
      </c>
      <c r="J141" s="38"/>
    </row>
    <row r="142" spans="1:10" s="11" customFormat="1" x14ac:dyDescent="0.2">
      <c r="A142" s="7" t="s">
        <v>577</v>
      </c>
      <c r="B142" s="5">
        <v>13</v>
      </c>
      <c r="C142" s="2">
        <v>2</v>
      </c>
      <c r="D142" s="2">
        <v>363</v>
      </c>
      <c r="E142" s="3">
        <v>37971</v>
      </c>
      <c r="F142" s="38" t="s">
        <v>188</v>
      </c>
      <c r="G142" s="8" t="s">
        <v>109</v>
      </c>
      <c r="H142" s="37"/>
      <c r="I142" s="8" t="s">
        <v>91</v>
      </c>
      <c r="J142" s="8"/>
    </row>
    <row r="143" spans="1:10" s="11" customFormat="1" x14ac:dyDescent="0.2">
      <c r="A143" s="7" t="s">
        <v>576</v>
      </c>
      <c r="B143" s="5">
        <v>21</v>
      </c>
      <c r="C143" s="2">
        <v>2</v>
      </c>
      <c r="D143" s="2">
        <v>437</v>
      </c>
      <c r="E143" s="3">
        <v>38649</v>
      </c>
      <c r="F143" s="8" t="s">
        <v>27</v>
      </c>
      <c r="G143" s="8"/>
      <c r="H143" s="8" t="s">
        <v>99</v>
      </c>
      <c r="I143" s="8" t="s">
        <v>99</v>
      </c>
      <c r="J143" s="8"/>
    </row>
    <row r="144" spans="1:10" s="11" customFormat="1" x14ac:dyDescent="0.2">
      <c r="A144" s="7" t="s">
        <v>576</v>
      </c>
      <c r="B144" s="5">
        <v>21</v>
      </c>
      <c r="C144" s="2">
        <v>2</v>
      </c>
      <c r="D144" s="2">
        <v>437</v>
      </c>
      <c r="E144" s="3">
        <v>38649</v>
      </c>
      <c r="F144" s="8" t="s">
        <v>28</v>
      </c>
      <c r="G144" s="8"/>
      <c r="H144" s="8" t="s">
        <v>99</v>
      </c>
      <c r="I144" s="8" t="s">
        <v>99</v>
      </c>
      <c r="J144" s="8"/>
    </row>
    <row r="145" spans="1:10" s="11" customFormat="1" x14ac:dyDescent="0.2">
      <c r="A145" s="7" t="s">
        <v>576</v>
      </c>
      <c r="B145" s="5">
        <v>21</v>
      </c>
      <c r="C145" s="2">
        <v>2</v>
      </c>
      <c r="D145" s="2">
        <v>437</v>
      </c>
      <c r="E145" s="3">
        <v>38649</v>
      </c>
      <c r="F145" s="8" t="s">
        <v>119</v>
      </c>
      <c r="G145" s="8"/>
      <c r="H145" s="8" t="s">
        <v>99</v>
      </c>
      <c r="I145" s="8" t="s">
        <v>99</v>
      </c>
      <c r="J145" s="8"/>
    </row>
    <row r="146" spans="1:10" s="11" customFormat="1" x14ac:dyDescent="0.2">
      <c r="A146" s="7" t="s">
        <v>576</v>
      </c>
      <c r="B146" s="5">
        <v>21</v>
      </c>
      <c r="C146" s="2">
        <v>2</v>
      </c>
      <c r="D146" s="2">
        <v>437</v>
      </c>
      <c r="E146" s="3">
        <v>38649</v>
      </c>
      <c r="F146" s="8" t="s">
        <v>120</v>
      </c>
      <c r="G146" s="8"/>
      <c r="H146" s="8" t="s">
        <v>99</v>
      </c>
      <c r="I146" s="8" t="s">
        <v>99</v>
      </c>
      <c r="J146" s="8"/>
    </row>
    <row r="147" spans="1:10" s="11" customFormat="1" x14ac:dyDescent="0.2">
      <c r="A147" s="7" t="s">
        <v>576</v>
      </c>
      <c r="B147" s="5">
        <v>21</v>
      </c>
      <c r="C147" s="2">
        <v>2</v>
      </c>
      <c r="D147" s="2">
        <v>437</v>
      </c>
      <c r="E147" s="3">
        <v>38649</v>
      </c>
      <c r="F147" s="8" t="s">
        <v>109</v>
      </c>
      <c r="G147" s="8"/>
      <c r="H147" s="8" t="s">
        <v>94</v>
      </c>
      <c r="I147" s="8" t="s">
        <v>94</v>
      </c>
      <c r="J147" s="8"/>
    </row>
    <row r="148" spans="1:10" s="11" customFormat="1" x14ac:dyDescent="0.2">
      <c r="A148" s="7" t="s">
        <v>576</v>
      </c>
      <c r="B148" s="5">
        <v>21</v>
      </c>
      <c r="C148" s="2">
        <v>2</v>
      </c>
      <c r="D148" s="2">
        <v>437</v>
      </c>
      <c r="E148" s="3">
        <v>38649</v>
      </c>
      <c r="F148" s="8" t="s">
        <v>108</v>
      </c>
      <c r="G148" s="8"/>
      <c r="H148" s="8" t="s">
        <v>94</v>
      </c>
      <c r="I148" s="8" t="s">
        <v>94</v>
      </c>
      <c r="J148" s="8"/>
    </row>
    <row r="149" spans="1:10" s="11" customFormat="1" x14ac:dyDescent="0.2">
      <c r="A149" s="7" t="s">
        <v>576</v>
      </c>
      <c r="B149" s="5">
        <v>21</v>
      </c>
      <c r="C149" s="2">
        <v>2</v>
      </c>
      <c r="D149" s="2">
        <v>437</v>
      </c>
      <c r="E149" s="3">
        <v>38649</v>
      </c>
      <c r="F149" s="8" t="s">
        <v>121</v>
      </c>
      <c r="G149" s="8"/>
      <c r="H149" s="8" t="s">
        <v>94</v>
      </c>
      <c r="I149" s="8" t="s">
        <v>94</v>
      </c>
      <c r="J149" s="8"/>
    </row>
    <row r="150" spans="1:10" s="11" customFormat="1" x14ac:dyDescent="0.2">
      <c r="A150" s="7" t="s">
        <v>576</v>
      </c>
      <c r="B150" s="5">
        <v>21</v>
      </c>
      <c r="C150" s="2">
        <v>2</v>
      </c>
      <c r="D150" s="2">
        <v>437</v>
      </c>
      <c r="E150" s="3">
        <v>38649</v>
      </c>
      <c r="F150" s="8" t="s">
        <v>122</v>
      </c>
      <c r="G150" s="8"/>
      <c r="H150" s="8" t="s">
        <v>94</v>
      </c>
      <c r="I150" s="8" t="s">
        <v>94</v>
      </c>
      <c r="J150" s="8"/>
    </row>
    <row r="151" spans="1:10" s="11" customFormat="1" x14ac:dyDescent="0.2">
      <c r="A151" s="7" t="s">
        <v>576</v>
      </c>
      <c r="B151" s="5">
        <v>21</v>
      </c>
      <c r="C151" s="2">
        <v>2</v>
      </c>
      <c r="D151" s="2">
        <v>437</v>
      </c>
      <c r="E151" s="3">
        <v>38649</v>
      </c>
      <c r="F151" s="8" t="s">
        <v>106</v>
      </c>
      <c r="G151" s="8"/>
      <c r="H151" s="8" t="s">
        <v>165</v>
      </c>
      <c r="I151" s="8" t="s">
        <v>165</v>
      </c>
      <c r="J151" s="8"/>
    </row>
    <row r="152" spans="1:10" s="11" customFormat="1" x14ac:dyDescent="0.2">
      <c r="A152" s="7" t="s">
        <v>576</v>
      </c>
      <c r="B152" s="5">
        <v>21</v>
      </c>
      <c r="C152" s="2">
        <v>2</v>
      </c>
      <c r="D152" s="2">
        <v>437</v>
      </c>
      <c r="E152" s="3">
        <v>38649</v>
      </c>
      <c r="F152" s="8" t="s">
        <v>123</v>
      </c>
      <c r="G152" s="8"/>
      <c r="H152" s="8" t="s">
        <v>165</v>
      </c>
      <c r="I152" s="8" t="s">
        <v>165</v>
      </c>
      <c r="J152" s="8"/>
    </row>
    <row r="153" spans="1:10" s="11" customFormat="1" x14ac:dyDescent="0.2">
      <c r="A153" s="7" t="s">
        <v>576</v>
      </c>
      <c r="B153" s="5">
        <v>21</v>
      </c>
      <c r="C153" s="2">
        <v>2</v>
      </c>
      <c r="D153" s="2">
        <v>437</v>
      </c>
      <c r="E153" s="3">
        <v>38649</v>
      </c>
      <c r="F153" s="8" t="s">
        <v>117</v>
      </c>
      <c r="G153" s="8"/>
      <c r="H153" s="8" t="s">
        <v>168</v>
      </c>
      <c r="I153" s="8" t="s">
        <v>168</v>
      </c>
      <c r="J153" s="8"/>
    </row>
    <row r="154" spans="1:10" s="11" customFormat="1" x14ac:dyDescent="0.2">
      <c r="A154" s="7" t="s">
        <v>576</v>
      </c>
      <c r="B154" s="5">
        <v>21</v>
      </c>
      <c r="C154" s="2">
        <v>2</v>
      </c>
      <c r="D154" s="2">
        <v>437</v>
      </c>
      <c r="E154" s="3">
        <v>38649</v>
      </c>
      <c r="F154" s="8" t="s">
        <v>118</v>
      </c>
      <c r="G154" s="8"/>
      <c r="H154" s="8" t="s">
        <v>168</v>
      </c>
      <c r="I154" s="8" t="s">
        <v>168</v>
      </c>
      <c r="J154" s="8"/>
    </row>
    <row r="155" spans="1:10" s="11" customFormat="1" x14ac:dyDescent="0.2">
      <c r="A155" s="7" t="s">
        <v>576</v>
      </c>
      <c r="B155" s="5">
        <v>21</v>
      </c>
      <c r="C155" s="2">
        <v>2</v>
      </c>
      <c r="D155" s="2">
        <v>437</v>
      </c>
      <c r="E155" s="3">
        <v>38649</v>
      </c>
      <c r="F155" s="8" t="s">
        <v>124</v>
      </c>
      <c r="G155" s="8"/>
      <c r="H155" s="8" t="s">
        <v>168</v>
      </c>
      <c r="I155" s="8" t="s">
        <v>168</v>
      </c>
      <c r="J155" s="8"/>
    </row>
    <row r="156" spans="1:10" s="11" customFormat="1" x14ac:dyDescent="0.2">
      <c r="A156" s="7" t="s">
        <v>576</v>
      </c>
      <c r="B156" s="5">
        <v>21</v>
      </c>
      <c r="C156" s="2">
        <v>2</v>
      </c>
      <c r="D156" s="2">
        <v>437</v>
      </c>
      <c r="E156" s="3">
        <v>38649</v>
      </c>
      <c r="F156" s="8" t="s">
        <v>460</v>
      </c>
      <c r="G156" s="8"/>
      <c r="H156" s="8" t="s">
        <v>168</v>
      </c>
      <c r="I156" s="8" t="s">
        <v>168</v>
      </c>
      <c r="J156" s="8"/>
    </row>
    <row r="157" spans="1:10" s="11" customFormat="1" ht="18" customHeight="1" x14ac:dyDescent="0.2">
      <c r="A157" s="7" t="s">
        <v>574</v>
      </c>
      <c r="B157" s="5">
        <v>23</v>
      </c>
      <c r="C157" s="2">
        <v>2</v>
      </c>
      <c r="D157" s="2">
        <v>458</v>
      </c>
      <c r="E157" s="3">
        <v>38792</v>
      </c>
      <c r="F157" s="8" t="s">
        <v>27</v>
      </c>
      <c r="G157" s="8" t="s">
        <v>114</v>
      </c>
      <c r="H157" s="8"/>
      <c r="I157" s="8" t="s">
        <v>99</v>
      </c>
      <c r="J157" s="8"/>
    </row>
    <row r="158" spans="1:10" s="11" customFormat="1" ht="30.75" customHeight="1" x14ac:dyDescent="0.2">
      <c r="A158" s="7" t="s">
        <v>574</v>
      </c>
      <c r="B158" s="5">
        <v>23</v>
      </c>
      <c r="C158" s="2">
        <v>2</v>
      </c>
      <c r="D158" s="2">
        <v>458</v>
      </c>
      <c r="E158" s="3">
        <v>38792</v>
      </c>
      <c r="F158" s="8" t="s">
        <v>28</v>
      </c>
      <c r="G158" s="8" t="s">
        <v>165</v>
      </c>
      <c r="H158" s="8"/>
      <c r="I158" s="8" t="s">
        <v>100</v>
      </c>
      <c r="J158" s="8"/>
    </row>
    <row r="159" spans="1:10" s="11" customFormat="1" ht="33.75" customHeight="1" x14ac:dyDescent="0.2">
      <c r="A159" s="7" t="s">
        <v>574</v>
      </c>
      <c r="B159" s="5">
        <v>23</v>
      </c>
      <c r="C159" s="2">
        <v>2</v>
      </c>
      <c r="D159" s="2">
        <v>458</v>
      </c>
      <c r="E159" s="3">
        <v>39157</v>
      </c>
      <c r="F159" s="8" t="s">
        <v>109</v>
      </c>
      <c r="G159" s="8" t="s">
        <v>317</v>
      </c>
      <c r="H159" s="8"/>
      <c r="I159" s="8" t="s">
        <v>110</v>
      </c>
      <c r="J159" s="8"/>
    </row>
    <row r="160" spans="1:10" s="11" customFormat="1" ht="17.25" customHeight="1" x14ac:dyDescent="0.2">
      <c r="A160" s="7" t="s">
        <v>578</v>
      </c>
      <c r="B160" s="5">
        <v>1</v>
      </c>
      <c r="C160" s="2">
        <v>49</v>
      </c>
      <c r="D160" s="2">
        <v>332</v>
      </c>
      <c r="E160" s="3">
        <v>37727</v>
      </c>
      <c r="F160" s="38" t="s">
        <v>485</v>
      </c>
      <c r="G160" s="8"/>
      <c r="H160" s="8" t="s">
        <v>131</v>
      </c>
      <c r="I160" s="8" t="s">
        <v>317</v>
      </c>
      <c r="J160" s="45"/>
    </row>
    <row r="161" spans="1:10" s="11" customFormat="1" ht="18" customHeight="1" x14ac:dyDescent="0.2">
      <c r="A161" s="7" t="s">
        <v>578</v>
      </c>
      <c r="B161" s="5">
        <v>1</v>
      </c>
      <c r="C161" s="2">
        <v>49</v>
      </c>
      <c r="D161" s="2">
        <v>332</v>
      </c>
      <c r="E161" s="3">
        <v>37727</v>
      </c>
      <c r="F161" s="8" t="s">
        <v>463</v>
      </c>
      <c r="G161" s="8"/>
      <c r="H161" s="8" t="s">
        <v>131</v>
      </c>
      <c r="I161" s="8" t="s">
        <v>317</v>
      </c>
      <c r="J161" s="45"/>
    </row>
    <row r="162" spans="1:10" s="11" customFormat="1" x14ac:dyDescent="0.2">
      <c r="A162" s="7" t="s">
        <v>578</v>
      </c>
      <c r="B162" s="5">
        <v>1</v>
      </c>
      <c r="C162" s="2">
        <v>49</v>
      </c>
      <c r="D162" s="2">
        <v>332</v>
      </c>
      <c r="E162" s="3">
        <v>37727</v>
      </c>
      <c r="F162" s="38" t="s">
        <v>28</v>
      </c>
      <c r="G162" s="8"/>
      <c r="H162" s="8" t="s">
        <v>109</v>
      </c>
      <c r="I162" s="37" t="s">
        <v>612</v>
      </c>
      <c r="J162" s="8"/>
    </row>
    <row r="163" spans="1:10" s="11" customFormat="1" ht="17.25" customHeight="1" x14ac:dyDescent="0.2">
      <c r="A163" s="4" t="s">
        <v>578</v>
      </c>
      <c r="B163" s="2">
        <v>2</v>
      </c>
      <c r="C163" s="2">
        <v>49</v>
      </c>
      <c r="D163" s="2">
        <v>383</v>
      </c>
      <c r="E163" s="3">
        <v>38257</v>
      </c>
      <c r="F163" s="38" t="s">
        <v>190</v>
      </c>
      <c r="G163" s="8"/>
      <c r="H163" s="8" t="s">
        <v>96</v>
      </c>
      <c r="I163" s="38" t="s">
        <v>101</v>
      </c>
      <c r="J163" s="38"/>
    </row>
    <row r="164" spans="1:10" s="11" customFormat="1" x14ac:dyDescent="0.2">
      <c r="A164" s="4" t="s">
        <v>578</v>
      </c>
      <c r="B164" s="2">
        <v>2</v>
      </c>
      <c r="C164" s="2">
        <v>49</v>
      </c>
      <c r="D164" s="2">
        <v>383</v>
      </c>
      <c r="E164" s="3">
        <v>38257</v>
      </c>
      <c r="F164" s="38" t="s">
        <v>138</v>
      </c>
      <c r="G164" s="8"/>
      <c r="H164" s="38" t="s">
        <v>109</v>
      </c>
      <c r="I164" s="38" t="s">
        <v>168</v>
      </c>
      <c r="J164" s="38"/>
    </row>
    <row r="165" spans="1:10" s="11" customFormat="1" x14ac:dyDescent="0.2">
      <c r="A165" s="4" t="s">
        <v>586</v>
      </c>
      <c r="B165" s="2">
        <v>1</v>
      </c>
      <c r="C165" s="2">
        <v>39</v>
      </c>
      <c r="D165" s="2">
        <v>239</v>
      </c>
      <c r="E165" s="3">
        <v>36872</v>
      </c>
      <c r="F165" s="5" t="s">
        <v>191</v>
      </c>
      <c r="G165" s="2" t="s">
        <v>114</v>
      </c>
      <c r="H165" s="9"/>
      <c r="I165" s="2" t="s">
        <v>114</v>
      </c>
      <c r="J165" s="2"/>
    </row>
    <row r="166" spans="1:10" s="11" customFormat="1" x14ac:dyDescent="0.2">
      <c r="A166" s="4" t="s">
        <v>586</v>
      </c>
      <c r="B166" s="2">
        <v>1</v>
      </c>
      <c r="C166" s="2">
        <v>39</v>
      </c>
      <c r="D166" s="2">
        <v>239</v>
      </c>
      <c r="E166" s="3">
        <v>36872</v>
      </c>
      <c r="F166" s="5" t="s">
        <v>192</v>
      </c>
      <c r="G166" s="8" t="s">
        <v>109</v>
      </c>
      <c r="H166" s="9"/>
      <c r="I166" s="2" t="s">
        <v>109</v>
      </c>
      <c r="J166" s="2"/>
    </row>
    <row r="167" spans="1:10" s="11" customFormat="1" ht="30" customHeight="1" x14ac:dyDescent="0.2">
      <c r="A167" s="7" t="s">
        <v>579</v>
      </c>
      <c r="B167" s="5">
        <v>1</v>
      </c>
      <c r="C167" s="2">
        <v>35</v>
      </c>
      <c r="D167" s="2">
        <v>225</v>
      </c>
      <c r="E167" s="3">
        <v>36622</v>
      </c>
      <c r="F167" s="2" t="s">
        <v>193</v>
      </c>
      <c r="G167" s="9"/>
      <c r="H167" s="2"/>
      <c r="I167" s="2" t="s">
        <v>131</v>
      </c>
      <c r="J167" s="2" t="s">
        <v>27</v>
      </c>
    </row>
    <row r="168" spans="1:10" s="11" customFormat="1" ht="29.25" customHeight="1" x14ac:dyDescent="0.2">
      <c r="A168" s="7" t="s">
        <v>579</v>
      </c>
      <c r="B168" s="2">
        <v>1</v>
      </c>
      <c r="C168" s="2">
        <v>35</v>
      </c>
      <c r="D168" s="2">
        <v>225</v>
      </c>
      <c r="E168" s="3">
        <v>36622</v>
      </c>
      <c r="F168" s="2" t="s">
        <v>194</v>
      </c>
      <c r="G168" s="35"/>
      <c r="H168" s="2"/>
      <c r="I168" s="2" t="s">
        <v>109</v>
      </c>
      <c r="J168" s="2" t="s">
        <v>109</v>
      </c>
    </row>
    <row r="169" spans="1:10" s="11" customFormat="1" x14ac:dyDescent="0.2">
      <c r="A169" s="7" t="s">
        <v>579</v>
      </c>
      <c r="B169" s="2">
        <v>2</v>
      </c>
      <c r="C169" s="2">
        <v>35</v>
      </c>
      <c r="D169" s="2">
        <v>228</v>
      </c>
      <c r="E169" s="3">
        <v>36648</v>
      </c>
      <c r="F169" s="2" t="s">
        <v>176</v>
      </c>
      <c r="G169" s="2"/>
      <c r="H169" s="2" t="s">
        <v>195</v>
      </c>
      <c r="I169" s="2" t="s">
        <v>101</v>
      </c>
      <c r="J169" s="2"/>
    </row>
    <row r="170" spans="1:10" s="11" customFormat="1" x14ac:dyDescent="0.2">
      <c r="A170" s="7" t="s">
        <v>579</v>
      </c>
      <c r="B170" s="2">
        <v>2</v>
      </c>
      <c r="C170" s="2">
        <v>35</v>
      </c>
      <c r="D170" s="2">
        <v>228</v>
      </c>
      <c r="E170" s="3">
        <v>36648</v>
      </c>
      <c r="F170" s="2" t="s">
        <v>177</v>
      </c>
      <c r="G170" s="2"/>
      <c r="H170" s="2" t="s">
        <v>28</v>
      </c>
      <c r="I170" s="2" t="s">
        <v>109</v>
      </c>
      <c r="J170" s="2"/>
    </row>
    <row r="171" spans="1:10" s="11" customFormat="1" x14ac:dyDescent="0.2">
      <c r="A171" s="7" t="s">
        <v>579</v>
      </c>
      <c r="B171" s="2">
        <v>3</v>
      </c>
      <c r="C171" s="2">
        <v>35</v>
      </c>
      <c r="D171" s="2">
        <v>270</v>
      </c>
      <c r="E171" s="3">
        <v>37145</v>
      </c>
      <c r="F171" s="5" t="s">
        <v>169</v>
      </c>
      <c r="G171" s="2"/>
      <c r="H171" s="2" t="s">
        <v>101</v>
      </c>
      <c r="I171" s="2" t="s">
        <v>101</v>
      </c>
      <c r="J171" s="2"/>
    </row>
    <row r="172" spans="1:10" s="11" customFormat="1" x14ac:dyDescent="0.2">
      <c r="A172" s="7" t="s">
        <v>579</v>
      </c>
      <c r="B172" s="2">
        <v>3</v>
      </c>
      <c r="C172" s="2">
        <v>35</v>
      </c>
      <c r="D172" s="2">
        <v>270</v>
      </c>
      <c r="E172" s="3">
        <v>37145</v>
      </c>
      <c r="F172" s="5" t="s">
        <v>178</v>
      </c>
      <c r="G172" s="2"/>
      <c r="H172" s="2" t="s">
        <v>109</v>
      </c>
      <c r="I172" s="2" t="s">
        <v>109</v>
      </c>
      <c r="J172" s="2"/>
    </row>
    <row r="173" spans="1:10" s="11" customFormat="1" x14ac:dyDescent="0.2">
      <c r="A173" s="7" t="s">
        <v>579</v>
      </c>
      <c r="B173" s="2">
        <v>4</v>
      </c>
      <c r="C173" s="2">
        <v>35</v>
      </c>
      <c r="D173" s="2">
        <v>319</v>
      </c>
      <c r="E173" s="3">
        <v>37593</v>
      </c>
      <c r="F173" s="38" t="s">
        <v>196</v>
      </c>
      <c r="G173" s="8"/>
      <c r="H173" s="8" t="s">
        <v>101</v>
      </c>
      <c r="I173" s="8" t="s">
        <v>101</v>
      </c>
      <c r="J173" s="8"/>
    </row>
    <row r="174" spans="1:10" s="11" customFormat="1" ht="30" customHeight="1" x14ac:dyDescent="0.2">
      <c r="A174" s="7" t="s">
        <v>579</v>
      </c>
      <c r="B174" s="2">
        <v>4</v>
      </c>
      <c r="C174" s="2">
        <v>35</v>
      </c>
      <c r="D174" s="2">
        <v>319</v>
      </c>
      <c r="E174" s="3">
        <v>37593</v>
      </c>
      <c r="F174" s="38" t="s">
        <v>197</v>
      </c>
      <c r="G174" s="8"/>
      <c r="H174" s="8" t="s">
        <v>165</v>
      </c>
      <c r="I174" s="8" t="s">
        <v>138</v>
      </c>
      <c r="J174" s="8"/>
    </row>
    <row r="175" spans="1:10" s="11" customFormat="1" x14ac:dyDescent="0.2">
      <c r="A175" s="7" t="s">
        <v>579</v>
      </c>
      <c r="B175" s="2">
        <v>4</v>
      </c>
      <c r="C175" s="2">
        <v>35</v>
      </c>
      <c r="D175" s="2">
        <v>319</v>
      </c>
      <c r="E175" s="3">
        <v>37593</v>
      </c>
      <c r="F175" s="38" t="s">
        <v>170</v>
      </c>
      <c r="G175" s="37"/>
      <c r="H175" s="8" t="s">
        <v>109</v>
      </c>
      <c r="I175" s="8" t="s">
        <v>109</v>
      </c>
      <c r="J175" s="8"/>
    </row>
    <row r="176" spans="1:10" s="11" customFormat="1" x14ac:dyDescent="0.2">
      <c r="A176" s="7" t="s">
        <v>579</v>
      </c>
      <c r="B176" s="2">
        <v>5</v>
      </c>
      <c r="C176" s="2">
        <v>35</v>
      </c>
      <c r="D176" s="2">
        <v>341</v>
      </c>
      <c r="E176" s="3">
        <v>37873</v>
      </c>
      <c r="F176" s="38" t="s">
        <v>198</v>
      </c>
      <c r="G176" s="37" t="s">
        <v>27</v>
      </c>
      <c r="H176" s="8"/>
      <c r="I176" s="8" t="s">
        <v>101</v>
      </c>
      <c r="J176" s="8"/>
    </row>
    <row r="177" spans="1:10" s="11" customFormat="1" x14ac:dyDescent="0.2">
      <c r="A177" s="7" t="s">
        <v>579</v>
      </c>
      <c r="B177" s="2">
        <v>5</v>
      </c>
      <c r="C177" s="2">
        <v>35</v>
      </c>
      <c r="D177" s="2">
        <v>341</v>
      </c>
      <c r="E177" s="3">
        <v>37873</v>
      </c>
      <c r="F177" s="38" t="s">
        <v>199</v>
      </c>
      <c r="G177" s="8" t="s">
        <v>442</v>
      </c>
      <c r="H177" s="8"/>
      <c r="I177" s="8" t="s">
        <v>131</v>
      </c>
      <c r="J177" s="8"/>
    </row>
    <row r="178" spans="1:10" s="11" customFormat="1" x14ac:dyDescent="0.2">
      <c r="A178" s="7" t="s">
        <v>579</v>
      </c>
      <c r="B178" s="2">
        <v>5</v>
      </c>
      <c r="C178" s="2">
        <v>35</v>
      </c>
      <c r="D178" s="2">
        <v>341</v>
      </c>
      <c r="E178" s="3">
        <v>37873</v>
      </c>
      <c r="F178" s="38" t="s">
        <v>200</v>
      </c>
      <c r="G178" s="8" t="s">
        <v>109</v>
      </c>
      <c r="H178" s="8"/>
      <c r="I178" s="8" t="s">
        <v>168</v>
      </c>
      <c r="J178" s="8"/>
    </row>
    <row r="179" spans="1:10" s="11" customFormat="1" x14ac:dyDescent="0.2">
      <c r="A179" s="7" t="s">
        <v>579</v>
      </c>
      <c r="B179" s="2">
        <v>6</v>
      </c>
      <c r="C179" s="2">
        <v>35</v>
      </c>
      <c r="D179" s="2">
        <v>367</v>
      </c>
      <c r="E179" s="3">
        <v>38040</v>
      </c>
      <c r="F179" s="38" t="s">
        <v>513</v>
      </c>
      <c r="G179" s="8" t="s">
        <v>101</v>
      </c>
      <c r="H179" s="8"/>
      <c r="I179" s="8" t="s">
        <v>94</v>
      </c>
      <c r="J179" s="8"/>
    </row>
    <row r="180" spans="1:10" s="11" customFormat="1" x14ac:dyDescent="0.2">
      <c r="A180" s="7" t="s">
        <v>579</v>
      </c>
      <c r="B180" s="2">
        <v>6</v>
      </c>
      <c r="C180" s="2">
        <v>35</v>
      </c>
      <c r="D180" s="2">
        <v>367</v>
      </c>
      <c r="E180" s="3">
        <v>38040</v>
      </c>
      <c r="F180" s="8" t="s">
        <v>514</v>
      </c>
      <c r="G180" s="8" t="s">
        <v>101</v>
      </c>
      <c r="H180" s="8"/>
      <c r="I180" s="8" t="s">
        <v>94</v>
      </c>
      <c r="J180" s="8"/>
    </row>
    <row r="181" spans="1:10" s="11" customFormat="1" x14ac:dyDescent="0.2">
      <c r="A181" s="7" t="s">
        <v>579</v>
      </c>
      <c r="B181" s="2">
        <v>6</v>
      </c>
      <c r="C181" s="2">
        <v>35</v>
      </c>
      <c r="D181" s="2">
        <v>367</v>
      </c>
      <c r="E181" s="3">
        <v>38040</v>
      </c>
      <c r="F181" s="38" t="s">
        <v>201</v>
      </c>
      <c r="G181" s="8" t="s">
        <v>165</v>
      </c>
      <c r="H181" s="8"/>
      <c r="I181" s="8" t="s">
        <v>131</v>
      </c>
      <c r="J181" s="8"/>
    </row>
    <row r="182" spans="1:10" s="11" customFormat="1" x14ac:dyDescent="0.2">
      <c r="A182" s="7" t="s">
        <v>579</v>
      </c>
      <c r="B182" s="2">
        <v>6</v>
      </c>
      <c r="C182" s="2">
        <v>35</v>
      </c>
      <c r="D182" s="2">
        <v>367</v>
      </c>
      <c r="E182" s="3">
        <v>38040</v>
      </c>
      <c r="F182" s="38" t="s">
        <v>202</v>
      </c>
      <c r="G182" s="8" t="s">
        <v>109</v>
      </c>
      <c r="H182" s="8"/>
      <c r="I182" s="37" t="s">
        <v>168</v>
      </c>
      <c r="J182" s="8"/>
    </row>
    <row r="183" spans="1:10" s="11" customFormat="1" x14ac:dyDescent="0.2">
      <c r="A183" s="7" t="s">
        <v>579</v>
      </c>
      <c r="B183" s="2">
        <v>7</v>
      </c>
      <c r="C183" s="2">
        <v>35</v>
      </c>
      <c r="D183" s="2">
        <v>420</v>
      </c>
      <c r="E183" s="3">
        <v>38526</v>
      </c>
      <c r="F183" s="8" t="s">
        <v>27</v>
      </c>
      <c r="G183" s="8"/>
      <c r="H183" s="8" t="s">
        <v>99</v>
      </c>
      <c r="I183" s="8" t="s">
        <v>99</v>
      </c>
      <c r="J183" s="8"/>
    </row>
    <row r="184" spans="1:10" s="11" customFormat="1" x14ac:dyDescent="0.2">
      <c r="A184" s="7" t="s">
        <v>579</v>
      </c>
      <c r="B184" s="2">
        <v>7</v>
      </c>
      <c r="C184" s="2">
        <v>35</v>
      </c>
      <c r="D184" s="2">
        <v>420</v>
      </c>
      <c r="E184" s="3">
        <v>38526</v>
      </c>
      <c r="F184" s="8" t="s">
        <v>28</v>
      </c>
      <c r="G184" s="8"/>
      <c r="H184" s="8" t="s">
        <v>99</v>
      </c>
      <c r="I184" s="8" t="s">
        <v>99</v>
      </c>
      <c r="J184" s="8"/>
    </row>
    <row r="185" spans="1:10" s="11" customFormat="1" x14ac:dyDescent="0.2">
      <c r="A185" s="7" t="s">
        <v>579</v>
      </c>
      <c r="B185" s="2">
        <v>7</v>
      </c>
      <c r="C185" s="2">
        <v>35</v>
      </c>
      <c r="D185" s="2">
        <v>420</v>
      </c>
      <c r="E185" s="3">
        <v>38526</v>
      </c>
      <c r="F185" s="8" t="s">
        <v>109</v>
      </c>
      <c r="G185" s="8"/>
      <c r="H185" s="8" t="s">
        <v>96</v>
      </c>
      <c r="I185" s="8" t="s">
        <v>94</v>
      </c>
      <c r="J185" s="8"/>
    </row>
    <row r="186" spans="1:10" s="11" customFormat="1" x14ac:dyDescent="0.2">
      <c r="A186" s="7" t="s">
        <v>579</v>
      </c>
      <c r="B186" s="2">
        <v>7</v>
      </c>
      <c r="C186" s="2">
        <v>35</v>
      </c>
      <c r="D186" s="2">
        <v>420</v>
      </c>
      <c r="E186" s="3">
        <v>38526</v>
      </c>
      <c r="F186" s="8" t="s">
        <v>108</v>
      </c>
      <c r="G186" s="8"/>
      <c r="H186" s="8" t="s">
        <v>131</v>
      </c>
      <c r="I186" s="8" t="s">
        <v>100</v>
      </c>
      <c r="J186" s="8"/>
    </row>
    <row r="187" spans="1:10" s="11" customFormat="1" x14ac:dyDescent="0.2">
      <c r="A187" s="7" t="s">
        <v>579</v>
      </c>
      <c r="B187" s="2">
        <v>7</v>
      </c>
      <c r="C187" s="2">
        <v>35</v>
      </c>
      <c r="D187" s="2">
        <v>420</v>
      </c>
      <c r="E187" s="3">
        <v>38526</v>
      </c>
      <c r="F187" s="8" t="s">
        <v>106</v>
      </c>
      <c r="G187" s="8"/>
      <c r="H187" s="8" t="s">
        <v>168</v>
      </c>
      <c r="I187" s="8" t="s">
        <v>168</v>
      </c>
      <c r="J187" s="8"/>
    </row>
    <row r="188" spans="1:10" s="11" customFormat="1" ht="18.75" customHeight="1" x14ac:dyDescent="0.2">
      <c r="A188" s="4" t="s">
        <v>587</v>
      </c>
      <c r="B188" s="2">
        <v>9</v>
      </c>
      <c r="C188" s="2">
        <v>35</v>
      </c>
      <c r="D188" s="2">
        <v>495</v>
      </c>
      <c r="E188" s="3">
        <v>39147</v>
      </c>
      <c r="F188" s="8" t="s">
        <v>544</v>
      </c>
      <c r="G188" s="35"/>
      <c r="H188" s="8" t="s">
        <v>114</v>
      </c>
      <c r="I188" s="8" t="s">
        <v>99</v>
      </c>
      <c r="J188" s="8"/>
    </row>
    <row r="189" spans="1:10" s="11" customFormat="1" ht="18.75" customHeight="1" x14ac:dyDescent="0.2">
      <c r="A189" s="4" t="s">
        <v>587</v>
      </c>
      <c r="B189" s="2"/>
      <c r="C189" s="2"/>
      <c r="D189" s="2"/>
      <c r="E189" s="3"/>
      <c r="F189" s="8"/>
      <c r="G189" s="35"/>
      <c r="H189" s="8"/>
      <c r="I189" s="8"/>
      <c r="J189" s="8"/>
    </row>
    <row r="190" spans="1:10" s="11" customFormat="1" ht="19.5" customHeight="1" x14ac:dyDescent="0.2">
      <c r="A190" s="4" t="s">
        <v>587</v>
      </c>
      <c r="B190" s="2">
        <v>9</v>
      </c>
      <c r="C190" s="2">
        <v>35</v>
      </c>
      <c r="D190" s="2">
        <v>495</v>
      </c>
      <c r="E190" s="3">
        <v>39147</v>
      </c>
      <c r="F190" s="8" t="s">
        <v>28</v>
      </c>
      <c r="G190" s="35"/>
      <c r="H190" s="8" t="s">
        <v>94</v>
      </c>
      <c r="I190" s="8" t="s">
        <v>101</v>
      </c>
      <c r="J190" s="8"/>
    </row>
    <row r="191" spans="1:10" s="11" customFormat="1" ht="19.5" customHeight="1" x14ac:dyDescent="0.2">
      <c r="A191" s="4" t="s">
        <v>587</v>
      </c>
      <c r="B191" s="2">
        <v>9</v>
      </c>
      <c r="C191" s="2">
        <v>35</v>
      </c>
      <c r="D191" s="2">
        <v>495</v>
      </c>
      <c r="E191" s="3">
        <v>39147</v>
      </c>
      <c r="F191" s="8" t="s">
        <v>431</v>
      </c>
      <c r="G191" s="35"/>
      <c r="H191" s="8" t="s">
        <v>94</v>
      </c>
      <c r="I191" s="8" t="s">
        <v>101</v>
      </c>
      <c r="J191" s="8"/>
    </row>
    <row r="192" spans="1:10" s="11" customFormat="1" ht="18" customHeight="1" x14ac:dyDescent="0.2">
      <c r="A192" s="4" t="s">
        <v>587</v>
      </c>
      <c r="B192" s="2">
        <v>9</v>
      </c>
      <c r="C192" s="2">
        <v>35</v>
      </c>
      <c r="D192" s="2">
        <v>495</v>
      </c>
      <c r="E192" s="3">
        <v>39147</v>
      </c>
      <c r="F192" s="8" t="s">
        <v>109</v>
      </c>
      <c r="G192" s="35"/>
      <c r="H192" s="8" t="s">
        <v>100</v>
      </c>
      <c r="I192" s="8" t="s">
        <v>100</v>
      </c>
      <c r="J192" s="8"/>
    </row>
    <row r="193" spans="1:10" s="11" customFormat="1" ht="18" customHeight="1" x14ac:dyDescent="0.2">
      <c r="A193" s="4" t="s">
        <v>587</v>
      </c>
      <c r="B193" s="2">
        <v>9</v>
      </c>
      <c r="C193" s="2">
        <v>35</v>
      </c>
      <c r="D193" s="2">
        <v>495</v>
      </c>
      <c r="E193" s="3">
        <v>39147</v>
      </c>
      <c r="F193" s="8" t="s">
        <v>464</v>
      </c>
      <c r="G193" s="35"/>
      <c r="H193" s="8" t="s">
        <v>100</v>
      </c>
      <c r="I193" s="8" t="s">
        <v>100</v>
      </c>
      <c r="J193" s="8"/>
    </row>
    <row r="194" spans="1:10" s="11" customFormat="1" ht="18" customHeight="1" x14ac:dyDescent="0.2">
      <c r="A194" s="4" t="s">
        <v>587</v>
      </c>
      <c r="B194" s="2">
        <v>9</v>
      </c>
      <c r="C194" s="2">
        <v>35</v>
      </c>
      <c r="D194" s="2">
        <v>495</v>
      </c>
      <c r="E194" s="3">
        <v>39147</v>
      </c>
      <c r="F194" s="8" t="s">
        <v>108</v>
      </c>
      <c r="G194" s="35"/>
      <c r="H194" s="8" t="s">
        <v>317</v>
      </c>
      <c r="I194" s="8" t="s">
        <v>165</v>
      </c>
      <c r="J194" s="8"/>
    </row>
    <row r="195" spans="1:10" s="11" customFormat="1" ht="18" customHeight="1" x14ac:dyDescent="0.2">
      <c r="A195" s="4" t="s">
        <v>587</v>
      </c>
      <c r="B195" s="2">
        <v>9</v>
      </c>
      <c r="C195" s="2">
        <v>35</v>
      </c>
      <c r="D195" s="2">
        <v>495</v>
      </c>
      <c r="E195" s="3">
        <v>39147</v>
      </c>
      <c r="F195" s="8" t="s">
        <v>465</v>
      </c>
      <c r="G195" s="35"/>
      <c r="H195" s="8" t="s">
        <v>317</v>
      </c>
      <c r="I195" s="8" t="s">
        <v>165</v>
      </c>
      <c r="J195" s="8"/>
    </row>
    <row r="196" spans="1:10" s="11" customFormat="1" ht="17.25" customHeight="1" x14ac:dyDescent="0.2">
      <c r="A196" s="4" t="s">
        <v>587</v>
      </c>
      <c r="B196" s="2">
        <v>9</v>
      </c>
      <c r="C196" s="2">
        <v>35</v>
      </c>
      <c r="D196" s="2">
        <v>495</v>
      </c>
      <c r="E196" s="3">
        <v>39147</v>
      </c>
      <c r="F196" s="8" t="s">
        <v>106</v>
      </c>
      <c r="G196" s="35"/>
      <c r="H196" s="8" t="s">
        <v>283</v>
      </c>
      <c r="I196" s="37" t="s">
        <v>138</v>
      </c>
      <c r="J196" s="8"/>
    </row>
    <row r="197" spans="1:10" s="11" customFormat="1" ht="17.25" customHeight="1" x14ac:dyDescent="0.2">
      <c r="A197" s="4" t="s">
        <v>587</v>
      </c>
      <c r="B197" s="2">
        <v>9</v>
      </c>
      <c r="C197" s="2">
        <v>35</v>
      </c>
      <c r="D197" s="2">
        <v>495</v>
      </c>
      <c r="E197" s="3">
        <v>39147</v>
      </c>
      <c r="F197" s="8" t="s">
        <v>466</v>
      </c>
      <c r="G197" s="35"/>
      <c r="H197" s="8" t="s">
        <v>283</v>
      </c>
      <c r="I197" s="37" t="s">
        <v>138</v>
      </c>
      <c r="J197" s="8"/>
    </row>
    <row r="198" spans="1:10" s="11" customFormat="1" x14ac:dyDescent="0.2">
      <c r="A198" s="4" t="s">
        <v>587</v>
      </c>
      <c r="B198" s="2">
        <v>9</v>
      </c>
      <c r="C198" s="2">
        <v>35</v>
      </c>
      <c r="D198" s="2">
        <v>495</v>
      </c>
      <c r="E198" s="3">
        <v>39147</v>
      </c>
      <c r="F198" s="8" t="s">
        <v>117</v>
      </c>
      <c r="G198" s="35"/>
      <c r="H198" s="8" t="s">
        <v>168</v>
      </c>
      <c r="I198" s="37" t="s">
        <v>168</v>
      </c>
      <c r="J198" s="8"/>
    </row>
    <row r="199" spans="1:10" s="11" customFormat="1" x14ac:dyDescent="0.2">
      <c r="A199" s="4" t="s">
        <v>587</v>
      </c>
      <c r="B199" s="2">
        <v>9</v>
      </c>
      <c r="C199" s="2">
        <v>35</v>
      </c>
      <c r="D199" s="2">
        <v>495</v>
      </c>
      <c r="E199" s="3">
        <v>39147</v>
      </c>
      <c r="F199" s="8" t="s">
        <v>467</v>
      </c>
      <c r="G199" s="35"/>
      <c r="H199" s="8" t="s">
        <v>168</v>
      </c>
      <c r="I199" s="37" t="s">
        <v>168</v>
      </c>
      <c r="J199" s="8"/>
    </row>
    <row r="200" spans="1:10" s="11" customFormat="1" x14ac:dyDescent="0.2">
      <c r="A200" s="4" t="s">
        <v>580</v>
      </c>
      <c r="B200" s="2">
        <v>10</v>
      </c>
      <c r="C200" s="2">
        <v>35</v>
      </c>
      <c r="D200" s="2">
        <v>510</v>
      </c>
      <c r="E200" s="3">
        <v>39310</v>
      </c>
      <c r="F200" s="8" t="s">
        <v>27</v>
      </c>
      <c r="G200" s="8"/>
      <c r="H200" s="8" t="s">
        <v>99</v>
      </c>
      <c r="I200" s="37" t="s">
        <v>99</v>
      </c>
      <c r="J200" s="8"/>
    </row>
    <row r="201" spans="1:10" s="11" customFormat="1" x14ac:dyDescent="0.2">
      <c r="A201" s="4" t="s">
        <v>580</v>
      </c>
      <c r="B201" s="2">
        <v>10</v>
      </c>
      <c r="C201" s="2">
        <v>35</v>
      </c>
      <c r="D201" s="2">
        <v>510</v>
      </c>
      <c r="E201" s="3">
        <v>39310</v>
      </c>
      <c r="F201" s="8" t="s">
        <v>28</v>
      </c>
      <c r="G201" s="8"/>
      <c r="H201" s="8" t="s">
        <v>101</v>
      </c>
      <c r="I201" s="8" t="s">
        <v>101</v>
      </c>
      <c r="J201" s="8"/>
    </row>
    <row r="202" spans="1:10" s="11" customFormat="1" x14ac:dyDescent="0.2">
      <c r="A202" s="4" t="s">
        <v>580</v>
      </c>
      <c r="B202" s="2">
        <v>10</v>
      </c>
      <c r="C202" s="2">
        <v>35</v>
      </c>
      <c r="D202" s="2">
        <v>510</v>
      </c>
      <c r="E202" s="3">
        <v>39310</v>
      </c>
      <c r="F202" s="8" t="s">
        <v>109</v>
      </c>
      <c r="G202" s="8"/>
      <c r="H202" s="8" t="s">
        <v>27</v>
      </c>
      <c r="I202" s="8" t="s">
        <v>27</v>
      </c>
      <c r="J202" s="8"/>
    </row>
    <row r="203" spans="1:10" s="11" customFormat="1" x14ac:dyDescent="0.2">
      <c r="A203" s="4" t="s">
        <v>580</v>
      </c>
      <c r="B203" s="2">
        <v>10</v>
      </c>
      <c r="C203" s="2">
        <v>35</v>
      </c>
      <c r="D203" s="2">
        <v>510</v>
      </c>
      <c r="E203" s="3">
        <v>39310</v>
      </c>
      <c r="F203" s="8" t="s">
        <v>108</v>
      </c>
      <c r="G203" s="8"/>
      <c r="H203" s="8" t="s">
        <v>165</v>
      </c>
      <c r="I203" s="8" t="s">
        <v>165</v>
      </c>
      <c r="J203" s="8"/>
    </row>
    <row r="204" spans="1:10" s="11" customFormat="1" x14ac:dyDescent="0.2">
      <c r="A204" s="4" t="s">
        <v>580</v>
      </c>
      <c r="B204" s="2">
        <v>10</v>
      </c>
      <c r="C204" s="2">
        <v>35</v>
      </c>
      <c r="D204" s="2">
        <v>510</v>
      </c>
      <c r="E204" s="3">
        <v>39310</v>
      </c>
      <c r="F204" s="8" t="s">
        <v>106</v>
      </c>
      <c r="G204" s="8"/>
      <c r="H204" s="8" t="s">
        <v>283</v>
      </c>
      <c r="I204" s="8" t="s">
        <v>442</v>
      </c>
      <c r="J204" s="8"/>
    </row>
    <row r="205" spans="1:10" s="11" customFormat="1" x14ac:dyDescent="0.2">
      <c r="A205" s="4" t="s">
        <v>580</v>
      </c>
      <c r="B205" s="2">
        <v>10</v>
      </c>
      <c r="C205" s="2">
        <v>35</v>
      </c>
      <c r="D205" s="2">
        <v>510</v>
      </c>
      <c r="E205" s="3">
        <v>39310</v>
      </c>
      <c r="F205" s="8" t="s">
        <v>117</v>
      </c>
      <c r="G205" s="8"/>
      <c r="H205" s="37" t="s">
        <v>168</v>
      </c>
      <c r="I205" s="8" t="s">
        <v>109</v>
      </c>
      <c r="J205" s="8"/>
    </row>
    <row r="206" spans="1:10" s="11" customFormat="1" x14ac:dyDescent="0.2">
      <c r="A206" s="4" t="s">
        <v>581</v>
      </c>
      <c r="B206" s="2">
        <v>1</v>
      </c>
      <c r="C206" s="2">
        <v>74</v>
      </c>
      <c r="D206" s="2">
        <v>193</v>
      </c>
      <c r="E206" s="3">
        <v>35409</v>
      </c>
      <c r="F206" s="2" t="s">
        <v>27</v>
      </c>
      <c r="G206" s="2" t="s">
        <v>95</v>
      </c>
      <c r="H206" s="2"/>
      <c r="I206" s="2" t="s">
        <v>27</v>
      </c>
      <c r="J206" s="2"/>
    </row>
    <row r="207" spans="1:10" s="11" customFormat="1" x14ac:dyDescent="0.2">
      <c r="A207" s="4" t="s">
        <v>581</v>
      </c>
      <c r="B207" s="2">
        <v>1</v>
      </c>
      <c r="C207" s="2">
        <v>74</v>
      </c>
      <c r="D207" s="2">
        <v>193</v>
      </c>
      <c r="E207" s="3">
        <v>35409</v>
      </c>
      <c r="F207" s="2" t="s">
        <v>28</v>
      </c>
      <c r="G207" s="2" t="s">
        <v>95</v>
      </c>
      <c r="H207" s="2"/>
      <c r="I207" s="2" t="s">
        <v>27</v>
      </c>
      <c r="J207" s="2"/>
    </row>
    <row r="208" spans="1:10" s="11" customFormat="1" x14ac:dyDescent="0.2">
      <c r="A208" s="4" t="s">
        <v>581</v>
      </c>
      <c r="B208" s="2">
        <v>2</v>
      </c>
      <c r="C208" s="2">
        <v>74</v>
      </c>
      <c r="D208" s="2">
        <v>199</v>
      </c>
      <c r="E208" s="3">
        <v>35580</v>
      </c>
      <c r="F208" s="5" t="s">
        <v>176</v>
      </c>
      <c r="G208" s="2" t="s">
        <v>27</v>
      </c>
      <c r="H208" s="2"/>
      <c r="I208" s="2" t="s">
        <v>27</v>
      </c>
      <c r="J208" s="2"/>
    </row>
    <row r="209" spans="1:12" s="11" customFormat="1" x14ac:dyDescent="0.2">
      <c r="A209" s="4" t="s">
        <v>581</v>
      </c>
      <c r="B209" s="2">
        <v>2</v>
      </c>
      <c r="C209" s="2">
        <v>74</v>
      </c>
      <c r="D209" s="2">
        <v>199</v>
      </c>
      <c r="E209" s="3">
        <v>35580</v>
      </c>
      <c r="F209" s="2" t="s">
        <v>177</v>
      </c>
      <c r="G209" s="2" t="s">
        <v>27</v>
      </c>
      <c r="H209" s="2"/>
      <c r="I209" s="2" t="s">
        <v>27</v>
      </c>
      <c r="J209" s="2"/>
    </row>
    <row r="210" spans="1:12" s="11" customFormat="1" x14ac:dyDescent="0.2">
      <c r="A210" s="4" t="s">
        <v>581</v>
      </c>
      <c r="B210" s="2">
        <v>3</v>
      </c>
      <c r="C210" s="2">
        <v>74</v>
      </c>
      <c r="D210" s="2">
        <v>202</v>
      </c>
      <c r="E210" s="3">
        <v>35864</v>
      </c>
      <c r="F210" s="5" t="s">
        <v>178</v>
      </c>
      <c r="G210" s="2" t="s">
        <v>165</v>
      </c>
      <c r="H210" s="2"/>
      <c r="I210" s="2" t="s">
        <v>131</v>
      </c>
      <c r="J210" s="2"/>
    </row>
    <row r="211" spans="1:12" s="11" customFormat="1" x14ac:dyDescent="0.2">
      <c r="A211" s="4" t="s">
        <v>581</v>
      </c>
      <c r="B211" s="2">
        <v>4</v>
      </c>
      <c r="C211" s="2">
        <v>74</v>
      </c>
      <c r="D211" s="2">
        <v>236</v>
      </c>
      <c r="E211" s="3">
        <v>36823</v>
      </c>
      <c r="F211" s="5" t="s">
        <v>196</v>
      </c>
      <c r="G211" s="2" t="s">
        <v>27</v>
      </c>
      <c r="H211" s="2"/>
      <c r="I211" s="2" t="s">
        <v>101</v>
      </c>
      <c r="J211" s="2"/>
    </row>
    <row r="212" spans="1:12" s="11" customFormat="1" x14ac:dyDescent="0.2">
      <c r="A212" s="4" t="s">
        <v>581</v>
      </c>
      <c r="B212" s="2">
        <v>4</v>
      </c>
      <c r="C212" s="2">
        <v>74</v>
      </c>
      <c r="D212" s="2">
        <v>236</v>
      </c>
      <c r="E212" s="3">
        <v>36823</v>
      </c>
      <c r="F212" s="5" t="s">
        <v>197</v>
      </c>
      <c r="G212" s="8" t="s">
        <v>109</v>
      </c>
      <c r="H212" s="2"/>
      <c r="I212" s="2" t="s">
        <v>109</v>
      </c>
      <c r="J212" s="2"/>
    </row>
    <row r="213" spans="1:12" s="11" customFormat="1" x14ac:dyDescent="0.2">
      <c r="A213" s="4" t="s">
        <v>581</v>
      </c>
      <c r="B213" s="2">
        <v>5</v>
      </c>
      <c r="C213" s="2">
        <v>74</v>
      </c>
      <c r="D213" s="2">
        <v>283</v>
      </c>
      <c r="E213" s="3">
        <v>37252</v>
      </c>
      <c r="F213" s="38" t="s">
        <v>171</v>
      </c>
      <c r="G213" s="2" t="s">
        <v>27</v>
      </c>
      <c r="H213" s="8"/>
      <c r="I213" s="8" t="s">
        <v>100</v>
      </c>
      <c r="J213" s="8"/>
    </row>
    <row r="214" spans="1:12" s="11" customFormat="1" x14ac:dyDescent="0.2">
      <c r="A214" s="4" t="s">
        <v>581</v>
      </c>
      <c r="B214" s="2">
        <v>5</v>
      </c>
      <c r="C214" s="2">
        <v>74</v>
      </c>
      <c r="D214" s="2">
        <v>283</v>
      </c>
      <c r="E214" s="3">
        <v>37252</v>
      </c>
      <c r="F214" s="38" t="s">
        <v>172</v>
      </c>
      <c r="G214" s="8" t="s">
        <v>109</v>
      </c>
      <c r="H214" s="8"/>
      <c r="I214" s="8" t="s">
        <v>109</v>
      </c>
      <c r="J214" s="8"/>
    </row>
    <row r="215" spans="1:12" s="11" customFormat="1" x14ac:dyDescent="0.2">
      <c r="A215" s="4" t="s">
        <v>581</v>
      </c>
      <c r="B215" s="2">
        <v>6</v>
      </c>
      <c r="C215" s="2">
        <v>74</v>
      </c>
      <c r="D215" s="2">
        <v>392</v>
      </c>
      <c r="E215" s="3">
        <v>38293</v>
      </c>
      <c r="F215" s="8" t="s">
        <v>27</v>
      </c>
      <c r="G215" s="2" t="s">
        <v>114</v>
      </c>
      <c r="H215" s="8"/>
      <c r="I215" s="42" t="s">
        <v>99</v>
      </c>
      <c r="J215" s="42"/>
    </row>
    <row r="216" spans="1:12" s="11" customFormat="1" x14ac:dyDescent="0.2">
      <c r="A216" s="4" t="s">
        <v>582</v>
      </c>
      <c r="B216" s="2">
        <v>6</v>
      </c>
      <c r="C216" s="2">
        <v>74</v>
      </c>
      <c r="D216" s="2">
        <v>392</v>
      </c>
      <c r="E216" s="3">
        <v>38293</v>
      </c>
      <c r="F216" s="8" t="s">
        <v>28</v>
      </c>
      <c r="G216" s="42" t="s">
        <v>94</v>
      </c>
      <c r="H216" s="8"/>
      <c r="I216" s="42" t="s">
        <v>94</v>
      </c>
      <c r="J216" s="42"/>
    </row>
    <row r="217" spans="1:12" s="11" customFormat="1" x14ac:dyDescent="0.2">
      <c r="A217" s="4" t="s">
        <v>581</v>
      </c>
      <c r="B217" s="2">
        <v>6</v>
      </c>
      <c r="C217" s="2">
        <v>74</v>
      </c>
      <c r="D217" s="2">
        <v>392</v>
      </c>
      <c r="E217" s="3">
        <v>38293</v>
      </c>
      <c r="F217" s="8" t="s">
        <v>109</v>
      </c>
      <c r="G217" s="8" t="s">
        <v>109</v>
      </c>
      <c r="H217" s="8"/>
      <c r="I217" s="42" t="s">
        <v>168</v>
      </c>
      <c r="J217" s="42"/>
    </row>
    <row r="218" spans="1:12" s="11" customFormat="1" ht="16.5" customHeight="1" x14ac:dyDescent="0.2">
      <c r="A218" s="4" t="s">
        <v>581</v>
      </c>
      <c r="B218" s="2">
        <v>7</v>
      </c>
      <c r="C218" s="2">
        <v>74</v>
      </c>
      <c r="D218" s="2">
        <v>449</v>
      </c>
      <c r="E218" s="3">
        <v>38716</v>
      </c>
      <c r="F218" s="8" t="s">
        <v>27</v>
      </c>
      <c r="G218" s="8" t="s">
        <v>99</v>
      </c>
      <c r="H218" s="8" t="s">
        <v>91</v>
      </c>
      <c r="I218" s="42"/>
      <c r="J218" s="42"/>
    </row>
    <row r="219" spans="1:12" s="11" customFormat="1" ht="13.5" customHeight="1" x14ac:dyDescent="0.2">
      <c r="A219" s="4" t="s">
        <v>581</v>
      </c>
      <c r="B219" s="2">
        <v>7</v>
      </c>
      <c r="C219" s="2">
        <v>74</v>
      </c>
      <c r="D219" s="2">
        <v>449</v>
      </c>
      <c r="E219" s="3">
        <v>38716</v>
      </c>
      <c r="F219" s="8" t="s">
        <v>28</v>
      </c>
      <c r="G219" s="8" t="s">
        <v>94</v>
      </c>
      <c r="H219" s="8" t="s">
        <v>96</v>
      </c>
      <c r="I219" s="42"/>
      <c r="J219" s="42"/>
    </row>
    <row r="220" spans="1:12" s="11" customFormat="1" x14ac:dyDescent="0.2">
      <c r="A220" s="4" t="s">
        <v>581</v>
      </c>
      <c r="B220" s="2">
        <v>7</v>
      </c>
      <c r="C220" s="2">
        <v>74</v>
      </c>
      <c r="D220" s="2">
        <v>449</v>
      </c>
      <c r="E220" s="3">
        <v>38716</v>
      </c>
      <c r="F220" s="8" t="s">
        <v>109</v>
      </c>
      <c r="G220" s="8" t="s">
        <v>109</v>
      </c>
      <c r="H220" s="8" t="s">
        <v>168</v>
      </c>
      <c r="I220" s="42"/>
      <c r="J220" s="42"/>
    </row>
    <row r="221" spans="1:12" s="11" customFormat="1" x14ac:dyDescent="0.2">
      <c r="A221" s="4" t="s">
        <v>581</v>
      </c>
      <c r="B221" s="2">
        <v>8</v>
      </c>
      <c r="C221" s="2">
        <v>74</v>
      </c>
      <c r="D221" s="2">
        <v>501</v>
      </c>
      <c r="E221" s="3">
        <v>39239</v>
      </c>
      <c r="F221" s="8" t="s">
        <v>27</v>
      </c>
      <c r="G221" s="8" t="s">
        <v>100</v>
      </c>
      <c r="H221" s="8" t="s">
        <v>114</v>
      </c>
      <c r="I221" s="42"/>
      <c r="J221" s="42"/>
      <c r="L221" s="11" t="s">
        <v>341</v>
      </c>
    </row>
    <row r="222" spans="1:12" s="11" customFormat="1" x14ac:dyDescent="0.2">
      <c r="A222" s="4" t="s">
        <v>581</v>
      </c>
      <c r="B222" s="2">
        <v>8</v>
      </c>
      <c r="C222" s="2">
        <v>74</v>
      </c>
      <c r="D222" s="2">
        <v>501</v>
      </c>
      <c r="E222" s="3">
        <v>39239</v>
      </c>
      <c r="F222" s="8" t="s">
        <v>28</v>
      </c>
      <c r="G222" s="8" t="s">
        <v>100</v>
      </c>
      <c r="H222" s="8" t="s">
        <v>101</v>
      </c>
      <c r="I222" s="42"/>
      <c r="J222" s="42"/>
    </row>
    <row r="223" spans="1:12" s="11" customFormat="1" x14ac:dyDescent="0.2">
      <c r="A223" s="4" t="s">
        <v>581</v>
      </c>
      <c r="B223" s="2">
        <v>8</v>
      </c>
      <c r="C223" s="2">
        <v>74</v>
      </c>
      <c r="D223" s="2">
        <v>501</v>
      </c>
      <c r="E223" s="3">
        <v>39239</v>
      </c>
      <c r="F223" s="8" t="s">
        <v>109</v>
      </c>
      <c r="G223" s="8" t="s">
        <v>442</v>
      </c>
      <c r="H223" s="8" t="s">
        <v>131</v>
      </c>
      <c r="I223" s="42"/>
      <c r="J223" s="42"/>
    </row>
    <row r="224" spans="1:12" s="11" customFormat="1" x14ac:dyDescent="0.2">
      <c r="A224" s="4" t="s">
        <v>581</v>
      </c>
      <c r="B224" s="2">
        <v>8</v>
      </c>
      <c r="C224" s="2">
        <v>74</v>
      </c>
      <c r="D224" s="2">
        <v>501</v>
      </c>
      <c r="E224" s="3">
        <v>39239</v>
      </c>
      <c r="F224" s="8" t="s">
        <v>108</v>
      </c>
      <c r="G224" s="8" t="s">
        <v>168</v>
      </c>
      <c r="H224" s="8" t="s">
        <v>168</v>
      </c>
      <c r="I224" s="42"/>
      <c r="J224" s="42"/>
    </row>
    <row r="225" spans="1:14" s="11" customFormat="1" x14ac:dyDescent="0.2">
      <c r="A225" s="4"/>
      <c r="B225" s="2"/>
      <c r="C225" s="2"/>
      <c r="D225" s="2"/>
      <c r="E225" s="3"/>
      <c r="F225" s="8"/>
      <c r="G225" s="42" t="s">
        <v>341</v>
      </c>
      <c r="H225" s="8"/>
      <c r="I225" s="42"/>
      <c r="J225" s="42"/>
    </row>
    <row r="226" spans="1:14" s="12" customFormat="1" x14ac:dyDescent="0.2">
      <c r="A226" s="14"/>
      <c r="B226" s="9"/>
      <c r="C226" s="2"/>
      <c r="D226" s="9"/>
      <c r="E226" s="26"/>
      <c r="F226" s="9"/>
      <c r="G226" s="4"/>
      <c r="H226" s="9"/>
      <c r="I226" s="2"/>
      <c r="J226" s="2"/>
    </row>
    <row r="227" spans="1:14" x14ac:dyDescent="0.2">
      <c r="A227" s="12" t="s">
        <v>83</v>
      </c>
      <c r="B227" s="9"/>
      <c r="D227" s="3"/>
      <c r="E227" s="2"/>
      <c r="I227" s="1"/>
      <c r="J227" s="1"/>
    </row>
    <row r="228" spans="1:14" x14ac:dyDescent="0.2">
      <c r="D228" s="3"/>
      <c r="E228" s="2"/>
      <c r="I228" s="1"/>
      <c r="J228" s="1"/>
    </row>
    <row r="229" spans="1:14" x14ac:dyDescent="0.2">
      <c r="A229" s="23" t="s">
        <v>84</v>
      </c>
      <c r="B229" s="26"/>
      <c r="C229" s="5"/>
      <c r="D229" s="3"/>
      <c r="E229" s="2"/>
      <c r="I229" s="1"/>
      <c r="J229" s="1"/>
    </row>
    <row r="230" spans="1:14" ht="27" customHeight="1" x14ac:dyDescent="0.2">
      <c r="A230" s="169" t="s">
        <v>601</v>
      </c>
      <c r="B230" s="170"/>
      <c r="C230" s="170"/>
      <c r="D230" s="170"/>
      <c r="E230" s="170"/>
      <c r="F230" s="170"/>
      <c r="G230" s="170"/>
      <c r="I230" s="1"/>
      <c r="J230" s="1"/>
    </row>
    <row r="231" spans="1:14" s="24" customFormat="1" ht="27" customHeight="1" x14ac:dyDescent="0.2">
      <c r="A231" s="170"/>
      <c r="B231" s="170"/>
      <c r="C231" s="170"/>
      <c r="D231" s="170"/>
      <c r="E231" s="170"/>
      <c r="F231" s="170"/>
      <c r="G231" s="170"/>
      <c r="H231" s="13"/>
      <c r="I231" s="10"/>
      <c r="J231" s="10"/>
      <c r="K231" s="12"/>
      <c r="L231" s="12"/>
      <c r="M231" s="12"/>
      <c r="N231" s="12"/>
    </row>
    <row r="232" spans="1:14" x14ac:dyDescent="0.2">
      <c r="G232" s="1"/>
      <c r="H232" s="1"/>
      <c r="I232" s="1"/>
      <c r="J232" s="1"/>
    </row>
    <row r="233" spans="1:14" x14ac:dyDescent="0.2">
      <c r="H233" s="11"/>
    </row>
    <row r="236" spans="1:14" x14ac:dyDescent="0.2">
      <c r="H236" s="1"/>
    </row>
    <row r="237" spans="1:14" x14ac:dyDescent="0.2">
      <c r="H237" s="1"/>
    </row>
    <row r="268" spans="9:10" x14ac:dyDescent="0.2">
      <c r="I268" s="1"/>
      <c r="J268" s="1"/>
    </row>
    <row r="273" spans="1:14" s="12" customFormat="1" x14ac:dyDescent="0.2">
      <c r="A273" s="13"/>
      <c r="B273" s="9"/>
      <c r="C273" s="2"/>
      <c r="D273" s="9"/>
      <c r="E273" s="9"/>
      <c r="F273" s="9"/>
      <c r="G273" s="10"/>
      <c r="H273" s="13"/>
      <c r="I273" s="10"/>
      <c r="J273" s="13"/>
    </row>
    <row r="274" spans="1:14" s="12" customFormat="1" x14ac:dyDescent="0.2">
      <c r="A274" s="9"/>
      <c r="B274" s="9"/>
      <c r="C274" s="2"/>
      <c r="D274" s="9"/>
      <c r="E274" s="26"/>
      <c r="F274" s="9"/>
      <c r="G274" s="2"/>
      <c r="H274" s="9"/>
      <c r="I274" s="2"/>
      <c r="J274" s="9"/>
    </row>
    <row r="275" spans="1:14" s="24" customFormat="1" x14ac:dyDescent="0.2">
      <c r="A275" s="9"/>
      <c r="B275" s="9"/>
      <c r="C275" s="2"/>
      <c r="D275" s="9"/>
      <c r="E275" s="26"/>
      <c r="F275" s="9"/>
      <c r="G275" s="2"/>
      <c r="H275" s="14"/>
      <c r="I275" s="2"/>
      <c r="J275" s="9"/>
      <c r="K275" s="12"/>
      <c r="L275" s="12"/>
      <c r="M275" s="12"/>
      <c r="N275" s="12"/>
    </row>
    <row r="276" spans="1:14" s="24" customFormat="1" x14ac:dyDescent="0.2">
      <c r="A276" s="13"/>
      <c r="B276" s="9"/>
      <c r="C276" s="2"/>
      <c r="D276" s="9"/>
      <c r="E276" s="9"/>
      <c r="F276" s="9"/>
      <c r="G276" s="10"/>
      <c r="H276" s="13"/>
      <c r="I276" s="10"/>
      <c r="J276" s="13"/>
      <c r="K276" s="12"/>
      <c r="L276" s="12"/>
      <c r="M276" s="12"/>
      <c r="N276" s="12"/>
    </row>
    <row r="277" spans="1:14" s="11" customFormat="1" x14ac:dyDescent="0.2">
      <c r="A277" s="10"/>
      <c r="B277" s="2"/>
      <c r="C277" s="2"/>
      <c r="D277" s="2"/>
      <c r="E277" s="2"/>
      <c r="F277" s="2"/>
      <c r="G277" s="10"/>
      <c r="H277" s="10"/>
      <c r="I277" s="10"/>
      <c r="J277" s="10"/>
      <c r="K277" s="1"/>
      <c r="L277" s="1"/>
      <c r="M277" s="1"/>
      <c r="N277" s="1"/>
    </row>
    <row r="313" spans="1:10" x14ac:dyDescent="0.2">
      <c r="H313" s="1"/>
    </row>
    <row r="319" spans="1:10" s="12" customFormat="1" x14ac:dyDescent="0.2">
      <c r="A319" s="13"/>
      <c r="B319" s="9"/>
      <c r="C319" s="2"/>
      <c r="D319" s="9"/>
      <c r="E319" s="9"/>
      <c r="F319" s="9"/>
      <c r="G319" s="10"/>
      <c r="H319" s="13"/>
      <c r="I319" s="10"/>
      <c r="J319" s="13"/>
    </row>
    <row r="320" spans="1:10" s="12" customFormat="1" x14ac:dyDescent="0.2">
      <c r="A320" s="9"/>
      <c r="B320" s="9"/>
      <c r="C320" s="2"/>
      <c r="D320" s="9"/>
      <c r="E320" s="26"/>
      <c r="F320" s="9"/>
      <c r="G320" s="2"/>
      <c r="H320" s="9"/>
      <c r="I320" s="2"/>
      <c r="J320" s="9"/>
    </row>
    <row r="321" spans="1:14" s="24" customFormat="1" x14ac:dyDescent="0.2">
      <c r="A321" s="9"/>
      <c r="B321" s="9"/>
      <c r="C321" s="2"/>
      <c r="D321" s="9"/>
      <c r="E321" s="26"/>
      <c r="F321" s="9"/>
      <c r="G321" s="2"/>
      <c r="H321" s="14"/>
      <c r="I321" s="2"/>
      <c r="J321" s="9"/>
      <c r="K321" s="12"/>
      <c r="L321" s="12"/>
      <c r="M321" s="12"/>
      <c r="N321" s="12"/>
    </row>
    <row r="322" spans="1:14" s="24" customFormat="1" x14ac:dyDescent="0.2">
      <c r="A322" s="13"/>
      <c r="B322" s="9"/>
      <c r="C322" s="2"/>
      <c r="D322" s="9"/>
      <c r="E322" s="9"/>
      <c r="F322" s="9"/>
      <c r="G322" s="10"/>
      <c r="H322" s="13"/>
      <c r="I322" s="10"/>
      <c r="J322" s="13"/>
      <c r="K322" s="12"/>
      <c r="L322" s="12"/>
      <c r="M322" s="12"/>
      <c r="N322" s="12"/>
    </row>
    <row r="323" spans="1:14" s="11" customFormat="1" x14ac:dyDescent="0.2">
      <c r="A323" s="10"/>
      <c r="B323" s="2"/>
      <c r="C323" s="2"/>
      <c r="D323" s="2"/>
      <c r="E323" s="2"/>
      <c r="F323" s="2"/>
      <c r="G323" s="10"/>
      <c r="H323" s="10"/>
      <c r="I323" s="10"/>
      <c r="J323" s="10"/>
      <c r="K323" s="1"/>
      <c r="L323" s="1"/>
      <c r="M323" s="1"/>
      <c r="N323" s="1"/>
    </row>
    <row r="329" spans="1:14" x14ac:dyDescent="0.2">
      <c r="H329" s="1"/>
    </row>
    <row r="333" spans="1:14" s="12" customFormat="1" x14ac:dyDescent="0.2">
      <c r="A333" s="13"/>
      <c r="B333" s="9"/>
      <c r="C333" s="2"/>
      <c r="D333" s="9"/>
      <c r="E333" s="9"/>
      <c r="F333" s="9"/>
      <c r="G333" s="10"/>
      <c r="H333" s="13"/>
      <c r="I333" s="10"/>
      <c r="J333" s="13"/>
    </row>
    <row r="334" spans="1:14" s="12" customFormat="1" x14ac:dyDescent="0.2">
      <c r="A334" s="13"/>
      <c r="B334" s="9"/>
      <c r="C334" s="2"/>
      <c r="D334" s="9"/>
      <c r="E334" s="9"/>
      <c r="F334" s="9"/>
      <c r="G334" s="10"/>
      <c r="H334" s="13"/>
      <c r="I334" s="10"/>
      <c r="J334" s="13"/>
    </row>
    <row r="335" spans="1:14" s="12" customFormat="1" x14ac:dyDescent="0.2">
      <c r="A335" s="14"/>
      <c r="B335" s="9"/>
      <c r="C335" s="2"/>
      <c r="D335" s="9"/>
      <c r="E335" s="26"/>
      <c r="F335" s="9"/>
      <c r="G335" s="4"/>
      <c r="H335" s="9"/>
      <c r="I335" s="2"/>
      <c r="J335" s="9"/>
    </row>
    <row r="336" spans="1:14" s="12" customFormat="1" x14ac:dyDescent="0.2">
      <c r="B336" s="9"/>
      <c r="C336" s="2"/>
      <c r="D336" s="9"/>
      <c r="E336" s="26"/>
      <c r="F336" s="9"/>
      <c r="G336" s="1"/>
      <c r="I336" s="1"/>
    </row>
    <row r="337" spans="1:14" s="12" customFormat="1" x14ac:dyDescent="0.2">
      <c r="A337" s="14"/>
      <c r="B337" s="9"/>
      <c r="C337" s="2"/>
      <c r="D337" s="9"/>
      <c r="E337" s="26"/>
      <c r="F337" s="9"/>
      <c r="G337" s="98"/>
      <c r="H337" s="9"/>
      <c r="I337" s="2"/>
      <c r="J337" s="9"/>
    </row>
    <row r="338" spans="1:14" s="12" customFormat="1" x14ac:dyDescent="0.2">
      <c r="B338" s="9"/>
      <c r="C338" s="2"/>
      <c r="D338" s="9"/>
      <c r="E338" s="26"/>
      <c r="F338" s="9"/>
      <c r="G338" s="1"/>
      <c r="I338" s="1"/>
    </row>
    <row r="339" spans="1:14" s="12" customFormat="1" x14ac:dyDescent="0.2">
      <c r="A339" s="13"/>
      <c r="B339" s="9"/>
      <c r="C339" s="2"/>
      <c r="D339" s="9"/>
      <c r="E339" s="9"/>
      <c r="F339" s="9"/>
      <c r="G339" s="10"/>
      <c r="H339" s="13"/>
      <c r="I339" s="10"/>
      <c r="J339" s="13"/>
    </row>
    <row r="340" spans="1:14" s="12" customFormat="1" x14ac:dyDescent="0.2">
      <c r="A340" s="9"/>
      <c r="B340" s="9"/>
      <c r="C340" s="2"/>
      <c r="D340" s="9"/>
      <c r="E340" s="26"/>
      <c r="F340" s="9"/>
      <c r="G340" s="2"/>
      <c r="H340" s="9"/>
      <c r="I340" s="2"/>
      <c r="J340" s="9"/>
    </row>
    <row r="341" spans="1:14" s="24" customFormat="1" x14ac:dyDescent="0.2">
      <c r="A341" s="9"/>
      <c r="B341" s="9"/>
      <c r="C341" s="2"/>
      <c r="D341" s="9"/>
      <c r="E341" s="26"/>
      <c r="F341" s="9"/>
      <c r="G341" s="2"/>
      <c r="H341" s="14"/>
      <c r="I341" s="2"/>
      <c r="J341" s="9"/>
      <c r="K341" s="12"/>
      <c r="L341" s="12"/>
      <c r="M341" s="12"/>
      <c r="N341" s="12"/>
    </row>
    <row r="342" spans="1:14" s="24" customFormat="1" x14ac:dyDescent="0.2">
      <c r="A342" s="13"/>
      <c r="B342" s="9"/>
      <c r="C342" s="2"/>
      <c r="D342" s="9"/>
      <c r="E342" s="9"/>
      <c r="F342" s="9"/>
      <c r="G342" s="10"/>
      <c r="H342" s="13"/>
      <c r="I342" s="10"/>
      <c r="J342" s="13"/>
      <c r="K342" s="12"/>
      <c r="L342" s="12"/>
      <c r="M342" s="12"/>
      <c r="N342" s="12"/>
    </row>
    <row r="343" spans="1:14" s="24" customFormat="1" x14ac:dyDescent="0.2">
      <c r="A343" s="13"/>
      <c r="B343" s="9"/>
      <c r="C343" s="2"/>
      <c r="D343" s="9"/>
      <c r="E343" s="9"/>
      <c r="F343" s="9"/>
      <c r="G343" s="10"/>
      <c r="H343" s="13"/>
      <c r="I343" s="10"/>
      <c r="J343" s="13"/>
      <c r="K343" s="12"/>
      <c r="L343" s="12"/>
      <c r="M343" s="12"/>
      <c r="N343" s="12"/>
    </row>
    <row r="345" spans="1:14" x14ac:dyDescent="0.2">
      <c r="A345" s="25"/>
      <c r="B345" s="37"/>
    </row>
    <row r="346" spans="1:14" x14ac:dyDescent="0.2">
      <c r="A346" s="25"/>
      <c r="B346" s="37"/>
    </row>
    <row r="347" spans="1:14" x14ac:dyDescent="0.2">
      <c r="A347" s="25"/>
      <c r="B347" s="37"/>
    </row>
    <row r="348" spans="1:14" x14ac:dyDescent="0.2">
      <c r="A348" s="25"/>
      <c r="B348" s="37"/>
    </row>
    <row r="349" spans="1:14" x14ac:dyDescent="0.2">
      <c r="A349" s="25"/>
      <c r="B349" s="37"/>
    </row>
    <row r="350" spans="1:14" x14ac:dyDescent="0.2">
      <c r="A350" s="25"/>
      <c r="B350" s="37"/>
    </row>
    <row r="351" spans="1:14" x14ac:dyDescent="0.2">
      <c r="A351" s="25"/>
      <c r="B351" s="37"/>
    </row>
    <row r="352" spans="1:14" x14ac:dyDescent="0.2">
      <c r="A352" s="25"/>
      <c r="B352" s="37"/>
    </row>
    <row r="353" spans="1:2" x14ac:dyDescent="0.2">
      <c r="A353" s="25"/>
      <c r="B353" s="37"/>
    </row>
    <row r="354" spans="1:2" x14ac:dyDescent="0.2">
      <c r="A354" s="25"/>
      <c r="B354" s="37"/>
    </row>
    <row r="355" spans="1:2" x14ac:dyDescent="0.2">
      <c r="A355" s="25"/>
      <c r="B355" s="37"/>
    </row>
    <row r="356" spans="1:2" x14ac:dyDescent="0.2">
      <c r="A356" s="25"/>
      <c r="B356" s="37"/>
    </row>
    <row r="357" spans="1:2" x14ac:dyDescent="0.2">
      <c r="A357" s="25"/>
      <c r="B357" s="37"/>
    </row>
    <row r="358" spans="1:2" x14ac:dyDescent="0.2">
      <c r="A358" s="25"/>
      <c r="B358" s="37"/>
    </row>
    <row r="359" spans="1:2" x14ac:dyDescent="0.2">
      <c r="A359" s="25"/>
      <c r="B359" s="37"/>
    </row>
    <row r="360" spans="1:2" x14ac:dyDescent="0.2">
      <c r="A360" s="25"/>
      <c r="B360" s="37"/>
    </row>
    <row r="361" spans="1:2" x14ac:dyDescent="0.2">
      <c r="A361" s="25"/>
      <c r="B361" s="37"/>
    </row>
    <row r="362" spans="1:2" x14ac:dyDescent="0.2">
      <c r="A362" s="25"/>
      <c r="B362" s="37"/>
    </row>
    <row r="363" spans="1:2" x14ac:dyDescent="0.2">
      <c r="A363" s="25"/>
      <c r="B363" s="37"/>
    </row>
    <row r="364" spans="1:2" x14ac:dyDescent="0.2">
      <c r="A364" s="25"/>
      <c r="B364" s="37"/>
    </row>
    <row r="365" spans="1:2" x14ac:dyDescent="0.2">
      <c r="A365" s="25"/>
      <c r="B365" s="37"/>
    </row>
    <row r="366" spans="1:2" x14ac:dyDescent="0.2">
      <c r="A366" s="25"/>
      <c r="B366" s="37"/>
    </row>
    <row r="367" spans="1:2" x14ac:dyDescent="0.2">
      <c r="A367" s="25"/>
      <c r="B367" s="37"/>
    </row>
    <row r="368" spans="1:2" x14ac:dyDescent="0.2">
      <c r="A368" s="25"/>
      <c r="B368" s="37"/>
    </row>
    <row r="369" spans="1:14" x14ac:dyDescent="0.2">
      <c r="A369" s="25"/>
      <c r="B369" s="37"/>
    </row>
    <row r="370" spans="1:14" x14ac:dyDescent="0.2">
      <c r="A370" s="25"/>
      <c r="B370" s="37"/>
    </row>
    <row r="371" spans="1:14" x14ac:dyDescent="0.2">
      <c r="A371" s="25"/>
      <c r="B371" s="37"/>
    </row>
    <row r="372" spans="1:14" x14ac:dyDescent="0.2">
      <c r="A372" s="25"/>
      <c r="B372" s="37"/>
    </row>
    <row r="373" spans="1:14" x14ac:dyDescent="0.2">
      <c r="A373" s="25"/>
      <c r="B373" s="37"/>
    </row>
    <row r="374" spans="1:14" x14ac:dyDescent="0.2">
      <c r="A374" s="25"/>
      <c r="B374" s="37"/>
    </row>
    <row r="375" spans="1:14" x14ac:dyDescent="0.2">
      <c r="A375" s="25"/>
      <c r="B375" s="37"/>
    </row>
    <row r="376" spans="1:14" s="12" customFormat="1" x14ac:dyDescent="0.2">
      <c r="A376" s="13"/>
      <c r="B376" s="9"/>
      <c r="C376" s="2"/>
      <c r="D376" s="9"/>
      <c r="E376" s="9"/>
      <c r="F376" s="9"/>
      <c r="G376" s="10"/>
      <c r="H376" s="13"/>
      <c r="I376" s="10"/>
      <c r="J376" s="13"/>
    </row>
    <row r="377" spans="1:14" s="12" customFormat="1" x14ac:dyDescent="0.2">
      <c r="A377" s="14"/>
      <c r="B377" s="9"/>
      <c r="C377" s="2"/>
      <c r="D377" s="9"/>
      <c r="E377" s="26"/>
      <c r="F377" s="9"/>
      <c r="G377" s="4"/>
      <c r="H377" s="9"/>
      <c r="I377" s="2"/>
      <c r="J377" s="9"/>
    </row>
    <row r="378" spans="1:14" s="12" customFormat="1" x14ac:dyDescent="0.2">
      <c r="B378" s="9"/>
      <c r="C378" s="2"/>
      <c r="D378" s="9"/>
      <c r="E378" s="26"/>
      <c r="F378" s="9"/>
      <c r="G378" s="1"/>
      <c r="I378" s="1"/>
    </row>
    <row r="379" spans="1:14" s="12" customFormat="1" x14ac:dyDescent="0.2">
      <c r="A379" s="14"/>
      <c r="B379" s="9"/>
      <c r="C379" s="2"/>
      <c r="D379" s="9"/>
      <c r="E379" s="26"/>
      <c r="F379" s="9"/>
      <c r="G379" s="98"/>
      <c r="H379" s="9"/>
      <c r="I379" s="2"/>
      <c r="J379" s="9"/>
    </row>
    <row r="380" spans="1:14" s="12" customFormat="1" x14ac:dyDescent="0.2">
      <c r="B380" s="9"/>
      <c r="C380" s="2"/>
      <c r="D380" s="9"/>
      <c r="E380" s="26"/>
      <c r="F380" s="9"/>
      <c r="G380" s="1"/>
      <c r="I380" s="1"/>
    </row>
    <row r="381" spans="1:14" s="12" customFormat="1" x14ac:dyDescent="0.2">
      <c r="A381" s="13"/>
      <c r="B381" s="9"/>
      <c r="C381" s="2"/>
      <c r="D381" s="9"/>
      <c r="E381" s="9"/>
      <c r="F381" s="9"/>
      <c r="G381" s="10"/>
      <c r="H381" s="13"/>
      <c r="I381" s="10"/>
      <c r="J381" s="13"/>
    </row>
    <row r="382" spans="1:14" s="12" customFormat="1" x14ac:dyDescent="0.2">
      <c r="A382" s="9"/>
      <c r="B382" s="9"/>
      <c r="C382" s="2"/>
      <c r="D382" s="9"/>
      <c r="E382" s="26"/>
      <c r="F382" s="9"/>
      <c r="G382" s="2"/>
      <c r="H382" s="9"/>
      <c r="I382" s="2"/>
      <c r="J382" s="9"/>
    </row>
    <row r="383" spans="1:14" s="24" customFormat="1" x14ac:dyDescent="0.2">
      <c r="A383" s="9"/>
      <c r="B383" s="9"/>
      <c r="C383" s="2"/>
      <c r="D383" s="9"/>
      <c r="E383" s="26"/>
      <c r="F383" s="9"/>
      <c r="G383" s="2"/>
      <c r="H383" s="14"/>
      <c r="I383" s="2"/>
      <c r="J383" s="9"/>
      <c r="K383" s="12"/>
      <c r="L383" s="12"/>
      <c r="M383" s="12"/>
      <c r="N383" s="12"/>
    </row>
    <row r="384" spans="1:14" s="24" customFormat="1" x14ac:dyDescent="0.2">
      <c r="A384" s="13"/>
      <c r="B384" s="9"/>
      <c r="C384" s="2"/>
      <c r="D384" s="9"/>
      <c r="E384" s="9"/>
      <c r="F384" s="9"/>
      <c r="G384" s="10"/>
      <c r="H384" s="13"/>
      <c r="I384" s="10"/>
      <c r="J384" s="13"/>
      <c r="K384" s="12"/>
      <c r="L384" s="12"/>
      <c r="M384" s="12"/>
      <c r="N384" s="12"/>
    </row>
    <row r="386" spans="1:14" x14ac:dyDescent="0.2">
      <c r="A386" s="25"/>
      <c r="B386" s="37"/>
    </row>
    <row r="387" spans="1:14" x14ac:dyDescent="0.2">
      <c r="A387" s="25"/>
      <c r="B387" s="37"/>
    </row>
    <row r="388" spans="1:14" s="24" customFormat="1" x14ac:dyDescent="0.2">
      <c r="A388" s="13"/>
      <c r="B388" s="9"/>
      <c r="C388" s="2"/>
      <c r="D388" s="9"/>
      <c r="E388" s="9"/>
      <c r="F388" s="9"/>
      <c r="G388" s="10"/>
      <c r="H388" s="13"/>
      <c r="I388" s="10"/>
      <c r="J388" s="13"/>
      <c r="K388" s="12"/>
      <c r="L388" s="12"/>
      <c r="M388" s="12"/>
      <c r="N388" s="12"/>
    </row>
    <row r="389" spans="1:14" s="12" customFormat="1" x14ac:dyDescent="0.2">
      <c r="A389" s="14"/>
      <c r="B389" s="9"/>
      <c r="C389" s="2"/>
      <c r="D389" s="9"/>
      <c r="E389" s="26"/>
      <c r="F389" s="9"/>
      <c r="G389" s="2"/>
      <c r="H389" s="9"/>
      <c r="I389" s="2"/>
      <c r="J389" s="9"/>
    </row>
    <row r="390" spans="1:14" s="12" customFormat="1" x14ac:dyDescent="0.2">
      <c r="B390" s="9"/>
      <c r="C390" s="2"/>
      <c r="D390" s="9"/>
      <c r="E390" s="26"/>
      <c r="F390" s="9"/>
      <c r="G390" s="2"/>
      <c r="H390" s="9"/>
      <c r="I390" s="2"/>
      <c r="J390" s="9"/>
    </row>
    <row r="391" spans="1:14" s="12" customFormat="1" x14ac:dyDescent="0.2">
      <c r="A391" s="14"/>
      <c r="B391" s="9"/>
      <c r="C391" s="2"/>
      <c r="D391" s="9"/>
      <c r="E391" s="26"/>
      <c r="F391" s="9"/>
      <c r="G391" s="2"/>
      <c r="H391" s="9"/>
      <c r="I391" s="2"/>
      <c r="J391" s="9"/>
    </row>
    <row r="392" spans="1:14" s="12" customFormat="1" x14ac:dyDescent="0.2">
      <c r="B392" s="9"/>
      <c r="C392" s="2"/>
      <c r="D392" s="9"/>
      <c r="E392" s="26"/>
      <c r="F392" s="9"/>
      <c r="G392" s="2"/>
      <c r="H392" s="9"/>
      <c r="I392" s="2"/>
      <c r="J392" s="9"/>
    </row>
    <row r="393" spans="1:14" s="12" customFormat="1" x14ac:dyDescent="0.2">
      <c r="A393" s="13"/>
      <c r="B393" s="9"/>
      <c r="C393" s="2"/>
      <c r="D393" s="9"/>
      <c r="E393" s="9"/>
      <c r="F393" s="9"/>
      <c r="G393" s="10"/>
      <c r="H393" s="13"/>
      <c r="I393" s="10"/>
      <c r="J393" s="13"/>
    </row>
    <row r="394" spans="1:14" s="12" customFormat="1" x14ac:dyDescent="0.2">
      <c r="A394" s="9"/>
      <c r="B394" s="9"/>
      <c r="C394" s="2"/>
      <c r="D394" s="9"/>
      <c r="E394" s="26"/>
      <c r="F394" s="26"/>
      <c r="G394" s="2"/>
      <c r="H394" s="9"/>
      <c r="I394" s="2"/>
      <c r="J394" s="9"/>
    </row>
    <row r="395" spans="1:14" s="12" customFormat="1" x14ac:dyDescent="0.2">
      <c r="B395" s="9"/>
      <c r="C395" s="2"/>
      <c r="D395" s="9"/>
      <c r="E395" s="26"/>
      <c r="F395" s="9"/>
      <c r="G395" s="2"/>
      <c r="H395" s="9"/>
      <c r="I395" s="2"/>
      <c r="J395" s="9"/>
    </row>
    <row r="396" spans="1:14" s="12" customFormat="1" x14ac:dyDescent="0.2">
      <c r="A396" s="13"/>
      <c r="B396" s="9"/>
      <c r="C396" s="2"/>
      <c r="D396" s="9"/>
      <c r="E396" s="9"/>
      <c r="F396" s="9"/>
      <c r="G396" s="10"/>
      <c r="H396" s="13"/>
      <c r="I396" s="10"/>
      <c r="J396" s="13"/>
    </row>
    <row r="397" spans="1:14" x14ac:dyDescent="0.2">
      <c r="A397" s="10"/>
      <c r="E397" s="2"/>
      <c r="G397" s="10"/>
      <c r="H397" s="10"/>
      <c r="I397" s="10"/>
      <c r="J397" s="10"/>
    </row>
    <row r="403" spans="4:6" x14ac:dyDescent="0.2">
      <c r="D403" s="3"/>
      <c r="E403" s="39"/>
      <c r="F403" s="39"/>
    </row>
    <row r="406" spans="4:6" x14ac:dyDescent="0.2">
      <c r="E406" s="39"/>
      <c r="F406" s="39"/>
    </row>
    <row r="407" spans="4:6" x14ac:dyDescent="0.2">
      <c r="E407" s="2"/>
    </row>
    <row r="408" spans="4:6" x14ac:dyDescent="0.2">
      <c r="D408" s="3"/>
      <c r="E408" s="39"/>
      <c r="F408" s="39"/>
    </row>
    <row r="409" spans="4:6" x14ac:dyDescent="0.2">
      <c r="D409" s="3"/>
      <c r="E409" s="39"/>
      <c r="F409" s="39"/>
    </row>
    <row r="410" spans="4:6" x14ac:dyDescent="0.2">
      <c r="D410" s="3"/>
      <c r="E410" s="39"/>
      <c r="F410" s="39"/>
    </row>
    <row r="411" spans="4:6" x14ac:dyDescent="0.2">
      <c r="D411" s="3"/>
    </row>
    <row r="419" spans="1:10" x14ac:dyDescent="0.2">
      <c r="A419" s="27"/>
      <c r="B419" s="40"/>
      <c r="E419" s="2"/>
      <c r="G419" s="1"/>
    </row>
    <row r="420" spans="1:10" x14ac:dyDescent="0.2">
      <c r="A420" s="27"/>
      <c r="B420" s="40"/>
      <c r="E420" s="39"/>
      <c r="F420" s="39"/>
    </row>
    <row r="421" spans="1:10" x14ac:dyDescent="0.2">
      <c r="A421" s="27"/>
      <c r="B421" s="40"/>
      <c r="E421" s="2"/>
      <c r="G421" s="1"/>
    </row>
    <row r="427" spans="1:10" x14ac:dyDescent="0.2">
      <c r="E427" s="39"/>
      <c r="F427" s="39"/>
    </row>
    <row r="428" spans="1:10" x14ac:dyDescent="0.2">
      <c r="E428" s="2"/>
      <c r="G428" s="40"/>
      <c r="H428" s="40"/>
      <c r="I428" s="40"/>
      <c r="J428" s="40"/>
    </row>
    <row r="432" spans="1:10" x14ac:dyDescent="0.2">
      <c r="A432" s="4"/>
    </row>
    <row r="438" spans="1:10" x14ac:dyDescent="0.2">
      <c r="E438" s="2"/>
    </row>
    <row r="439" spans="1:10" x14ac:dyDescent="0.2">
      <c r="E439" s="2"/>
      <c r="G439" s="1"/>
      <c r="H439" s="1"/>
    </row>
    <row r="440" spans="1:10" x14ac:dyDescent="0.2">
      <c r="A440" s="11"/>
      <c r="B440" s="8"/>
      <c r="E440" s="43"/>
      <c r="G440" s="1"/>
      <c r="H440" s="1"/>
      <c r="I440" s="1"/>
      <c r="J440" s="1"/>
    </row>
    <row r="441" spans="1:10" x14ac:dyDescent="0.2">
      <c r="G441" s="1"/>
      <c r="H441" s="1"/>
      <c r="I441" s="1"/>
      <c r="J441" s="1"/>
    </row>
    <row r="442" spans="1:10" x14ac:dyDescent="0.2">
      <c r="G442" s="1"/>
      <c r="H442" s="1"/>
      <c r="I442" s="1"/>
      <c r="J442" s="1"/>
    </row>
    <row r="443" spans="1:10" x14ac:dyDescent="0.2">
      <c r="E443" s="2"/>
      <c r="G443" s="1"/>
      <c r="H443" s="1"/>
      <c r="I443" s="1"/>
      <c r="J443" s="1"/>
    </row>
    <row r="444" spans="1:10" x14ac:dyDescent="0.2">
      <c r="A444" s="4"/>
      <c r="E444" s="41"/>
      <c r="G444" s="99"/>
      <c r="H444" s="1"/>
      <c r="I444" s="1"/>
      <c r="J444" s="1"/>
    </row>
    <row r="445" spans="1:10" x14ac:dyDescent="0.2">
      <c r="A445" s="4"/>
      <c r="E445" s="41"/>
      <c r="G445" s="100"/>
      <c r="H445" s="1"/>
      <c r="I445" s="1"/>
      <c r="J445" s="1"/>
    </row>
    <row r="446" spans="1:10" x14ac:dyDescent="0.2">
      <c r="A446" s="4"/>
      <c r="E446" s="41"/>
      <c r="G446" s="1"/>
      <c r="H446" s="1"/>
      <c r="I446" s="1"/>
      <c r="J446" s="1"/>
    </row>
  </sheetData>
  <mergeCells count="3">
    <mergeCell ref="A230:G231"/>
    <mergeCell ref="G32:I32"/>
    <mergeCell ref="G112:I112"/>
  </mergeCells>
  <phoneticPr fontId="5" type="noConversion"/>
  <pageMargins left="0.38" right="0.31" top="0.5" bottom="0.49" header="0" footer="0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9"/>
  <sheetViews>
    <sheetView zoomScale="85" workbookViewId="0">
      <selection activeCell="G36" sqref="G36"/>
    </sheetView>
  </sheetViews>
  <sheetFormatPr baseColWidth="10" defaultColWidth="10.7109375" defaultRowHeight="15" x14ac:dyDescent="0.2"/>
  <cols>
    <col min="1" max="1" width="40.140625" style="18" customWidth="1"/>
    <col min="2" max="2" width="12" style="49" customWidth="1"/>
    <col min="3" max="3" width="13.140625" style="65" customWidth="1"/>
    <col min="4" max="4" width="12.7109375" style="66" customWidth="1"/>
    <col min="5" max="5" width="18.7109375" style="49" customWidth="1"/>
    <col min="6" max="6" width="21.140625" style="49" customWidth="1"/>
    <col min="7" max="7" width="18.7109375" style="49" customWidth="1"/>
    <col min="8" max="8" width="21.28515625" style="49" customWidth="1"/>
    <col min="9" max="9" width="10.7109375" style="49" customWidth="1"/>
    <col min="10" max="16384" width="10.7109375" style="18"/>
  </cols>
  <sheetData>
    <row r="1" spans="1:9" s="17" customFormat="1" ht="14.25" x14ac:dyDescent="0.2">
      <c r="A1" s="15" t="s">
        <v>203</v>
      </c>
      <c r="B1" s="16"/>
      <c r="C1" s="47"/>
      <c r="D1" s="48"/>
      <c r="E1" s="16"/>
      <c r="F1" s="16" t="s">
        <v>204</v>
      </c>
      <c r="G1" s="16"/>
      <c r="H1" s="16"/>
      <c r="I1" s="16"/>
    </row>
    <row r="2" spans="1:9" s="17" customFormat="1" ht="14.25" x14ac:dyDescent="0.2">
      <c r="B2" s="16"/>
      <c r="C2" s="47"/>
      <c r="D2" s="48"/>
      <c r="E2" s="16"/>
      <c r="F2" s="16"/>
      <c r="G2" s="16"/>
      <c r="H2" s="16"/>
      <c r="I2" s="16"/>
    </row>
    <row r="3" spans="1:9" s="17" customFormat="1" ht="14.25" x14ac:dyDescent="0.2">
      <c r="A3" s="14" t="str">
        <f>+ACCIONES!B3</f>
        <v>31 DE OCTUBRE DE 2008</v>
      </c>
      <c r="B3" s="16"/>
      <c r="C3" s="47"/>
      <c r="D3" s="48"/>
      <c r="E3" s="16"/>
      <c r="F3" s="50"/>
      <c r="G3" s="16"/>
      <c r="H3" s="16"/>
      <c r="I3" s="16"/>
    </row>
    <row r="4" spans="1:9" s="9" customFormat="1" ht="47.25" customHeight="1" x14ac:dyDescent="0.2">
      <c r="A4" s="9" t="s">
        <v>1</v>
      </c>
      <c r="B4" s="9" t="s">
        <v>2</v>
      </c>
      <c r="C4" s="9" t="s">
        <v>87</v>
      </c>
      <c r="D4" s="21" t="s">
        <v>88</v>
      </c>
      <c r="E4" s="9" t="s">
        <v>4</v>
      </c>
      <c r="F4" s="9" t="s">
        <v>5</v>
      </c>
      <c r="G4" s="34" t="s">
        <v>6</v>
      </c>
      <c r="H4" s="9" t="s">
        <v>275</v>
      </c>
    </row>
    <row r="5" spans="1:9" s="4" customFormat="1" x14ac:dyDescent="0.2">
      <c r="A5" s="4" t="s">
        <v>16</v>
      </c>
      <c r="B5" s="2">
        <v>1</v>
      </c>
      <c r="C5" s="2">
        <v>16</v>
      </c>
      <c r="D5" s="6">
        <v>38142</v>
      </c>
      <c r="E5" s="38" t="s">
        <v>205</v>
      </c>
      <c r="G5" s="38" t="s">
        <v>206</v>
      </c>
      <c r="H5" s="38"/>
    </row>
    <row r="6" spans="1:9" s="4" customFormat="1" x14ac:dyDescent="0.2">
      <c r="A6" s="4" t="s">
        <v>19</v>
      </c>
      <c r="B6" s="2">
        <v>8</v>
      </c>
      <c r="C6" s="2">
        <v>8</v>
      </c>
      <c r="D6" s="6">
        <v>37886</v>
      </c>
      <c r="E6" s="2" t="s">
        <v>207</v>
      </c>
      <c r="G6" s="2" t="s">
        <v>208</v>
      </c>
      <c r="H6" s="2"/>
    </row>
    <row r="7" spans="1:9" s="4" customFormat="1" x14ac:dyDescent="0.2">
      <c r="A7" s="4" t="s">
        <v>20</v>
      </c>
      <c r="B7" s="2">
        <v>2</v>
      </c>
      <c r="C7" s="2">
        <v>13</v>
      </c>
      <c r="D7" s="6">
        <v>37952</v>
      </c>
      <c r="E7" s="2" t="s">
        <v>315</v>
      </c>
      <c r="G7" s="2" t="s">
        <v>210</v>
      </c>
      <c r="H7" s="2" t="s">
        <v>218</v>
      </c>
    </row>
    <row r="8" spans="1:9" s="4" customFormat="1" x14ac:dyDescent="0.2">
      <c r="A8" s="4" t="s">
        <v>20</v>
      </c>
      <c r="B8" s="2">
        <v>2</v>
      </c>
      <c r="C8" s="2">
        <v>23</v>
      </c>
      <c r="D8" s="6">
        <v>39198</v>
      </c>
      <c r="E8" s="2"/>
      <c r="G8" s="2" t="s">
        <v>206</v>
      </c>
      <c r="H8" s="2" t="s">
        <v>213</v>
      </c>
    </row>
    <row r="9" spans="1:9" s="4" customFormat="1" x14ac:dyDescent="0.2">
      <c r="A9" s="4" t="s">
        <v>37</v>
      </c>
      <c r="B9" s="2">
        <v>2</v>
      </c>
      <c r="C9" s="2">
        <v>30</v>
      </c>
      <c r="D9" s="6">
        <v>39639</v>
      </c>
      <c r="E9" s="2" t="s">
        <v>557</v>
      </c>
      <c r="F9" s="2" t="s">
        <v>562</v>
      </c>
      <c r="G9" s="2"/>
      <c r="H9" s="2"/>
    </row>
    <row r="10" spans="1:9" s="4" customFormat="1" ht="30" x14ac:dyDescent="0.2">
      <c r="A10" s="4" t="s">
        <v>592</v>
      </c>
      <c r="B10" s="2" t="s">
        <v>14</v>
      </c>
      <c r="C10" s="2">
        <v>34</v>
      </c>
      <c r="D10" s="6">
        <v>39703</v>
      </c>
      <c r="E10" s="2" t="s">
        <v>406</v>
      </c>
      <c r="F10" s="2"/>
      <c r="G10" s="2" t="s">
        <v>364</v>
      </c>
      <c r="H10" s="2"/>
    </row>
    <row r="11" spans="1:9" s="54" customFormat="1" x14ac:dyDescent="0.2">
      <c r="A11" s="18" t="s">
        <v>628</v>
      </c>
      <c r="B11" s="51">
        <v>40</v>
      </c>
      <c r="C11" s="49">
        <v>12</v>
      </c>
      <c r="D11" s="52">
        <v>37936</v>
      </c>
      <c r="E11" s="8"/>
      <c r="F11" s="8" t="s">
        <v>218</v>
      </c>
      <c r="G11" s="53" t="s">
        <v>213</v>
      </c>
      <c r="H11" s="53"/>
    </row>
    <row r="12" spans="1:9" s="54" customFormat="1" x14ac:dyDescent="0.2">
      <c r="A12" s="1" t="s">
        <v>26</v>
      </c>
      <c r="B12" s="8">
        <v>43</v>
      </c>
      <c r="C12" s="2">
        <v>5</v>
      </c>
      <c r="D12" s="6">
        <v>37648</v>
      </c>
      <c r="E12" s="8" t="s">
        <v>421</v>
      </c>
      <c r="F12" s="35"/>
      <c r="G12" s="8"/>
      <c r="H12" s="8" t="s">
        <v>218</v>
      </c>
    </row>
    <row r="13" spans="1:9" s="54" customFormat="1" x14ac:dyDescent="0.2">
      <c r="A13" s="1" t="s">
        <v>26</v>
      </c>
      <c r="B13" s="8">
        <v>43</v>
      </c>
      <c r="C13" s="2">
        <v>15</v>
      </c>
      <c r="D13" s="6">
        <v>38119</v>
      </c>
      <c r="E13" s="8" t="s">
        <v>421</v>
      </c>
      <c r="F13" s="35"/>
      <c r="G13" s="8"/>
      <c r="H13" s="8" t="s">
        <v>218</v>
      </c>
    </row>
    <row r="14" spans="1:9" s="54" customFormat="1" x14ac:dyDescent="0.2">
      <c r="A14" s="1" t="s">
        <v>212</v>
      </c>
      <c r="B14" s="8">
        <v>18</v>
      </c>
      <c r="C14" s="2">
        <v>10</v>
      </c>
      <c r="D14" s="6">
        <v>37903</v>
      </c>
      <c r="E14" s="8" t="s">
        <v>214</v>
      </c>
      <c r="F14" s="8"/>
      <c r="G14" s="8" t="s">
        <v>213</v>
      </c>
      <c r="H14" s="8"/>
    </row>
    <row r="15" spans="1:9" s="54" customFormat="1" x14ac:dyDescent="0.2">
      <c r="A15" s="18" t="s">
        <v>40</v>
      </c>
      <c r="B15" s="51">
        <v>52</v>
      </c>
      <c r="C15" s="49">
        <v>3</v>
      </c>
      <c r="D15" s="52">
        <v>37575</v>
      </c>
      <c r="E15" s="51" t="s">
        <v>214</v>
      </c>
      <c r="F15" s="51"/>
      <c r="G15" s="55" t="s">
        <v>211</v>
      </c>
      <c r="H15" s="55"/>
    </row>
    <row r="16" spans="1:9" s="54" customFormat="1" x14ac:dyDescent="0.2">
      <c r="A16" s="18" t="s">
        <v>40</v>
      </c>
      <c r="B16" s="51">
        <v>52</v>
      </c>
      <c r="C16" s="49">
        <v>11</v>
      </c>
      <c r="D16" s="52">
        <v>37908</v>
      </c>
      <c r="E16" s="51" t="s">
        <v>214</v>
      </c>
      <c r="F16" s="51"/>
      <c r="G16" s="55" t="s">
        <v>211</v>
      </c>
      <c r="H16" s="55"/>
    </row>
    <row r="17" spans="1:9" s="54" customFormat="1" ht="30.75" customHeight="1" x14ac:dyDescent="0.2">
      <c r="A17" s="18" t="s">
        <v>603</v>
      </c>
      <c r="B17" s="51">
        <v>30</v>
      </c>
      <c r="C17" s="49">
        <v>33</v>
      </c>
      <c r="D17" s="52">
        <v>39700</v>
      </c>
      <c r="E17" s="8" t="s">
        <v>557</v>
      </c>
      <c r="F17" s="8" t="s">
        <v>618</v>
      </c>
      <c r="G17" s="38"/>
      <c r="H17" s="38"/>
      <c r="I17" s="11"/>
    </row>
    <row r="18" spans="1:9" s="54" customFormat="1" ht="28.5" customHeight="1" x14ac:dyDescent="0.2">
      <c r="A18" s="18" t="s">
        <v>215</v>
      </c>
      <c r="B18" s="51" t="s">
        <v>14</v>
      </c>
      <c r="C18" s="49">
        <v>7</v>
      </c>
      <c r="D18" s="52">
        <v>37698</v>
      </c>
      <c r="E18" s="8" t="s">
        <v>524</v>
      </c>
      <c r="F18" s="51"/>
      <c r="G18" s="78" t="s">
        <v>208</v>
      </c>
      <c r="H18" s="51"/>
    </row>
    <row r="19" spans="1:9" s="54" customFormat="1" ht="27.75" customHeight="1" x14ac:dyDescent="0.2">
      <c r="A19" s="18" t="s">
        <v>215</v>
      </c>
      <c r="B19" s="51" t="s">
        <v>14</v>
      </c>
      <c r="C19" s="49">
        <v>18</v>
      </c>
      <c r="D19" s="52">
        <v>38369</v>
      </c>
      <c r="E19" s="8" t="s">
        <v>271</v>
      </c>
      <c r="F19" s="51"/>
      <c r="G19" s="78" t="s">
        <v>208</v>
      </c>
      <c r="H19" s="38"/>
    </row>
    <row r="20" spans="1:9" s="54" customFormat="1" ht="31.5" customHeight="1" x14ac:dyDescent="0.2">
      <c r="A20" s="18" t="s">
        <v>215</v>
      </c>
      <c r="B20" s="51" t="s">
        <v>14</v>
      </c>
      <c r="C20" s="49">
        <v>21</v>
      </c>
      <c r="D20" s="52">
        <v>38897</v>
      </c>
      <c r="E20" s="8" t="s">
        <v>271</v>
      </c>
      <c r="F20" s="51"/>
      <c r="G20" s="78" t="s">
        <v>209</v>
      </c>
      <c r="H20" s="38"/>
    </row>
    <row r="21" spans="1:9" s="54" customFormat="1" ht="31.5" customHeight="1" x14ac:dyDescent="0.2">
      <c r="A21" s="18" t="s">
        <v>215</v>
      </c>
      <c r="B21" s="51" t="s">
        <v>14</v>
      </c>
      <c r="C21" s="49">
        <v>26</v>
      </c>
      <c r="D21" s="52">
        <v>39286</v>
      </c>
      <c r="E21" s="8" t="s">
        <v>524</v>
      </c>
      <c r="F21" s="51"/>
      <c r="G21" s="78" t="s">
        <v>208</v>
      </c>
      <c r="H21" s="38"/>
    </row>
    <row r="22" spans="1:9" s="54" customFormat="1" ht="31.5" customHeight="1" x14ac:dyDescent="0.2">
      <c r="A22" s="18" t="s">
        <v>553</v>
      </c>
      <c r="B22" s="51">
        <v>35</v>
      </c>
      <c r="C22" s="49">
        <v>29</v>
      </c>
      <c r="D22" s="52">
        <v>39632</v>
      </c>
      <c r="E22" s="8"/>
      <c r="F22" s="51"/>
      <c r="G22" s="78" t="s">
        <v>538</v>
      </c>
      <c r="H22" s="8" t="s">
        <v>597</v>
      </c>
    </row>
    <row r="23" spans="1:9" s="54" customFormat="1" x14ac:dyDescent="0.2">
      <c r="A23" s="18" t="s">
        <v>216</v>
      </c>
      <c r="B23" s="51">
        <v>119</v>
      </c>
      <c r="C23" s="49">
        <v>1</v>
      </c>
      <c r="D23" s="52">
        <v>37550</v>
      </c>
      <c r="E23" s="8" t="s">
        <v>406</v>
      </c>
      <c r="F23" s="8" t="s">
        <v>401</v>
      </c>
      <c r="G23" s="35"/>
      <c r="H23" s="51"/>
    </row>
    <row r="24" spans="1:9" s="54" customFormat="1" x14ac:dyDescent="0.2">
      <c r="A24" s="18" t="s">
        <v>216</v>
      </c>
      <c r="B24" s="51">
        <v>119</v>
      </c>
      <c r="C24" s="49">
        <v>14</v>
      </c>
      <c r="D24" s="52">
        <v>38330</v>
      </c>
      <c r="E24" s="8" t="s">
        <v>406</v>
      </c>
      <c r="F24" s="8" t="s">
        <v>401</v>
      </c>
      <c r="G24" s="79"/>
      <c r="H24" s="55"/>
      <c r="I24" s="56"/>
    </row>
    <row r="25" spans="1:9" s="54" customFormat="1" x14ac:dyDescent="0.2">
      <c r="A25" s="18" t="s">
        <v>216</v>
      </c>
      <c r="B25" s="51">
        <v>119</v>
      </c>
      <c r="C25" s="49">
        <v>19</v>
      </c>
      <c r="D25" s="52">
        <v>38385</v>
      </c>
      <c r="E25" s="8" t="s">
        <v>406</v>
      </c>
      <c r="F25" s="8" t="s">
        <v>401</v>
      </c>
      <c r="G25" s="79"/>
      <c r="H25" s="8"/>
    </row>
    <row r="26" spans="1:9" s="54" customFormat="1" x14ac:dyDescent="0.2">
      <c r="A26" s="18" t="s">
        <v>216</v>
      </c>
      <c r="B26" s="51">
        <v>119</v>
      </c>
      <c r="C26" s="49">
        <v>22</v>
      </c>
      <c r="D26" s="52">
        <v>37497</v>
      </c>
      <c r="E26" s="8" t="s">
        <v>407</v>
      </c>
      <c r="F26" s="8" t="s">
        <v>402</v>
      </c>
      <c r="G26" s="79"/>
      <c r="H26" s="8"/>
    </row>
    <row r="27" spans="1:9" s="54" customFormat="1" x14ac:dyDescent="0.2">
      <c r="A27" s="18" t="s">
        <v>216</v>
      </c>
      <c r="B27" s="51">
        <v>119</v>
      </c>
      <c r="C27" s="49">
        <v>25</v>
      </c>
      <c r="D27" s="52">
        <v>39244</v>
      </c>
      <c r="E27" s="8" t="s">
        <v>406</v>
      </c>
      <c r="F27" s="8" t="s">
        <v>364</v>
      </c>
      <c r="G27" s="79"/>
      <c r="H27" s="8"/>
    </row>
    <row r="28" spans="1:9" s="54" customFormat="1" ht="17.25" customHeight="1" x14ac:dyDescent="0.2">
      <c r="A28" s="18" t="s">
        <v>216</v>
      </c>
      <c r="B28" s="51">
        <v>119</v>
      </c>
      <c r="C28" s="49">
        <v>31</v>
      </c>
      <c r="D28" s="52">
        <v>39646</v>
      </c>
      <c r="E28" s="8" t="s">
        <v>406</v>
      </c>
      <c r="F28" s="8" t="s">
        <v>364</v>
      </c>
      <c r="G28" s="79"/>
      <c r="H28" s="8"/>
    </row>
    <row r="29" spans="1:9" s="11" customFormat="1" x14ac:dyDescent="0.2">
      <c r="A29" s="18" t="s">
        <v>217</v>
      </c>
      <c r="B29" s="51">
        <v>97</v>
      </c>
      <c r="C29" s="49">
        <v>2</v>
      </c>
      <c r="D29" s="52">
        <v>37557</v>
      </c>
      <c r="E29" s="42" t="s">
        <v>271</v>
      </c>
      <c r="F29" s="51"/>
      <c r="G29" s="42" t="s">
        <v>365</v>
      </c>
      <c r="H29" s="51"/>
    </row>
    <row r="30" spans="1:9" s="11" customFormat="1" x14ac:dyDescent="0.2">
      <c r="A30" s="18" t="s">
        <v>217</v>
      </c>
      <c r="B30" s="51">
        <v>97</v>
      </c>
      <c r="C30" s="49">
        <v>17</v>
      </c>
      <c r="D30" s="52">
        <v>38331</v>
      </c>
      <c r="E30" s="42" t="s">
        <v>271</v>
      </c>
      <c r="F30" s="51"/>
      <c r="G30" s="42" t="s">
        <v>364</v>
      </c>
      <c r="H30" s="44"/>
    </row>
    <row r="31" spans="1:9" s="11" customFormat="1" x14ac:dyDescent="0.2">
      <c r="A31" s="18" t="s">
        <v>447</v>
      </c>
      <c r="B31" s="51">
        <v>37</v>
      </c>
      <c r="C31" s="49">
        <v>27</v>
      </c>
      <c r="D31" s="52">
        <v>39365</v>
      </c>
      <c r="E31" s="42" t="s">
        <v>470</v>
      </c>
      <c r="F31" s="51"/>
      <c r="G31" s="42" t="s">
        <v>538</v>
      </c>
      <c r="H31" s="44"/>
    </row>
    <row r="32" spans="1:9" s="54" customFormat="1" x14ac:dyDescent="0.2">
      <c r="A32" s="18" t="s">
        <v>62</v>
      </c>
      <c r="B32" s="51">
        <v>18</v>
      </c>
      <c r="C32" s="49">
        <v>6</v>
      </c>
      <c r="D32" s="52">
        <v>37659</v>
      </c>
      <c r="E32" s="8" t="s">
        <v>606</v>
      </c>
      <c r="F32" s="8" t="s">
        <v>445</v>
      </c>
      <c r="G32" s="51"/>
      <c r="H32" s="51"/>
    </row>
    <row r="33" spans="1:9" s="54" customFormat="1" x14ac:dyDescent="0.2">
      <c r="A33" s="18" t="s">
        <v>547</v>
      </c>
      <c r="B33" s="51">
        <v>73</v>
      </c>
      <c r="C33" s="51">
        <v>28</v>
      </c>
      <c r="D33" s="52">
        <v>39629</v>
      </c>
      <c r="E33" s="8" t="s">
        <v>315</v>
      </c>
      <c r="F33" s="8"/>
      <c r="G33" s="8" t="s">
        <v>213</v>
      </c>
      <c r="H33" s="51"/>
    </row>
    <row r="34" spans="1:9" s="54" customFormat="1" ht="32.25" customHeight="1" x14ac:dyDescent="0.2">
      <c r="A34" s="18" t="s">
        <v>547</v>
      </c>
      <c r="B34" s="51">
        <v>73</v>
      </c>
      <c r="C34" s="51">
        <v>35</v>
      </c>
      <c r="D34" s="52">
        <v>39743</v>
      </c>
      <c r="E34" s="77" t="s">
        <v>607</v>
      </c>
      <c r="F34" s="8"/>
      <c r="G34" s="77" t="s">
        <v>615</v>
      </c>
      <c r="H34" s="51"/>
    </row>
    <row r="35" spans="1:9" s="54" customFormat="1" ht="32.25" customHeight="1" x14ac:dyDescent="0.2">
      <c r="A35" s="18" t="s">
        <v>547</v>
      </c>
      <c r="B35" s="51">
        <v>73</v>
      </c>
      <c r="C35" s="51">
        <v>36</v>
      </c>
      <c r="D35" s="52">
        <v>39743</v>
      </c>
      <c r="E35" s="77" t="s">
        <v>607</v>
      </c>
      <c r="F35" s="8"/>
      <c r="G35" s="77" t="s">
        <v>615</v>
      </c>
      <c r="H35" s="51"/>
    </row>
    <row r="36" spans="1:9" s="54" customFormat="1" ht="31.5" customHeight="1" x14ac:dyDescent="0.2">
      <c r="A36" s="18" t="s">
        <v>547</v>
      </c>
      <c r="B36" s="51">
        <v>73</v>
      </c>
      <c r="C36" s="51">
        <v>37</v>
      </c>
      <c r="D36" s="52">
        <v>39743</v>
      </c>
      <c r="E36" s="77" t="s">
        <v>607</v>
      </c>
      <c r="F36" s="8"/>
      <c r="G36" s="77" t="s">
        <v>615</v>
      </c>
      <c r="H36" s="51"/>
    </row>
    <row r="37" spans="1:9" s="54" customFormat="1" ht="33" customHeight="1" x14ac:dyDescent="0.2">
      <c r="A37" s="18" t="s">
        <v>547</v>
      </c>
      <c r="B37" s="51">
        <v>73</v>
      </c>
      <c r="C37" s="51">
        <v>38</v>
      </c>
      <c r="D37" s="52">
        <v>39743</v>
      </c>
      <c r="E37" s="77" t="s">
        <v>607</v>
      </c>
      <c r="F37" s="8"/>
      <c r="G37" s="77" t="s">
        <v>615</v>
      </c>
      <c r="H37" s="51"/>
    </row>
    <row r="38" spans="1:9" s="54" customFormat="1" x14ac:dyDescent="0.2">
      <c r="A38" s="18" t="s">
        <v>308</v>
      </c>
      <c r="B38" s="51" t="s">
        <v>14</v>
      </c>
      <c r="C38" s="49">
        <v>20</v>
      </c>
      <c r="D38" s="52">
        <v>38574</v>
      </c>
      <c r="E38" s="8" t="s">
        <v>356</v>
      </c>
      <c r="F38" s="51"/>
      <c r="G38" s="8" t="s">
        <v>208</v>
      </c>
      <c r="H38" s="8" t="s">
        <v>364</v>
      </c>
    </row>
    <row r="39" spans="1:9" s="54" customFormat="1" x14ac:dyDescent="0.2">
      <c r="A39" s="18" t="s">
        <v>219</v>
      </c>
      <c r="B39" s="51">
        <v>14</v>
      </c>
      <c r="C39" s="49">
        <v>4</v>
      </c>
      <c r="D39" s="52">
        <v>37582</v>
      </c>
      <c r="E39" s="51"/>
      <c r="F39" s="51" t="s">
        <v>220</v>
      </c>
      <c r="G39" s="8" t="s">
        <v>471</v>
      </c>
      <c r="H39" s="55"/>
    </row>
    <row r="40" spans="1:9" x14ac:dyDescent="0.2">
      <c r="A40" s="18" t="s">
        <v>219</v>
      </c>
      <c r="B40" s="49">
        <v>14</v>
      </c>
      <c r="C40" s="57">
        <v>9</v>
      </c>
      <c r="D40" s="52">
        <v>37887</v>
      </c>
      <c r="F40" s="51" t="s">
        <v>221</v>
      </c>
      <c r="G40" s="8" t="s">
        <v>471</v>
      </c>
      <c r="H40" s="58"/>
    </row>
    <row r="41" spans="1:9" x14ac:dyDescent="0.2">
      <c r="A41" s="18" t="s">
        <v>422</v>
      </c>
      <c r="B41" s="51" t="s">
        <v>14</v>
      </c>
      <c r="C41" s="59">
        <v>24</v>
      </c>
      <c r="D41" s="52">
        <v>39209</v>
      </c>
      <c r="F41" s="60" t="s">
        <v>208</v>
      </c>
      <c r="H41" s="60" t="s">
        <v>208</v>
      </c>
    </row>
    <row r="42" spans="1:9" s="27" customFormat="1" x14ac:dyDescent="0.2">
      <c r="A42" s="27" t="s">
        <v>432</v>
      </c>
      <c r="B42" s="61" t="s">
        <v>14</v>
      </c>
      <c r="C42" s="62">
        <v>32</v>
      </c>
      <c r="D42" s="63">
        <v>39671</v>
      </c>
      <c r="E42" s="40"/>
      <c r="F42" s="64"/>
      <c r="G42" s="40" t="s">
        <v>593</v>
      </c>
      <c r="H42" s="64" t="s">
        <v>208</v>
      </c>
      <c r="I42" s="40"/>
    </row>
    <row r="43" spans="1:9" x14ac:dyDescent="0.2">
      <c r="B43" s="51"/>
      <c r="C43" s="59"/>
      <c r="D43" s="52"/>
      <c r="F43" s="60"/>
      <c r="H43" s="60"/>
    </row>
    <row r="44" spans="1:9" x14ac:dyDescent="0.2">
      <c r="B44" s="51"/>
      <c r="C44" s="59"/>
      <c r="D44" s="52"/>
      <c r="F44" s="60"/>
      <c r="H44" s="60"/>
    </row>
    <row r="45" spans="1:9" s="1" customFormat="1" x14ac:dyDescent="0.2">
      <c r="A45" s="12" t="s">
        <v>83</v>
      </c>
      <c r="B45" s="2"/>
      <c r="C45" s="3"/>
      <c r="D45" s="2"/>
      <c r="E45" s="2"/>
      <c r="F45" s="2"/>
      <c r="G45" s="2"/>
      <c r="H45" s="2"/>
    </row>
    <row r="46" spans="1:9" s="1" customFormat="1" x14ac:dyDescent="0.2">
      <c r="B46" s="2"/>
      <c r="C46" s="3"/>
      <c r="D46" s="2"/>
      <c r="E46" s="2"/>
      <c r="F46" s="2"/>
      <c r="G46" s="2"/>
      <c r="H46" s="2"/>
    </row>
    <row r="47" spans="1:9" s="1" customFormat="1" x14ac:dyDescent="0.2">
      <c r="A47" s="19" t="s">
        <v>84</v>
      </c>
      <c r="B47" s="5"/>
      <c r="C47" s="3"/>
      <c r="D47" s="2"/>
      <c r="E47" s="2"/>
      <c r="F47" s="2"/>
      <c r="G47" s="2"/>
      <c r="H47" s="2"/>
    </row>
    <row r="48" spans="1:9" s="1" customFormat="1" ht="27" customHeight="1" x14ac:dyDescent="0.2">
      <c r="A48" s="169" t="s">
        <v>601</v>
      </c>
      <c r="B48" s="170"/>
      <c r="C48" s="170"/>
      <c r="D48" s="170"/>
      <c r="E48" s="170"/>
      <c r="F48" s="170"/>
      <c r="G48" s="170"/>
      <c r="H48" s="2"/>
    </row>
    <row r="49" spans="1:14" s="24" customFormat="1" ht="27" customHeight="1" x14ac:dyDescent="0.2">
      <c r="A49" s="170"/>
      <c r="B49" s="170"/>
      <c r="C49" s="170"/>
      <c r="D49" s="170"/>
      <c r="E49" s="170"/>
      <c r="F49" s="170"/>
      <c r="G49" s="170"/>
      <c r="H49" s="13"/>
      <c r="I49" s="10"/>
      <c r="J49" s="13"/>
      <c r="K49" s="12"/>
      <c r="L49" s="12"/>
      <c r="M49" s="12"/>
      <c r="N49" s="12"/>
    </row>
  </sheetData>
  <mergeCells count="1">
    <mergeCell ref="A48:G49"/>
  </mergeCells>
  <phoneticPr fontId="5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105"/>
  <sheetViews>
    <sheetView topLeftCell="A55" zoomScale="85" workbookViewId="0">
      <selection activeCell="C90" sqref="C90"/>
    </sheetView>
  </sheetViews>
  <sheetFormatPr baseColWidth="10" defaultColWidth="10.7109375" defaultRowHeight="15" x14ac:dyDescent="0.2"/>
  <cols>
    <col min="1" max="1" width="50.5703125" style="18" customWidth="1"/>
    <col min="2" max="2" width="12" style="2" bestFit="1" customWidth="1"/>
    <col min="3" max="3" width="31.7109375" style="18" customWidth="1"/>
    <col min="4" max="4" width="18.85546875" style="49" customWidth="1"/>
    <col min="5" max="5" width="18.7109375" style="2" customWidth="1"/>
    <col min="6" max="6" width="18.85546875" style="2" customWidth="1"/>
    <col min="7" max="7" width="20.85546875" style="49" customWidth="1"/>
    <col min="8" max="8" width="17.42578125" style="49" customWidth="1"/>
    <col min="9" max="16384" width="10.7109375" style="18"/>
  </cols>
  <sheetData>
    <row r="1" spans="1:8" s="17" customFormat="1" ht="21.75" customHeight="1" x14ac:dyDescent="0.2">
      <c r="A1" s="15" t="s">
        <v>222</v>
      </c>
      <c r="B1" s="9"/>
      <c r="D1" s="15"/>
      <c r="E1" s="9"/>
      <c r="F1" s="2"/>
      <c r="G1" s="16"/>
      <c r="H1" s="49"/>
    </row>
    <row r="2" spans="1:8" s="17" customFormat="1" ht="21.75" customHeight="1" x14ac:dyDescent="0.2">
      <c r="B2" s="9"/>
      <c r="E2" s="12"/>
      <c r="F2" s="1"/>
      <c r="H2" s="18"/>
    </row>
    <row r="3" spans="1:8" s="17" customFormat="1" ht="21.75" customHeight="1" x14ac:dyDescent="0.2">
      <c r="A3" s="14" t="str">
        <f>+ACCIONES!B3</f>
        <v>31 DE OCTUBRE DE 2008</v>
      </c>
      <c r="B3" s="9"/>
      <c r="D3" s="67"/>
      <c r="E3" s="9"/>
      <c r="F3" s="2"/>
      <c r="G3" s="16"/>
      <c r="H3" s="49"/>
    </row>
    <row r="4" spans="1:8" s="9" customFormat="1" ht="49.5" customHeight="1" x14ac:dyDescent="0.2">
      <c r="A4" s="9" t="s">
        <v>1</v>
      </c>
      <c r="B4" s="9" t="s">
        <v>2</v>
      </c>
      <c r="C4" s="9" t="s">
        <v>223</v>
      </c>
      <c r="D4" s="9" t="s">
        <v>4</v>
      </c>
      <c r="E4" s="9" t="s">
        <v>5</v>
      </c>
      <c r="F4" s="34" t="s">
        <v>6</v>
      </c>
      <c r="G4" s="9" t="s">
        <v>275</v>
      </c>
      <c r="H4" s="34" t="s">
        <v>90</v>
      </c>
    </row>
    <row r="5" spans="1:8" s="2" customFormat="1" x14ac:dyDescent="0.2">
      <c r="A5" s="4" t="s">
        <v>449</v>
      </c>
      <c r="B5" s="2">
        <v>35</v>
      </c>
      <c r="C5" s="4" t="s">
        <v>450</v>
      </c>
      <c r="F5" s="2" t="s">
        <v>60</v>
      </c>
      <c r="G5" s="2" t="s">
        <v>60</v>
      </c>
      <c r="H5" s="2" t="s">
        <v>100</v>
      </c>
    </row>
    <row r="6" spans="1:8" s="2" customFormat="1" x14ac:dyDescent="0.2">
      <c r="A6" s="4" t="s">
        <v>449</v>
      </c>
      <c r="B6" s="2">
        <v>35</v>
      </c>
      <c r="C6" s="4" t="s">
        <v>560</v>
      </c>
      <c r="F6" s="2" t="s">
        <v>60</v>
      </c>
      <c r="G6" s="2" t="s">
        <v>60</v>
      </c>
    </row>
    <row r="7" spans="1:8" s="2" customFormat="1" x14ac:dyDescent="0.2">
      <c r="A7" s="4" t="s">
        <v>594</v>
      </c>
      <c r="B7" s="2" t="s">
        <v>14</v>
      </c>
      <c r="C7" s="4" t="s">
        <v>595</v>
      </c>
      <c r="E7" s="2" t="s">
        <v>81</v>
      </c>
      <c r="F7" s="2" t="s">
        <v>60</v>
      </c>
      <c r="G7" s="9"/>
    </row>
    <row r="8" spans="1:8" x14ac:dyDescent="0.2">
      <c r="A8" s="46" t="s">
        <v>564</v>
      </c>
      <c r="B8" s="2">
        <v>3</v>
      </c>
      <c r="C8" s="46" t="s">
        <v>565</v>
      </c>
      <c r="E8" s="5" t="s">
        <v>12</v>
      </c>
      <c r="F8" s="2" t="s">
        <v>337</v>
      </c>
      <c r="H8" s="49" t="s">
        <v>27</v>
      </c>
    </row>
    <row r="9" spans="1:8" x14ac:dyDescent="0.2">
      <c r="A9" s="46" t="s">
        <v>564</v>
      </c>
      <c r="B9" s="2">
        <v>3</v>
      </c>
      <c r="C9" s="46" t="s">
        <v>448</v>
      </c>
      <c r="D9" s="46"/>
      <c r="E9" s="2" t="s">
        <v>60</v>
      </c>
      <c r="F9" s="2" t="s">
        <v>60</v>
      </c>
      <c r="H9" s="2" t="s">
        <v>100</v>
      </c>
    </row>
    <row r="10" spans="1:8" s="1" customFormat="1" ht="30" x14ac:dyDescent="0.2">
      <c r="A10" s="25" t="s">
        <v>564</v>
      </c>
      <c r="B10" s="2">
        <v>3</v>
      </c>
      <c r="C10" s="25" t="s">
        <v>563</v>
      </c>
      <c r="D10" s="25"/>
      <c r="E10" s="2" t="s">
        <v>60</v>
      </c>
      <c r="F10" s="2" t="s">
        <v>60</v>
      </c>
      <c r="G10" s="2"/>
      <c r="H10" s="2" t="s">
        <v>27</v>
      </c>
    </row>
    <row r="11" spans="1:8" ht="18" customHeight="1" x14ac:dyDescent="0.2">
      <c r="A11" s="46" t="s">
        <v>599</v>
      </c>
      <c r="B11" s="2">
        <v>2</v>
      </c>
      <c r="C11" s="46" t="s">
        <v>224</v>
      </c>
      <c r="D11" s="2"/>
      <c r="G11" s="40" t="s">
        <v>33</v>
      </c>
      <c r="H11" s="49" t="s">
        <v>27</v>
      </c>
    </row>
    <row r="12" spans="1:8" ht="32.25" customHeight="1" x14ac:dyDescent="0.2">
      <c r="A12" s="18" t="s">
        <v>225</v>
      </c>
      <c r="B12" s="2">
        <v>44</v>
      </c>
      <c r="C12" s="46" t="s">
        <v>226</v>
      </c>
      <c r="D12" s="9"/>
      <c r="E12" s="2" t="s">
        <v>33</v>
      </c>
      <c r="H12" s="49" t="s">
        <v>27</v>
      </c>
    </row>
    <row r="13" spans="1:8" ht="32.25" customHeight="1" x14ac:dyDescent="0.2">
      <c r="A13" s="18" t="s">
        <v>225</v>
      </c>
      <c r="B13" s="2">
        <v>44</v>
      </c>
      <c r="C13" s="25" t="s">
        <v>526</v>
      </c>
      <c r="D13" s="2" t="s">
        <v>60</v>
      </c>
      <c r="E13" s="2" t="s">
        <v>60</v>
      </c>
      <c r="H13" s="2" t="s">
        <v>100</v>
      </c>
    </row>
    <row r="14" spans="1:8" ht="32.25" customHeight="1" x14ac:dyDescent="0.2">
      <c r="A14" s="18" t="s">
        <v>225</v>
      </c>
      <c r="B14" s="2">
        <v>44</v>
      </c>
      <c r="C14" s="25" t="s">
        <v>527</v>
      </c>
      <c r="D14" s="2" t="s">
        <v>60</v>
      </c>
      <c r="E14" s="2" t="s">
        <v>9</v>
      </c>
      <c r="H14" s="2" t="s">
        <v>27</v>
      </c>
    </row>
    <row r="15" spans="1:8" ht="30.75" customHeight="1" x14ac:dyDescent="0.2">
      <c r="A15" s="18" t="s">
        <v>225</v>
      </c>
      <c r="B15" s="2">
        <v>44</v>
      </c>
      <c r="C15" s="46" t="s">
        <v>227</v>
      </c>
      <c r="D15" s="9"/>
      <c r="E15" s="9"/>
      <c r="H15" s="16"/>
    </row>
    <row r="16" spans="1:8" ht="30.75" customHeight="1" x14ac:dyDescent="0.2">
      <c r="A16" s="18" t="s">
        <v>225</v>
      </c>
      <c r="B16" s="2">
        <v>44</v>
      </c>
      <c r="C16" s="46" t="s">
        <v>228</v>
      </c>
      <c r="D16" s="9"/>
      <c r="E16" s="2" t="s">
        <v>60</v>
      </c>
      <c r="H16" s="49" t="s">
        <v>100</v>
      </c>
    </row>
    <row r="17" spans="1:8" ht="31.5" customHeight="1" x14ac:dyDescent="0.2">
      <c r="A17" s="18" t="s">
        <v>225</v>
      </c>
      <c r="B17" s="2">
        <v>44</v>
      </c>
      <c r="C17" s="46" t="s">
        <v>229</v>
      </c>
      <c r="D17" s="9"/>
      <c r="E17" s="2" t="s">
        <v>81</v>
      </c>
      <c r="H17" s="49" t="s">
        <v>27</v>
      </c>
    </row>
    <row r="18" spans="1:8" ht="31.5" customHeight="1" x14ac:dyDescent="0.2">
      <c r="A18" s="18" t="s">
        <v>225</v>
      </c>
      <c r="B18" s="2">
        <v>44</v>
      </c>
      <c r="C18" s="46" t="s">
        <v>358</v>
      </c>
      <c r="D18" s="9"/>
      <c r="E18" s="2" t="s">
        <v>60</v>
      </c>
      <c r="G18" s="2"/>
      <c r="H18" s="5" t="s">
        <v>27</v>
      </c>
    </row>
    <row r="19" spans="1:8" ht="31.5" customHeight="1" x14ac:dyDescent="0.2">
      <c r="A19" s="18" t="s">
        <v>225</v>
      </c>
      <c r="B19" s="2">
        <v>44</v>
      </c>
      <c r="C19" s="25" t="s">
        <v>429</v>
      </c>
      <c r="D19" s="9"/>
      <c r="E19" s="2" t="s">
        <v>60</v>
      </c>
      <c r="G19" s="2"/>
      <c r="H19" s="2" t="s">
        <v>100</v>
      </c>
    </row>
    <row r="20" spans="1:8" ht="30.75" customHeight="1" x14ac:dyDescent="0.2">
      <c r="A20" s="18" t="s">
        <v>225</v>
      </c>
      <c r="B20" s="2">
        <v>44</v>
      </c>
      <c r="C20" s="46" t="s">
        <v>333</v>
      </c>
      <c r="D20" s="9"/>
      <c r="E20" s="2" t="s">
        <v>60</v>
      </c>
      <c r="G20" s="2"/>
      <c r="H20" s="2" t="s">
        <v>100</v>
      </c>
    </row>
    <row r="21" spans="1:8" ht="33" customHeight="1" x14ac:dyDescent="0.2">
      <c r="A21" s="18" t="s">
        <v>225</v>
      </c>
      <c r="B21" s="2">
        <v>44</v>
      </c>
      <c r="C21" s="46" t="s">
        <v>344</v>
      </c>
      <c r="D21" s="9"/>
      <c r="E21" s="2" t="s">
        <v>81</v>
      </c>
      <c r="G21" s="2"/>
      <c r="H21" s="104" t="s">
        <v>627</v>
      </c>
    </row>
    <row r="22" spans="1:8" ht="34.5" customHeight="1" x14ac:dyDescent="0.2">
      <c r="A22" s="18" t="s">
        <v>225</v>
      </c>
      <c r="B22" s="2">
        <v>44</v>
      </c>
      <c r="C22" s="46" t="s">
        <v>415</v>
      </c>
      <c r="D22" s="2" t="s">
        <v>60</v>
      </c>
      <c r="E22" s="2" t="s">
        <v>60</v>
      </c>
      <c r="G22" s="2"/>
      <c r="H22" s="2" t="s">
        <v>100</v>
      </c>
    </row>
    <row r="23" spans="1:8" ht="31.5" customHeight="1" x14ac:dyDescent="0.2">
      <c r="A23" s="18" t="s">
        <v>350</v>
      </c>
      <c r="B23" s="2" t="s">
        <v>14</v>
      </c>
      <c r="C23" s="46" t="s">
        <v>351</v>
      </c>
      <c r="D23" s="9"/>
      <c r="G23" s="2"/>
      <c r="H23" s="9"/>
    </row>
    <row r="24" spans="1:8" x14ac:dyDescent="0.2">
      <c r="A24" s="68" t="s">
        <v>230</v>
      </c>
      <c r="B24" s="2" t="s">
        <v>14</v>
      </c>
      <c r="C24" s="46" t="s">
        <v>231</v>
      </c>
      <c r="D24" s="2"/>
      <c r="F24" s="2" t="s">
        <v>12</v>
      </c>
      <c r="G24" s="69"/>
      <c r="H24" s="49" t="s">
        <v>27</v>
      </c>
    </row>
    <row r="25" spans="1:8" x14ac:dyDescent="0.2">
      <c r="A25" s="46" t="s">
        <v>232</v>
      </c>
      <c r="B25" s="2" t="s">
        <v>14</v>
      </c>
      <c r="C25" s="46" t="s">
        <v>233</v>
      </c>
      <c r="D25" s="49" t="s">
        <v>9</v>
      </c>
      <c r="G25" s="9"/>
      <c r="H25" s="49" t="s">
        <v>27</v>
      </c>
    </row>
    <row r="26" spans="1:8" x14ac:dyDescent="0.2">
      <c r="A26" s="46" t="s">
        <v>232</v>
      </c>
      <c r="B26" s="2" t="s">
        <v>14</v>
      </c>
      <c r="C26" s="46" t="s">
        <v>234</v>
      </c>
      <c r="D26" s="49" t="s">
        <v>9</v>
      </c>
      <c r="G26" s="9"/>
      <c r="H26" s="49" t="s">
        <v>27</v>
      </c>
    </row>
    <row r="27" spans="1:8" x14ac:dyDescent="0.2">
      <c r="A27" s="68" t="s">
        <v>235</v>
      </c>
      <c r="B27" s="2">
        <v>68</v>
      </c>
      <c r="C27" s="46" t="s">
        <v>417</v>
      </c>
      <c r="D27" s="2" t="s">
        <v>9</v>
      </c>
      <c r="F27" s="2" t="s">
        <v>60</v>
      </c>
      <c r="G27" s="9"/>
      <c r="H27" s="2" t="s">
        <v>100</v>
      </c>
    </row>
    <row r="28" spans="1:8" ht="17.25" customHeight="1" x14ac:dyDescent="0.2">
      <c r="A28" s="68" t="s">
        <v>235</v>
      </c>
      <c r="B28" s="2">
        <v>68</v>
      </c>
      <c r="C28" s="46" t="s">
        <v>236</v>
      </c>
      <c r="D28" s="9"/>
      <c r="F28" s="2" t="s">
        <v>12</v>
      </c>
      <c r="H28" s="49" t="s">
        <v>27</v>
      </c>
    </row>
    <row r="29" spans="1:8" ht="18.75" customHeight="1" x14ac:dyDescent="0.2">
      <c r="A29" s="68" t="s">
        <v>235</v>
      </c>
      <c r="B29" s="2">
        <v>68</v>
      </c>
      <c r="C29" s="70" t="s">
        <v>237</v>
      </c>
      <c r="D29" s="101"/>
      <c r="F29" s="2" t="s">
        <v>443</v>
      </c>
      <c r="G29" s="58"/>
      <c r="H29" s="49" t="s">
        <v>27</v>
      </c>
    </row>
    <row r="30" spans="1:8" x14ac:dyDescent="0.2">
      <c r="A30" s="68" t="s">
        <v>235</v>
      </c>
      <c r="B30" s="2">
        <v>68</v>
      </c>
      <c r="C30" s="68" t="s">
        <v>238</v>
      </c>
      <c r="D30" s="49" t="s">
        <v>13</v>
      </c>
      <c r="H30" s="49" t="s">
        <v>27</v>
      </c>
    </row>
    <row r="31" spans="1:8" ht="32.25" customHeight="1" x14ac:dyDescent="0.2">
      <c r="A31" s="18" t="s">
        <v>235</v>
      </c>
      <c r="B31" s="2">
        <v>68</v>
      </c>
      <c r="C31" s="70" t="s">
        <v>386</v>
      </c>
      <c r="D31" s="9"/>
      <c r="G31" s="5"/>
      <c r="H31" s="16"/>
    </row>
    <row r="32" spans="1:8" ht="31.5" customHeight="1" x14ac:dyDescent="0.2">
      <c r="A32" s="18" t="s">
        <v>235</v>
      </c>
      <c r="B32" s="2">
        <v>68</v>
      </c>
      <c r="C32" s="71" t="s">
        <v>343</v>
      </c>
      <c r="D32" s="2" t="s">
        <v>81</v>
      </c>
      <c r="F32" s="9"/>
      <c r="G32" s="5"/>
      <c r="H32" s="2" t="s">
        <v>100</v>
      </c>
    </row>
    <row r="33" spans="1:8" x14ac:dyDescent="0.2">
      <c r="A33" s="18" t="s">
        <v>235</v>
      </c>
      <c r="B33" s="2">
        <v>68</v>
      </c>
      <c r="C33" s="71" t="s">
        <v>439</v>
      </c>
      <c r="D33" s="2" t="s">
        <v>60</v>
      </c>
      <c r="G33" s="2" t="s">
        <v>60</v>
      </c>
      <c r="H33" s="2" t="s">
        <v>100</v>
      </c>
    </row>
    <row r="34" spans="1:8" x14ac:dyDescent="0.2">
      <c r="A34" s="18" t="s">
        <v>235</v>
      </c>
      <c r="B34" s="2">
        <v>68</v>
      </c>
      <c r="C34" s="71" t="s">
        <v>440</v>
      </c>
      <c r="D34" s="2"/>
      <c r="G34" s="2" t="s">
        <v>60</v>
      </c>
      <c r="H34" s="2" t="s">
        <v>27</v>
      </c>
    </row>
    <row r="35" spans="1:8" ht="33.75" customHeight="1" x14ac:dyDescent="0.2">
      <c r="A35" s="46" t="s">
        <v>331</v>
      </c>
      <c r="B35" s="2" t="s">
        <v>14</v>
      </c>
      <c r="C35" s="71" t="s">
        <v>330</v>
      </c>
      <c r="D35" s="9"/>
      <c r="E35" s="36"/>
      <c r="F35" s="2" t="s">
        <v>60</v>
      </c>
      <c r="H35" s="2" t="s">
        <v>100</v>
      </c>
    </row>
    <row r="36" spans="1:8" ht="33" customHeight="1" x14ac:dyDescent="0.2">
      <c r="A36" s="18" t="s">
        <v>239</v>
      </c>
      <c r="B36" s="2">
        <v>77</v>
      </c>
      <c r="C36" s="18" t="s">
        <v>375</v>
      </c>
      <c r="D36" s="2"/>
      <c r="E36" s="36"/>
      <c r="F36" s="40" t="s">
        <v>9</v>
      </c>
      <c r="H36" s="9"/>
    </row>
    <row r="37" spans="1:8" ht="31.5" customHeight="1" x14ac:dyDescent="0.2">
      <c r="A37" s="18" t="s">
        <v>239</v>
      </c>
      <c r="B37" s="2">
        <v>77</v>
      </c>
      <c r="C37" s="18" t="s">
        <v>376</v>
      </c>
      <c r="D37" s="2"/>
      <c r="E37" s="36"/>
      <c r="F37" s="40" t="s">
        <v>60</v>
      </c>
      <c r="H37" s="9"/>
    </row>
    <row r="38" spans="1:8" ht="33" customHeight="1" x14ac:dyDescent="0.2">
      <c r="A38" s="18" t="s">
        <v>239</v>
      </c>
      <c r="B38" s="2">
        <v>77</v>
      </c>
      <c r="C38" s="18" t="s">
        <v>377</v>
      </c>
      <c r="D38" s="2"/>
      <c r="E38" s="36"/>
      <c r="F38" s="40" t="s">
        <v>60</v>
      </c>
      <c r="H38" s="9"/>
    </row>
    <row r="39" spans="1:8" x14ac:dyDescent="0.2">
      <c r="A39" s="18" t="s">
        <v>239</v>
      </c>
      <c r="B39" s="2">
        <v>77</v>
      </c>
      <c r="C39" s="18" t="s">
        <v>378</v>
      </c>
      <c r="D39" s="2"/>
      <c r="F39" s="40" t="s">
        <v>60</v>
      </c>
      <c r="H39" s="2"/>
    </row>
    <row r="40" spans="1:8" ht="31.5" customHeight="1" x14ac:dyDescent="0.2">
      <c r="A40" s="46" t="s">
        <v>240</v>
      </c>
      <c r="B40" s="2" t="s">
        <v>14</v>
      </c>
      <c r="C40" s="46" t="s">
        <v>241</v>
      </c>
      <c r="D40" s="9"/>
      <c r="E40" s="2" t="s">
        <v>33</v>
      </c>
      <c r="F40" s="9"/>
      <c r="H40" s="16"/>
    </row>
    <row r="41" spans="1:8" ht="32.25" customHeight="1" x14ac:dyDescent="0.2">
      <c r="A41" s="46" t="s">
        <v>240</v>
      </c>
      <c r="B41" s="2" t="s">
        <v>14</v>
      </c>
      <c r="C41" s="46" t="s">
        <v>346</v>
      </c>
      <c r="D41" s="9"/>
      <c r="E41" s="2" t="s">
        <v>81</v>
      </c>
      <c r="F41" s="36"/>
      <c r="H41" s="2" t="s">
        <v>100</v>
      </c>
    </row>
    <row r="42" spans="1:8" x14ac:dyDescent="0.2">
      <c r="A42" s="46" t="s">
        <v>240</v>
      </c>
      <c r="B42" s="2" t="s">
        <v>14</v>
      </c>
      <c r="C42" s="46" t="s">
        <v>242</v>
      </c>
      <c r="D42" s="49" t="s">
        <v>33</v>
      </c>
      <c r="H42" s="49" t="s">
        <v>27</v>
      </c>
    </row>
    <row r="43" spans="1:8" ht="38.25" customHeight="1" x14ac:dyDescent="0.2">
      <c r="A43" s="46" t="s">
        <v>444</v>
      </c>
      <c r="B43" s="2">
        <v>76</v>
      </c>
      <c r="C43" s="46" t="s">
        <v>528</v>
      </c>
      <c r="D43" s="36"/>
      <c r="G43" s="9"/>
      <c r="H43" s="2" t="s">
        <v>27</v>
      </c>
    </row>
    <row r="44" spans="1:8" ht="30.75" customHeight="1" x14ac:dyDescent="0.2">
      <c r="A44" s="46" t="s">
        <v>473</v>
      </c>
      <c r="B44" s="2">
        <v>58</v>
      </c>
      <c r="C44" s="25" t="s">
        <v>535</v>
      </c>
      <c r="D44" s="9"/>
      <c r="F44" s="2" t="s">
        <v>60</v>
      </c>
      <c r="G44" s="2" t="s">
        <v>60</v>
      </c>
      <c r="H44" s="16"/>
    </row>
    <row r="45" spans="1:8" ht="30" customHeight="1" x14ac:dyDescent="0.2">
      <c r="A45" s="46" t="s">
        <v>473</v>
      </c>
      <c r="B45" s="2">
        <v>58</v>
      </c>
      <c r="C45" s="46" t="s">
        <v>244</v>
      </c>
      <c r="D45" s="36"/>
      <c r="F45" s="40" t="s">
        <v>12</v>
      </c>
      <c r="H45" s="49" t="s">
        <v>27</v>
      </c>
    </row>
    <row r="46" spans="1:8" x14ac:dyDescent="0.2">
      <c r="A46" s="46" t="s">
        <v>473</v>
      </c>
      <c r="B46" s="2">
        <v>58</v>
      </c>
      <c r="C46" s="46" t="s">
        <v>368</v>
      </c>
      <c r="D46" s="40"/>
      <c r="F46" s="40"/>
      <c r="G46" s="9"/>
      <c r="H46" s="9"/>
    </row>
    <row r="47" spans="1:8" ht="30" x14ac:dyDescent="0.2">
      <c r="A47" s="46" t="s">
        <v>473</v>
      </c>
      <c r="B47" s="2">
        <v>58</v>
      </c>
      <c r="C47" s="25" t="s">
        <v>479</v>
      </c>
      <c r="D47" s="40"/>
      <c r="F47" s="9" t="s">
        <v>590</v>
      </c>
      <c r="G47" s="9" t="s">
        <v>590</v>
      </c>
      <c r="H47" s="2" t="s">
        <v>27</v>
      </c>
    </row>
    <row r="48" spans="1:8" ht="33.75" customHeight="1" x14ac:dyDescent="0.2">
      <c r="A48" s="46" t="s">
        <v>473</v>
      </c>
      <c r="B48" s="2">
        <v>58</v>
      </c>
      <c r="C48" s="46" t="s">
        <v>409</v>
      </c>
      <c r="D48" s="40"/>
      <c r="F48" s="40" t="s">
        <v>60</v>
      </c>
      <c r="G48" s="2" t="s">
        <v>60</v>
      </c>
      <c r="H48" s="2" t="s">
        <v>100</v>
      </c>
    </row>
    <row r="49" spans="1:8" x14ac:dyDescent="0.2">
      <c r="A49" s="46" t="s">
        <v>243</v>
      </c>
      <c r="B49" s="2">
        <v>58</v>
      </c>
      <c r="C49" s="46" t="s">
        <v>430</v>
      </c>
      <c r="D49" s="40"/>
      <c r="F49" s="40" t="s">
        <v>60</v>
      </c>
      <c r="G49" s="2" t="s">
        <v>9</v>
      </c>
      <c r="H49" s="2" t="s">
        <v>27</v>
      </c>
    </row>
    <row r="50" spans="1:8" x14ac:dyDescent="0.2">
      <c r="A50" s="46" t="s">
        <v>245</v>
      </c>
      <c r="B50" s="2">
        <v>41</v>
      </c>
      <c r="C50" s="68" t="s">
        <v>246</v>
      </c>
      <c r="D50" s="49" t="s">
        <v>12</v>
      </c>
      <c r="H50" s="49" t="s">
        <v>27</v>
      </c>
    </row>
    <row r="51" spans="1:8" x14ac:dyDescent="0.2">
      <c r="A51" s="46" t="s">
        <v>245</v>
      </c>
      <c r="B51" s="2">
        <v>41</v>
      </c>
      <c r="C51" s="68" t="s">
        <v>247</v>
      </c>
      <c r="D51" s="49" t="s">
        <v>12</v>
      </c>
      <c r="H51" s="49" t="s">
        <v>27</v>
      </c>
    </row>
    <row r="52" spans="1:8" x14ac:dyDescent="0.2">
      <c r="A52" s="46" t="s">
        <v>245</v>
      </c>
      <c r="B52" s="2">
        <v>41</v>
      </c>
      <c r="C52" s="68" t="s">
        <v>248</v>
      </c>
      <c r="D52" s="2" t="s">
        <v>81</v>
      </c>
      <c r="H52" s="49" t="s">
        <v>27</v>
      </c>
    </row>
    <row r="53" spans="1:8" x14ac:dyDescent="0.2">
      <c r="A53" s="46" t="s">
        <v>249</v>
      </c>
      <c r="B53" s="2">
        <v>36</v>
      </c>
      <c r="C53" s="46" t="s">
        <v>250</v>
      </c>
      <c r="D53" s="2" t="s">
        <v>78</v>
      </c>
      <c r="F53" s="2" t="s">
        <v>17</v>
      </c>
      <c r="H53" s="49" t="s">
        <v>27</v>
      </c>
    </row>
    <row r="54" spans="1:8" x14ac:dyDescent="0.2">
      <c r="A54" s="46" t="s">
        <v>249</v>
      </c>
      <c r="B54" s="2">
        <v>36</v>
      </c>
      <c r="C54" s="46" t="s">
        <v>251</v>
      </c>
      <c r="D54" s="2" t="s">
        <v>12</v>
      </c>
      <c r="F54" s="2" t="s">
        <v>33</v>
      </c>
      <c r="G54" s="58"/>
      <c r="H54" s="49" t="s">
        <v>27</v>
      </c>
    </row>
    <row r="55" spans="1:8" x14ac:dyDescent="0.2">
      <c r="A55" s="18" t="s">
        <v>294</v>
      </c>
      <c r="B55" s="2">
        <v>36</v>
      </c>
      <c r="C55" s="25" t="s">
        <v>436</v>
      </c>
      <c r="D55" s="2" t="s">
        <v>60</v>
      </c>
      <c r="F55" s="2" t="s">
        <v>461</v>
      </c>
      <c r="H55" s="2" t="s">
        <v>100</v>
      </c>
    </row>
    <row r="56" spans="1:8" x14ac:dyDescent="0.2">
      <c r="A56" s="46" t="s">
        <v>249</v>
      </c>
      <c r="B56" s="2">
        <v>36</v>
      </c>
      <c r="C56" s="46" t="s">
        <v>252</v>
      </c>
      <c r="D56" s="2" t="s">
        <v>17</v>
      </c>
      <c r="F56" s="2" t="s">
        <v>17</v>
      </c>
      <c r="H56" s="49" t="s">
        <v>27</v>
      </c>
    </row>
    <row r="57" spans="1:8" x14ac:dyDescent="0.2">
      <c r="A57" s="46" t="s">
        <v>249</v>
      </c>
      <c r="B57" s="2">
        <v>36</v>
      </c>
      <c r="C57" s="46" t="s">
        <v>540</v>
      </c>
      <c r="D57" s="2" t="s">
        <v>60</v>
      </c>
      <c r="F57" s="2" t="s">
        <v>60</v>
      </c>
    </row>
    <row r="58" spans="1:8" x14ac:dyDescent="0.2">
      <c r="A58" s="46" t="s">
        <v>591</v>
      </c>
      <c r="B58" s="2">
        <v>42</v>
      </c>
      <c r="C58" s="46" t="s">
        <v>620</v>
      </c>
      <c r="D58" s="2" t="s">
        <v>60</v>
      </c>
      <c r="G58" s="2" t="s">
        <v>60</v>
      </c>
    </row>
    <row r="59" spans="1:8" x14ac:dyDescent="0.2">
      <c r="A59" s="46" t="s">
        <v>253</v>
      </c>
      <c r="B59" s="2">
        <v>36</v>
      </c>
      <c r="C59" s="68" t="s">
        <v>254</v>
      </c>
      <c r="D59" s="49" t="s">
        <v>60</v>
      </c>
      <c r="F59" s="2" t="s">
        <v>60</v>
      </c>
      <c r="H59" s="49" t="s">
        <v>100</v>
      </c>
    </row>
    <row r="60" spans="1:8" ht="30" x14ac:dyDescent="0.2">
      <c r="A60" s="46" t="s">
        <v>255</v>
      </c>
      <c r="B60" s="2">
        <v>14</v>
      </c>
      <c r="C60" s="70" t="s">
        <v>441</v>
      </c>
      <c r="D60" s="2" t="s">
        <v>307</v>
      </c>
      <c r="F60" s="2" t="s">
        <v>366</v>
      </c>
      <c r="H60" s="49" t="s">
        <v>27</v>
      </c>
    </row>
    <row r="61" spans="1:8" ht="16.5" customHeight="1" x14ac:dyDescent="0.2">
      <c r="A61" s="46" t="s">
        <v>255</v>
      </c>
      <c r="B61" s="2">
        <v>14</v>
      </c>
      <c r="C61" s="46" t="s">
        <v>256</v>
      </c>
      <c r="D61" s="49" t="s">
        <v>12</v>
      </c>
      <c r="F61" s="40"/>
      <c r="G61" s="2" t="s">
        <v>33</v>
      </c>
      <c r="H61" s="49" t="s">
        <v>27</v>
      </c>
    </row>
    <row r="62" spans="1:8" x14ac:dyDescent="0.2">
      <c r="A62" s="46" t="s">
        <v>255</v>
      </c>
      <c r="B62" s="2">
        <v>14</v>
      </c>
      <c r="C62" s="46" t="s">
        <v>388</v>
      </c>
      <c r="F62" s="40" t="s">
        <v>9</v>
      </c>
      <c r="G62" s="2" t="s">
        <v>9</v>
      </c>
      <c r="H62" s="49" t="s">
        <v>27</v>
      </c>
    </row>
    <row r="63" spans="1:8" x14ac:dyDescent="0.2">
      <c r="A63" s="46" t="s">
        <v>255</v>
      </c>
      <c r="B63" s="2">
        <v>14</v>
      </c>
      <c r="C63" s="46" t="s">
        <v>561</v>
      </c>
      <c r="F63" s="40" t="s">
        <v>60</v>
      </c>
      <c r="G63" s="2"/>
    </row>
    <row r="64" spans="1:8" x14ac:dyDescent="0.2">
      <c r="A64" s="71" t="s">
        <v>257</v>
      </c>
      <c r="B64" s="2">
        <v>36</v>
      </c>
      <c r="C64" s="46" t="s">
        <v>420</v>
      </c>
      <c r="D64" s="2" t="s">
        <v>60</v>
      </c>
      <c r="F64" s="2" t="s">
        <v>9</v>
      </c>
      <c r="H64" s="40" t="s">
        <v>100</v>
      </c>
    </row>
    <row r="65" spans="1:8" x14ac:dyDescent="0.2">
      <c r="A65" s="71" t="s">
        <v>257</v>
      </c>
      <c r="B65" s="2">
        <v>36</v>
      </c>
      <c r="C65" s="46" t="s">
        <v>472</v>
      </c>
      <c r="D65" s="2" t="s">
        <v>525</v>
      </c>
      <c r="F65" s="2" t="s">
        <v>60</v>
      </c>
      <c r="H65" s="40"/>
    </row>
    <row r="66" spans="1:8" ht="16.5" customHeight="1" x14ac:dyDescent="0.2">
      <c r="A66" s="71" t="s">
        <v>257</v>
      </c>
      <c r="B66" s="2">
        <v>36</v>
      </c>
      <c r="C66" s="71" t="s">
        <v>347</v>
      </c>
      <c r="D66" s="49" t="s">
        <v>12</v>
      </c>
      <c r="F66" s="2" t="s">
        <v>33</v>
      </c>
      <c r="H66" s="49" t="s">
        <v>27</v>
      </c>
    </row>
    <row r="67" spans="1:8" x14ac:dyDescent="0.2">
      <c r="C67" s="68"/>
    </row>
    <row r="68" spans="1:8" x14ac:dyDescent="0.2">
      <c r="A68" s="72"/>
      <c r="C68" s="68"/>
    </row>
    <row r="69" spans="1:8" s="1" customFormat="1" x14ac:dyDescent="0.2">
      <c r="A69" s="1" t="s">
        <v>83</v>
      </c>
      <c r="B69" s="2"/>
      <c r="C69" s="3"/>
      <c r="D69" s="2"/>
      <c r="E69" s="2"/>
      <c r="F69" s="2"/>
      <c r="G69" s="2"/>
      <c r="H69" s="2"/>
    </row>
    <row r="70" spans="1:8" s="1" customFormat="1" x14ac:dyDescent="0.2">
      <c r="B70" s="2"/>
      <c r="C70" s="3"/>
      <c r="D70" s="2"/>
      <c r="E70" s="2"/>
      <c r="F70" s="2"/>
      <c r="G70" s="2"/>
      <c r="H70" s="2"/>
    </row>
    <row r="71" spans="1:8" s="1" customFormat="1" x14ac:dyDescent="0.2">
      <c r="A71" s="19" t="s">
        <v>84</v>
      </c>
      <c r="B71" s="5"/>
      <c r="C71" s="3"/>
      <c r="D71" s="2"/>
      <c r="E71" s="2"/>
      <c r="F71" s="2"/>
      <c r="G71" s="2"/>
      <c r="H71" s="2"/>
    </row>
    <row r="72" spans="1:8" s="1" customFormat="1" x14ac:dyDescent="0.2">
      <c r="A72" s="20" t="s">
        <v>258</v>
      </c>
      <c r="B72" s="2"/>
      <c r="C72" s="3"/>
      <c r="D72" s="2"/>
      <c r="E72" s="2"/>
      <c r="F72" s="2"/>
      <c r="G72" s="2"/>
      <c r="H72" s="2"/>
    </row>
    <row r="104" spans="10:10" x14ac:dyDescent="0.2">
      <c r="J104" s="28"/>
    </row>
    <row r="105" spans="10:10" x14ac:dyDescent="0.2">
      <c r="J105" s="28"/>
    </row>
  </sheetData>
  <phoneticPr fontId="5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M62"/>
  <sheetViews>
    <sheetView tabSelected="1" topLeftCell="A22" zoomScale="85" workbookViewId="0">
      <selection activeCell="E19" sqref="E19"/>
    </sheetView>
  </sheetViews>
  <sheetFormatPr baseColWidth="10" defaultColWidth="10.7109375" defaultRowHeight="15" customHeight="1" x14ac:dyDescent="0.2"/>
  <cols>
    <col min="1" max="1" width="50.140625" style="18" customWidth="1"/>
    <col min="2" max="2" width="12" style="2" bestFit="1" customWidth="1"/>
    <col min="3" max="3" width="27.5703125" style="18" customWidth="1"/>
    <col min="4" max="4" width="20.42578125" style="18" customWidth="1"/>
    <col min="5" max="5" width="21.140625" style="2" customWidth="1"/>
    <col min="6" max="6" width="20.85546875" style="49" customWidth="1"/>
    <col min="7" max="7" width="21.7109375" style="49" customWidth="1"/>
    <col min="8" max="8" width="18.7109375" style="49" customWidth="1"/>
    <col min="9" max="10" width="10.7109375" style="49" customWidth="1"/>
    <col min="11" max="16384" width="10.7109375" style="18"/>
  </cols>
  <sheetData>
    <row r="1" spans="1:13" s="17" customFormat="1" ht="15" customHeight="1" x14ac:dyDescent="0.2">
      <c r="B1" s="9"/>
      <c r="E1" s="9"/>
      <c r="F1" s="15"/>
      <c r="G1" s="15"/>
      <c r="H1" s="16"/>
      <c r="I1" s="16"/>
      <c r="J1" s="16"/>
    </row>
    <row r="2" spans="1:13" s="17" customFormat="1" ht="15" customHeight="1" x14ac:dyDescent="0.2">
      <c r="A2" s="15"/>
      <c r="B2" s="9"/>
      <c r="E2" s="9"/>
      <c r="F2" s="15"/>
      <c r="G2" s="15"/>
      <c r="H2" s="16"/>
      <c r="I2" s="16"/>
      <c r="J2" s="16"/>
    </row>
    <row r="3" spans="1:13" s="17" customFormat="1" ht="15" customHeight="1" x14ac:dyDescent="0.2">
      <c r="A3" s="14" t="str">
        <f>+ACCIONES!B3</f>
        <v>31 DE OCTUBRE DE 2008</v>
      </c>
      <c r="B3" s="9"/>
      <c r="E3" s="12"/>
    </row>
    <row r="4" spans="1:13" s="17" customFormat="1" ht="15" customHeight="1" x14ac:dyDescent="0.2">
      <c r="A4" s="14"/>
      <c r="B4" s="9"/>
      <c r="E4" s="12"/>
    </row>
    <row r="5" spans="1:13" s="17" customFormat="1" ht="15" customHeight="1" x14ac:dyDescent="0.2">
      <c r="B5" s="9"/>
      <c r="E5" s="12"/>
    </row>
    <row r="6" spans="1:13" s="17" customFormat="1" ht="15" customHeight="1" x14ac:dyDescent="0.2">
      <c r="A6" s="15" t="s">
        <v>259</v>
      </c>
      <c r="B6" s="9"/>
      <c r="E6" s="9"/>
      <c r="F6" s="67"/>
      <c r="G6" s="67"/>
      <c r="H6" s="16"/>
      <c r="I6" s="16"/>
      <c r="J6" s="16"/>
    </row>
    <row r="7" spans="1:13" s="17" customFormat="1" ht="15" customHeight="1" x14ac:dyDescent="0.2">
      <c r="A7" s="15"/>
      <c r="B7" s="9"/>
      <c r="E7" s="9"/>
      <c r="F7" s="67"/>
      <c r="G7" s="67"/>
      <c r="H7" s="16"/>
      <c r="I7" s="16"/>
      <c r="J7" s="16"/>
    </row>
    <row r="8" spans="1:13" s="9" customFormat="1" ht="44.25" customHeight="1" x14ac:dyDescent="0.2">
      <c r="A8" s="9" t="s">
        <v>1</v>
      </c>
      <c r="B8" s="9" t="s">
        <v>2</v>
      </c>
      <c r="C8" s="9" t="s">
        <v>223</v>
      </c>
      <c r="D8" s="9" t="s">
        <v>4</v>
      </c>
      <c r="E8" s="9" t="s">
        <v>5</v>
      </c>
      <c r="F8" s="34" t="s">
        <v>6</v>
      </c>
      <c r="G8" s="9" t="s">
        <v>275</v>
      </c>
      <c r="H8" s="9" t="s">
        <v>7</v>
      </c>
    </row>
    <row r="9" spans="1:13" s="9" customFormat="1" ht="32.25" customHeight="1" x14ac:dyDescent="0.2">
      <c r="A9" s="4" t="s">
        <v>449</v>
      </c>
      <c r="B9" s="2">
        <v>35</v>
      </c>
      <c r="C9" s="4" t="s">
        <v>621</v>
      </c>
      <c r="D9" s="2"/>
      <c r="E9" s="2"/>
      <c r="F9" s="76" t="s">
        <v>622</v>
      </c>
      <c r="G9" s="76" t="s">
        <v>623</v>
      </c>
      <c r="H9" s="2"/>
      <c r="I9" s="2"/>
      <c r="J9" s="2"/>
      <c r="K9" s="2"/>
      <c r="L9" s="2"/>
      <c r="M9" s="2"/>
    </row>
    <row r="10" spans="1:13" s="9" customFormat="1" x14ac:dyDescent="0.2">
      <c r="A10" s="4" t="s">
        <v>449</v>
      </c>
      <c r="B10" s="2">
        <v>35</v>
      </c>
      <c r="C10" s="4" t="s">
        <v>451</v>
      </c>
      <c r="F10" s="34"/>
      <c r="G10" s="40" t="s">
        <v>298</v>
      </c>
    </row>
    <row r="11" spans="1:13" s="2" customFormat="1" x14ac:dyDescent="0.2">
      <c r="A11" s="4" t="s">
        <v>359</v>
      </c>
      <c r="B11" s="2">
        <v>3</v>
      </c>
      <c r="C11" s="4" t="s">
        <v>360</v>
      </c>
      <c r="D11" s="2" t="s">
        <v>382</v>
      </c>
      <c r="E11" s="2" t="s">
        <v>348</v>
      </c>
      <c r="F11" s="5"/>
    </row>
    <row r="12" spans="1:13" s="9" customFormat="1" x14ac:dyDescent="0.2">
      <c r="A12" s="4" t="s">
        <v>359</v>
      </c>
      <c r="B12" s="2">
        <v>3</v>
      </c>
      <c r="C12" s="4" t="s">
        <v>361</v>
      </c>
      <c r="D12" s="2" t="s">
        <v>545</v>
      </c>
      <c r="E12" s="2" t="s">
        <v>286</v>
      </c>
      <c r="F12" s="34"/>
    </row>
    <row r="13" spans="1:13" s="9" customFormat="1" x14ac:dyDescent="0.2">
      <c r="A13" s="4" t="s">
        <v>359</v>
      </c>
      <c r="B13" s="2">
        <v>3</v>
      </c>
      <c r="C13" s="4" t="s">
        <v>362</v>
      </c>
      <c r="D13" s="2" t="s">
        <v>348</v>
      </c>
      <c r="E13" s="2" t="s">
        <v>348</v>
      </c>
      <c r="F13" s="34"/>
    </row>
    <row r="14" spans="1:13" s="9" customFormat="1" x14ac:dyDescent="0.2">
      <c r="A14" s="4" t="s">
        <v>359</v>
      </c>
      <c r="B14" s="2">
        <v>3</v>
      </c>
      <c r="C14" s="4" t="s">
        <v>363</v>
      </c>
      <c r="D14" s="2" t="s">
        <v>382</v>
      </c>
      <c r="E14" s="2" t="s">
        <v>383</v>
      </c>
      <c r="F14" s="34"/>
    </row>
    <row r="15" spans="1:13" s="9" customFormat="1" x14ac:dyDescent="0.2">
      <c r="A15" s="4" t="s">
        <v>359</v>
      </c>
      <c r="B15" s="2">
        <v>3</v>
      </c>
      <c r="C15" s="4" t="s">
        <v>424</v>
      </c>
      <c r="D15" s="2" t="s">
        <v>352</v>
      </c>
      <c r="E15" s="2"/>
      <c r="F15" s="34"/>
    </row>
    <row r="16" spans="1:13" ht="34.5" customHeight="1" x14ac:dyDescent="0.2">
      <c r="A16" s="4" t="s">
        <v>359</v>
      </c>
      <c r="B16" s="2">
        <v>3</v>
      </c>
      <c r="C16" s="4" t="s">
        <v>598</v>
      </c>
      <c r="E16" s="2" t="s">
        <v>352</v>
      </c>
      <c r="F16" s="2" t="s">
        <v>267</v>
      </c>
      <c r="G16" s="2"/>
      <c r="H16" s="40" t="s">
        <v>100</v>
      </c>
    </row>
    <row r="17" spans="1:9" s="4" customFormat="1" ht="42.75" x14ac:dyDescent="0.2">
      <c r="A17" s="4" t="s">
        <v>319</v>
      </c>
      <c r="B17" s="2">
        <v>21</v>
      </c>
      <c r="C17" s="4" t="s">
        <v>320</v>
      </c>
      <c r="D17" s="76" t="s">
        <v>608</v>
      </c>
      <c r="F17" s="2" t="s">
        <v>348</v>
      </c>
    </row>
    <row r="18" spans="1:9" s="4" customFormat="1" ht="32.25" customHeight="1" x14ac:dyDescent="0.2">
      <c r="A18" s="4" t="s">
        <v>319</v>
      </c>
      <c r="B18" s="2">
        <v>21</v>
      </c>
      <c r="C18" s="4" t="s">
        <v>390</v>
      </c>
      <c r="D18" s="2" t="s">
        <v>264</v>
      </c>
      <c r="F18" s="2" t="s">
        <v>267</v>
      </c>
    </row>
    <row r="19" spans="1:9" s="4" customFormat="1" ht="29.25" customHeight="1" x14ac:dyDescent="0.2">
      <c r="A19" s="18" t="s">
        <v>260</v>
      </c>
      <c r="B19" s="2">
        <v>37</v>
      </c>
      <c r="C19" s="73" t="s">
        <v>550</v>
      </c>
      <c r="D19" s="2" t="s">
        <v>394</v>
      </c>
      <c r="F19" s="76" t="s">
        <v>617</v>
      </c>
    </row>
    <row r="20" spans="1:9" ht="28.5" customHeight="1" x14ac:dyDescent="0.2">
      <c r="A20" s="18" t="s">
        <v>260</v>
      </c>
      <c r="B20" s="2">
        <v>37</v>
      </c>
      <c r="C20" s="73" t="s">
        <v>261</v>
      </c>
      <c r="D20" s="40" t="s">
        <v>394</v>
      </c>
      <c r="E20" s="9"/>
      <c r="F20" s="40" t="s">
        <v>264</v>
      </c>
      <c r="G20" s="74"/>
      <c r="H20" s="58" t="s">
        <v>27</v>
      </c>
      <c r="I20" s="18"/>
    </row>
    <row r="21" spans="1:9" ht="33.75" customHeight="1" x14ac:dyDescent="0.2">
      <c r="A21" s="18" t="s">
        <v>262</v>
      </c>
      <c r="B21" s="2">
        <v>13</v>
      </c>
      <c r="C21" s="75" t="s">
        <v>539</v>
      </c>
      <c r="F21" s="5" t="s">
        <v>264</v>
      </c>
      <c r="G21" s="5"/>
    </row>
    <row r="22" spans="1:9" x14ac:dyDescent="0.2">
      <c r="A22" s="18" t="s">
        <v>262</v>
      </c>
      <c r="B22" s="2">
        <v>13</v>
      </c>
      <c r="C22" s="75" t="s">
        <v>277</v>
      </c>
      <c r="F22" s="2"/>
      <c r="G22" s="5"/>
    </row>
    <row r="23" spans="1:9" x14ac:dyDescent="0.2">
      <c r="A23" s="18" t="s">
        <v>262</v>
      </c>
      <c r="B23" s="2">
        <v>13</v>
      </c>
      <c r="C23" s="73" t="s">
        <v>263</v>
      </c>
      <c r="D23" s="102" t="s">
        <v>348</v>
      </c>
      <c r="F23" s="2" t="s">
        <v>352</v>
      </c>
      <c r="G23" s="5"/>
    </row>
    <row r="24" spans="1:9" x14ac:dyDescent="0.2">
      <c r="A24" s="18" t="s">
        <v>262</v>
      </c>
      <c r="B24" s="2">
        <v>13</v>
      </c>
      <c r="C24" s="73" t="s">
        <v>541</v>
      </c>
      <c r="D24" s="102" t="s">
        <v>546</v>
      </c>
      <c r="F24" s="2"/>
      <c r="G24" s="5"/>
    </row>
    <row r="25" spans="1:9" ht="32.25" customHeight="1" x14ac:dyDescent="0.2">
      <c r="A25" s="18" t="s">
        <v>311</v>
      </c>
      <c r="B25" s="2">
        <v>2</v>
      </c>
      <c r="C25" s="73" t="s">
        <v>310</v>
      </c>
      <c r="D25" s="69"/>
      <c r="F25" s="2"/>
      <c r="G25" s="2" t="s">
        <v>264</v>
      </c>
      <c r="H25" s="40" t="s">
        <v>27</v>
      </c>
    </row>
    <row r="26" spans="1:9" ht="31.5" customHeight="1" x14ac:dyDescent="0.2">
      <c r="A26" s="18" t="s">
        <v>410</v>
      </c>
      <c r="B26" s="2">
        <v>44</v>
      </c>
      <c r="C26" s="73" t="s">
        <v>411</v>
      </c>
      <c r="D26" s="102" t="s">
        <v>394</v>
      </c>
      <c r="F26" s="2" t="s">
        <v>264</v>
      </c>
      <c r="G26" s="2"/>
      <c r="H26" s="40" t="s">
        <v>100</v>
      </c>
    </row>
    <row r="27" spans="1:9" ht="30" customHeight="1" x14ac:dyDescent="0.2">
      <c r="A27" s="18" t="s">
        <v>379</v>
      </c>
      <c r="B27" s="2">
        <v>68</v>
      </c>
      <c r="C27" s="73" t="s">
        <v>380</v>
      </c>
      <c r="D27" s="102" t="s">
        <v>394</v>
      </c>
      <c r="F27" s="2" t="s">
        <v>264</v>
      </c>
      <c r="G27" s="2"/>
      <c r="H27" s="40"/>
    </row>
    <row r="28" spans="1:9" ht="33.75" customHeight="1" x14ac:dyDescent="0.2">
      <c r="A28" s="18" t="s">
        <v>474</v>
      </c>
      <c r="B28" s="2">
        <v>79</v>
      </c>
      <c r="C28" s="73" t="s">
        <v>475</v>
      </c>
      <c r="D28" s="102"/>
      <c r="E28" s="2" t="s">
        <v>522</v>
      </c>
      <c r="F28" s="2"/>
      <c r="G28" s="9"/>
      <c r="H28" s="40"/>
    </row>
    <row r="29" spans="1:9" ht="30" x14ac:dyDescent="0.2">
      <c r="A29" s="1" t="s">
        <v>305</v>
      </c>
      <c r="B29" s="2">
        <v>58</v>
      </c>
      <c r="C29" s="4" t="s">
        <v>334</v>
      </c>
      <c r="F29" s="2" t="s">
        <v>264</v>
      </c>
      <c r="G29" s="2" t="s">
        <v>298</v>
      </c>
      <c r="H29" s="40" t="s">
        <v>100</v>
      </c>
    </row>
    <row r="30" spans="1:9" ht="34.5" customHeight="1" x14ac:dyDescent="0.2">
      <c r="A30" s="1" t="s">
        <v>437</v>
      </c>
      <c r="B30" s="2">
        <v>41</v>
      </c>
      <c r="C30" s="4" t="s">
        <v>438</v>
      </c>
      <c r="F30" s="2" t="s">
        <v>264</v>
      </c>
      <c r="G30" s="2"/>
      <c r="H30" s="40"/>
    </row>
    <row r="31" spans="1:9" x14ac:dyDescent="0.2">
      <c r="A31" s="46" t="s">
        <v>265</v>
      </c>
      <c r="B31" s="2">
        <v>2</v>
      </c>
      <c r="C31" s="71" t="s">
        <v>266</v>
      </c>
      <c r="D31" s="2" t="s">
        <v>352</v>
      </c>
      <c r="F31" s="40" t="s">
        <v>521</v>
      </c>
      <c r="H31" s="49" t="s">
        <v>27</v>
      </c>
    </row>
    <row r="32" spans="1:9" ht="29.25" customHeight="1" x14ac:dyDescent="0.2">
      <c r="A32" s="46" t="s">
        <v>265</v>
      </c>
      <c r="B32" s="2">
        <v>2</v>
      </c>
      <c r="C32" s="71" t="s">
        <v>616</v>
      </c>
      <c r="D32" s="2"/>
      <c r="F32" s="103" t="s">
        <v>617</v>
      </c>
    </row>
    <row r="33" spans="1:10" x14ac:dyDescent="0.2">
      <c r="A33" s="46" t="s">
        <v>265</v>
      </c>
      <c r="B33" s="2">
        <v>2</v>
      </c>
      <c r="C33" s="71" t="s">
        <v>278</v>
      </c>
      <c r="D33" s="102" t="s">
        <v>267</v>
      </c>
      <c r="F33" s="5" t="s">
        <v>264</v>
      </c>
      <c r="H33" s="40" t="s">
        <v>27</v>
      </c>
    </row>
    <row r="34" spans="1:10" x14ac:dyDescent="0.2">
      <c r="A34" s="18" t="s">
        <v>268</v>
      </c>
      <c r="B34" s="2">
        <v>32</v>
      </c>
      <c r="C34" s="73" t="s">
        <v>279</v>
      </c>
      <c r="F34" s="2" t="s">
        <v>264</v>
      </c>
      <c r="G34" s="5" t="s">
        <v>264</v>
      </c>
      <c r="H34" s="9"/>
    </row>
    <row r="35" spans="1:10" x14ac:dyDescent="0.2">
      <c r="A35" s="18" t="s">
        <v>268</v>
      </c>
      <c r="B35" s="2">
        <v>32</v>
      </c>
      <c r="C35" s="73" t="s">
        <v>269</v>
      </c>
      <c r="F35" s="2" t="s">
        <v>264</v>
      </c>
      <c r="G35" s="5" t="s">
        <v>264</v>
      </c>
      <c r="H35" s="9"/>
    </row>
    <row r="36" spans="1:10" x14ac:dyDescent="0.2">
      <c r="A36" s="18" t="s">
        <v>268</v>
      </c>
      <c r="B36" s="2">
        <v>32</v>
      </c>
      <c r="C36" s="73" t="s">
        <v>395</v>
      </c>
      <c r="F36" s="40" t="s">
        <v>394</v>
      </c>
      <c r="G36" s="5"/>
      <c r="H36" s="9"/>
    </row>
    <row r="37" spans="1:10" s="1" customFormat="1" ht="17.25" customHeight="1" x14ac:dyDescent="0.2">
      <c r="B37" s="2"/>
      <c r="D37" s="2"/>
      <c r="E37" s="2"/>
      <c r="F37" s="2"/>
      <c r="G37" s="2"/>
      <c r="H37" s="2"/>
      <c r="I37" s="2"/>
      <c r="J37" s="2"/>
    </row>
    <row r="38" spans="1:10" s="1" customFormat="1" ht="16.5" customHeight="1" x14ac:dyDescent="0.2">
      <c r="A38" s="15" t="s">
        <v>270</v>
      </c>
      <c r="B38" s="2"/>
      <c r="D38" s="2"/>
      <c r="E38" s="2"/>
      <c r="F38" s="2"/>
      <c r="G38" s="2"/>
      <c r="H38" s="2"/>
      <c r="I38" s="2"/>
      <c r="J38" s="2"/>
    </row>
    <row r="39" spans="1:10" s="1" customFormat="1" ht="16.5" customHeight="1" x14ac:dyDescent="0.2">
      <c r="B39" s="2"/>
      <c r="D39" s="2"/>
      <c r="E39" s="2"/>
      <c r="F39" s="2"/>
      <c r="G39" s="2"/>
      <c r="H39" s="2"/>
      <c r="I39" s="2"/>
      <c r="J39" s="2"/>
    </row>
    <row r="40" spans="1:10" s="1" customFormat="1" ht="46.5" customHeight="1" x14ac:dyDescent="0.2">
      <c r="A40" s="9" t="s">
        <v>1</v>
      </c>
      <c r="B40" s="9" t="s">
        <v>2</v>
      </c>
      <c r="C40" s="9" t="s">
        <v>223</v>
      </c>
      <c r="D40" s="9" t="s">
        <v>4</v>
      </c>
      <c r="E40" s="9" t="s">
        <v>5</v>
      </c>
      <c r="F40" s="34" t="s">
        <v>6</v>
      </c>
      <c r="G40" s="9" t="s">
        <v>275</v>
      </c>
      <c r="H40" s="9" t="s">
        <v>7</v>
      </c>
      <c r="I40" s="2"/>
      <c r="J40" s="2"/>
    </row>
    <row r="41" spans="1:10" s="1" customFormat="1" ht="18.75" customHeight="1" x14ac:dyDescent="0.2">
      <c r="A41" s="4" t="s">
        <v>449</v>
      </c>
      <c r="B41" s="2">
        <v>35</v>
      </c>
      <c r="C41" s="4" t="s">
        <v>452</v>
      </c>
      <c r="D41" s="9"/>
      <c r="E41" s="9"/>
      <c r="F41" s="34"/>
      <c r="G41" s="2" t="s">
        <v>462</v>
      </c>
      <c r="H41" s="9"/>
      <c r="I41" s="2"/>
      <c r="J41" s="2"/>
    </row>
    <row r="42" spans="1:10" s="1" customFormat="1" ht="30.75" customHeight="1" x14ac:dyDescent="0.2">
      <c r="A42" s="4" t="s">
        <v>359</v>
      </c>
      <c r="B42" s="2">
        <v>3</v>
      </c>
      <c r="C42" s="1" t="s">
        <v>370</v>
      </c>
      <c r="D42" s="2" t="s">
        <v>369</v>
      </c>
      <c r="E42" s="2" t="s">
        <v>384</v>
      </c>
      <c r="F42" s="34"/>
      <c r="G42" s="9"/>
      <c r="H42" s="9"/>
      <c r="I42" s="2"/>
      <c r="J42" s="2"/>
    </row>
    <row r="43" spans="1:10" s="1" customFormat="1" ht="30.75" customHeight="1" x14ac:dyDescent="0.2">
      <c r="A43" s="4" t="s">
        <v>359</v>
      </c>
      <c r="B43" s="2">
        <v>3</v>
      </c>
      <c r="C43" s="1" t="s">
        <v>371</v>
      </c>
      <c r="D43" s="2" t="s">
        <v>369</v>
      </c>
      <c r="E43" s="2" t="s">
        <v>385</v>
      </c>
      <c r="F43" s="34"/>
      <c r="G43" s="9"/>
      <c r="H43" s="9"/>
      <c r="I43" s="2"/>
      <c r="J43" s="2"/>
    </row>
    <row r="44" spans="1:10" s="1" customFormat="1" ht="30.75" customHeight="1" x14ac:dyDescent="0.2">
      <c r="A44" s="18" t="s">
        <v>379</v>
      </c>
      <c r="B44" s="2">
        <v>68</v>
      </c>
      <c r="C44" s="1" t="s">
        <v>381</v>
      </c>
      <c r="D44" s="2" t="s">
        <v>549</v>
      </c>
      <c r="E44" s="2"/>
      <c r="F44" s="2" t="s">
        <v>389</v>
      </c>
      <c r="G44" s="2"/>
      <c r="H44" s="49"/>
      <c r="I44" s="2"/>
      <c r="J44" s="2"/>
    </row>
    <row r="45" spans="1:10" s="1" customFormat="1" ht="30.75" customHeight="1" x14ac:dyDescent="0.2">
      <c r="A45" s="18" t="s">
        <v>410</v>
      </c>
      <c r="B45" s="2">
        <v>44</v>
      </c>
      <c r="C45" s="1" t="s">
        <v>529</v>
      </c>
      <c r="D45" s="2" t="s">
        <v>533</v>
      </c>
      <c r="E45" s="2" t="s">
        <v>533</v>
      </c>
      <c r="F45" s="2"/>
      <c r="G45" s="2"/>
      <c r="H45" s="2" t="s">
        <v>100</v>
      </c>
      <c r="I45" s="2"/>
      <c r="J45" s="2"/>
    </row>
    <row r="46" spans="1:10" s="1" customFormat="1" ht="30.75" customHeight="1" x14ac:dyDescent="0.2">
      <c r="A46" s="18" t="s">
        <v>474</v>
      </c>
      <c r="B46" s="2">
        <v>79</v>
      </c>
      <c r="C46" s="73" t="s">
        <v>476</v>
      </c>
      <c r="D46" s="2"/>
      <c r="E46" s="2" t="s">
        <v>523</v>
      </c>
      <c r="F46" s="2"/>
      <c r="G46" s="9"/>
      <c r="H46" s="49"/>
      <c r="I46" s="2"/>
      <c r="J46" s="2"/>
    </row>
    <row r="47" spans="1:10" s="1" customFormat="1" ht="30.75" customHeight="1" x14ac:dyDescent="0.2">
      <c r="A47" s="18" t="s">
        <v>444</v>
      </c>
      <c r="B47" s="2">
        <v>76</v>
      </c>
      <c r="C47" s="1" t="s">
        <v>455</v>
      </c>
      <c r="D47" s="2" t="s">
        <v>267</v>
      </c>
      <c r="E47" s="2" t="s">
        <v>298</v>
      </c>
      <c r="F47" s="2"/>
      <c r="G47" s="2"/>
      <c r="H47" s="49"/>
      <c r="I47" s="2"/>
      <c r="J47" s="2"/>
    </row>
    <row r="48" spans="1:10" s="1" customFormat="1" x14ac:dyDescent="0.2">
      <c r="A48" s="1" t="s">
        <v>305</v>
      </c>
      <c r="B48" s="2">
        <v>58</v>
      </c>
      <c r="C48" s="1" t="s">
        <v>304</v>
      </c>
      <c r="D48" s="9"/>
      <c r="E48" s="2"/>
      <c r="F48" s="2" t="s">
        <v>286</v>
      </c>
      <c r="G48" s="2" t="s">
        <v>312</v>
      </c>
      <c r="H48" s="2" t="s">
        <v>100</v>
      </c>
      <c r="I48" s="2"/>
      <c r="J48" s="2"/>
    </row>
    <row r="49" spans="1:10" ht="30.75" customHeight="1" x14ac:dyDescent="0.2">
      <c r="A49" s="18" t="s">
        <v>268</v>
      </c>
      <c r="B49" s="2">
        <v>32</v>
      </c>
      <c r="C49" s="18" t="s">
        <v>280</v>
      </c>
      <c r="F49" s="2" t="s">
        <v>389</v>
      </c>
      <c r="G49" s="5" t="s">
        <v>286</v>
      </c>
    </row>
    <row r="50" spans="1:10" s="1" customFormat="1" ht="30" customHeight="1" x14ac:dyDescent="0.2">
      <c r="A50" s="18" t="s">
        <v>268</v>
      </c>
      <c r="B50" s="2">
        <v>32</v>
      </c>
      <c r="C50" s="1" t="s">
        <v>396</v>
      </c>
      <c r="D50" s="2"/>
      <c r="E50" s="2"/>
      <c r="F50" s="9"/>
      <c r="G50" s="2"/>
      <c r="H50" s="2"/>
      <c r="I50" s="2"/>
      <c r="J50" s="2"/>
    </row>
    <row r="51" spans="1:10" x14ac:dyDescent="0.2">
      <c r="A51" s="18" t="s">
        <v>268</v>
      </c>
      <c r="B51" s="2">
        <v>32</v>
      </c>
      <c r="C51" s="18" t="s">
        <v>397</v>
      </c>
      <c r="F51" s="2" t="s">
        <v>403</v>
      </c>
    </row>
    <row r="52" spans="1:10" ht="30.75" customHeight="1" x14ac:dyDescent="0.2">
      <c r="A52" s="18" t="s">
        <v>268</v>
      </c>
      <c r="B52" s="2">
        <v>32</v>
      </c>
      <c r="C52" s="18" t="s">
        <v>398</v>
      </c>
      <c r="F52" s="2" t="s">
        <v>404</v>
      </c>
    </row>
    <row r="53" spans="1:10" ht="29.25" customHeight="1" x14ac:dyDescent="0.2">
      <c r="A53" s="18" t="s">
        <v>268</v>
      </c>
      <c r="B53" s="2">
        <v>32</v>
      </c>
      <c r="C53" s="18" t="s">
        <v>399</v>
      </c>
      <c r="F53" s="2" t="s">
        <v>403</v>
      </c>
    </row>
    <row r="54" spans="1:10" ht="31.5" customHeight="1" x14ac:dyDescent="0.2">
      <c r="A54" s="18" t="s">
        <v>268</v>
      </c>
      <c r="B54" s="2">
        <v>32</v>
      </c>
      <c r="C54" s="18" t="s">
        <v>400</v>
      </c>
      <c r="F54" s="2" t="s">
        <v>405</v>
      </c>
      <c r="G54" s="5" t="s">
        <v>287</v>
      </c>
    </row>
    <row r="55" spans="1:10" ht="15" customHeight="1" x14ac:dyDescent="0.2">
      <c r="F55" s="2"/>
    </row>
    <row r="56" spans="1:10" ht="15" customHeight="1" x14ac:dyDescent="0.2">
      <c r="F56" s="2"/>
    </row>
    <row r="57" spans="1:10" ht="15" customHeight="1" x14ac:dyDescent="0.2">
      <c r="F57" s="2"/>
    </row>
    <row r="58" spans="1:10" ht="15" customHeight="1" x14ac:dyDescent="0.2">
      <c r="F58" s="2"/>
    </row>
    <row r="59" spans="1:10" s="1" customFormat="1" ht="15" customHeight="1" x14ac:dyDescent="0.2">
      <c r="A59" s="1" t="s">
        <v>83</v>
      </c>
      <c r="B59" s="2"/>
      <c r="C59" s="3"/>
      <c r="D59" s="2"/>
      <c r="E59" s="2"/>
      <c r="F59" s="2"/>
      <c r="G59" s="2"/>
      <c r="H59" s="2"/>
    </row>
    <row r="60" spans="1:10" s="1" customFormat="1" ht="15" customHeight="1" x14ac:dyDescent="0.2">
      <c r="B60" s="2"/>
      <c r="C60" s="3"/>
      <c r="D60" s="2"/>
      <c r="E60" s="2"/>
      <c r="F60" s="2"/>
      <c r="G60" s="2"/>
      <c r="H60" s="2"/>
    </row>
    <row r="61" spans="1:10" s="1" customFormat="1" ht="15" customHeight="1" x14ac:dyDescent="0.2">
      <c r="A61" s="19" t="s">
        <v>84</v>
      </c>
      <c r="B61" s="5"/>
      <c r="C61" s="3"/>
      <c r="D61" s="2"/>
      <c r="E61" s="2"/>
      <c r="F61" s="2"/>
      <c r="G61" s="2"/>
      <c r="H61" s="2"/>
    </row>
    <row r="62" spans="1:10" ht="15" customHeight="1" x14ac:dyDescent="0.2">
      <c r="A62" s="20" t="s">
        <v>258</v>
      </c>
    </row>
  </sheetData>
  <phoneticPr fontId="5" type="noConversion"/>
  <pageMargins left="0.75" right="0.75" top="1" bottom="1" header="0" footer="0"/>
  <pageSetup paperSize="9" scale="53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ACCIONES</vt:lpstr>
      <vt:lpstr>BONOS EMPRESAS</vt:lpstr>
      <vt:lpstr>BONOS SECURITIZADOS</vt:lpstr>
      <vt:lpstr>EFECTOS DE COMERCIO</vt:lpstr>
      <vt:lpstr>FONDOS DE INVERSION</vt:lpstr>
      <vt:lpstr>FONDOS MUTUOS</vt:lpstr>
      <vt:lpstr>'BONOS EMPRESAS'!Área_de_impresión</vt:lpstr>
      <vt:lpstr>'BONOS SECURITIZADOS'!Área_de_impresión</vt:lpstr>
    </vt:vector>
  </TitlesOfParts>
  <Company>Superintendencia de Valores y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SParedes</dc:creator>
  <cp:lastModifiedBy>Ochoa Villanueva Eduardo</cp:lastModifiedBy>
  <cp:lastPrinted>2008-11-25T15:30:34Z</cp:lastPrinted>
  <dcterms:created xsi:type="dcterms:W3CDTF">2005-04-08T14:05:39Z</dcterms:created>
  <dcterms:modified xsi:type="dcterms:W3CDTF">2012-03-28T14:15:02Z</dcterms:modified>
</cp:coreProperties>
</file>