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Comercio'!$A$1:$M$115</definedName>
    <definedName name="_xlnm.Print_Area" localSheetId="2">'Bolsa de Corredores'!$A$1:$K$59</definedName>
    <definedName name="_xlnm.Print_Area" localSheetId="1">'Bolsa Electrónica'!$A$1:$N$56</definedName>
  </definedNames>
  <calcPr fullCalcOnLoad="1"/>
</workbook>
</file>

<file path=xl/sharedStrings.xml><?xml version="1.0" encoding="utf-8"?>
<sst xmlns="http://schemas.openxmlformats.org/spreadsheetml/2006/main" count="250" uniqueCount="136">
  <si>
    <t>FUERA</t>
  </si>
  <si>
    <t>DE</t>
  </si>
  <si>
    <t>CORREDOR</t>
  </si>
  <si>
    <t>ORO</t>
  </si>
  <si>
    <t>DÓLAR</t>
  </si>
  <si>
    <t>FUTUROS</t>
  </si>
  <si>
    <t>BONOS</t>
  </si>
  <si>
    <t>LETRAS HIPOT.</t>
  </si>
  <si>
    <t>PAGARES</t>
  </si>
  <si>
    <t>NO INSCRITOS</t>
  </si>
  <si>
    <t>RUEDA</t>
  </si>
  <si>
    <t>TOTAL</t>
  </si>
  <si>
    <t>BICE CORREDORES DE BOLSA S.A.</t>
  </si>
  <si>
    <t>BANCHILE CORREDORES DE BOLSA S.A.</t>
  </si>
  <si>
    <t>SANTIAGO CORREDORES DE BOLSA LTDA.</t>
  </si>
  <si>
    <t>BBVA CORREDORES DE BOLSA BHIF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</si>
  <si>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</si>
  <si>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</si>
  <si>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</si>
  <si>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</si>
  <si>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</si>
  <si>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</si>
  <si>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</si>
  <si>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</si>
  <si>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</si>
  <si>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</si>
  <si>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CELFIN, GARDEWEG S.A. C. DE BOLSA</t>
  </si>
  <si>
    <t>NEGOCIOS Y VALORES S.A. C. DE BOLSA</t>
  </si>
  <si>
    <t>ALFA CORREDORES DE BOLSA S.A.</t>
  </si>
  <si>
    <t>DUPOL S.A. CORREDORES DE BOLSA</t>
  </si>
  <si>
    <t>DE LA CERDA Y HATTON C.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</si>
  <si>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</si>
  <si>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</si>
  <si>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</si>
  <si>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</si>
  <si>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</si>
  <si>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</si>
  <si>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</si>
  <si>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</si>
  <si>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</si>
  <si>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</si>
  <si>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</si>
  <si>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</si>
  <si>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</si>
  <si>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</si>
  <si>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</si>
  <si>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</si>
  <si>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</si>
  <si>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</si>
  <si>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LEMON FINANCIAL CORREDORES DE BOLSA</t>
  </si>
  <si>
    <t>MBI CORREDORES DE BOLSA S.A.</t>
  </si>
  <si>
    <t xml:space="preserve">DRESDNER  LATEINAMERIKA S.A. C. DE BOLSA </t>
  </si>
  <si>
    <t>CORREDORES DE BOLSA</t>
  </si>
  <si>
    <t>TRANSACCIONES EFECTUADAS EN LA BOLSA DE COMERCIO (1)</t>
  </si>
  <si>
    <t>(Agosto de 2004, millones de pesos)</t>
  </si>
  <si>
    <t>EN RUEDA (2)</t>
  </si>
  <si>
    <t xml:space="preserve">ACCIONES   </t>
  </si>
  <si>
    <t>CUOTAS FDOS.. INV.</t>
  </si>
  <si>
    <t>CITIGROUP (CHILE)  S.A. C. DE B.</t>
  </si>
  <si>
    <t>EUROAMERICA CORREDORES DE BOLSA S.A.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</si>
  <si>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</si>
  <si>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</si>
  <si>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</si>
  <si>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</si>
  <si>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</si>
  <si>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</si>
  <si>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</si>
  <si>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EN LA BOLSA DE COMERCIO </t>
  </si>
  <si>
    <t>(AGOSTO DE 2004)</t>
  </si>
  <si>
    <t>EN RUEDA (1)</t>
  </si>
  <si>
    <t xml:space="preserve">ACCIONES  </t>
  </si>
  <si>
    <t>SALOMON SMITH BARNEY (CHILE) S.A. C. DE B.</t>
  </si>
  <si>
    <t>TOTAL MES (2)</t>
  </si>
  <si>
    <t>MILLONES DE PESOS. INCLUYE COMPRAS Y VENTAS, TANTO EN OPERACIONES POR CUENTA PROPIA COMO DE INTERMEDIACION POR CUENTA DE TERCEROS.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</si>
  <si>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</si>
  <si>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</si>
  <si>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</si>
  <si>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</si>
  <si>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</si>
  <si>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</si>
  <si>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</si>
  <si>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</si>
  <si>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</si>
  <si>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</si>
  <si>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</si>
  <si>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</si>
  <si>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</si>
  <si>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</si>
  <si>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</si>
  <si>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</si>
  <si>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</si>
  <si>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</si>
  <si>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</si>
  <si>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</si>
  <si>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</si>
  <si>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</si>
  <si>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</si>
  <si>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</si>
  <si>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DRESDNER LATEINAMERIKA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</si>
  <si>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</si>
  <si>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</si>
  <si>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</si>
  <si>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</si>
  <si>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</si>
  <si>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</si>
  <si>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</si>
  <si>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</si>
  <si>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</si>
  <si>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</si>
  <si>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(Agosto de 2004)</t>
  </si>
  <si>
    <t>TRANSACCIONES EFECTUADAS POR</t>
  </si>
  <si>
    <t>(AGOSTO DE 2004, CIFRAS EN $ MILLONES)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</si>
  <si>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</si>
  <si>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</si>
  <si>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</si>
  <si>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</si>
  <si>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</si>
  <si>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</si>
  <si>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</si>
  <si>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</si>
  <si>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</si>
  <si>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</si>
  <si>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</si>
  <si>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</si>
  <si>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</si>
  <si>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ACCIONES</t>
  </si>
  <si>
    <t>CORREDORES (2)</t>
  </si>
  <si>
    <t>LA BOLSA DE CORREDORES - BOLSA DE VALORES (1)</t>
  </si>
  <si>
    <t>E N   R U E D A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</si>
  <si>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</si>
  <si>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</si>
  <si>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</si>
  <si>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</si>
  <si>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</si>
  <si>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(2) INCLUYE COMPRAS Y VENTAS, TANTO EN OPERACIONES POR CUENTA PROPIA COMO DE INTERMEDIARIOS POR CUENTA DE TERCEROS</t>
  </si>
  <si>
    <t>TOTAL MES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</si>
</sst>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0" borderId="11" xfId="0" applyFont="1" applyBorder="1" applyAlignment="1">
      <alignment/>
    </xf>
    <xf numFmtId="0" fontId="5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0" fontId="7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6" fillId="2" borderId="0" xfId="0" applyNumberFormat="1" applyFont="1" applyFill="1" applyAlignment="1">
      <alignment/>
    </xf>
    <xf numFmtId="10" fontId="6" fillId="2" borderId="0" xfId="0" applyNumberFormat="1" applyFont="1" applyFill="1" applyAlignment="1">
      <alignment horizontal="center"/>
    </xf>
    <xf numFmtId="10" fontId="9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3" borderId="15" xfId="0" applyFont="1" applyFill="1" applyBorder="1" applyAlignment="1">
      <alignment/>
    </xf>
    <xf numFmtId="3" fontId="5" fillId="3" borderId="16" xfId="0" applyNumberFormat="1" applyFont="1" applyFill="1" applyBorder="1" applyAlignment="1">
      <alignment horizontal="centerContinuous"/>
    </xf>
    <xf numFmtId="10" fontId="5" fillId="3" borderId="16" xfId="0" applyNumberFormat="1" applyFont="1" applyFill="1" applyBorder="1" applyAlignment="1">
      <alignment horizontal="centerContinuous"/>
    </xf>
    <xf numFmtId="10" fontId="5" fillId="3" borderId="17" xfId="0" applyNumberFormat="1" applyFont="1" applyFill="1" applyBorder="1" applyAlignment="1">
      <alignment horizontal="centerContinuous"/>
    </xf>
    <xf numFmtId="3" fontId="5" fillId="3" borderId="16" xfId="0" applyNumberFormat="1" applyFont="1" applyFill="1" applyBorder="1" applyAlignment="1">
      <alignment horizontal="left" indent="4"/>
    </xf>
    <xf numFmtId="10" fontId="5" fillId="3" borderId="18" xfId="0" applyNumberFormat="1" applyFont="1" applyFill="1" applyBorder="1" applyAlignment="1">
      <alignment horizontal="centerContinuous"/>
    </xf>
    <xf numFmtId="10" fontId="5" fillId="3" borderId="19" xfId="0" applyNumberFormat="1" applyFont="1" applyFill="1" applyBorder="1" applyAlignment="1">
      <alignment horizontal="centerContinuous"/>
    </xf>
    <xf numFmtId="10" fontId="5" fillId="3" borderId="15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" borderId="20" xfId="0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10" fontId="5" fillId="3" borderId="16" xfId="0" applyNumberFormat="1" applyFont="1" applyFill="1" applyBorder="1" applyAlignment="1">
      <alignment horizontal="center"/>
    </xf>
    <xf numFmtId="10" fontId="5" fillId="3" borderId="17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10" fontId="5" fillId="3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0" fillId="0" borderId="21" xfId="0" applyNumberFormat="1" applyFont="1" applyBorder="1" applyAlignment="1">
      <alignment horizontal="right"/>
    </xf>
    <xf numFmtId="10" fontId="10" fillId="0" borderId="22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10" fillId="0" borderId="20" xfId="0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10" fontId="8" fillId="0" borderId="26" xfId="0" applyNumberFormat="1" applyFont="1" applyBorder="1" applyAlignment="1">
      <alignment horizontal="right"/>
    </xf>
    <xf numFmtId="10" fontId="8" fillId="0" borderId="25" xfId="0" applyNumberFormat="1" applyFont="1" applyBorder="1" applyAlignment="1">
      <alignment horizontal="right"/>
    </xf>
    <xf numFmtId="10" fontId="8" fillId="0" borderId="27" xfId="0" applyNumberFormat="1" applyFont="1" applyBorder="1" applyAlignment="1">
      <alignment horizontal="right"/>
    </xf>
    <xf numFmtId="0" fontId="10" fillId="3" borderId="28" xfId="0" applyFont="1" applyFill="1" applyBorder="1" applyAlignment="1">
      <alignment horizontal="left"/>
    </xf>
    <xf numFmtId="3" fontId="8" fillId="3" borderId="18" xfId="0" applyNumberFormat="1" applyFont="1" applyFill="1" applyBorder="1" applyAlignment="1">
      <alignment/>
    </xf>
    <xf numFmtId="3" fontId="8" fillId="3" borderId="19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29" xfId="0" applyFont="1" applyFill="1" applyBorder="1" applyAlignment="1">
      <alignment horizontal="left"/>
    </xf>
    <xf numFmtId="3" fontId="8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2" fontId="8" fillId="0" borderId="0" xfId="0" applyNumberFormat="1" applyFont="1" applyBorder="1" applyAlignment="1" applyProtection="1">
      <alignment horizontal="right"/>
      <protection/>
    </xf>
    <xf numFmtId="10" fontId="8" fillId="0" borderId="21" xfId="0" applyNumberFormat="1" applyFont="1" applyBorder="1" applyAlignment="1">
      <alignment horizontal="right"/>
    </xf>
    <xf numFmtId="10" fontId="8" fillId="0" borderId="0" xfId="0" applyNumberFormat="1" applyFont="1" applyBorder="1" applyAlignment="1" applyProtection="1">
      <alignment horizontal="right"/>
      <protection/>
    </xf>
    <xf numFmtId="2" fontId="8" fillId="0" borderId="22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10" fontId="8" fillId="0" borderId="26" xfId="0" applyNumberFormat="1" applyFont="1" applyBorder="1" applyAlignment="1">
      <alignment horizontal="right"/>
    </xf>
    <xf numFmtId="10" fontId="8" fillId="0" borderId="25" xfId="0" applyNumberFormat="1" applyFont="1" applyBorder="1" applyAlignment="1">
      <alignment horizontal="right"/>
    </xf>
    <xf numFmtId="10" fontId="8" fillId="0" borderId="27" xfId="0" applyNumberFormat="1" applyFont="1" applyBorder="1" applyAlignment="1">
      <alignment horizontal="right"/>
    </xf>
    <xf numFmtId="0" fontId="10" fillId="3" borderId="30" xfId="0" applyFont="1" applyFill="1" applyBorder="1" applyAlignment="1">
      <alignment horizontal="left"/>
    </xf>
    <xf numFmtId="3" fontId="8" fillId="3" borderId="16" xfId="0" applyNumberFormat="1" applyFont="1" applyFill="1" applyBorder="1" applyAlignment="1">
      <alignment/>
    </xf>
    <xf numFmtId="3" fontId="8" fillId="3" borderId="17" xfId="0" applyNumberFormat="1" applyFont="1" applyFill="1" applyBorder="1" applyAlignment="1">
      <alignment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165" fontId="11" fillId="0" borderId="21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65" fontId="12" fillId="0" borderId="31" xfId="0" applyNumberFormat="1" applyFont="1" applyBorder="1" applyAlignment="1">
      <alignment/>
    </xf>
    <xf numFmtId="165" fontId="12" fillId="0" borderId="34" xfId="0" applyNumberFormat="1" applyFont="1" applyBorder="1" applyAlignment="1">
      <alignment/>
    </xf>
    <xf numFmtId="165" fontId="12" fillId="0" borderId="33" xfId="0" applyNumberFormat="1" applyFont="1" applyBorder="1" applyAlignment="1">
      <alignment/>
    </xf>
    <xf numFmtId="165" fontId="12" fillId="0" borderId="32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31" xfId="0" applyFont="1" applyFill="1" applyBorder="1" applyAlignment="1">
      <alignment/>
    </xf>
    <xf numFmtId="0" fontId="12" fillId="2" borderId="34" xfId="0" applyFont="1" applyFill="1" applyBorder="1" applyAlignment="1">
      <alignment/>
    </xf>
    <xf numFmtId="0" fontId="12" fillId="2" borderId="34" xfId="0" applyFont="1" applyFill="1" applyBorder="1" applyAlignment="1">
      <alignment horizontal="center"/>
    </xf>
    <xf numFmtId="0" fontId="12" fillId="2" borderId="33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2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32" xfId="0" applyFont="1" applyFill="1" applyBorder="1" applyAlignment="1">
      <alignment/>
    </xf>
    <xf numFmtId="0" fontId="12" fillId="2" borderId="1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" fontId="14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zoomScale="75" zoomScaleNormal="75" zoomScaleSheetLayoutView="50" workbookViewId="0" topLeftCell="A1">
      <selection activeCell="G10" sqref="G10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24.00390625" style="0" customWidth="1"/>
    <col min="4" max="4" width="16.421875" style="0" customWidth="1"/>
    <col min="5" max="5" width="17.421875" style="0" customWidth="1"/>
    <col min="6" max="6" width="16.57421875" style="0" customWidth="1"/>
    <col min="7" max="7" width="22.7109375" style="0" customWidth="1"/>
    <col min="8" max="8" width="18.8515625" style="0" customWidth="1"/>
    <col min="9" max="9" width="20.7109375" style="0" customWidth="1"/>
    <col min="10" max="10" width="16.8515625" style="0" customWidth="1"/>
    <col min="11" max="11" width="22.8515625" style="0" customWidth="1"/>
    <col min="12" max="12" width="22.00390625" style="0" customWidth="1"/>
    <col min="13" max="13" width="25.421875" style="0" customWidth="1"/>
  </cols>
  <sheetData>
    <row r="1" spans="1:13" s="46" customFormat="1" ht="20.25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46" customFormat="1" ht="20.25">
      <c r="A2" s="174" t="s">
        <v>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46" customFormat="1" ht="20.25">
      <c r="A3" s="174" t="s">
        <v>54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s="14" customFormat="1" ht="15.75">
      <c r="A4" s="15"/>
      <c r="B4" s="175" t="s">
        <v>55</v>
      </c>
      <c r="C4" s="175"/>
      <c r="D4" s="175"/>
      <c r="E4" s="175"/>
      <c r="F4" s="175"/>
      <c r="G4" s="175"/>
      <c r="H4" s="175"/>
      <c r="I4" s="175"/>
      <c r="J4" s="175"/>
      <c r="K4" s="175"/>
      <c r="L4" s="16" t="s">
        <v>0</v>
      </c>
      <c r="M4" s="47"/>
    </row>
    <row r="5" spans="1:13" s="14" customFormat="1" ht="15.75">
      <c r="A5" s="15"/>
      <c r="B5" s="16" t="s">
        <v>2</v>
      </c>
      <c r="C5" s="16" t="s">
        <v>56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57</v>
      </c>
      <c r="L5" s="16" t="s">
        <v>10</v>
      </c>
      <c r="M5" s="17" t="s">
        <v>11</v>
      </c>
    </row>
    <row r="6" spans="1:13" ht="15.75">
      <c r="A6" s="5">
        <v>1</v>
      </c>
      <c r="B6" s="18" t="s">
        <v>12</v>
      </c>
      <c r="C6" s="19">
        <v>44368.924423</v>
      </c>
      <c r="D6" s="19">
        <v>0</v>
      </c>
      <c r="E6" s="19">
        <v>0</v>
      </c>
      <c r="F6" s="19">
        <v>0</v>
      </c>
      <c r="G6" s="19">
        <v>580886.570686</v>
      </c>
      <c r="H6" s="19">
        <v>48649.932798</v>
      </c>
      <c r="I6" s="19">
        <v>422804.12417</v>
      </c>
      <c r="J6" s="19">
        <v>33.6</v>
      </c>
      <c r="K6" s="19">
        <v>0</v>
      </c>
      <c r="L6" s="19">
        <v>205328.82985</v>
      </c>
      <c r="M6" s="20">
        <v>1302071.9819270002</v>
      </c>
    </row>
    <row r="7" spans="1:13" ht="15.75">
      <c r="A7" s="5">
        <v>2</v>
      </c>
      <c r="B7" s="18" t="s">
        <v>13</v>
      </c>
      <c r="C7" s="19">
        <v>493877.053144</v>
      </c>
      <c r="D7" s="19">
        <v>0</v>
      </c>
      <c r="E7" s="19">
        <v>0</v>
      </c>
      <c r="F7" s="19">
        <v>0</v>
      </c>
      <c r="G7" s="19">
        <v>220261.408614</v>
      </c>
      <c r="H7" s="19">
        <v>10575.964599</v>
      </c>
      <c r="I7" s="19">
        <v>259876.874145</v>
      </c>
      <c r="J7" s="19">
        <v>0</v>
      </c>
      <c r="K7" s="19">
        <v>1.92</v>
      </c>
      <c r="L7" s="19">
        <v>0</v>
      </c>
      <c r="M7" s="20">
        <v>984593.2205020002</v>
      </c>
    </row>
    <row r="8" spans="1:13" ht="15.75">
      <c r="A8" s="5">
        <v>3</v>
      </c>
      <c r="B8" s="18" t="s">
        <v>14</v>
      </c>
      <c r="C8" s="19">
        <v>15614.131412</v>
      </c>
      <c r="D8" s="19">
        <v>0.9</v>
      </c>
      <c r="E8" s="19">
        <v>0</v>
      </c>
      <c r="F8" s="19">
        <v>0</v>
      </c>
      <c r="G8" s="19">
        <v>812053.356908</v>
      </c>
      <c r="H8" s="19">
        <v>318507.561568</v>
      </c>
      <c r="I8" s="19">
        <v>468751.045078</v>
      </c>
      <c r="J8" s="19">
        <v>0</v>
      </c>
      <c r="K8" s="19">
        <v>0</v>
      </c>
      <c r="L8" s="19">
        <v>41458.909753</v>
      </c>
      <c r="M8" s="20">
        <v>1656385.9047189998</v>
      </c>
    </row>
    <row r="9" spans="1:13" ht="15.75">
      <c r="A9" s="5">
        <v>4</v>
      </c>
      <c r="B9" s="18" t="s">
        <v>15</v>
      </c>
      <c r="C9" s="19">
        <v>32221.422987</v>
      </c>
      <c r="D9" s="19">
        <v>0</v>
      </c>
      <c r="E9" s="19">
        <v>0</v>
      </c>
      <c r="F9" s="19">
        <v>0</v>
      </c>
      <c r="G9" s="19">
        <v>890886.998498</v>
      </c>
      <c r="H9" s="19">
        <v>54419.326896</v>
      </c>
      <c r="I9" s="19">
        <v>886783.736068</v>
      </c>
      <c r="J9" s="19">
        <v>0</v>
      </c>
      <c r="K9" s="19">
        <v>0</v>
      </c>
      <c r="L9" s="19">
        <v>714181.27381</v>
      </c>
      <c r="M9" s="20">
        <v>2578492.758259</v>
      </c>
    </row>
    <row r="10" spans="1:13" ht="15.75">
      <c r="A10" s="5">
        <v>5</v>
      </c>
      <c r="B10" s="18" t="s">
        <v>16</v>
      </c>
      <c r="C10" s="19">
        <v>4951.787907</v>
      </c>
      <c r="D10" s="19">
        <v>0</v>
      </c>
      <c r="E10" s="19">
        <v>0</v>
      </c>
      <c r="F10" s="19">
        <v>0</v>
      </c>
      <c r="G10" s="19">
        <v>865639.29268</v>
      </c>
      <c r="H10" s="19">
        <v>19528.640261</v>
      </c>
      <c r="I10" s="19">
        <v>262256.48926</v>
      </c>
      <c r="J10" s="19">
        <v>0</v>
      </c>
      <c r="K10" s="19">
        <v>0</v>
      </c>
      <c r="L10" s="19">
        <v>206938.843924</v>
      </c>
      <c r="M10" s="20">
        <v>1359315.054032</v>
      </c>
    </row>
    <row r="11" spans="1:13" ht="15.75">
      <c r="A11" s="5">
        <v>6</v>
      </c>
      <c r="B11" s="18" t="s">
        <v>17</v>
      </c>
      <c r="C11" s="19">
        <v>31526.609524</v>
      </c>
      <c r="D11" s="19">
        <v>0.45</v>
      </c>
      <c r="E11" s="19">
        <v>61.082119</v>
      </c>
      <c r="F11" s="19">
        <v>0</v>
      </c>
      <c r="G11" s="19">
        <v>269007.238466</v>
      </c>
      <c r="H11" s="19">
        <v>13877.271323</v>
      </c>
      <c r="I11" s="19">
        <v>88599.937161</v>
      </c>
      <c r="J11" s="19">
        <v>0</v>
      </c>
      <c r="K11" s="19">
        <v>315.831551</v>
      </c>
      <c r="L11" s="19">
        <v>1281059.461258</v>
      </c>
      <c r="M11" s="20">
        <v>1684447.881402</v>
      </c>
    </row>
    <row r="12" spans="1:13" ht="15.75">
      <c r="A12" s="5">
        <v>7</v>
      </c>
      <c r="B12" s="18" t="s">
        <v>18</v>
      </c>
      <c r="C12" s="19">
        <v>34455.035016</v>
      </c>
      <c r="D12" s="19">
        <v>0</v>
      </c>
      <c r="E12" s="19">
        <v>0</v>
      </c>
      <c r="F12" s="19">
        <v>0</v>
      </c>
      <c r="G12" s="19">
        <v>363967.794075</v>
      </c>
      <c r="H12" s="19">
        <v>45529.762169</v>
      </c>
      <c r="I12" s="19">
        <v>578578.667965</v>
      </c>
      <c r="J12" s="19">
        <v>0</v>
      </c>
      <c r="K12" s="19">
        <v>0</v>
      </c>
      <c r="L12" s="19">
        <v>0</v>
      </c>
      <c r="M12" s="20">
        <v>1022531.2592249999</v>
      </c>
    </row>
    <row r="13" spans="1:13" ht="15.75">
      <c r="A13" s="5">
        <v>8</v>
      </c>
      <c r="B13" s="18" t="s">
        <v>19</v>
      </c>
      <c r="C13" s="19">
        <v>211072.71531</v>
      </c>
      <c r="D13" s="19">
        <v>0</v>
      </c>
      <c r="E13" s="19">
        <v>0</v>
      </c>
      <c r="F13" s="19">
        <v>0</v>
      </c>
      <c r="G13" s="19">
        <v>69785.025081</v>
      </c>
      <c r="H13" s="19">
        <v>506.662943</v>
      </c>
      <c r="I13" s="19">
        <v>5864.152995</v>
      </c>
      <c r="J13" s="19">
        <v>0</v>
      </c>
      <c r="K13" s="19">
        <v>0</v>
      </c>
      <c r="L13" s="19">
        <v>445216.564347</v>
      </c>
      <c r="M13" s="20">
        <v>732445.1206759999</v>
      </c>
    </row>
    <row r="14" spans="1:13" ht="15.75">
      <c r="A14" s="5">
        <v>9</v>
      </c>
      <c r="B14" s="18" t="s">
        <v>20</v>
      </c>
      <c r="C14" s="19">
        <v>524783.115058</v>
      </c>
      <c r="D14" s="19">
        <v>5.946</v>
      </c>
      <c r="E14" s="19">
        <v>0</v>
      </c>
      <c r="F14" s="19">
        <v>0</v>
      </c>
      <c r="G14" s="19">
        <v>80734.889616</v>
      </c>
      <c r="H14" s="19">
        <v>6650.278569</v>
      </c>
      <c r="I14" s="19">
        <v>64667.52678</v>
      </c>
      <c r="J14" s="19">
        <v>0.132884</v>
      </c>
      <c r="K14" s="19">
        <v>23.998846</v>
      </c>
      <c r="L14" s="19">
        <v>181262.833621</v>
      </c>
      <c r="M14" s="20">
        <v>858128.7213739997</v>
      </c>
    </row>
    <row r="15" spans="1:13" ht="15.75">
      <c r="A15" s="5">
        <v>10</v>
      </c>
      <c r="B15" s="18" t="s">
        <v>21</v>
      </c>
      <c r="C15" s="19">
        <v>52690.879496</v>
      </c>
      <c r="D15" s="19">
        <v>0</v>
      </c>
      <c r="E15" s="19">
        <v>0</v>
      </c>
      <c r="F15" s="19">
        <v>0</v>
      </c>
      <c r="G15" s="19">
        <v>160916.787723</v>
      </c>
      <c r="H15" s="19">
        <v>0</v>
      </c>
      <c r="I15" s="19">
        <v>18002.38598</v>
      </c>
      <c r="J15" s="19">
        <v>0</v>
      </c>
      <c r="K15" s="19">
        <v>0</v>
      </c>
      <c r="L15" s="19">
        <v>395477.075367</v>
      </c>
      <c r="M15" s="20">
        <v>627087.128566</v>
      </c>
    </row>
    <row r="16" spans="1:13" ht="15.75">
      <c r="A16" s="5">
        <v>11</v>
      </c>
      <c r="B16" s="18" t="s">
        <v>22</v>
      </c>
      <c r="C16" s="19">
        <v>19712.075164</v>
      </c>
      <c r="D16" s="19">
        <v>0</v>
      </c>
      <c r="E16" s="19">
        <v>0</v>
      </c>
      <c r="F16" s="19">
        <v>0</v>
      </c>
      <c r="G16" s="19">
        <v>4017.259351</v>
      </c>
      <c r="H16" s="19">
        <v>1325.142755</v>
      </c>
      <c r="I16" s="19">
        <v>9812.974557</v>
      </c>
      <c r="J16" s="19">
        <v>0</v>
      </c>
      <c r="K16" s="19">
        <v>0</v>
      </c>
      <c r="L16" s="19">
        <v>105815.596877</v>
      </c>
      <c r="M16" s="20">
        <v>140683.04870400002</v>
      </c>
    </row>
    <row r="17" spans="1:13" ht="15.75">
      <c r="A17" s="5">
        <v>12</v>
      </c>
      <c r="B17" s="18" t="s">
        <v>23</v>
      </c>
      <c r="C17" s="19">
        <v>283.401071</v>
      </c>
      <c r="D17" s="19">
        <v>7.907</v>
      </c>
      <c r="E17" s="19">
        <v>0</v>
      </c>
      <c r="F17" s="19">
        <v>0</v>
      </c>
      <c r="G17" s="19">
        <v>610000.211864</v>
      </c>
      <c r="H17" s="19">
        <v>25383.157044</v>
      </c>
      <c r="I17" s="19">
        <v>806242.224348</v>
      </c>
      <c r="J17" s="19">
        <v>0</v>
      </c>
      <c r="K17" s="19">
        <v>0</v>
      </c>
      <c r="L17" s="19">
        <v>857296.741136</v>
      </c>
      <c r="M17" s="20">
        <v>2299213.642463</v>
      </c>
    </row>
    <row r="18" spans="1:13" ht="15.75">
      <c r="A18" s="5">
        <v>13</v>
      </c>
      <c r="B18" s="18" t="s">
        <v>24</v>
      </c>
      <c r="C18" s="19">
        <v>47541.541302</v>
      </c>
      <c r="D18" s="19">
        <v>0</v>
      </c>
      <c r="E18" s="19">
        <v>0</v>
      </c>
      <c r="F18" s="19">
        <v>0</v>
      </c>
      <c r="G18" s="19">
        <v>29860.048201</v>
      </c>
      <c r="H18" s="19">
        <v>3014.486093</v>
      </c>
      <c r="I18" s="19">
        <v>0</v>
      </c>
      <c r="J18" s="19">
        <v>0</v>
      </c>
      <c r="K18" s="19">
        <v>0</v>
      </c>
      <c r="L18" s="19">
        <v>174468.257424</v>
      </c>
      <c r="M18" s="20">
        <v>254884.33302000002</v>
      </c>
    </row>
    <row r="19" spans="1:13" ht="15.75">
      <c r="A19" s="5">
        <v>14</v>
      </c>
      <c r="B19" s="18" t="s">
        <v>25</v>
      </c>
      <c r="C19" s="19">
        <v>6581.956659</v>
      </c>
      <c r="D19" s="19">
        <v>1.9375</v>
      </c>
      <c r="E19" s="19">
        <v>0</v>
      </c>
      <c r="F19" s="19">
        <v>0</v>
      </c>
      <c r="G19" s="19">
        <v>26774.241424</v>
      </c>
      <c r="H19" s="19">
        <v>8951.647185</v>
      </c>
      <c r="I19" s="19">
        <v>1361.909725</v>
      </c>
      <c r="J19" s="19">
        <v>33.6</v>
      </c>
      <c r="K19" s="19">
        <v>0</v>
      </c>
      <c r="L19" s="19">
        <v>14992.329652</v>
      </c>
      <c r="M19" s="20">
        <v>58697.622145</v>
      </c>
    </row>
    <row r="20" spans="1:13" ht="15.75">
      <c r="A20" s="5">
        <v>15</v>
      </c>
      <c r="B20" s="18" t="s">
        <v>26</v>
      </c>
      <c r="C20" s="19">
        <v>332469.503946</v>
      </c>
      <c r="D20" s="19">
        <v>0.15</v>
      </c>
      <c r="E20" s="19">
        <v>61.082119</v>
      </c>
      <c r="F20" s="19">
        <v>0</v>
      </c>
      <c r="G20" s="19">
        <v>34236.561804</v>
      </c>
      <c r="H20" s="19">
        <v>35901.814408</v>
      </c>
      <c r="I20" s="19">
        <v>24473.479893</v>
      </c>
      <c r="J20" s="19">
        <v>2.0445</v>
      </c>
      <c r="K20" s="19">
        <v>14686.552561</v>
      </c>
      <c r="L20" s="19">
        <v>35108.127754</v>
      </c>
      <c r="M20" s="20">
        <v>476939.31698500004</v>
      </c>
    </row>
    <row r="21" spans="1:13" ht="15.75">
      <c r="A21" s="5">
        <v>16</v>
      </c>
      <c r="B21" s="18" t="s">
        <v>27</v>
      </c>
      <c r="C21" s="19">
        <v>17913.66303</v>
      </c>
      <c r="D21" s="19">
        <v>0</v>
      </c>
      <c r="E21" s="19">
        <v>0</v>
      </c>
      <c r="F21" s="19">
        <v>0</v>
      </c>
      <c r="G21" s="19">
        <v>15510.675152</v>
      </c>
      <c r="H21" s="19">
        <v>6772.742422</v>
      </c>
      <c r="I21" s="19">
        <v>8638.162998</v>
      </c>
      <c r="J21" s="19">
        <v>0</v>
      </c>
      <c r="K21" s="19">
        <v>0</v>
      </c>
      <c r="L21" s="19">
        <v>102635.711914</v>
      </c>
      <c r="M21" s="20">
        <v>151470.955516</v>
      </c>
    </row>
    <row r="22" spans="1:13" ht="15.75">
      <c r="A22" s="5">
        <v>17</v>
      </c>
      <c r="B22" s="18" t="s">
        <v>28</v>
      </c>
      <c r="C22" s="19">
        <v>50525.537622</v>
      </c>
      <c r="D22" s="19">
        <v>0</v>
      </c>
      <c r="E22" s="19">
        <v>0</v>
      </c>
      <c r="F22" s="19">
        <v>0</v>
      </c>
      <c r="G22" s="19">
        <v>15477.570091</v>
      </c>
      <c r="H22" s="19">
        <v>0</v>
      </c>
      <c r="I22" s="19">
        <v>10012.04132</v>
      </c>
      <c r="J22" s="19">
        <v>0</v>
      </c>
      <c r="K22" s="19">
        <v>0</v>
      </c>
      <c r="L22" s="19">
        <v>21065.747519</v>
      </c>
      <c r="M22" s="20">
        <v>97080.896552</v>
      </c>
    </row>
    <row r="23" spans="1:13" ht="15.75">
      <c r="A23" s="5">
        <v>18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1:13" ht="15.75">
      <c r="A24" s="5">
        <v>19</v>
      </c>
      <c r="B24" s="18" t="s">
        <v>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</row>
    <row r="25" spans="1:13" ht="15.75">
      <c r="A25" s="5">
        <v>20</v>
      </c>
      <c r="B25" s="18" t="s">
        <v>31</v>
      </c>
      <c r="C25" s="19">
        <v>6565.142949</v>
      </c>
      <c r="D25" s="19">
        <v>0</v>
      </c>
      <c r="E25" s="19">
        <v>0</v>
      </c>
      <c r="F25" s="19">
        <v>0</v>
      </c>
      <c r="G25" s="19">
        <v>67521.55968</v>
      </c>
      <c r="H25" s="19">
        <v>20479.777093</v>
      </c>
      <c r="I25" s="19">
        <v>64137.305769</v>
      </c>
      <c r="J25" s="19">
        <v>0</v>
      </c>
      <c r="K25" s="19">
        <v>0</v>
      </c>
      <c r="L25" s="19">
        <v>368713.453644</v>
      </c>
      <c r="M25" s="20">
        <v>527417.2391349999</v>
      </c>
    </row>
    <row r="26" spans="1:13" ht="15.75">
      <c r="A26" s="5">
        <v>21</v>
      </c>
      <c r="B26" s="18" t="s">
        <v>32</v>
      </c>
      <c r="C26" s="19">
        <v>10451.152673</v>
      </c>
      <c r="D26" s="19">
        <v>0</v>
      </c>
      <c r="E26" s="19">
        <v>38.16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2878.807869</v>
      </c>
      <c r="M26" s="20">
        <v>13368.120542</v>
      </c>
    </row>
    <row r="27" spans="1:13" ht="15.75">
      <c r="A27" s="5">
        <v>22</v>
      </c>
      <c r="B27" s="18" t="s">
        <v>33</v>
      </c>
      <c r="C27" s="19">
        <v>5071.091814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6423.030207</v>
      </c>
      <c r="M27" s="20">
        <v>11494.122021</v>
      </c>
    </row>
    <row r="28" spans="1:13" ht="15.75">
      <c r="A28" s="5">
        <v>23</v>
      </c>
      <c r="B28" s="18" t="s">
        <v>34</v>
      </c>
      <c r="C28" s="19">
        <v>44390.615182</v>
      </c>
      <c r="D28" s="19">
        <v>0</v>
      </c>
      <c r="E28" s="19">
        <v>55.769484</v>
      </c>
      <c r="F28" s="19">
        <v>0</v>
      </c>
      <c r="G28" s="19">
        <v>0</v>
      </c>
      <c r="H28" s="19">
        <v>0</v>
      </c>
      <c r="I28" s="19">
        <v>0</v>
      </c>
      <c r="J28" s="19">
        <v>0.0024</v>
      </c>
      <c r="K28" s="19">
        <v>0</v>
      </c>
      <c r="L28" s="19">
        <v>0</v>
      </c>
      <c r="M28" s="20">
        <v>44446.387065999996</v>
      </c>
    </row>
    <row r="29" spans="1:13" ht="15.75">
      <c r="A29" s="5">
        <v>24</v>
      </c>
      <c r="B29" s="18" t="s">
        <v>35</v>
      </c>
      <c r="C29" s="19">
        <v>6116.742534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3170.041529</v>
      </c>
      <c r="M29" s="20">
        <v>9286.784063</v>
      </c>
    </row>
    <row r="30" spans="1:13" ht="15.75">
      <c r="A30" s="5">
        <v>25</v>
      </c>
      <c r="B30" s="18" t="s">
        <v>36</v>
      </c>
      <c r="C30" s="19">
        <v>5054.762772</v>
      </c>
      <c r="D30" s="19">
        <v>4.33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2.0445</v>
      </c>
      <c r="K30" s="19">
        <v>9.006912</v>
      </c>
      <c r="L30" s="19">
        <v>0</v>
      </c>
      <c r="M30" s="20">
        <v>5070.144184</v>
      </c>
    </row>
    <row r="31" spans="1:13" ht="15.75">
      <c r="A31" s="5">
        <v>26</v>
      </c>
      <c r="B31" s="18" t="s">
        <v>37</v>
      </c>
      <c r="C31" s="19">
        <v>912.153599</v>
      </c>
      <c r="D31" s="19">
        <v>4.64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916.793599</v>
      </c>
    </row>
    <row r="32" spans="1:13" ht="15.75">
      <c r="A32" s="5">
        <v>27</v>
      </c>
      <c r="B32" s="18" t="s">
        <v>38</v>
      </c>
      <c r="C32" s="19">
        <v>11081.773525</v>
      </c>
      <c r="D32" s="19">
        <v>7.8965</v>
      </c>
      <c r="E32" s="19">
        <v>0</v>
      </c>
      <c r="F32" s="19">
        <v>0</v>
      </c>
      <c r="G32" s="19">
        <v>556.513883</v>
      </c>
      <c r="H32" s="19">
        <v>3531.753928</v>
      </c>
      <c r="I32" s="19">
        <v>0</v>
      </c>
      <c r="J32" s="19">
        <v>0</v>
      </c>
      <c r="K32" s="19">
        <v>0</v>
      </c>
      <c r="L32" s="19">
        <v>3517.400926</v>
      </c>
      <c r="M32" s="20">
        <v>18695.338762</v>
      </c>
    </row>
    <row r="33" spans="1:13" ht="15.75">
      <c r="A33" s="5">
        <v>28</v>
      </c>
      <c r="B33" s="18" t="s">
        <v>39</v>
      </c>
      <c r="C33" s="19">
        <v>4752.310169</v>
      </c>
      <c r="D33" s="19">
        <v>0.6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0.01944</v>
      </c>
      <c r="K33" s="19">
        <v>0</v>
      </c>
      <c r="L33" s="19">
        <v>0</v>
      </c>
      <c r="M33" s="20">
        <v>4752.929609000001</v>
      </c>
    </row>
    <row r="34" spans="1:13" ht="15.75">
      <c r="A34" s="5">
        <v>29</v>
      </c>
      <c r="B34" s="18" t="s">
        <v>40</v>
      </c>
      <c r="C34" s="19">
        <v>5876.597317</v>
      </c>
      <c r="D34" s="19">
        <v>0.75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0">
        <v>5877.347317</v>
      </c>
    </row>
    <row r="35" spans="1:13" ht="15.75">
      <c r="A35" s="5">
        <v>30</v>
      </c>
      <c r="B35" s="18" t="s">
        <v>41</v>
      </c>
      <c r="C35" s="19">
        <v>4301.759098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4301.759098</v>
      </c>
    </row>
    <row r="36" spans="1:13" ht="15.75">
      <c r="A36" s="5">
        <v>31</v>
      </c>
      <c r="B36" s="18" t="s">
        <v>42</v>
      </c>
      <c r="C36" s="19">
        <v>908.241481</v>
      </c>
      <c r="D36" s="19">
        <v>0</v>
      </c>
      <c r="E36" s="19">
        <v>0</v>
      </c>
      <c r="F36" s="19">
        <v>0</v>
      </c>
      <c r="G36" s="19">
        <v>3688.043511</v>
      </c>
      <c r="H36" s="19">
        <v>61.979748</v>
      </c>
      <c r="I36" s="19">
        <v>0</v>
      </c>
      <c r="J36" s="19">
        <v>0</v>
      </c>
      <c r="K36" s="19">
        <v>0</v>
      </c>
      <c r="L36" s="19">
        <v>9971.236615</v>
      </c>
      <c r="M36" s="20">
        <v>14629.501355</v>
      </c>
    </row>
    <row r="37" spans="1:13" ht="15.75">
      <c r="A37" s="5">
        <v>32</v>
      </c>
      <c r="B37" s="18" t="s">
        <v>43</v>
      </c>
      <c r="C37" s="19">
        <v>1145.156454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1145.156454</v>
      </c>
    </row>
    <row r="38" spans="1:13" ht="15.75">
      <c r="A38" s="5">
        <v>33</v>
      </c>
      <c r="B38" s="18" t="s">
        <v>44</v>
      </c>
      <c r="C38" s="19">
        <v>93781.076686</v>
      </c>
      <c r="D38" s="19">
        <v>0</v>
      </c>
      <c r="E38" s="19">
        <v>0</v>
      </c>
      <c r="F38" s="19">
        <v>0</v>
      </c>
      <c r="G38" s="19">
        <v>23593.302519</v>
      </c>
      <c r="H38" s="19">
        <v>39.34328</v>
      </c>
      <c r="I38" s="19">
        <v>4687.708443</v>
      </c>
      <c r="J38" s="19">
        <v>0</v>
      </c>
      <c r="K38" s="19">
        <v>327.00278</v>
      </c>
      <c r="L38" s="19">
        <v>369509.323427</v>
      </c>
      <c r="M38" s="20">
        <v>491937.757135</v>
      </c>
    </row>
    <row r="39" spans="1:13" ht="15.75">
      <c r="A39" s="5">
        <v>34</v>
      </c>
      <c r="B39" s="18" t="s">
        <v>58</v>
      </c>
      <c r="C39" s="19">
        <v>186.985271</v>
      </c>
      <c r="D39" s="19">
        <v>0</v>
      </c>
      <c r="E39" s="19">
        <v>0</v>
      </c>
      <c r="F39" s="19">
        <v>0</v>
      </c>
      <c r="G39" s="19">
        <v>154256.364914</v>
      </c>
      <c r="H39" s="19">
        <v>0</v>
      </c>
      <c r="I39" s="19">
        <v>172840.641377</v>
      </c>
      <c r="J39" s="19">
        <v>0</v>
      </c>
      <c r="K39" s="19">
        <v>0</v>
      </c>
      <c r="L39" s="19">
        <v>1652815.699124</v>
      </c>
      <c r="M39" s="20">
        <v>1980099.690686</v>
      </c>
    </row>
    <row r="40" spans="1:13" ht="15.75">
      <c r="A40" s="5">
        <v>35</v>
      </c>
      <c r="B40" s="18" t="s">
        <v>45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0">
        <v>0</v>
      </c>
    </row>
    <row r="41" spans="1:13" ht="15.75">
      <c r="A41" s="5">
        <v>36</v>
      </c>
      <c r="B41" s="18" t="s">
        <v>46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>
        <v>0</v>
      </c>
    </row>
    <row r="42" spans="1:13" ht="15.75">
      <c r="A42" s="5">
        <v>37</v>
      </c>
      <c r="B42" s="18" t="s">
        <v>47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0">
        <v>0</v>
      </c>
    </row>
    <row r="43" spans="1:13" ht="15.75">
      <c r="A43" s="5">
        <v>38</v>
      </c>
      <c r="B43" s="18" t="s">
        <v>48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>
        <v>0</v>
      </c>
    </row>
    <row r="44" spans="1:13" ht="15.75">
      <c r="A44" s="5">
        <v>39</v>
      </c>
      <c r="B44" s="18" t="s">
        <v>59</v>
      </c>
      <c r="C44" s="19">
        <v>88354.437427</v>
      </c>
      <c r="D44" s="19">
        <v>0</v>
      </c>
      <c r="E44" s="19">
        <v>0</v>
      </c>
      <c r="F44" s="19">
        <v>0</v>
      </c>
      <c r="G44" s="19">
        <v>9924.695721</v>
      </c>
      <c r="H44" s="19">
        <v>7032.622248</v>
      </c>
      <c r="I44" s="19">
        <v>0</v>
      </c>
      <c r="J44" s="19">
        <v>0.113444</v>
      </c>
      <c r="K44" s="19">
        <v>102.794</v>
      </c>
      <c r="L44" s="19">
        <v>208.664108</v>
      </c>
      <c r="M44" s="20">
        <v>105623.32694799999</v>
      </c>
    </row>
    <row r="45" spans="1:13" ht="15.75">
      <c r="A45" s="5">
        <v>40</v>
      </c>
      <c r="B45" s="18" t="s">
        <v>50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0">
        <v>0</v>
      </c>
    </row>
    <row r="46" spans="1:13" ht="16.5" thickBot="1">
      <c r="A46" s="5">
        <v>41</v>
      </c>
      <c r="B46" s="3" t="s">
        <v>51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5" ht="17.25" thickBot="1" thickTop="1">
      <c r="A47" s="8"/>
      <c r="B47" s="21" t="s">
        <v>11</v>
      </c>
      <c r="C47" s="9">
        <v>2209539.3520219997</v>
      </c>
      <c r="D47" s="9">
        <v>35.507</v>
      </c>
      <c r="E47" s="9">
        <v>216.09372199999999</v>
      </c>
      <c r="F47" s="9">
        <v>0</v>
      </c>
      <c r="G47" s="9">
        <v>5309556.410462002</v>
      </c>
      <c r="H47" s="9">
        <v>630739.8673300002</v>
      </c>
      <c r="I47" s="9">
        <v>4158391.3880320005</v>
      </c>
      <c r="J47" s="9">
        <v>71.557168</v>
      </c>
      <c r="K47" s="9">
        <v>15467.106650000002</v>
      </c>
      <c r="L47" s="9">
        <v>7199513.961655001</v>
      </c>
      <c r="M47" s="22">
        <v>19523531.244041</v>
      </c>
      <c r="N47" s="14"/>
      <c r="O47" s="14"/>
    </row>
    <row r="48" spans="1:15" ht="17.25" thickBot="1" thickTop="1">
      <c r="A48" s="8"/>
      <c r="B48" s="21" t="s">
        <v>60</v>
      </c>
      <c r="C48" s="9">
        <v>795088.8565320005</v>
      </c>
      <c r="D48" s="9">
        <v>20.251</v>
      </c>
      <c r="E48" s="9">
        <v>894.73224</v>
      </c>
      <c r="F48" s="9">
        <v>0</v>
      </c>
      <c r="G48" s="9">
        <v>3971332.214772</v>
      </c>
      <c r="H48" s="9">
        <v>417899.85761799995</v>
      </c>
      <c r="I48" s="9">
        <v>3799881.8020820008</v>
      </c>
      <c r="J48" s="9">
        <v>240.78461600000003</v>
      </c>
      <c r="K48" s="9">
        <v>22308.391322000003</v>
      </c>
      <c r="L48" s="9">
        <v>7167526.905273</v>
      </c>
      <c r="M48" s="22">
        <v>16175193.795454998</v>
      </c>
      <c r="N48" s="14"/>
      <c r="O48" s="14"/>
    </row>
    <row r="49" s="37" customFormat="1" ht="13.5" thickTop="1"/>
    <row r="50" spans="1:2" s="37" customFormat="1" ht="12.75">
      <c r="A50" s="38" t="s">
        <v>61</v>
      </c>
      <c r="B50" s="38" t="s">
        <v>62</v>
      </c>
    </row>
    <row r="51" spans="1:2" s="37" customFormat="1" ht="12.75">
      <c r="A51" s="38" t="s">
        <v>63</v>
      </c>
      <c r="B51" s="38" t="s">
        <v>64</v>
      </c>
    </row>
    <row r="52" spans="1:2" s="37" customFormat="1" ht="12.75">
      <c r="A52" s="38"/>
      <c r="B52" s="38"/>
    </row>
    <row r="53" spans="1:2" s="37" customFormat="1" ht="12.75">
      <c r="A53" s="38"/>
      <c r="B53" s="38" t="s">
        <v>65</v>
      </c>
    </row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pans="1:13" s="37" customFormat="1" ht="20.25">
      <c r="A61" s="174" t="s">
        <v>66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s="37" customFormat="1" ht="20.25">
      <c r="A62" s="174" t="s">
        <v>67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 s="37" customFormat="1" ht="20.25">
      <c r="A63" s="174" t="s">
        <v>68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</row>
    <row r="64" s="37" customFormat="1" ht="12.75"/>
    <row r="65" spans="1:13" s="37" customFormat="1" ht="15.75">
      <c r="A65" s="39"/>
      <c r="B65" s="40"/>
      <c r="C65" s="176" t="s">
        <v>69</v>
      </c>
      <c r="D65" s="176"/>
      <c r="E65" s="176"/>
      <c r="F65" s="176"/>
      <c r="G65" s="176"/>
      <c r="H65" s="176"/>
      <c r="I65" s="176"/>
      <c r="J65" s="176"/>
      <c r="K65" s="176"/>
      <c r="L65" s="40" t="s">
        <v>0</v>
      </c>
      <c r="M65" s="41"/>
    </row>
    <row r="66" spans="1:13" s="37" customFormat="1" ht="16.5" thickBo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 t="s">
        <v>1</v>
      </c>
      <c r="M66" s="45"/>
    </row>
    <row r="67" spans="1:13" ht="17.25" thickBot="1" thickTop="1">
      <c r="A67" s="23"/>
      <c r="B67" s="4" t="s">
        <v>2</v>
      </c>
      <c r="C67" s="4" t="s">
        <v>70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7</v>
      </c>
      <c r="I67" s="4" t="s">
        <v>8</v>
      </c>
      <c r="J67" s="4" t="s">
        <v>9</v>
      </c>
      <c r="K67" s="4" t="s">
        <v>57</v>
      </c>
      <c r="L67" s="4" t="s">
        <v>10</v>
      </c>
      <c r="M67" s="24" t="s">
        <v>11</v>
      </c>
    </row>
    <row r="68" spans="1:13" ht="13.5" thickTop="1">
      <c r="A68" s="5">
        <v>1</v>
      </c>
      <c r="B68" s="18" t="s">
        <v>12</v>
      </c>
      <c r="C68" s="25">
        <v>2.0080621955158655</v>
      </c>
      <c r="D68" s="25">
        <v>0</v>
      </c>
      <c r="E68" s="25">
        <v>0</v>
      </c>
      <c r="F68" s="25">
        <v>0</v>
      </c>
      <c r="G68" s="25">
        <v>10.94039738501347</v>
      </c>
      <c r="H68" s="25">
        <v>7.71315328519524</v>
      </c>
      <c r="I68" s="25">
        <v>10.167492299711025</v>
      </c>
      <c r="J68" s="25">
        <v>46.95546363712996</v>
      </c>
      <c r="K68" s="25">
        <v>0</v>
      </c>
      <c r="L68" s="25">
        <v>2.8519818274343574</v>
      </c>
      <c r="M68" s="26">
        <v>6.669244234822635</v>
      </c>
    </row>
    <row r="69" spans="1:13" ht="12.75">
      <c r="A69" s="5">
        <v>2</v>
      </c>
      <c r="B69" s="18" t="s">
        <v>13</v>
      </c>
      <c r="C69" s="25">
        <v>22.352036984181424</v>
      </c>
      <c r="D69" s="25">
        <v>0</v>
      </c>
      <c r="E69" s="25">
        <v>0</v>
      </c>
      <c r="F69" s="25">
        <v>0</v>
      </c>
      <c r="G69" s="25">
        <v>4.14839567727343</v>
      </c>
      <c r="H69" s="25">
        <v>1.6767553704460394</v>
      </c>
      <c r="I69" s="25">
        <v>6.24945681863749</v>
      </c>
      <c r="J69" s="25">
        <v>0</v>
      </c>
      <c r="K69" s="25">
        <v>0.012413439975859995</v>
      </c>
      <c r="L69" s="25">
        <v>0</v>
      </c>
      <c r="M69" s="26">
        <v>5.0431103277104095</v>
      </c>
    </row>
    <row r="70" spans="1:13" ht="12.75">
      <c r="A70" s="5">
        <v>3</v>
      </c>
      <c r="B70" s="18" t="s">
        <v>14</v>
      </c>
      <c r="C70" s="25">
        <v>0.7066690800374817</v>
      </c>
      <c r="D70" s="25">
        <v>2.534711465344862</v>
      </c>
      <c r="E70" s="25">
        <v>0</v>
      </c>
      <c r="F70" s="25">
        <v>0</v>
      </c>
      <c r="G70" s="25">
        <v>15.29418456328898</v>
      </c>
      <c r="H70" s="25">
        <v>50.49745197117187</v>
      </c>
      <c r="I70" s="25">
        <v>11.27241284759973</v>
      </c>
      <c r="J70" s="25">
        <v>0</v>
      </c>
      <c r="K70" s="25">
        <v>0</v>
      </c>
      <c r="L70" s="25">
        <v>0.5758570644325768</v>
      </c>
      <c r="M70" s="26">
        <v>8.484048730808185</v>
      </c>
    </row>
    <row r="71" spans="1:13" ht="12.75">
      <c r="A71" s="5">
        <v>4</v>
      </c>
      <c r="B71" s="18" t="s">
        <v>15</v>
      </c>
      <c r="C71" s="25">
        <v>1.4582869029924017</v>
      </c>
      <c r="D71" s="25">
        <v>0</v>
      </c>
      <c r="E71" s="25">
        <v>0</v>
      </c>
      <c r="F71" s="25">
        <v>0</v>
      </c>
      <c r="G71" s="25">
        <v>16.778934615754103</v>
      </c>
      <c r="H71" s="25">
        <v>8.627855906169962</v>
      </c>
      <c r="I71" s="25">
        <v>21.325162865145288</v>
      </c>
      <c r="J71" s="25">
        <v>0</v>
      </c>
      <c r="K71" s="25">
        <v>0</v>
      </c>
      <c r="L71" s="25">
        <v>9.91985400144743</v>
      </c>
      <c r="M71" s="26">
        <v>13.207102373173454</v>
      </c>
    </row>
    <row r="72" spans="1:13" ht="12.75">
      <c r="A72" s="5">
        <v>5</v>
      </c>
      <c r="B72" s="18" t="s">
        <v>16</v>
      </c>
      <c r="C72" s="25">
        <v>0.22410951416042924</v>
      </c>
      <c r="D72" s="25">
        <v>0</v>
      </c>
      <c r="E72" s="25">
        <v>0</v>
      </c>
      <c r="F72" s="25">
        <v>0</v>
      </c>
      <c r="G72" s="25">
        <v>16.30342020614633</v>
      </c>
      <c r="H72" s="25">
        <v>3.0961480750641543</v>
      </c>
      <c r="I72" s="25">
        <v>6.306681232910965</v>
      </c>
      <c r="J72" s="25">
        <v>0</v>
      </c>
      <c r="K72" s="25">
        <v>0</v>
      </c>
      <c r="L72" s="25">
        <v>2.8743446436268814</v>
      </c>
      <c r="M72" s="26">
        <v>6.962444636888586</v>
      </c>
    </row>
    <row r="73" spans="1:13" ht="12.75">
      <c r="A73" s="5">
        <v>6</v>
      </c>
      <c r="B73" s="18" t="s">
        <v>17</v>
      </c>
      <c r="C73" s="25">
        <v>1.4268408252222022</v>
      </c>
      <c r="D73" s="25">
        <v>1.267355732672431</v>
      </c>
      <c r="E73" s="25">
        <v>28.266494016887727</v>
      </c>
      <c r="F73" s="25">
        <v>0</v>
      </c>
      <c r="G73" s="25">
        <v>5.0664729342727295</v>
      </c>
      <c r="H73" s="25">
        <v>2.2001576310284947</v>
      </c>
      <c r="I73" s="25">
        <v>2.1306300656545654</v>
      </c>
      <c r="J73" s="25">
        <v>0</v>
      </c>
      <c r="K73" s="25">
        <v>2.041956250427742</v>
      </c>
      <c r="L73" s="25">
        <v>17.793693686559838</v>
      </c>
      <c r="M73" s="26">
        <v>8.627782855194956</v>
      </c>
    </row>
    <row r="74" spans="1:13" ht="12.75">
      <c r="A74" s="5">
        <v>7</v>
      </c>
      <c r="B74" s="18" t="s">
        <v>18</v>
      </c>
      <c r="C74" s="25">
        <v>1.5593763914849228</v>
      </c>
      <c r="D74" s="25">
        <v>0</v>
      </c>
      <c r="E74" s="25">
        <v>0</v>
      </c>
      <c r="F74" s="25">
        <v>0</v>
      </c>
      <c r="G74" s="25">
        <v>6.854956722144137</v>
      </c>
      <c r="H74" s="25">
        <v>7.218469059476629</v>
      </c>
      <c r="I74" s="25">
        <v>13.91352121472188</v>
      </c>
      <c r="J74" s="25">
        <v>0</v>
      </c>
      <c r="K74" s="25">
        <v>0</v>
      </c>
      <c r="L74" s="25">
        <v>0</v>
      </c>
      <c r="M74" s="26">
        <v>5.237429881118962</v>
      </c>
    </row>
    <row r="75" spans="1:13" ht="12.75">
      <c r="A75" s="5">
        <v>8</v>
      </c>
      <c r="B75" s="18" t="s">
        <v>19</v>
      </c>
      <c r="C75" s="25">
        <v>9.552792762746794</v>
      </c>
      <c r="D75" s="25">
        <v>0</v>
      </c>
      <c r="E75" s="25">
        <v>0</v>
      </c>
      <c r="F75" s="25">
        <v>0</v>
      </c>
      <c r="G75" s="25">
        <v>1.3143287251547964</v>
      </c>
      <c r="H75" s="25">
        <v>0.08032835234353694</v>
      </c>
      <c r="I75" s="25">
        <v>0.14101974652692006</v>
      </c>
      <c r="J75" s="25">
        <v>0</v>
      </c>
      <c r="K75" s="25">
        <v>0</v>
      </c>
      <c r="L75" s="25">
        <v>6.183980845349386</v>
      </c>
      <c r="M75" s="26">
        <v>3.7516016519785986</v>
      </c>
    </row>
    <row r="76" spans="1:13" ht="12.75">
      <c r="A76" s="5">
        <v>9</v>
      </c>
      <c r="B76" s="18" t="s">
        <v>20</v>
      </c>
      <c r="C76" s="25">
        <v>23.750792878061166</v>
      </c>
      <c r="D76" s="25">
        <v>16.74599374771172</v>
      </c>
      <c r="E76" s="25">
        <v>0</v>
      </c>
      <c r="F76" s="25">
        <v>0</v>
      </c>
      <c r="G76" s="25">
        <v>1.5205580913863008</v>
      </c>
      <c r="H76" s="25">
        <v>1.0543615384820135</v>
      </c>
      <c r="I76" s="25">
        <v>1.555109193572194</v>
      </c>
      <c r="J76" s="25">
        <v>0.18570326874870174</v>
      </c>
      <c r="K76" s="25">
        <v>0.15516053870359778</v>
      </c>
      <c r="L76" s="25">
        <v>2.51770931463451</v>
      </c>
      <c r="M76" s="26">
        <v>4.39535609950643</v>
      </c>
    </row>
    <row r="77" spans="1:13" ht="12.75">
      <c r="A77" s="5">
        <v>10</v>
      </c>
      <c r="B77" s="18" t="s">
        <v>21</v>
      </c>
      <c r="C77" s="25">
        <v>2.384699754171899</v>
      </c>
      <c r="D77" s="25">
        <v>0</v>
      </c>
      <c r="E77" s="25">
        <v>0</v>
      </c>
      <c r="F77" s="25">
        <v>0</v>
      </c>
      <c r="G77" s="25">
        <v>3.030701160005155</v>
      </c>
      <c r="H77" s="25">
        <v>0</v>
      </c>
      <c r="I77" s="25">
        <v>0.4329170657627734</v>
      </c>
      <c r="J77" s="25">
        <v>0</v>
      </c>
      <c r="K77" s="25">
        <v>0</v>
      </c>
      <c r="L77" s="25">
        <v>5.493107971917718</v>
      </c>
      <c r="M77" s="26">
        <v>3.2119554640372776</v>
      </c>
    </row>
    <row r="78" spans="1:13" ht="12.75">
      <c r="A78" s="5">
        <v>11</v>
      </c>
      <c r="B78" s="18" t="s">
        <v>22</v>
      </c>
      <c r="C78" s="25">
        <v>0.8921350572897032</v>
      </c>
      <c r="D78" s="25">
        <v>0</v>
      </c>
      <c r="E78" s="25">
        <v>0</v>
      </c>
      <c r="F78" s="25">
        <v>0</v>
      </c>
      <c r="G78" s="25">
        <v>0.07566092231517407</v>
      </c>
      <c r="H78" s="25">
        <v>0.21009338772408556</v>
      </c>
      <c r="I78" s="25">
        <v>0.23598006155077397</v>
      </c>
      <c r="J78" s="25">
        <v>0</v>
      </c>
      <c r="K78" s="25">
        <v>0</v>
      </c>
      <c r="L78" s="25">
        <v>1.469760284382801</v>
      </c>
      <c r="M78" s="26">
        <v>0.7205819835842427</v>
      </c>
    </row>
    <row r="79" spans="1:13" ht="12.75">
      <c r="A79" s="5">
        <v>12</v>
      </c>
      <c r="B79" s="18" t="s">
        <v>23</v>
      </c>
      <c r="C79" s="25">
        <v>0.012826251351470759</v>
      </c>
      <c r="D79" s="25">
        <v>22.268848396090913</v>
      </c>
      <c r="E79" s="25">
        <v>0</v>
      </c>
      <c r="F79" s="25">
        <v>0</v>
      </c>
      <c r="G79" s="25">
        <v>11.488722686174867</v>
      </c>
      <c r="H79" s="25">
        <v>4.024346384104439</v>
      </c>
      <c r="I79" s="25">
        <v>19.388319884183918</v>
      </c>
      <c r="J79" s="25">
        <v>0</v>
      </c>
      <c r="K79" s="25">
        <v>0</v>
      </c>
      <c r="L79" s="25">
        <v>11.907703015814798</v>
      </c>
      <c r="M79" s="26">
        <v>11.776627976379885</v>
      </c>
    </row>
    <row r="80" spans="1:13" ht="12.75">
      <c r="A80" s="5">
        <v>13</v>
      </c>
      <c r="B80" s="18" t="s">
        <v>24</v>
      </c>
      <c r="C80" s="25">
        <v>2.1516494493973894</v>
      </c>
      <c r="D80" s="25">
        <v>0</v>
      </c>
      <c r="E80" s="25">
        <v>0</v>
      </c>
      <c r="F80" s="25">
        <v>0</v>
      </c>
      <c r="G80" s="25">
        <v>0.5623831049645404</v>
      </c>
      <c r="H80" s="25">
        <v>0.4779285802498409</v>
      </c>
      <c r="I80" s="25">
        <v>0</v>
      </c>
      <c r="J80" s="25">
        <v>0</v>
      </c>
      <c r="K80" s="25">
        <v>0</v>
      </c>
      <c r="L80" s="25">
        <v>2.4233338299394562</v>
      </c>
      <c r="M80" s="26">
        <v>1.3055237284381953</v>
      </c>
    </row>
    <row r="81" spans="1:13" ht="12.75">
      <c r="A81" s="5">
        <v>14</v>
      </c>
      <c r="B81" s="18" t="s">
        <v>25</v>
      </c>
      <c r="C81" s="25">
        <v>0.297888184384528</v>
      </c>
      <c r="D81" s="25">
        <v>5.4566705156729665</v>
      </c>
      <c r="E81" s="25">
        <v>0</v>
      </c>
      <c r="F81" s="25">
        <v>0</v>
      </c>
      <c r="G81" s="25">
        <v>0.5042651278973846</v>
      </c>
      <c r="H81" s="25">
        <v>1.4192296457957272</v>
      </c>
      <c r="I81" s="25">
        <v>0.03275087883549453</v>
      </c>
      <c r="J81" s="25">
        <v>46.95546363712996</v>
      </c>
      <c r="K81" s="25">
        <v>0</v>
      </c>
      <c r="L81" s="25">
        <v>0.20824085808917042</v>
      </c>
      <c r="M81" s="26">
        <v>0.3006506426080875</v>
      </c>
    </row>
    <row r="82" spans="1:13" ht="12.75">
      <c r="A82" s="5">
        <v>15</v>
      </c>
      <c r="B82" s="18" t="s">
        <v>26</v>
      </c>
      <c r="C82" s="25">
        <v>15.047005324514796</v>
      </c>
      <c r="D82" s="25">
        <v>0.42245191089081024</v>
      </c>
      <c r="E82" s="25">
        <v>28.266494016887727</v>
      </c>
      <c r="F82" s="25">
        <v>0</v>
      </c>
      <c r="G82" s="25">
        <v>0.644810209315037</v>
      </c>
      <c r="H82" s="25">
        <v>5.692016038240427</v>
      </c>
      <c r="I82" s="25">
        <v>0.5885323820993751</v>
      </c>
      <c r="J82" s="25">
        <v>2.8571561132771492</v>
      </c>
      <c r="K82" s="25">
        <v>94.9534576397325</v>
      </c>
      <c r="L82" s="25">
        <v>0.4876458041610555</v>
      </c>
      <c r="M82" s="26">
        <v>2.442894735708081</v>
      </c>
    </row>
    <row r="83" spans="1:13" ht="12.75">
      <c r="A83" s="5">
        <v>16</v>
      </c>
      <c r="B83" s="18" t="s">
        <v>27</v>
      </c>
      <c r="C83" s="25">
        <v>0.8107419772183193</v>
      </c>
      <c r="D83" s="25">
        <v>0</v>
      </c>
      <c r="E83" s="25">
        <v>0</v>
      </c>
      <c r="F83" s="25">
        <v>0</v>
      </c>
      <c r="G83" s="25">
        <v>0.2921275141071599</v>
      </c>
      <c r="H83" s="25">
        <v>1.0737774434125842</v>
      </c>
      <c r="I83" s="25">
        <v>0.20772847459382834</v>
      </c>
      <c r="J83" s="25">
        <v>0</v>
      </c>
      <c r="K83" s="25">
        <v>0</v>
      </c>
      <c r="L83" s="25">
        <v>1.4255922338736104</v>
      </c>
      <c r="M83" s="26">
        <v>0.7758379036181386</v>
      </c>
    </row>
    <row r="84" spans="1:13" ht="12.75">
      <c r="A84" s="5">
        <v>17</v>
      </c>
      <c r="B84" s="18" t="s">
        <v>28</v>
      </c>
      <c r="C84" s="25">
        <v>2.286700056994366</v>
      </c>
      <c r="D84" s="25">
        <v>0</v>
      </c>
      <c r="E84" s="25">
        <v>0</v>
      </c>
      <c r="F84" s="25">
        <v>0</v>
      </c>
      <c r="G84" s="25">
        <v>0.29150401454447006</v>
      </c>
      <c r="H84" s="25">
        <v>0</v>
      </c>
      <c r="I84" s="25">
        <v>0.24076717138302597</v>
      </c>
      <c r="J84" s="25">
        <v>0</v>
      </c>
      <c r="K84" s="25">
        <v>0</v>
      </c>
      <c r="L84" s="25">
        <v>0.29259957868263475</v>
      </c>
      <c r="M84" s="26">
        <v>0.497250703976163</v>
      </c>
    </row>
    <row r="85" spans="1:13" ht="12.75">
      <c r="A85" s="5">
        <v>18</v>
      </c>
      <c r="B85" s="18" t="s">
        <v>29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6">
        <v>0</v>
      </c>
    </row>
    <row r="86" spans="1:13" ht="12.75">
      <c r="A86" s="5">
        <v>19</v>
      </c>
      <c r="B86" s="18" t="s">
        <v>30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6">
        <v>0</v>
      </c>
    </row>
    <row r="87" spans="1:13" ht="12.75">
      <c r="A87" s="5">
        <v>20</v>
      </c>
      <c r="B87" s="18" t="s">
        <v>31</v>
      </c>
      <c r="C87" s="25">
        <v>0.29712722441408834</v>
      </c>
      <c r="D87" s="25">
        <v>0</v>
      </c>
      <c r="E87" s="25">
        <v>0</v>
      </c>
      <c r="F87" s="25">
        <v>0</v>
      </c>
      <c r="G87" s="25">
        <v>1.2716986968432025</v>
      </c>
      <c r="H87" s="25">
        <v>3.2469450804962476</v>
      </c>
      <c r="I87" s="25">
        <v>1.5423585657085925</v>
      </c>
      <c r="J87" s="25">
        <v>0</v>
      </c>
      <c r="K87" s="25">
        <v>0</v>
      </c>
      <c r="L87" s="25">
        <v>5.121365908973685</v>
      </c>
      <c r="M87" s="26">
        <v>2.7014438758151345</v>
      </c>
    </row>
    <row r="88" spans="1:13" ht="12.75">
      <c r="A88" s="5">
        <v>21</v>
      </c>
      <c r="B88" s="18" t="s">
        <v>32</v>
      </c>
      <c r="C88" s="25">
        <v>0.4730014273534397</v>
      </c>
      <c r="D88" s="25">
        <v>0</v>
      </c>
      <c r="E88" s="25">
        <v>17.65900445733449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0.03998614190253239</v>
      </c>
      <c r="M88" s="26">
        <v>0.06847183726601835</v>
      </c>
    </row>
    <row r="89" spans="1:13" ht="12.75">
      <c r="A89" s="5">
        <v>22</v>
      </c>
      <c r="B89" s="18" t="s">
        <v>33</v>
      </c>
      <c r="C89" s="25">
        <v>0.22950900645237793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0.08921477534746658</v>
      </c>
      <c r="M89" s="26">
        <v>0.05887317144283646</v>
      </c>
    </row>
    <row r="90" spans="1:13" ht="12.75">
      <c r="A90" s="5">
        <v>23</v>
      </c>
      <c r="B90" s="18" t="s">
        <v>34</v>
      </c>
      <c r="C90" s="25">
        <v>2.0090438824444172</v>
      </c>
      <c r="D90" s="25">
        <v>0</v>
      </c>
      <c r="E90" s="25">
        <v>25.808007508890057</v>
      </c>
      <c r="F90" s="25">
        <v>0</v>
      </c>
      <c r="G90" s="25">
        <v>0</v>
      </c>
      <c r="H90" s="25">
        <v>0</v>
      </c>
      <c r="I90" s="25">
        <v>0</v>
      </c>
      <c r="J90" s="25">
        <v>0.003353961688366426</v>
      </c>
      <c r="K90" s="25">
        <v>0</v>
      </c>
      <c r="L90" s="25">
        <v>0</v>
      </c>
      <c r="M90" s="26">
        <v>0.22765547128963148</v>
      </c>
    </row>
    <row r="91" spans="1:13" ht="12.75">
      <c r="A91" s="5">
        <v>24</v>
      </c>
      <c r="B91" s="18" t="s">
        <v>35</v>
      </c>
      <c r="C91" s="25">
        <v>0.27683338286790093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0.04403132691850883</v>
      </c>
      <c r="M91" s="26">
        <v>0.04756713294801382</v>
      </c>
    </row>
    <row r="92" spans="1:13" ht="12.75">
      <c r="A92" s="5">
        <v>25</v>
      </c>
      <c r="B92" s="18" t="s">
        <v>36</v>
      </c>
      <c r="C92" s="25">
        <v>0.22876998173281105</v>
      </c>
      <c r="D92" s="25">
        <v>12.19477849438139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2.8571561132771492</v>
      </c>
      <c r="K92" s="25">
        <v>0.058232688270756824</v>
      </c>
      <c r="L92" s="25">
        <v>0</v>
      </c>
      <c r="M92" s="26">
        <v>0.02596940133741183</v>
      </c>
    </row>
    <row r="93" spans="1:13" ht="12.75">
      <c r="A93" s="5">
        <v>26</v>
      </c>
      <c r="B93" s="18" t="s">
        <v>37</v>
      </c>
      <c r="C93" s="25">
        <v>0.0412825233533527</v>
      </c>
      <c r="D93" s="25">
        <v>13.067845776889065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6">
        <v>0.004695839023894947</v>
      </c>
    </row>
    <row r="94" spans="1:13" ht="12.75">
      <c r="A94" s="5">
        <v>27</v>
      </c>
      <c r="B94" s="18" t="s">
        <v>38</v>
      </c>
      <c r="C94" s="25">
        <v>0.5015422565277607</v>
      </c>
      <c r="D94" s="25">
        <v>22.239276762328554</v>
      </c>
      <c r="E94" s="25">
        <v>0</v>
      </c>
      <c r="F94" s="25">
        <v>0</v>
      </c>
      <c r="G94" s="25">
        <v>0.010481363036344045</v>
      </c>
      <c r="H94" s="25">
        <v>0.5599382742287009</v>
      </c>
      <c r="I94" s="25">
        <v>0</v>
      </c>
      <c r="J94" s="25">
        <v>0</v>
      </c>
      <c r="K94" s="25">
        <v>0</v>
      </c>
      <c r="L94" s="25">
        <v>0.04885608868506772</v>
      </c>
      <c r="M94" s="26">
        <v>0.09575797804357866</v>
      </c>
    </row>
    <row r="95" spans="1:13" ht="12.75">
      <c r="A95" s="5">
        <v>28</v>
      </c>
      <c r="B95" s="18" t="s">
        <v>39</v>
      </c>
      <c r="C95" s="25">
        <v>0.21508149038626778</v>
      </c>
      <c r="D95" s="25">
        <v>1.689807643563241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0.027167089675768048</v>
      </c>
      <c r="K95" s="25">
        <v>0</v>
      </c>
      <c r="L95" s="25">
        <v>0</v>
      </c>
      <c r="M95" s="26">
        <v>0.024344620599568517</v>
      </c>
    </row>
    <row r="96" spans="1:13" ht="12.75">
      <c r="A96" s="5">
        <v>29</v>
      </c>
      <c r="B96" s="18" t="s">
        <v>40</v>
      </c>
      <c r="C96" s="25">
        <v>0.2659648180342292</v>
      </c>
      <c r="D96" s="25">
        <v>2.1122595544540514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6">
        <v>0.03010391533956692</v>
      </c>
    </row>
    <row r="97" spans="1:13" ht="12.75">
      <c r="A97" s="5">
        <v>30</v>
      </c>
      <c r="B97" s="18" t="s">
        <v>41</v>
      </c>
      <c r="C97" s="25">
        <v>0.19469031380062832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6">
        <v>0.022033714312378758</v>
      </c>
    </row>
    <row r="98" spans="1:13" ht="12.75">
      <c r="A98" s="5">
        <v>31</v>
      </c>
      <c r="B98" s="18" t="s">
        <v>42</v>
      </c>
      <c r="C98" s="25">
        <v>0.04110546753416488</v>
      </c>
      <c r="D98" s="25">
        <v>0</v>
      </c>
      <c r="E98" s="25">
        <v>0</v>
      </c>
      <c r="F98" s="25">
        <v>0</v>
      </c>
      <c r="G98" s="25">
        <v>0.06946048268237705</v>
      </c>
      <c r="H98" s="25">
        <v>0.00982651505165956</v>
      </c>
      <c r="I98" s="25">
        <v>0</v>
      </c>
      <c r="J98" s="25">
        <v>0</v>
      </c>
      <c r="K98" s="25">
        <v>0</v>
      </c>
      <c r="L98" s="25">
        <v>0.1384987468335688</v>
      </c>
      <c r="M98" s="26">
        <v>0.07493266034783147</v>
      </c>
    </row>
    <row r="99" spans="1:13" ht="12.75">
      <c r="A99" s="5">
        <v>32</v>
      </c>
      <c r="B99" s="18" t="s">
        <v>43</v>
      </c>
      <c r="C99" s="25">
        <v>0.051827837008290495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6">
        <v>0.005865519099417665</v>
      </c>
    </row>
    <row r="100" spans="1:13" ht="12.75">
      <c r="A100" s="5">
        <v>33</v>
      </c>
      <c r="B100" s="18" t="s">
        <v>44</v>
      </c>
      <c r="C100" s="25">
        <v>4.24437232132475</v>
      </c>
      <c r="D100" s="25">
        <v>0</v>
      </c>
      <c r="E100" s="25">
        <v>0</v>
      </c>
      <c r="F100" s="25">
        <v>0</v>
      </c>
      <c r="G100" s="25">
        <v>0.4443554356539376</v>
      </c>
      <c r="H100" s="25">
        <v>0.006237639641607715</v>
      </c>
      <c r="I100" s="25">
        <v>0.1127288897454769</v>
      </c>
      <c r="J100" s="25">
        <v>0</v>
      </c>
      <c r="K100" s="25">
        <v>2.114181969515287</v>
      </c>
      <c r="L100" s="25">
        <v>5.132420402196962</v>
      </c>
      <c r="M100" s="26">
        <v>2.519717109501643</v>
      </c>
    </row>
    <row r="101" spans="1:13" ht="12.75">
      <c r="A101" s="5">
        <v>34</v>
      </c>
      <c r="B101" s="18" t="s">
        <v>71</v>
      </c>
      <c r="C101" s="25">
        <v>0.008462635925849683</v>
      </c>
      <c r="D101" s="25">
        <v>0</v>
      </c>
      <c r="E101" s="25">
        <v>0</v>
      </c>
      <c r="F101" s="25">
        <v>0</v>
      </c>
      <c r="G101" s="25">
        <v>2.9052589894336887</v>
      </c>
      <c r="H101" s="25">
        <v>0</v>
      </c>
      <c r="I101" s="25">
        <v>4.1564303416566695</v>
      </c>
      <c r="J101" s="25">
        <v>0</v>
      </c>
      <c r="K101" s="25">
        <v>0</v>
      </c>
      <c r="L101" s="25">
        <v>22.957323340533616</v>
      </c>
      <c r="M101" s="26">
        <v>10.142118584671351</v>
      </c>
    </row>
    <row r="102" spans="1:13" ht="12.75">
      <c r="A102" s="5">
        <v>35</v>
      </c>
      <c r="B102" s="18" t="s">
        <v>45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6">
        <v>0</v>
      </c>
    </row>
    <row r="103" spans="1:13" ht="12.75">
      <c r="A103" s="5">
        <v>36</v>
      </c>
      <c r="B103" s="18" t="s">
        <v>46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6">
        <v>0</v>
      </c>
    </row>
    <row r="104" spans="1:13" ht="12.75">
      <c r="A104" s="5">
        <v>37</v>
      </c>
      <c r="B104" s="18" t="s">
        <v>47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6">
        <v>0</v>
      </c>
    </row>
    <row r="105" spans="1:13" ht="12.75">
      <c r="A105" s="5">
        <v>38</v>
      </c>
      <c r="B105" s="18" t="s">
        <v>48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6">
        <v>0</v>
      </c>
    </row>
    <row r="106" spans="1:13" ht="12.75">
      <c r="A106" s="5">
        <v>39</v>
      </c>
      <c r="B106" s="18" t="s">
        <v>49</v>
      </c>
      <c r="C106" s="25">
        <v>3.998771841114522</v>
      </c>
      <c r="D106" s="25">
        <v>0</v>
      </c>
      <c r="E106" s="25">
        <v>0</v>
      </c>
      <c r="F106" s="25">
        <v>0</v>
      </c>
      <c r="G106" s="25">
        <v>0.18692137259233713</v>
      </c>
      <c r="H106" s="25">
        <v>1.1149798216767175</v>
      </c>
      <c r="I106" s="25">
        <v>0</v>
      </c>
      <c r="J106" s="25">
        <v>0.1585361790729337</v>
      </c>
      <c r="K106" s="25">
        <v>0.664597473374246</v>
      </c>
      <c r="L106" s="25">
        <v>0.0028983082623543236</v>
      </c>
      <c r="M106" s="26">
        <v>0.5410052394094357</v>
      </c>
    </row>
    <row r="107" spans="1:13" ht="12.75">
      <c r="A107" s="5">
        <v>40</v>
      </c>
      <c r="B107" s="18" t="s">
        <v>50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6">
        <v>0</v>
      </c>
    </row>
    <row r="108" spans="1:13" ht="13.5" thickBot="1">
      <c r="A108" s="5">
        <v>41</v>
      </c>
      <c r="B108" s="18" t="s">
        <v>51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7">
        <v>0</v>
      </c>
    </row>
    <row r="109" spans="1:13" ht="17.25" thickBot="1" thickTop="1">
      <c r="A109" s="8"/>
      <c r="B109" s="21" t="s">
        <v>11</v>
      </c>
      <c r="C109" s="28">
        <v>100</v>
      </c>
      <c r="D109" s="28">
        <v>100</v>
      </c>
      <c r="E109" s="28">
        <v>100</v>
      </c>
      <c r="F109" s="28">
        <v>0</v>
      </c>
      <c r="G109" s="28">
        <v>100</v>
      </c>
      <c r="H109" s="28">
        <v>100</v>
      </c>
      <c r="I109" s="28">
        <v>100</v>
      </c>
      <c r="J109" s="28">
        <v>100</v>
      </c>
      <c r="K109" s="28">
        <v>100</v>
      </c>
      <c r="L109" s="28">
        <v>100</v>
      </c>
      <c r="M109" s="29">
        <v>100</v>
      </c>
    </row>
    <row r="110" spans="1:13" ht="17.25" thickBot="1" thickTop="1">
      <c r="A110" s="8"/>
      <c r="B110" s="21" t="s">
        <v>72</v>
      </c>
      <c r="C110" s="30">
        <v>2209539.3520219997</v>
      </c>
      <c r="D110" s="30">
        <v>35.507</v>
      </c>
      <c r="E110" s="30">
        <v>216.09372199999999</v>
      </c>
      <c r="F110" s="30">
        <v>0</v>
      </c>
      <c r="G110" s="30">
        <v>5309556.410462002</v>
      </c>
      <c r="H110" s="30">
        <v>630739.8673300002</v>
      </c>
      <c r="I110" s="30">
        <v>4158391.3880320005</v>
      </c>
      <c r="J110" s="30">
        <v>71.557168</v>
      </c>
      <c r="K110" s="30">
        <v>15467.106650000002</v>
      </c>
      <c r="L110" s="30">
        <v>7199513.961655001</v>
      </c>
      <c r="M110" s="31">
        <v>19523531.244041</v>
      </c>
    </row>
    <row r="111" s="37" customFormat="1" ht="13.5" thickTop="1"/>
    <row r="112" spans="1:2" s="37" customFormat="1" ht="12.75">
      <c r="A112" s="38" t="s">
        <v>61</v>
      </c>
      <c r="B112" s="38" t="s">
        <v>64</v>
      </c>
    </row>
    <row r="113" spans="1:2" s="37" customFormat="1" ht="12.75">
      <c r="A113" s="38" t="s">
        <v>63</v>
      </c>
      <c r="B113" s="38" t="s">
        <v>73</v>
      </c>
    </row>
    <row r="114" spans="1:2" s="37" customFormat="1" ht="12.75">
      <c r="A114" s="38"/>
      <c r="B114" s="38"/>
    </row>
    <row r="115" spans="1:2" s="37" customFormat="1" ht="12.75">
      <c r="A115" s="38"/>
      <c r="B115" s="38" t="s">
        <v>65</v>
      </c>
    </row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293" ht="15" customHeight="1"/>
    <row r="294" spans="1:13" ht="15.75">
      <c r="A294" s="1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2"/>
      <c r="M294" s="13"/>
    </row>
    <row r="295" spans="1:13" ht="15.75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7"/>
    </row>
    <row r="296" spans="1:13" ht="15.7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3"/>
    </row>
    <row r="297" spans="1:13" ht="12.75">
      <c r="A297" s="5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12.75">
      <c r="A298" s="5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12.75">
      <c r="A299" s="5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12.75">
      <c r="A300" s="5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12.75">
      <c r="A301" s="5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12.75">
      <c r="A302" s="5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12.75">
      <c r="A303" s="5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12.75">
      <c r="A304" s="5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12.75">
      <c r="A305" s="5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2.75">
      <c r="A306" s="5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2.75">
      <c r="A307" s="5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2.75">
      <c r="A308" s="5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12.75">
      <c r="A309" s="5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12.75">
      <c r="A310" s="5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12.75">
      <c r="A311" s="5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12.75">
      <c r="A312" s="5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12.75">
      <c r="A313" s="5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12.75">
      <c r="A314" s="5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12.75">
      <c r="A315" s="5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12.75">
      <c r="A316" s="5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12.75">
      <c r="A317" s="5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12.75">
      <c r="A318" s="5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12.75">
      <c r="A319" s="5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2.75">
      <c r="A320" s="5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2.75">
      <c r="A321" s="5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2.75">
      <c r="A322" s="5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2.75">
      <c r="A323" s="5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12.75">
      <c r="A324" s="5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12.75">
      <c r="A325" s="5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2.75">
      <c r="A326" s="5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12.75">
      <c r="A327" s="5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2.75">
      <c r="A328" s="5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2.75">
      <c r="A329" s="5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2.75">
      <c r="A330" s="5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2.75">
      <c r="A331" s="5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2.75">
      <c r="A332" s="5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5.75">
      <c r="A333" s="5"/>
      <c r="B333" s="32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5.75">
      <c r="A334" s="10"/>
      <c r="B334" s="11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6"/>
    </row>
  </sheetData>
  <mergeCells count="8">
    <mergeCell ref="A61:M61"/>
    <mergeCell ref="A62:M62"/>
    <mergeCell ref="A63:M63"/>
    <mergeCell ref="C65:K65"/>
    <mergeCell ref="A1:M1"/>
    <mergeCell ref="A2:M2"/>
    <mergeCell ref="A3:M3"/>
    <mergeCell ref="B4:K4"/>
  </mergeCells>
  <printOptions/>
  <pageMargins left="0.75" right="0.75" top="1" bottom="1" header="0" footer="0"/>
  <pageSetup horizontalDpi="300" verticalDpi="3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22.7109375" style="71" customWidth="1"/>
    <col min="2" max="3" width="9.7109375" style="92" customWidth="1"/>
    <col min="4" max="4" width="9.7109375" style="121" customWidth="1"/>
    <col min="5" max="5" width="9.7109375" style="92" customWidth="1"/>
    <col min="6" max="6" width="9.7109375" style="122" customWidth="1"/>
    <col min="7" max="8" width="9.7109375" style="92" customWidth="1"/>
    <col min="9" max="12" width="9.7109375" style="122" customWidth="1"/>
    <col min="13" max="13" width="11.57421875" style="122" customWidth="1"/>
    <col min="14" max="14" width="9.140625" style="61" customWidth="1"/>
    <col min="15" max="26" width="9.140625" style="73" customWidth="1"/>
    <col min="27" max="16384" width="9.140625" style="71" customWidth="1"/>
  </cols>
  <sheetData>
    <row r="1" spans="1:26" s="54" customFormat="1" ht="12.75">
      <c r="A1" s="48" t="s">
        <v>74</v>
      </c>
      <c r="B1" s="49"/>
      <c r="C1" s="49"/>
      <c r="D1" s="50"/>
      <c r="E1" s="49"/>
      <c r="F1" s="51"/>
      <c r="G1" s="52"/>
      <c r="H1" s="49"/>
      <c r="I1" s="53"/>
      <c r="J1" s="53"/>
      <c r="K1" s="53"/>
      <c r="L1" s="53"/>
      <c r="M1" s="53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61" customFormat="1" ht="12.75">
      <c r="A2" s="56" t="s">
        <v>54</v>
      </c>
      <c r="B2" s="57"/>
      <c r="C2" s="57"/>
      <c r="D2" s="58"/>
      <c r="E2" s="57"/>
      <c r="F2" s="37"/>
      <c r="G2" s="59"/>
      <c r="H2" s="57"/>
      <c r="I2" s="60"/>
      <c r="J2" s="60"/>
      <c r="K2" s="60"/>
      <c r="L2" s="60"/>
      <c r="M2" s="60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61" customFormat="1" ht="12.75">
      <c r="A3" s="56"/>
      <c r="B3" s="57"/>
      <c r="C3" s="57"/>
      <c r="D3" s="58"/>
      <c r="E3" s="57"/>
      <c r="F3" s="37"/>
      <c r="G3" s="59"/>
      <c r="H3" s="57"/>
      <c r="I3" s="60"/>
      <c r="J3" s="60"/>
      <c r="K3" s="60"/>
      <c r="L3" s="60"/>
      <c r="M3" s="6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2:26" s="61" customFormat="1" ht="5.25" customHeight="1" thickBot="1">
      <c r="B4" s="57"/>
      <c r="C4" s="57"/>
      <c r="D4" s="58"/>
      <c r="E4" s="57"/>
      <c r="F4" s="60"/>
      <c r="G4" s="57"/>
      <c r="H4" s="57"/>
      <c r="I4" s="60"/>
      <c r="J4" s="60"/>
      <c r="K4" s="60"/>
      <c r="L4" s="60"/>
      <c r="M4" s="60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4" ht="12.75" thickBot="1">
      <c r="A5" s="63"/>
      <c r="B5" s="64" t="s">
        <v>75</v>
      </c>
      <c r="C5" s="64"/>
      <c r="D5" s="65"/>
      <c r="E5" s="64"/>
      <c r="F5" s="65"/>
      <c r="G5" s="64"/>
      <c r="H5" s="64"/>
      <c r="I5" s="66"/>
      <c r="J5" s="67" t="s">
        <v>76</v>
      </c>
      <c r="K5" s="68"/>
      <c r="L5" s="69"/>
      <c r="M5" s="70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6" s="80" customFormat="1" ht="12.75" thickBot="1">
      <c r="A6" s="74" t="s">
        <v>77</v>
      </c>
      <c r="B6" s="75" t="s">
        <v>78</v>
      </c>
      <c r="C6" s="75" t="s">
        <v>79</v>
      </c>
      <c r="D6" s="76" t="s">
        <v>80</v>
      </c>
      <c r="E6" s="75" t="s">
        <v>81</v>
      </c>
      <c r="F6" s="76" t="s">
        <v>82</v>
      </c>
      <c r="G6" s="75" t="s">
        <v>83</v>
      </c>
      <c r="H6" s="75" t="s">
        <v>84</v>
      </c>
      <c r="I6" s="77" t="s">
        <v>85</v>
      </c>
      <c r="J6" s="76" t="s">
        <v>86</v>
      </c>
      <c r="K6" s="75" t="s">
        <v>83</v>
      </c>
      <c r="L6" s="78" t="s">
        <v>87</v>
      </c>
      <c r="M6" s="79" t="s">
        <v>11</v>
      </c>
      <c r="N6" s="123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13" ht="5.25" customHeight="1">
      <c r="A7" s="81"/>
      <c r="B7" s="82"/>
      <c r="C7" s="83"/>
      <c r="D7" s="84"/>
      <c r="E7" s="83"/>
      <c r="F7" s="85"/>
      <c r="G7" s="83"/>
      <c r="H7" s="83"/>
      <c r="I7" s="85"/>
      <c r="J7" s="85"/>
      <c r="K7" s="85"/>
      <c r="L7" s="85"/>
      <c r="M7" s="86"/>
    </row>
    <row r="8" spans="1:14" ht="11.25">
      <c r="A8" s="87" t="s">
        <v>88</v>
      </c>
      <c r="B8" s="88">
        <v>20405.12097</v>
      </c>
      <c r="C8" s="89">
        <v>0</v>
      </c>
      <c r="D8" s="90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91">
        <v>20405.12097</v>
      </c>
      <c r="N8" s="57"/>
    </row>
    <row r="9" spans="1:13" ht="11.25">
      <c r="A9" s="87" t="s">
        <v>89</v>
      </c>
      <c r="B9" s="88">
        <v>171437.342118</v>
      </c>
      <c r="C9" s="89">
        <v>0</v>
      </c>
      <c r="D9" s="90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91">
        <v>171437.342118</v>
      </c>
    </row>
    <row r="10" spans="1:13" ht="11.25">
      <c r="A10" s="87" t="s">
        <v>90</v>
      </c>
      <c r="B10" s="88">
        <v>3962.290948</v>
      </c>
      <c r="C10" s="89">
        <v>0</v>
      </c>
      <c r="D10" s="90">
        <v>0</v>
      </c>
      <c r="E10" s="83">
        <v>941.7730250000001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91">
        <v>4904.063973</v>
      </c>
    </row>
    <row r="11" spans="1:13" ht="11.25">
      <c r="A11" s="87" t="s">
        <v>91</v>
      </c>
      <c r="B11" s="88">
        <v>2676.839199</v>
      </c>
      <c r="C11" s="89">
        <v>0</v>
      </c>
      <c r="D11" s="90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91">
        <v>2676.839199</v>
      </c>
    </row>
    <row r="12" spans="1:13" ht="11.25">
      <c r="A12" s="87" t="s">
        <v>92</v>
      </c>
      <c r="B12" s="88">
        <v>822.6679519999999</v>
      </c>
      <c r="C12" s="89">
        <v>0</v>
      </c>
      <c r="D12" s="90">
        <v>0</v>
      </c>
      <c r="E12" s="83">
        <v>40963.073382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91">
        <v>41785.741334000006</v>
      </c>
    </row>
    <row r="13" spans="1:13" ht="11.25">
      <c r="A13" s="87" t="s">
        <v>93</v>
      </c>
      <c r="B13" s="88">
        <v>2321.004444</v>
      </c>
      <c r="C13" s="89">
        <v>0</v>
      </c>
      <c r="D13" s="90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91">
        <v>2321.004444</v>
      </c>
    </row>
    <row r="14" spans="1:13" ht="11.25">
      <c r="A14" s="87" t="s">
        <v>94</v>
      </c>
      <c r="B14" s="88">
        <v>5904.574591</v>
      </c>
      <c r="C14" s="89">
        <v>0</v>
      </c>
      <c r="D14" s="90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91">
        <v>5904.574591</v>
      </c>
    </row>
    <row r="15" spans="1:13" ht="11.25">
      <c r="A15" s="87" t="s">
        <v>95</v>
      </c>
      <c r="B15" s="88">
        <v>1911.3883500000002</v>
      </c>
      <c r="C15" s="89">
        <v>0</v>
      </c>
      <c r="D15" s="90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0.954</v>
      </c>
      <c r="J15" s="83">
        <v>0</v>
      </c>
      <c r="K15" s="83">
        <v>9296.381268</v>
      </c>
      <c r="L15" s="83">
        <v>196.85632</v>
      </c>
      <c r="M15" s="91">
        <v>11405.579938</v>
      </c>
    </row>
    <row r="16" spans="1:13" ht="11.25">
      <c r="A16" s="87" t="s">
        <v>96</v>
      </c>
      <c r="B16" s="88">
        <v>38431.11828</v>
      </c>
      <c r="C16" s="89">
        <v>0</v>
      </c>
      <c r="D16" s="90">
        <v>0</v>
      </c>
      <c r="E16" s="83">
        <v>0</v>
      </c>
      <c r="F16" s="83">
        <v>0</v>
      </c>
      <c r="G16" s="83">
        <v>0</v>
      </c>
      <c r="H16" s="83">
        <v>0</v>
      </c>
      <c r="I16" s="83">
        <v>2174.1293100000003</v>
      </c>
      <c r="J16" s="83">
        <v>0</v>
      </c>
      <c r="K16" s="83">
        <v>0</v>
      </c>
      <c r="L16" s="83">
        <v>0</v>
      </c>
      <c r="M16" s="91">
        <v>40605.24759</v>
      </c>
    </row>
    <row r="17" spans="1:13" ht="11.25">
      <c r="A17" s="87" t="s">
        <v>97</v>
      </c>
      <c r="B17" s="88">
        <v>16823.621445999997</v>
      </c>
      <c r="C17" s="89">
        <v>0</v>
      </c>
      <c r="D17" s="90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91">
        <v>16823.621445999997</v>
      </c>
    </row>
    <row r="18" spans="1:13" ht="11.25">
      <c r="A18" s="87" t="s">
        <v>98</v>
      </c>
      <c r="B18" s="88">
        <v>0</v>
      </c>
      <c r="C18" s="89">
        <v>0</v>
      </c>
      <c r="D18" s="90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14815.271131</v>
      </c>
      <c r="K18" s="83">
        <v>1532.8198189999998</v>
      </c>
      <c r="L18" s="83">
        <v>22233.083526000002</v>
      </c>
      <c r="M18" s="91">
        <v>38581.174476</v>
      </c>
    </row>
    <row r="19" spans="1:13" ht="11.25">
      <c r="A19" s="87" t="s">
        <v>99</v>
      </c>
      <c r="B19" s="88">
        <v>0</v>
      </c>
      <c r="C19" s="89">
        <v>0</v>
      </c>
      <c r="D19" s="90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20529.208</v>
      </c>
      <c r="K19" s="83">
        <v>710853.382</v>
      </c>
      <c r="L19" s="83">
        <v>40580.564</v>
      </c>
      <c r="M19" s="91">
        <v>771963.154</v>
      </c>
    </row>
    <row r="20" spans="1:13" ht="11.25">
      <c r="A20" s="87" t="s">
        <v>100</v>
      </c>
      <c r="B20" s="88">
        <v>57410.090895999994</v>
      </c>
      <c r="C20" s="89">
        <v>0</v>
      </c>
      <c r="D20" s="90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91">
        <v>57410.090895999994</v>
      </c>
    </row>
    <row r="21" spans="1:13" ht="11.25">
      <c r="A21" s="87" t="s">
        <v>101</v>
      </c>
      <c r="B21" s="88">
        <v>1220.981682</v>
      </c>
      <c r="C21" s="89">
        <v>0</v>
      </c>
      <c r="D21" s="90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91">
        <v>1220.981682</v>
      </c>
    </row>
    <row r="22" spans="1:13" ht="11.25">
      <c r="A22" s="87" t="s">
        <v>102</v>
      </c>
      <c r="B22" s="88">
        <v>8871.857259</v>
      </c>
      <c r="C22" s="89">
        <v>0</v>
      </c>
      <c r="D22" s="90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91">
        <v>8871.857259</v>
      </c>
    </row>
    <row r="23" spans="1:14" ht="11.25">
      <c r="A23" s="87" t="s">
        <v>103</v>
      </c>
      <c r="B23" s="88">
        <v>588.885363</v>
      </c>
      <c r="C23" s="89">
        <v>0</v>
      </c>
      <c r="D23" s="90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91">
        <v>588.885363</v>
      </c>
      <c r="N23" s="57"/>
    </row>
    <row r="24" spans="1:13" ht="11.25">
      <c r="A24" s="87" t="s">
        <v>104</v>
      </c>
      <c r="B24" s="88">
        <v>198.45808599999998</v>
      </c>
      <c r="C24" s="89">
        <v>0</v>
      </c>
      <c r="D24" s="90">
        <v>0</v>
      </c>
      <c r="E24" s="83">
        <v>3869.086353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91">
        <v>4067.5444390000002</v>
      </c>
    </row>
    <row r="25" spans="1:13" ht="11.25">
      <c r="A25" s="87" t="s">
        <v>105</v>
      </c>
      <c r="B25" s="88">
        <v>8064.903488</v>
      </c>
      <c r="C25" s="89">
        <v>0</v>
      </c>
      <c r="D25" s="90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0.954</v>
      </c>
      <c r="J25" s="83">
        <v>0</v>
      </c>
      <c r="K25" s="83">
        <v>0</v>
      </c>
      <c r="L25" s="83">
        <v>0</v>
      </c>
      <c r="M25" s="91">
        <v>8065.857488</v>
      </c>
    </row>
    <row r="26" spans="1:13" ht="5.25" customHeight="1" thickBot="1">
      <c r="A26" s="93"/>
      <c r="B26" s="94"/>
      <c r="C26" s="95"/>
      <c r="D26" s="96"/>
      <c r="E26" s="95"/>
      <c r="F26" s="97"/>
      <c r="G26" s="95"/>
      <c r="H26" s="95"/>
      <c r="I26" s="97"/>
      <c r="J26" s="97"/>
      <c r="K26" s="97"/>
      <c r="L26" s="97"/>
      <c r="M26" s="98"/>
    </row>
    <row r="27" spans="1:26" s="102" customFormat="1" ht="11.25">
      <c r="A27" s="99" t="s">
        <v>106</v>
      </c>
      <c r="B27" s="100">
        <f aca="true" t="shared" si="0" ref="B27:M27">SUM(B8:B25)</f>
        <v>341051.1450719999</v>
      </c>
      <c r="C27" s="100">
        <f t="shared" si="0"/>
        <v>0</v>
      </c>
      <c r="D27" s="100">
        <f t="shared" si="0"/>
        <v>0</v>
      </c>
      <c r="E27" s="100">
        <f t="shared" si="0"/>
        <v>45773.93276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2176.0373100000006</v>
      </c>
      <c r="J27" s="100">
        <f t="shared" si="0"/>
        <v>35344.479131</v>
      </c>
      <c r="K27" s="100">
        <f t="shared" si="0"/>
        <v>721682.583087</v>
      </c>
      <c r="L27" s="100">
        <f t="shared" si="0"/>
        <v>63010.503846</v>
      </c>
      <c r="M27" s="101">
        <f t="shared" si="0"/>
        <v>1209038.681206</v>
      </c>
      <c r="N27" s="54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13" ht="12" thickBot="1">
      <c r="A28" s="104" t="s">
        <v>107</v>
      </c>
      <c r="B28" s="105">
        <v>163382.77832800001</v>
      </c>
      <c r="C28" s="105">
        <v>0</v>
      </c>
      <c r="D28" s="106">
        <v>0</v>
      </c>
      <c r="E28" s="105">
        <v>36475.699762000004</v>
      </c>
      <c r="F28" s="105">
        <v>0</v>
      </c>
      <c r="G28" s="105">
        <v>0</v>
      </c>
      <c r="H28" s="105">
        <v>0</v>
      </c>
      <c r="I28" s="105">
        <v>0</v>
      </c>
      <c r="J28" s="105">
        <v>96346.88891400001</v>
      </c>
      <c r="K28" s="105">
        <v>818854.198131</v>
      </c>
      <c r="L28" s="105">
        <v>63873.841576000006</v>
      </c>
      <c r="M28" s="107">
        <v>1178933.406711</v>
      </c>
    </row>
    <row r="29" spans="2:26" s="61" customFormat="1" ht="11.25">
      <c r="B29" s="57"/>
      <c r="C29" s="57"/>
      <c r="D29" s="58"/>
      <c r="E29" s="57"/>
      <c r="F29" s="60"/>
      <c r="G29" s="57"/>
      <c r="H29" s="57"/>
      <c r="I29" s="60"/>
      <c r="J29" s="60"/>
      <c r="K29" s="60"/>
      <c r="L29" s="60"/>
      <c r="M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s="61" customFormat="1" ht="12.75">
      <c r="A30" s="48" t="s">
        <v>108</v>
      </c>
      <c r="B30" s="49"/>
      <c r="C30" s="49"/>
      <c r="D30" s="50"/>
      <c r="E30" s="49"/>
      <c r="F30" s="51"/>
      <c r="G30" s="52"/>
      <c r="H30" s="49"/>
      <c r="I30" s="53"/>
      <c r="J30" s="108"/>
      <c r="K30" s="108"/>
      <c r="L30" s="108"/>
      <c r="M30" s="5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s="61" customFormat="1" ht="12.75">
      <c r="A31" s="56" t="s">
        <v>109</v>
      </c>
      <c r="B31" s="57"/>
      <c r="C31" s="57"/>
      <c r="D31" s="58"/>
      <c r="E31" s="57"/>
      <c r="F31" s="37"/>
      <c r="G31" s="59"/>
      <c r="H31" s="57"/>
      <c r="I31" s="60"/>
      <c r="J31" s="60"/>
      <c r="K31" s="60"/>
      <c r="L31" s="60"/>
      <c r="M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s="61" customFormat="1" ht="12.75">
      <c r="A32" s="56"/>
      <c r="B32" s="57"/>
      <c r="C32" s="57"/>
      <c r="D32" s="58"/>
      <c r="E32" s="57"/>
      <c r="F32" s="37"/>
      <c r="G32" s="59"/>
      <c r="H32" s="57"/>
      <c r="I32" s="60"/>
      <c r="J32" s="60"/>
      <c r="K32" s="60"/>
      <c r="L32" s="60"/>
      <c r="M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2:26" s="61" customFormat="1" ht="5.25" customHeight="1" thickBot="1">
      <c r="B33" s="57"/>
      <c r="C33" s="57"/>
      <c r="D33" s="58"/>
      <c r="E33" s="57"/>
      <c r="F33" s="60"/>
      <c r="G33" s="57"/>
      <c r="H33" s="57"/>
      <c r="I33" s="60"/>
      <c r="J33" s="60"/>
      <c r="K33" s="60"/>
      <c r="L33" s="60"/>
      <c r="M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13" ht="12.75" thickBot="1">
      <c r="A34" s="63"/>
      <c r="B34" s="64" t="s">
        <v>75</v>
      </c>
      <c r="C34" s="64"/>
      <c r="D34" s="65"/>
      <c r="E34" s="64"/>
      <c r="F34" s="65"/>
      <c r="G34" s="64"/>
      <c r="H34" s="64"/>
      <c r="I34" s="66"/>
      <c r="J34" s="67" t="s">
        <v>76</v>
      </c>
      <c r="K34" s="68"/>
      <c r="L34" s="69"/>
      <c r="M34" s="70"/>
    </row>
    <row r="35" spans="1:13" ht="12.75" thickBot="1">
      <c r="A35" s="74" t="s">
        <v>77</v>
      </c>
      <c r="B35" s="75" t="s">
        <v>78</v>
      </c>
      <c r="C35" s="75" t="s">
        <v>79</v>
      </c>
      <c r="D35" s="76" t="s">
        <v>80</v>
      </c>
      <c r="E35" s="75" t="s">
        <v>81</v>
      </c>
      <c r="F35" s="76" t="s">
        <v>82</v>
      </c>
      <c r="G35" s="75" t="s">
        <v>83</v>
      </c>
      <c r="H35" s="75" t="s">
        <v>84</v>
      </c>
      <c r="I35" s="77" t="s">
        <v>85</v>
      </c>
      <c r="J35" s="76" t="s">
        <v>86</v>
      </c>
      <c r="K35" s="75" t="s">
        <v>83</v>
      </c>
      <c r="L35" s="78" t="s">
        <v>87</v>
      </c>
      <c r="M35" s="79" t="s">
        <v>11</v>
      </c>
    </row>
    <row r="36" spans="1:13" ht="5.25" customHeight="1">
      <c r="A36" s="81"/>
      <c r="B36" s="82"/>
      <c r="C36" s="83"/>
      <c r="D36" s="84"/>
      <c r="E36" s="83"/>
      <c r="F36" s="85"/>
      <c r="G36" s="83"/>
      <c r="H36" s="83"/>
      <c r="I36" s="85"/>
      <c r="J36" s="85"/>
      <c r="K36" s="85"/>
      <c r="L36" s="85"/>
      <c r="M36" s="86"/>
    </row>
    <row r="37" spans="1:13" ht="11.25">
      <c r="A37" s="87" t="str">
        <f aca="true" t="shared" si="1" ref="A37:A54">+A8</f>
        <v>ALFA</v>
      </c>
      <c r="B37" s="109">
        <v>5.983009077917694</v>
      </c>
      <c r="C37" s="110"/>
      <c r="D37" s="111"/>
      <c r="E37" s="110"/>
      <c r="F37" s="110"/>
      <c r="G37" s="110"/>
      <c r="H37" s="110"/>
      <c r="I37" s="110"/>
      <c r="J37" s="110"/>
      <c r="K37" s="110"/>
      <c r="L37" s="110"/>
      <c r="M37" s="112">
        <v>1.6877144864915463</v>
      </c>
    </row>
    <row r="38" spans="1:13" ht="11.25">
      <c r="A38" s="87" t="str">
        <f t="shared" si="1"/>
        <v>BANCHILE</v>
      </c>
      <c r="B38" s="109">
        <v>50.26734101180266</v>
      </c>
      <c r="C38" s="110"/>
      <c r="D38" s="111"/>
      <c r="E38" s="110"/>
      <c r="F38" s="110"/>
      <c r="G38" s="110"/>
      <c r="H38" s="110"/>
      <c r="I38" s="110"/>
      <c r="J38" s="110"/>
      <c r="K38" s="110"/>
      <c r="L38" s="110"/>
      <c r="M38" s="112">
        <v>14.179640799167284</v>
      </c>
    </row>
    <row r="39" spans="1:13" ht="11.25">
      <c r="A39" s="87" t="str">
        <f t="shared" si="1"/>
        <v>BBVA</v>
      </c>
      <c r="B39" s="109">
        <v>1.1617879034429024</v>
      </c>
      <c r="C39" s="110"/>
      <c r="D39" s="111"/>
      <c r="E39" s="113">
        <v>2.057443982228631</v>
      </c>
      <c r="F39" s="110"/>
      <c r="G39" s="110"/>
      <c r="H39" s="110"/>
      <c r="I39" s="110"/>
      <c r="J39" s="110"/>
      <c r="K39" s="110"/>
      <c r="L39" s="110"/>
      <c r="M39" s="112">
        <v>0.40561679698355574</v>
      </c>
    </row>
    <row r="40" spans="1:13" ht="11.25">
      <c r="A40" s="87" t="str">
        <f t="shared" si="1"/>
        <v>BCI</v>
      </c>
      <c r="B40" s="109">
        <v>0.7848791120272848</v>
      </c>
      <c r="C40" s="110"/>
      <c r="D40" s="111"/>
      <c r="E40" s="113"/>
      <c r="F40" s="110"/>
      <c r="G40" s="110"/>
      <c r="H40" s="110"/>
      <c r="I40" s="110"/>
      <c r="J40" s="110"/>
      <c r="K40" s="110"/>
      <c r="L40" s="110"/>
      <c r="M40" s="112">
        <v>0.2214022793985292</v>
      </c>
    </row>
    <row r="41" spans="1:13" ht="11.25">
      <c r="A41" s="87" t="str">
        <f t="shared" si="1"/>
        <v>BICE</v>
      </c>
      <c r="B41" s="109">
        <v>0.24121541999993137</v>
      </c>
      <c r="C41" s="110"/>
      <c r="D41" s="111"/>
      <c r="E41" s="113">
        <v>89.48995839351602</v>
      </c>
      <c r="F41" s="110"/>
      <c r="G41" s="110"/>
      <c r="H41" s="110"/>
      <c r="I41" s="110"/>
      <c r="J41" s="110"/>
      <c r="K41" s="110"/>
      <c r="L41" s="110"/>
      <c r="M41" s="112">
        <v>3.4561128592113604</v>
      </c>
    </row>
    <row r="42" spans="1:13" ht="11.25">
      <c r="A42" s="87" t="str">
        <f t="shared" si="1"/>
        <v>CB</v>
      </c>
      <c r="B42" s="109">
        <v>0.6805443926921895</v>
      </c>
      <c r="C42" s="110"/>
      <c r="D42" s="111"/>
      <c r="E42" s="113"/>
      <c r="F42" s="110"/>
      <c r="G42" s="110"/>
      <c r="H42" s="110"/>
      <c r="I42" s="110"/>
      <c r="J42" s="110"/>
      <c r="K42" s="110"/>
      <c r="L42" s="110"/>
      <c r="M42" s="112">
        <v>0.19197106594512178</v>
      </c>
    </row>
    <row r="43" spans="1:13" ht="11.25">
      <c r="A43" s="87" t="str">
        <f t="shared" si="1"/>
        <v>CELFIN GARDEWEG</v>
      </c>
      <c r="B43" s="109">
        <v>1.7312871328297328</v>
      </c>
      <c r="C43" s="110"/>
      <c r="D43" s="111"/>
      <c r="E43" s="113"/>
      <c r="F43" s="110"/>
      <c r="G43" s="110"/>
      <c r="H43" s="110"/>
      <c r="I43" s="110"/>
      <c r="J43" s="110"/>
      <c r="K43" s="110"/>
      <c r="L43" s="110"/>
      <c r="M43" s="112">
        <v>0.48836937004449416</v>
      </c>
    </row>
    <row r="44" spans="1:13" ht="11.25">
      <c r="A44" s="87" t="str">
        <f t="shared" si="1"/>
        <v>CHILE MARKET</v>
      </c>
      <c r="B44" s="109">
        <v>0.5604403848567884</v>
      </c>
      <c r="C44" s="110"/>
      <c r="D44" s="111"/>
      <c r="E44" s="113"/>
      <c r="F44" s="110"/>
      <c r="G44" s="110"/>
      <c r="H44" s="110"/>
      <c r="I44" s="110"/>
      <c r="J44" s="110"/>
      <c r="K44" s="113">
        <v>1.2881537515592</v>
      </c>
      <c r="L44" s="113">
        <v>0.3124182604238876</v>
      </c>
      <c r="M44" s="112">
        <v>0.9433593908362873</v>
      </c>
    </row>
    <row r="45" spans="1:13" ht="11.25">
      <c r="A45" s="87" t="str">
        <f t="shared" si="1"/>
        <v>CONSORCIO</v>
      </c>
      <c r="B45" s="109">
        <v>11.268432560719518</v>
      </c>
      <c r="C45" s="110"/>
      <c r="D45" s="111"/>
      <c r="E45" s="113"/>
      <c r="F45" s="110"/>
      <c r="G45" s="110"/>
      <c r="H45" s="110"/>
      <c r="I45" s="110"/>
      <c r="J45" s="110"/>
      <c r="K45" s="113"/>
      <c r="L45" s="113"/>
      <c r="M45" s="112">
        <v>3.358473820663605</v>
      </c>
    </row>
    <row r="46" spans="1:13" ht="11.25">
      <c r="A46" s="87" t="str">
        <f t="shared" si="1"/>
        <v>DEUTSCHE SECURITIES</v>
      </c>
      <c r="B46" s="109">
        <v>4.932873467540574</v>
      </c>
      <c r="C46" s="110"/>
      <c r="D46" s="111"/>
      <c r="E46" s="113"/>
      <c r="F46" s="110"/>
      <c r="G46" s="110"/>
      <c r="H46" s="110"/>
      <c r="I46" s="110"/>
      <c r="J46" s="110"/>
      <c r="K46" s="113"/>
      <c r="L46" s="113"/>
      <c r="M46" s="112">
        <v>1.3914874443238379</v>
      </c>
    </row>
    <row r="47" spans="1:13" ht="11.25">
      <c r="A47" s="87" t="str">
        <f t="shared" si="1"/>
        <v>DRESDNER LATEINAMERIKA</v>
      </c>
      <c r="B47" s="109"/>
      <c r="C47" s="110"/>
      <c r="D47" s="111"/>
      <c r="E47" s="113"/>
      <c r="F47" s="110"/>
      <c r="G47" s="110"/>
      <c r="H47" s="110"/>
      <c r="I47" s="110"/>
      <c r="J47" s="113">
        <v>41.91679148676</v>
      </c>
      <c r="K47" s="113">
        <v>0.21239529522789</v>
      </c>
      <c r="L47" s="113">
        <v>35.28472582974178</v>
      </c>
      <c r="M47" s="112">
        <v>3.1910620458822545</v>
      </c>
    </row>
    <row r="48" spans="1:13" ht="11.25">
      <c r="A48" s="87" t="str">
        <f t="shared" si="1"/>
        <v>INVERSIONES BOSTON</v>
      </c>
      <c r="B48" s="109"/>
      <c r="C48" s="110"/>
      <c r="D48" s="111"/>
      <c r="E48" s="113"/>
      <c r="F48" s="110"/>
      <c r="G48" s="110"/>
      <c r="H48" s="110"/>
      <c r="I48" s="110"/>
      <c r="J48" s="113">
        <v>58.08320989513241</v>
      </c>
      <c r="K48" s="113">
        <v>98.499459579713</v>
      </c>
      <c r="L48" s="113">
        <v>64.40285590983433</v>
      </c>
      <c r="M48" s="112">
        <v>63.84933468216064</v>
      </c>
    </row>
    <row r="49" spans="1:13" ht="11.25">
      <c r="A49" s="87" t="str">
        <f t="shared" si="1"/>
        <v>MBI</v>
      </c>
      <c r="B49" s="109">
        <v>16.83327903323123</v>
      </c>
      <c r="C49" s="110"/>
      <c r="D49" s="111"/>
      <c r="E49" s="113"/>
      <c r="F49" s="110"/>
      <c r="G49" s="110"/>
      <c r="H49" s="110"/>
      <c r="I49" s="110"/>
      <c r="J49" s="110"/>
      <c r="K49" s="110"/>
      <c r="L49" s="110"/>
      <c r="M49" s="112">
        <v>4.748408118649621</v>
      </c>
    </row>
    <row r="50" spans="1:13" ht="11.25">
      <c r="A50" s="87" t="str">
        <f t="shared" si="1"/>
        <v>PENTA</v>
      </c>
      <c r="B50" s="109">
        <v>0.35800544863798545</v>
      </c>
      <c r="C50" s="110"/>
      <c r="D50" s="111"/>
      <c r="E50" s="113"/>
      <c r="F50" s="110"/>
      <c r="G50" s="110"/>
      <c r="H50" s="110"/>
      <c r="I50" s="110"/>
      <c r="J50" s="110"/>
      <c r="K50" s="110"/>
      <c r="L50" s="110"/>
      <c r="M50" s="112">
        <v>0.10098780965238328</v>
      </c>
    </row>
    <row r="51" spans="1:13" ht="11.25">
      <c r="A51" s="87" t="str">
        <f t="shared" si="1"/>
        <v>SANTANDER INVESTMENT</v>
      </c>
      <c r="B51" s="109">
        <v>2.6013275097279163</v>
      </c>
      <c r="C51" s="110"/>
      <c r="D51" s="111"/>
      <c r="E51" s="113"/>
      <c r="F51" s="110"/>
      <c r="G51" s="110"/>
      <c r="H51" s="110"/>
      <c r="I51" s="110"/>
      <c r="J51" s="110"/>
      <c r="K51" s="110"/>
      <c r="L51" s="110"/>
      <c r="M51" s="112">
        <v>0.733794327419735</v>
      </c>
    </row>
    <row r="52" spans="1:13" ht="11.25">
      <c r="A52" s="87" t="str">
        <f t="shared" si="1"/>
        <v>SANTIAGO</v>
      </c>
      <c r="B52" s="109">
        <v>0.1726677571704617</v>
      </c>
      <c r="C52" s="110"/>
      <c r="D52" s="111"/>
      <c r="E52" s="113"/>
      <c r="F52" s="110"/>
      <c r="G52" s="110"/>
      <c r="H52" s="110"/>
      <c r="I52" s="110"/>
      <c r="J52" s="110"/>
      <c r="K52" s="110"/>
      <c r="L52" s="110"/>
      <c r="M52" s="112">
        <v>0.048706908402020264</v>
      </c>
    </row>
    <row r="53" spans="1:13" ht="11.25">
      <c r="A53" s="87" t="str">
        <f t="shared" si="1"/>
        <v>SCOTIA SUD AMERICANO</v>
      </c>
      <c r="B53" s="109">
        <v>0.05819012452167639</v>
      </c>
      <c r="C53" s="110"/>
      <c r="D53" s="111"/>
      <c r="E53" s="113">
        <v>8.452597624255349</v>
      </c>
      <c r="F53" s="110"/>
      <c r="G53" s="110"/>
      <c r="H53" s="110"/>
      <c r="I53" s="110"/>
      <c r="J53" s="110"/>
      <c r="K53" s="110"/>
      <c r="L53" s="110"/>
      <c r="M53" s="112">
        <v>0.3364279821835543</v>
      </c>
    </row>
    <row r="54" spans="1:13" ht="11.25">
      <c r="A54" s="87" t="str">
        <f t="shared" si="1"/>
        <v>SECURITY VALORES</v>
      </c>
      <c r="B54" s="109">
        <v>2.364719662881473</v>
      </c>
      <c r="C54" s="110"/>
      <c r="D54" s="111"/>
      <c r="E54" s="110"/>
      <c r="F54" s="110"/>
      <c r="G54" s="110"/>
      <c r="H54" s="110"/>
      <c r="I54" s="110"/>
      <c r="J54" s="110"/>
      <c r="K54" s="110"/>
      <c r="L54" s="110"/>
      <c r="M54" s="112">
        <v>0.6671298125841943</v>
      </c>
    </row>
    <row r="55" spans="1:13" ht="5.25" customHeight="1" thickBot="1">
      <c r="A55" s="93"/>
      <c r="B55" s="106"/>
      <c r="C55" s="114"/>
      <c r="D55" s="115"/>
      <c r="E55" s="114"/>
      <c r="F55" s="116"/>
      <c r="G55" s="114"/>
      <c r="H55" s="114"/>
      <c r="I55" s="116"/>
      <c r="J55" s="116"/>
      <c r="K55" s="116"/>
      <c r="L55" s="116"/>
      <c r="M55" s="117"/>
    </row>
    <row r="56" spans="1:13" ht="12" thickBot="1">
      <c r="A56" s="118" t="s">
        <v>106</v>
      </c>
      <c r="B56" s="119">
        <f>SUM(B37:B54)</f>
        <v>100.00000000000001</v>
      </c>
      <c r="C56" s="119">
        <f aca="true" t="shared" si="2" ref="C56:M56">SUM(C37:C55)</f>
        <v>0</v>
      </c>
      <c r="D56" s="119">
        <f t="shared" si="2"/>
        <v>0</v>
      </c>
      <c r="E56" s="119">
        <f t="shared" si="2"/>
        <v>100</v>
      </c>
      <c r="F56" s="119">
        <f t="shared" si="2"/>
        <v>0</v>
      </c>
      <c r="G56" s="119">
        <f t="shared" si="2"/>
        <v>0</v>
      </c>
      <c r="H56" s="119">
        <f t="shared" si="2"/>
        <v>0</v>
      </c>
      <c r="I56" s="119">
        <f t="shared" si="2"/>
        <v>0</v>
      </c>
      <c r="J56" s="119">
        <f t="shared" si="2"/>
        <v>100.00000138189242</v>
      </c>
      <c r="K56" s="119">
        <f t="shared" si="2"/>
        <v>100.00000862650009</v>
      </c>
      <c r="L56" s="119">
        <f t="shared" si="2"/>
        <v>100</v>
      </c>
      <c r="M56" s="120">
        <f t="shared" si="2"/>
        <v>100.00000000000001</v>
      </c>
    </row>
  </sheetData>
  <printOptions/>
  <pageMargins left="0.75" right="0.75" top="1" bottom="1" header="0" footer="0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9.00390625" style="0" customWidth="1"/>
    <col min="2" max="2" width="13.421875" style="0" customWidth="1"/>
    <col min="3" max="3" width="7.28125" style="0" customWidth="1"/>
    <col min="4" max="4" width="7.421875" style="0" customWidth="1"/>
    <col min="5" max="5" width="7.28125" style="0" customWidth="1"/>
    <col min="6" max="6" width="7.7109375" style="0" customWidth="1"/>
    <col min="7" max="7" width="5.8515625" style="0" bestFit="1" customWidth="1"/>
    <col min="8" max="8" width="8.28125" style="0" customWidth="1"/>
    <col min="9" max="9" width="9.421875" style="0" bestFit="1" customWidth="1"/>
    <col min="10" max="10" width="8.7109375" style="0" bestFit="1" customWidth="1"/>
    <col min="11" max="11" width="11.57421875" style="0" bestFit="1" customWidth="1"/>
  </cols>
  <sheetData>
    <row r="1" s="148" customFormat="1" ht="10.5">
      <c r="C1" s="149" t="s">
        <v>110</v>
      </c>
    </row>
    <row r="2" s="148" customFormat="1" ht="10.5">
      <c r="C2" s="149" t="s">
        <v>127</v>
      </c>
    </row>
    <row r="3" s="148" customFormat="1" ht="10.5">
      <c r="C3" s="150"/>
    </row>
    <row r="4" s="148" customFormat="1" ht="10.5">
      <c r="C4" s="151" t="s">
        <v>111</v>
      </c>
    </row>
    <row r="5" s="148" customFormat="1" ht="10.5"/>
    <row r="6" s="148" customFormat="1" ht="10.5"/>
    <row r="7" spans="1:11" s="156" customFormat="1" ht="10.5">
      <c r="A7" s="152"/>
      <c r="B7" s="153"/>
      <c r="C7" s="153"/>
      <c r="D7" s="153"/>
      <c r="E7" s="154" t="s">
        <v>128</v>
      </c>
      <c r="F7" s="153"/>
      <c r="G7" s="153"/>
      <c r="H7" s="153"/>
      <c r="I7" s="155"/>
      <c r="J7" s="152"/>
      <c r="K7" s="155"/>
    </row>
    <row r="8" spans="1:11" s="156" customFormat="1" ht="10.5">
      <c r="A8" s="157"/>
      <c r="B8" s="158"/>
      <c r="C8" s="158"/>
      <c r="D8" s="158"/>
      <c r="E8" s="158"/>
      <c r="F8" s="158"/>
      <c r="G8" s="158"/>
      <c r="H8" s="158"/>
      <c r="I8" s="159"/>
      <c r="J8" s="160" t="s">
        <v>0</v>
      </c>
      <c r="K8" s="159"/>
    </row>
    <row r="9" spans="1:11" s="156" customFormat="1" ht="10.5">
      <c r="A9" s="157" t="s">
        <v>126</v>
      </c>
      <c r="B9" s="161" t="s">
        <v>125</v>
      </c>
      <c r="C9" s="162"/>
      <c r="D9" s="163" t="s">
        <v>112</v>
      </c>
      <c r="E9" s="164"/>
      <c r="F9" s="162"/>
      <c r="G9" s="163" t="s">
        <v>113</v>
      </c>
      <c r="H9" s="164"/>
      <c r="I9" s="165" t="s">
        <v>114</v>
      </c>
      <c r="J9" s="160" t="s">
        <v>1</v>
      </c>
      <c r="K9" s="166" t="s">
        <v>115</v>
      </c>
    </row>
    <row r="10" spans="1:11" s="156" customFormat="1" ht="10.5">
      <c r="A10" s="167"/>
      <c r="B10" s="167"/>
      <c r="C10" s="163" t="s">
        <v>3</v>
      </c>
      <c r="D10" s="163" t="s">
        <v>116</v>
      </c>
      <c r="E10" s="165" t="s">
        <v>4</v>
      </c>
      <c r="F10" s="163" t="s">
        <v>6</v>
      </c>
      <c r="G10" s="163"/>
      <c r="H10" s="165" t="s">
        <v>117</v>
      </c>
      <c r="I10" s="168" t="s">
        <v>8</v>
      </c>
      <c r="J10" s="169" t="s">
        <v>10</v>
      </c>
      <c r="K10" s="170"/>
    </row>
    <row r="11" spans="1:11" s="124" customFormat="1" ht="10.5">
      <c r="A11" s="127"/>
      <c r="B11" s="129"/>
      <c r="C11" s="130"/>
      <c r="D11" s="130"/>
      <c r="E11" s="131"/>
      <c r="F11" s="130"/>
      <c r="G11" s="130"/>
      <c r="H11" s="132"/>
      <c r="I11" s="132"/>
      <c r="J11" s="129"/>
      <c r="K11" s="132"/>
    </row>
    <row r="12" spans="1:11" s="124" customFormat="1" ht="10.5">
      <c r="A12" s="127" t="s">
        <v>47</v>
      </c>
      <c r="B12" s="129">
        <v>4800.42</v>
      </c>
      <c r="C12" s="130"/>
      <c r="D12" s="130"/>
      <c r="E12" s="132"/>
      <c r="F12" s="130"/>
      <c r="G12" s="130"/>
      <c r="H12" s="132"/>
      <c r="I12" s="132"/>
      <c r="J12" s="129"/>
      <c r="K12" s="132">
        <v>4800.42</v>
      </c>
    </row>
    <row r="13" spans="1:11" s="124" customFormat="1" ht="10.5">
      <c r="A13" s="127" t="s">
        <v>118</v>
      </c>
      <c r="B13" s="129">
        <v>1389.25</v>
      </c>
      <c r="C13" s="130"/>
      <c r="D13" s="130"/>
      <c r="E13" s="132"/>
      <c r="F13" s="130"/>
      <c r="G13" s="130"/>
      <c r="H13" s="132"/>
      <c r="I13" s="132"/>
      <c r="J13" s="129">
        <v>563.78</v>
      </c>
      <c r="K13" s="132">
        <v>1953.03</v>
      </c>
    </row>
    <row r="14" spans="1:11" s="124" customFormat="1" ht="10.5">
      <c r="A14" s="127" t="s">
        <v>29</v>
      </c>
      <c r="B14" s="129">
        <v>1812.69</v>
      </c>
      <c r="C14" s="130"/>
      <c r="D14" s="130"/>
      <c r="E14" s="132"/>
      <c r="F14" s="130"/>
      <c r="G14" s="130"/>
      <c r="H14" s="132"/>
      <c r="I14" s="132"/>
      <c r="J14" s="129"/>
      <c r="K14" s="132">
        <v>1812.69</v>
      </c>
    </row>
    <row r="15" spans="1:11" s="124" customFormat="1" ht="10.5">
      <c r="A15" s="127" t="s">
        <v>119</v>
      </c>
      <c r="B15" s="129">
        <v>114.13</v>
      </c>
      <c r="C15" s="130"/>
      <c r="D15" s="130"/>
      <c r="E15" s="132"/>
      <c r="F15" s="130"/>
      <c r="G15" s="130"/>
      <c r="H15" s="132"/>
      <c r="I15" s="132"/>
      <c r="J15" s="129"/>
      <c r="K15" s="132">
        <v>114.13</v>
      </c>
    </row>
    <row r="16" spans="1:11" s="124" customFormat="1" ht="10.5">
      <c r="A16" s="127" t="s">
        <v>120</v>
      </c>
      <c r="B16" s="129">
        <v>2030.15</v>
      </c>
      <c r="C16" s="130"/>
      <c r="D16" s="130"/>
      <c r="E16" s="132"/>
      <c r="F16" s="130"/>
      <c r="G16" s="130"/>
      <c r="H16" s="132"/>
      <c r="I16" s="132"/>
      <c r="J16" s="129"/>
      <c r="K16" s="132">
        <v>2030.15</v>
      </c>
    </row>
    <row r="17" spans="1:11" s="124" customFormat="1" ht="10.5">
      <c r="A17" s="127" t="s">
        <v>59</v>
      </c>
      <c r="B17" s="129">
        <v>12717.85</v>
      </c>
      <c r="C17" s="130"/>
      <c r="D17" s="130"/>
      <c r="E17" s="132"/>
      <c r="F17" s="130"/>
      <c r="G17" s="130"/>
      <c r="H17" s="132"/>
      <c r="I17" s="132"/>
      <c r="J17" s="129"/>
      <c r="K17" s="132">
        <v>12717.85</v>
      </c>
    </row>
    <row r="18" spans="1:11" s="124" customFormat="1" ht="10.5">
      <c r="A18" s="127" t="s">
        <v>48</v>
      </c>
      <c r="B18" s="129">
        <v>29.39</v>
      </c>
      <c r="C18" s="130"/>
      <c r="D18" s="130"/>
      <c r="E18" s="132"/>
      <c r="F18" s="130"/>
      <c r="G18" s="130"/>
      <c r="H18" s="132"/>
      <c r="I18" s="132"/>
      <c r="J18" s="129"/>
      <c r="K18" s="132">
        <v>29.39</v>
      </c>
    </row>
    <row r="19" spans="1:11" s="124" customFormat="1" ht="10.5">
      <c r="A19" s="127"/>
      <c r="B19" s="129"/>
      <c r="C19" s="130"/>
      <c r="D19" s="130"/>
      <c r="E19" s="132"/>
      <c r="F19" s="130"/>
      <c r="G19" s="130"/>
      <c r="H19" s="132"/>
      <c r="I19" s="132"/>
      <c r="J19" s="129"/>
      <c r="K19" s="132"/>
    </row>
    <row r="20" spans="1:11" s="126" customFormat="1" ht="10.5">
      <c r="A20" s="125" t="s">
        <v>11</v>
      </c>
      <c r="B20" s="133">
        <v>22893.9</v>
      </c>
      <c r="C20" s="134"/>
      <c r="D20" s="134"/>
      <c r="E20" s="135"/>
      <c r="F20" s="134"/>
      <c r="G20" s="134"/>
      <c r="H20" s="135"/>
      <c r="I20" s="135"/>
      <c r="J20" s="133">
        <v>563.78</v>
      </c>
      <c r="K20" s="135">
        <v>23457.66</v>
      </c>
    </row>
    <row r="21" spans="1:11" s="126" customFormat="1" ht="10.5">
      <c r="A21" s="128" t="s">
        <v>60</v>
      </c>
      <c r="B21" s="136">
        <v>13844.71</v>
      </c>
      <c r="C21" s="137"/>
      <c r="D21" s="137"/>
      <c r="E21" s="138"/>
      <c r="F21" s="137"/>
      <c r="G21" s="137"/>
      <c r="H21" s="138"/>
      <c r="I21" s="138"/>
      <c r="J21" s="136">
        <v>605.96</v>
      </c>
      <c r="K21" s="138">
        <v>12594.35</v>
      </c>
    </row>
    <row r="22" spans="2:11" s="148" customFormat="1" ht="10.5"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s="172" customFormat="1" ht="8.25">
      <c r="A23" s="172" t="s">
        <v>121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</row>
    <row r="24" spans="2:11" s="172" customFormat="1" ht="8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="172" customFormat="1" ht="8.25">
      <c r="A25" s="172" t="s">
        <v>122</v>
      </c>
    </row>
    <row r="26" spans="1:2" s="172" customFormat="1" ht="8.25">
      <c r="A26" s="172" t="s">
        <v>123</v>
      </c>
      <c r="B26" s="173"/>
    </row>
    <row r="27" s="172" customFormat="1" ht="8.25"/>
    <row r="28" s="172" customFormat="1" ht="8.25">
      <c r="A28" s="172" t="s">
        <v>124</v>
      </c>
    </row>
    <row r="29" s="148" customFormat="1" ht="10.5"/>
    <row r="30" s="148" customFormat="1" ht="10.5"/>
    <row r="31" s="148" customFormat="1" ht="10.5"/>
    <row r="32" s="148" customFormat="1" ht="10.5">
      <c r="C32" s="149" t="s">
        <v>129</v>
      </c>
    </row>
    <row r="33" s="148" customFormat="1" ht="10.5">
      <c r="C33" s="149" t="s">
        <v>130</v>
      </c>
    </row>
    <row r="34" s="148" customFormat="1" ht="10.5">
      <c r="C34" s="150"/>
    </row>
    <row r="35" s="148" customFormat="1" ht="10.5">
      <c r="C35" s="151" t="s">
        <v>111</v>
      </c>
    </row>
    <row r="36" s="148" customFormat="1" ht="10.5"/>
    <row r="37" s="148" customFormat="1" ht="10.5"/>
    <row r="38" spans="1:11" s="148" customFormat="1" ht="10.5">
      <c r="A38" s="152"/>
      <c r="B38" s="153"/>
      <c r="C38" s="153"/>
      <c r="D38" s="153"/>
      <c r="E38" s="154" t="s">
        <v>131</v>
      </c>
      <c r="F38" s="153"/>
      <c r="G38" s="153"/>
      <c r="H38" s="153"/>
      <c r="I38" s="155"/>
      <c r="J38" s="152"/>
      <c r="K38" s="155"/>
    </row>
    <row r="39" spans="1:11" s="148" customFormat="1" ht="10.5">
      <c r="A39" s="157"/>
      <c r="B39" s="158"/>
      <c r="C39" s="158"/>
      <c r="D39" s="158"/>
      <c r="E39" s="158"/>
      <c r="F39" s="158"/>
      <c r="G39" s="158"/>
      <c r="H39" s="158"/>
      <c r="I39" s="159"/>
      <c r="J39" s="160" t="s">
        <v>0</v>
      </c>
      <c r="K39" s="159"/>
    </row>
    <row r="40" spans="1:11" s="148" customFormat="1" ht="10.5">
      <c r="A40" s="157" t="s">
        <v>126</v>
      </c>
      <c r="B40" s="161" t="s">
        <v>132</v>
      </c>
      <c r="C40" s="162"/>
      <c r="D40" s="163" t="s">
        <v>112</v>
      </c>
      <c r="E40" s="164"/>
      <c r="F40" s="162"/>
      <c r="G40" s="163" t="s">
        <v>113</v>
      </c>
      <c r="H40" s="164"/>
      <c r="I40" s="165" t="s">
        <v>114</v>
      </c>
      <c r="J40" s="160" t="s">
        <v>1</v>
      </c>
      <c r="K40" s="166" t="s">
        <v>115</v>
      </c>
    </row>
    <row r="41" spans="1:11" s="148" customFormat="1" ht="10.5">
      <c r="A41" s="167"/>
      <c r="B41" s="167"/>
      <c r="C41" s="163" t="s">
        <v>3</v>
      </c>
      <c r="D41" s="163" t="s">
        <v>116</v>
      </c>
      <c r="E41" s="165" t="s">
        <v>4</v>
      </c>
      <c r="F41" s="163" t="s">
        <v>6</v>
      </c>
      <c r="G41" s="163"/>
      <c r="H41" s="165" t="s">
        <v>117</v>
      </c>
      <c r="I41" s="168" t="s">
        <v>8</v>
      </c>
      <c r="J41" s="169" t="s">
        <v>10</v>
      </c>
      <c r="K41" s="170"/>
    </row>
    <row r="42" spans="1:11" s="124" customFormat="1" ht="10.5">
      <c r="A42" s="127"/>
      <c r="B42" s="129"/>
      <c r="C42" s="130"/>
      <c r="D42" s="130"/>
      <c r="E42" s="131"/>
      <c r="F42" s="130"/>
      <c r="G42" s="130"/>
      <c r="H42" s="132"/>
      <c r="I42" s="132"/>
      <c r="J42" s="129"/>
      <c r="K42" s="132"/>
    </row>
    <row r="43" spans="1:11" s="124" customFormat="1" ht="10.5">
      <c r="A43" s="127" t="s">
        <v>47</v>
      </c>
      <c r="B43" s="139">
        <v>20.973</v>
      </c>
      <c r="C43" s="140"/>
      <c r="D43" s="140"/>
      <c r="E43" s="141"/>
      <c r="F43" s="140"/>
      <c r="G43" s="140"/>
      <c r="H43" s="141"/>
      <c r="I43" s="141"/>
      <c r="J43" s="139"/>
      <c r="K43" s="141">
        <v>20.469</v>
      </c>
    </row>
    <row r="44" spans="1:11" s="124" customFormat="1" ht="10.5">
      <c r="A44" s="127" t="s">
        <v>118</v>
      </c>
      <c r="B44" s="139">
        <v>6.073</v>
      </c>
      <c r="C44" s="140"/>
      <c r="D44" s="140"/>
      <c r="E44" s="141"/>
      <c r="F44" s="140"/>
      <c r="G44" s="140"/>
      <c r="H44" s="141"/>
      <c r="I44" s="141"/>
      <c r="J44" s="139">
        <v>100.005</v>
      </c>
      <c r="K44" s="141">
        <v>8.33</v>
      </c>
    </row>
    <row r="45" spans="1:11" s="124" customFormat="1" ht="10.5">
      <c r="A45" s="127" t="s">
        <v>29</v>
      </c>
      <c r="B45" s="139">
        <v>7.922</v>
      </c>
      <c r="C45" s="140"/>
      <c r="D45" s="140"/>
      <c r="E45" s="141"/>
      <c r="F45" s="140"/>
      <c r="G45" s="140"/>
      <c r="H45" s="141"/>
      <c r="I45" s="141"/>
      <c r="J45" s="139"/>
      <c r="K45" s="141">
        <v>7.732</v>
      </c>
    </row>
    <row r="46" spans="1:11" s="124" customFormat="1" ht="10.5">
      <c r="A46" s="127" t="s">
        <v>119</v>
      </c>
      <c r="B46" s="139">
        <v>0.503</v>
      </c>
      <c r="C46" s="140"/>
      <c r="D46" s="140"/>
      <c r="E46" s="141"/>
      <c r="F46" s="140"/>
      <c r="G46" s="140"/>
      <c r="H46" s="141"/>
      <c r="I46" s="141"/>
      <c r="J46" s="139"/>
      <c r="K46" s="141">
        <v>0.491</v>
      </c>
    </row>
    <row r="47" spans="1:11" s="124" customFormat="1" ht="10.5">
      <c r="A47" s="127" t="s">
        <v>120</v>
      </c>
      <c r="B47" s="139">
        <v>8.872</v>
      </c>
      <c r="C47" s="140"/>
      <c r="D47" s="140"/>
      <c r="E47" s="141"/>
      <c r="F47" s="140"/>
      <c r="G47" s="140"/>
      <c r="H47" s="141"/>
      <c r="I47" s="141"/>
      <c r="J47" s="139"/>
      <c r="K47" s="141">
        <v>8.659</v>
      </c>
    </row>
    <row r="48" spans="1:11" s="124" customFormat="1" ht="10.5">
      <c r="A48" s="127" t="s">
        <v>59</v>
      </c>
      <c r="B48" s="139">
        <v>55.556</v>
      </c>
      <c r="C48" s="140"/>
      <c r="D48" s="140"/>
      <c r="E48" s="141"/>
      <c r="F48" s="140"/>
      <c r="G48" s="140"/>
      <c r="H48" s="141"/>
      <c r="I48" s="141"/>
      <c r="J48" s="139"/>
      <c r="K48" s="141">
        <v>54.221</v>
      </c>
    </row>
    <row r="49" spans="1:11" s="124" customFormat="1" ht="10.5">
      <c r="A49" s="127" t="s">
        <v>48</v>
      </c>
      <c r="B49" s="139">
        <v>0.133</v>
      </c>
      <c r="C49" s="140"/>
      <c r="D49" s="140"/>
      <c r="E49" s="141"/>
      <c r="F49" s="140"/>
      <c r="G49" s="140"/>
      <c r="H49" s="141"/>
      <c r="I49" s="141"/>
      <c r="J49" s="139"/>
      <c r="K49" s="141">
        <v>0.13</v>
      </c>
    </row>
    <row r="50" spans="1:11" s="124" customFormat="1" ht="10.5">
      <c r="A50" s="127"/>
      <c r="B50" s="139"/>
      <c r="C50" s="140"/>
      <c r="D50" s="140"/>
      <c r="E50" s="141"/>
      <c r="F50" s="140"/>
      <c r="G50" s="140"/>
      <c r="H50" s="141"/>
      <c r="I50" s="141"/>
      <c r="J50" s="139"/>
      <c r="K50" s="141"/>
    </row>
    <row r="51" spans="1:11" s="124" customFormat="1" ht="10.5">
      <c r="A51" s="125" t="s">
        <v>11</v>
      </c>
      <c r="B51" s="142">
        <v>100</v>
      </c>
      <c r="C51" s="143"/>
      <c r="D51" s="143"/>
      <c r="E51" s="144"/>
      <c r="F51" s="143"/>
      <c r="G51" s="143"/>
      <c r="H51" s="144"/>
      <c r="I51" s="144"/>
      <c r="J51" s="142">
        <v>100</v>
      </c>
      <c r="K51" s="144">
        <v>100</v>
      </c>
    </row>
    <row r="52" spans="1:11" s="124" customFormat="1" ht="10.5">
      <c r="A52" s="128" t="s">
        <v>135</v>
      </c>
      <c r="B52" s="145">
        <v>22893.902</v>
      </c>
      <c r="C52" s="146"/>
      <c r="D52" s="146"/>
      <c r="E52" s="147"/>
      <c r="F52" s="146"/>
      <c r="G52" s="146"/>
      <c r="H52" s="147"/>
      <c r="I52" s="147"/>
      <c r="J52" s="145">
        <v>563.78</v>
      </c>
      <c r="K52" s="147">
        <v>23457.66</v>
      </c>
    </row>
    <row r="53" spans="2:11" s="148" customFormat="1" ht="10.5"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1" s="148" customFormat="1" ht="10.5">
      <c r="A54" s="172" t="s">
        <v>121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1" s="148" customFormat="1" ht="10.5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1" s="148" customFormat="1" ht="10.5">
      <c r="A56" s="172" t="s">
        <v>133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s="148" customFormat="1" ht="10.5">
      <c r="A57" s="172" t="s">
        <v>134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s="148" customFormat="1" ht="10.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s="148" customFormat="1" ht="10.5">
      <c r="A59" s="172" t="s">
        <v>124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="148" customFormat="1" ht="10.5"/>
    <row r="61" s="124" customFormat="1" ht="10.5"/>
    <row r="62" s="124" customFormat="1" ht="10.5"/>
    <row r="63" s="124" customFormat="1" ht="10.5"/>
    <row r="64" s="124" customFormat="1" ht="10.5"/>
    <row r="65" s="124" customFormat="1" ht="10.5"/>
    <row r="66" s="124" customFormat="1" ht="10.5"/>
    <row r="67" s="124" customFormat="1" ht="10.5"/>
    <row r="68" s="124" customFormat="1" ht="10.5"/>
    <row r="69" s="124" customFormat="1" ht="10.5"/>
    <row r="70" s="124" customFormat="1" ht="10.5"/>
    <row r="71" s="124" customFormat="1" ht="10.5"/>
    <row r="72" s="124" customFormat="1" ht="10.5"/>
    <row r="73" s="124" customFormat="1" ht="10.5"/>
    <row r="74" s="124" customFormat="1" ht="10.5"/>
    <row r="75" s="124" customFormat="1" ht="10.5"/>
    <row r="76" s="124" customFormat="1" ht="10.5"/>
    <row r="77" s="124" customFormat="1" ht="10.5"/>
    <row r="78" s="124" customFormat="1" ht="10.5"/>
    <row r="79" s="124" customFormat="1" ht="10.5"/>
    <row r="80" s="124" customFormat="1" ht="10.5"/>
    <row r="81" s="124" customFormat="1" ht="10.5"/>
    <row r="82" s="124" customFormat="1" ht="10.5"/>
    <row r="83" s="124" customFormat="1" ht="10.5"/>
    <row r="84" s="124" customFormat="1" ht="10.5"/>
    <row r="85" s="124" customFormat="1" ht="10.5"/>
    <row r="86" s="124" customFormat="1" ht="10.5"/>
    <row r="87" s="124" customFormat="1" ht="10.5"/>
    <row r="88" s="124" customFormat="1" ht="10.5"/>
    <row r="89" s="124" customFormat="1" ht="10.5"/>
    <row r="90" s="124" customFormat="1" ht="10.5"/>
    <row r="91" s="124" customFormat="1" ht="10.5"/>
    <row r="92" s="124" customFormat="1" ht="10.5"/>
    <row r="93" s="124" customFormat="1" ht="10.5"/>
    <row r="94" s="124" customFormat="1" ht="10.5"/>
    <row r="95" s="124" customFormat="1" ht="10.5"/>
    <row r="96" s="124" customFormat="1" ht="10.5"/>
    <row r="97" s="124" customFormat="1" ht="10.5"/>
    <row r="98" s="124" customFormat="1" ht="10.5"/>
    <row r="99" s="124" customFormat="1" ht="10.5"/>
    <row r="100" s="124" customFormat="1" ht="10.5"/>
    <row r="101" s="124" customFormat="1" ht="10.5"/>
    <row r="102" s="124" customFormat="1" ht="10.5"/>
    <row r="103" s="124" customFormat="1" ht="10.5"/>
    <row r="104" s="124" customFormat="1" ht="10.5"/>
    <row r="105" s="124" customFormat="1" ht="10.5"/>
    <row r="106" s="124" customFormat="1" ht="10.5"/>
    <row r="107" s="124" customFormat="1" ht="10.5"/>
    <row r="108" s="124" customFormat="1" ht="10.5"/>
    <row r="109" s="124" customFormat="1" ht="10.5"/>
    <row r="110" s="124" customFormat="1" ht="10.5"/>
    <row r="111" s="124" customFormat="1" ht="10.5"/>
    <row r="112" s="124" customFormat="1" ht="10.5"/>
    <row r="113" s="124" customFormat="1" ht="10.5"/>
    <row r="114" s="124" customFormat="1" ht="10.5"/>
    <row r="115" s="124" customFormat="1" ht="10.5"/>
    <row r="116" s="124" customFormat="1" ht="10.5"/>
    <row r="117" s="124" customFormat="1" ht="10.5"/>
    <row r="118" s="124" customFormat="1" ht="10.5"/>
    <row r="119" s="124" customFormat="1" ht="10.5"/>
    <row r="120" s="124" customFormat="1" ht="10.5"/>
    <row r="121" s="124" customFormat="1" ht="10.5"/>
    <row r="122" s="124" customFormat="1" ht="10.5"/>
    <row r="123" s="124" customFormat="1" ht="10.5"/>
    <row r="124" s="124" customFormat="1" ht="10.5"/>
    <row r="125" s="124" customFormat="1" ht="10.5"/>
    <row r="126" s="124" customFormat="1" ht="10.5"/>
    <row r="127" s="124" customFormat="1" ht="10.5"/>
    <row r="128" s="124" customFormat="1" ht="10.5"/>
    <row r="129" s="124" customFormat="1" ht="10.5"/>
    <row r="130" s="124" customFormat="1" ht="10.5"/>
    <row r="131" s="124" customFormat="1" ht="10.5"/>
    <row r="132" s="124" customFormat="1" ht="10.5"/>
    <row r="133" s="124" customFormat="1" ht="10.5"/>
    <row r="134" s="124" customFormat="1" ht="10.5"/>
    <row r="135" s="124" customFormat="1" ht="10.5"/>
    <row r="136" s="124" customFormat="1" ht="10.5"/>
    <row r="137" s="124" customFormat="1" ht="10.5"/>
    <row r="138" s="124" customFormat="1" ht="10.5"/>
    <row r="139" s="124" customFormat="1" ht="10.5"/>
    <row r="140" s="124" customFormat="1" ht="10.5"/>
    <row r="141" s="124" customFormat="1" ht="10.5"/>
    <row r="142" s="124" customFormat="1" ht="10.5"/>
    <row r="143" s="124" customFormat="1" ht="10.5"/>
    <row r="144" s="124" customFormat="1" ht="10.5"/>
    <row r="145" s="124" customFormat="1" ht="10.5"/>
    <row r="146" s="124" customFormat="1" ht="10.5"/>
    <row r="147" s="124" customFormat="1" ht="10.5"/>
    <row r="148" s="124" customFormat="1" ht="10.5"/>
    <row r="149" s="124" customFormat="1" ht="10.5"/>
    <row r="150" s="124" customFormat="1" ht="10.5"/>
    <row r="151" s="124" customFormat="1" ht="10.5"/>
    <row r="152" s="124" customFormat="1" ht="10.5"/>
    <row r="153" s="124" customFormat="1" ht="10.5"/>
    <row r="154" s="124" customFormat="1" ht="10.5"/>
    <row r="155" s="124" customFormat="1" ht="10.5"/>
    <row r="156" s="124" customFormat="1" ht="10.5"/>
    <row r="157" s="124" customFormat="1" ht="10.5"/>
    <row r="158" s="124" customFormat="1" ht="10.5"/>
    <row r="159" s="124" customFormat="1" ht="10.5"/>
    <row r="160" s="124" customFormat="1" ht="10.5"/>
    <row r="161" s="124" customFormat="1" ht="10.5"/>
    <row r="162" s="124" customFormat="1" ht="10.5"/>
    <row r="163" s="124" customFormat="1" ht="10.5"/>
    <row r="164" s="124" customFormat="1" ht="10.5"/>
    <row r="165" s="124" customFormat="1" ht="10.5"/>
    <row r="166" s="124" customFormat="1" ht="10.5"/>
    <row r="167" s="124" customFormat="1" ht="10.5"/>
    <row r="168" s="124" customFormat="1" ht="10.5"/>
    <row r="169" s="124" customFormat="1" ht="10.5"/>
    <row r="170" s="124" customFormat="1" ht="10.5"/>
    <row r="171" s="124" customFormat="1" ht="10.5"/>
    <row r="172" s="124" customFormat="1" ht="10.5"/>
    <row r="173" s="124" customFormat="1" ht="10.5"/>
    <row r="174" s="124" customFormat="1" ht="10.5"/>
    <row r="175" s="124" customFormat="1" ht="10.5"/>
    <row r="176" s="124" customFormat="1" ht="10.5"/>
    <row r="177" s="124" customFormat="1" ht="10.5"/>
    <row r="178" s="124" customFormat="1" ht="10.5"/>
    <row r="179" s="124" customFormat="1" ht="10.5"/>
    <row r="180" s="124" customFormat="1" ht="10.5"/>
    <row r="181" s="124" customFormat="1" ht="10.5"/>
    <row r="182" s="124" customFormat="1" ht="10.5"/>
    <row r="183" s="124" customFormat="1" ht="10.5"/>
    <row r="184" s="124" customFormat="1" ht="10.5"/>
    <row r="185" s="124" customFormat="1" ht="10.5"/>
    <row r="186" s="124" customFormat="1" ht="10.5"/>
    <row r="187" s="124" customFormat="1" ht="10.5"/>
    <row r="188" s="124" customFormat="1" ht="10.5"/>
    <row r="189" s="124" customFormat="1" ht="10.5"/>
    <row r="190" s="124" customFormat="1" ht="10.5"/>
    <row r="191" s="124" customFormat="1" ht="10.5"/>
    <row r="192" s="124" customFormat="1" ht="10.5"/>
    <row r="193" s="124" customFormat="1" ht="10.5"/>
    <row r="194" s="124" customFormat="1" ht="10.5"/>
    <row r="195" s="124" customFormat="1" ht="10.5"/>
    <row r="196" s="124" customFormat="1" ht="10.5"/>
    <row r="197" s="124" customFormat="1" ht="10.5"/>
    <row r="198" s="124" customFormat="1" ht="10.5"/>
    <row r="199" s="124" customFormat="1" ht="10.5"/>
    <row r="200" s="124" customFormat="1" ht="10.5"/>
    <row r="201" s="124" customFormat="1" ht="10.5"/>
    <row r="202" s="124" customFormat="1" ht="10.5"/>
    <row r="203" s="124" customFormat="1" ht="10.5"/>
    <row r="204" s="124" customFormat="1" ht="10.5"/>
    <row r="205" s="124" customFormat="1" ht="10.5"/>
    <row r="206" s="124" customFormat="1" ht="10.5"/>
    <row r="207" s="124" customFormat="1" ht="10.5"/>
    <row r="208" s="124" customFormat="1" ht="10.5"/>
    <row r="209" s="124" customFormat="1" ht="10.5"/>
    <row r="210" s="124" customFormat="1" ht="10.5"/>
    <row r="211" s="124" customFormat="1" ht="10.5"/>
    <row r="212" s="124" customFormat="1" ht="10.5"/>
    <row r="213" s="124" customFormat="1" ht="10.5"/>
    <row r="214" s="124" customFormat="1" ht="10.5"/>
    <row r="215" s="124" customFormat="1" ht="10.5"/>
    <row r="216" s="124" customFormat="1" ht="10.5"/>
    <row r="217" s="124" customFormat="1" ht="10.5"/>
    <row r="218" s="124" customFormat="1" ht="10.5"/>
    <row r="219" s="124" customFormat="1" ht="10.5"/>
    <row r="220" s="124" customFormat="1" ht="10.5"/>
    <row r="221" s="124" customFormat="1" ht="10.5"/>
    <row r="222" s="124" customFormat="1" ht="10.5"/>
    <row r="223" s="124" customFormat="1" ht="10.5"/>
    <row r="224" s="124" customFormat="1" ht="10.5"/>
    <row r="225" s="124" customFormat="1" ht="10.5"/>
    <row r="226" s="124" customFormat="1" ht="10.5"/>
    <row r="227" s="124" customFormat="1" ht="10.5"/>
    <row r="228" s="124" customFormat="1" ht="10.5"/>
    <row r="229" s="124" customFormat="1" ht="10.5"/>
    <row r="230" s="124" customFormat="1" ht="10.5"/>
    <row r="231" s="124" customFormat="1" ht="10.5"/>
    <row r="232" s="124" customFormat="1" ht="10.5"/>
    <row r="233" s="124" customFormat="1" ht="10.5"/>
    <row r="234" s="124" customFormat="1" ht="10.5"/>
    <row r="235" s="124" customFormat="1" ht="10.5"/>
    <row r="236" s="124" customFormat="1" ht="10.5"/>
    <row r="237" s="124" customFormat="1" ht="10.5"/>
    <row r="238" s="124" customFormat="1" ht="10.5"/>
    <row r="239" s="124" customFormat="1" ht="10.5"/>
    <row r="240" s="124" customFormat="1" ht="10.5"/>
    <row r="241" s="124" customFormat="1" ht="10.5"/>
    <row r="242" s="124" customFormat="1" ht="10.5"/>
    <row r="243" s="124" customFormat="1" ht="10.5"/>
    <row r="244" s="124" customFormat="1" ht="10.5"/>
    <row r="245" s="124" customFormat="1" ht="10.5"/>
    <row r="246" s="124" customFormat="1" ht="10.5"/>
    <row r="247" s="124" customFormat="1" ht="10.5"/>
    <row r="248" s="124" customFormat="1" ht="10.5"/>
    <row r="249" s="124" customFormat="1" ht="10.5"/>
    <row r="250" s="124" customFormat="1" ht="10.5"/>
    <row r="251" s="124" customFormat="1" ht="10.5"/>
    <row r="252" s="124" customFormat="1" ht="10.5"/>
    <row r="253" s="124" customFormat="1" ht="10.5"/>
    <row r="254" s="124" customFormat="1" ht="10.5"/>
    <row r="255" s="124" customFormat="1" ht="10.5"/>
    <row r="256" s="124" customFormat="1" ht="10.5"/>
    <row r="257" s="124" customFormat="1" ht="10.5"/>
    <row r="258" s="124" customFormat="1" ht="10.5"/>
    <row r="259" s="124" customFormat="1" ht="10.5"/>
    <row r="260" s="124" customFormat="1" ht="10.5"/>
    <row r="261" s="124" customFormat="1" ht="10.5"/>
    <row r="262" s="124" customFormat="1" ht="10.5"/>
    <row r="263" s="124" customFormat="1" ht="10.5"/>
    <row r="264" s="124" customFormat="1" ht="10.5"/>
    <row r="265" s="124" customFormat="1" ht="10.5"/>
    <row r="266" s="124" customFormat="1" ht="10.5"/>
    <row r="267" s="124" customFormat="1" ht="10.5"/>
    <row r="268" s="124" customFormat="1" ht="10.5"/>
    <row r="269" s="124" customFormat="1" ht="10.5"/>
    <row r="270" s="124" customFormat="1" ht="10.5"/>
    <row r="271" s="124" customFormat="1" ht="10.5"/>
    <row r="272" s="124" customFormat="1" ht="10.5"/>
    <row r="273" s="124" customFormat="1" ht="10.5"/>
    <row r="274" s="124" customFormat="1" ht="10.5"/>
    <row r="275" s="124" customFormat="1" ht="10.5"/>
    <row r="276" s="124" customFormat="1" ht="10.5"/>
    <row r="277" s="124" customFormat="1" ht="10.5"/>
    <row r="278" s="124" customFormat="1" ht="10.5"/>
    <row r="279" s="124" customFormat="1" ht="10.5"/>
    <row r="280" s="124" customFormat="1" ht="10.5"/>
    <row r="281" s="124" customFormat="1" ht="10.5"/>
    <row r="282" s="124" customFormat="1" ht="10.5"/>
    <row r="283" s="124" customFormat="1" ht="10.5"/>
    <row r="284" s="124" customFormat="1" ht="10.5"/>
    <row r="285" s="124" customFormat="1" ht="10.5"/>
    <row r="286" s="124" customFormat="1" ht="10.5"/>
    <row r="287" s="124" customFormat="1" ht="10.5"/>
    <row r="288" s="124" customFormat="1" ht="10.5"/>
    <row r="289" s="124" customFormat="1" ht="10.5"/>
    <row r="290" s="124" customFormat="1" ht="10.5"/>
    <row r="291" s="124" customFormat="1" ht="10.5"/>
    <row r="292" s="124" customFormat="1" ht="10.5"/>
    <row r="293" s="124" customFormat="1" ht="10.5"/>
    <row r="294" s="124" customFormat="1" ht="10.5"/>
    <row r="295" s="124" customFormat="1" ht="10.5"/>
    <row r="296" s="124" customFormat="1" ht="10.5"/>
    <row r="297" s="124" customFormat="1" ht="10.5"/>
    <row r="298" s="124" customFormat="1" ht="10.5"/>
    <row r="299" s="124" customFormat="1" ht="10.5"/>
    <row r="300" s="124" customFormat="1" ht="10.5"/>
    <row r="301" s="124" customFormat="1" ht="10.5"/>
    <row r="302" s="124" customFormat="1" ht="10.5"/>
    <row r="303" s="124" customFormat="1" ht="10.5"/>
    <row r="304" s="124" customFormat="1" ht="10.5"/>
    <row r="305" s="124" customFormat="1" ht="10.5"/>
    <row r="306" s="124" customFormat="1" ht="10.5"/>
    <row r="307" s="124" customFormat="1" ht="10.5"/>
    <row r="308" s="124" customFormat="1" ht="10.5"/>
    <row r="309" s="124" customFormat="1" ht="10.5"/>
    <row r="310" s="124" customFormat="1" ht="10.5"/>
    <row r="311" s="124" customFormat="1" ht="10.5"/>
    <row r="312" s="124" customFormat="1" ht="10.5"/>
    <row r="313" s="124" customFormat="1" ht="10.5"/>
    <row r="314" s="124" customFormat="1" ht="10.5"/>
    <row r="315" s="124" customFormat="1" ht="10.5"/>
    <row r="316" s="124" customFormat="1" ht="10.5"/>
    <row r="317" s="124" customFormat="1" ht="10.5"/>
    <row r="318" s="124" customFormat="1" ht="10.5"/>
    <row r="319" s="124" customFormat="1" ht="10.5"/>
    <row r="320" s="124" customFormat="1" ht="10.5"/>
    <row r="321" s="124" customFormat="1" ht="10.5"/>
    <row r="322" s="124" customFormat="1" ht="10.5"/>
    <row r="323" s="124" customFormat="1" ht="10.5"/>
    <row r="324" s="124" customFormat="1" ht="10.5"/>
    <row r="325" s="124" customFormat="1" ht="10.5"/>
    <row r="326" s="124" customFormat="1" ht="10.5"/>
    <row r="327" s="124" customFormat="1" ht="10.5"/>
    <row r="328" s="124" customFormat="1" ht="10.5"/>
    <row r="329" s="124" customFormat="1" ht="10.5"/>
    <row r="330" s="124" customFormat="1" ht="10.5"/>
    <row r="331" s="124" customFormat="1" ht="10.5"/>
    <row r="332" s="124" customFormat="1" ht="10.5"/>
    <row r="333" s="124" customFormat="1" ht="10.5"/>
    <row r="334" s="124" customFormat="1" ht="10.5"/>
    <row r="335" s="124" customFormat="1" ht="10.5"/>
    <row r="336" s="124" customFormat="1" ht="10.5"/>
    <row r="337" s="124" customFormat="1" ht="10.5"/>
    <row r="338" s="124" customFormat="1" ht="10.5"/>
    <row r="339" s="124" customFormat="1" ht="10.5"/>
    <row r="340" s="124" customFormat="1" ht="10.5"/>
    <row r="341" s="124" customFormat="1" ht="10.5"/>
    <row r="342" s="124" customFormat="1" ht="10.5"/>
    <row r="343" s="124" customFormat="1" ht="10.5"/>
    <row r="344" s="124" customFormat="1" ht="10.5"/>
    <row r="345" s="124" customFormat="1" ht="10.5"/>
    <row r="346" s="124" customFormat="1" ht="10.5"/>
    <row r="347" s="124" customFormat="1" ht="10.5"/>
    <row r="348" s="124" customFormat="1" ht="10.5"/>
    <row r="349" s="124" customFormat="1" ht="10.5"/>
    <row r="350" s="124" customFormat="1" ht="10.5"/>
    <row r="351" s="124" customFormat="1" ht="10.5"/>
    <row r="352" s="124" customFormat="1" ht="10.5"/>
    <row r="353" s="124" customFormat="1" ht="10.5"/>
    <row r="354" s="124" customFormat="1" ht="10.5"/>
    <row r="355" s="124" customFormat="1" ht="10.5"/>
    <row r="356" s="124" customFormat="1" ht="10.5"/>
    <row r="357" s="124" customFormat="1" ht="10.5"/>
    <row r="358" s="124" customFormat="1" ht="10.5"/>
    <row r="359" s="124" customFormat="1" ht="10.5"/>
    <row r="360" s="124" customFormat="1" ht="10.5"/>
    <row r="361" s="124" customFormat="1" ht="10.5"/>
    <row r="362" s="124" customFormat="1" ht="10.5"/>
    <row r="363" s="124" customFormat="1" ht="10.5"/>
    <row r="364" s="124" customFormat="1" ht="10.5"/>
    <row r="365" s="124" customFormat="1" ht="10.5"/>
    <row r="366" s="124" customFormat="1" ht="10.5"/>
    <row r="367" s="124" customFormat="1" ht="10.5"/>
    <row r="368" s="124" customFormat="1" ht="10.5"/>
    <row r="369" s="124" customFormat="1" ht="10.5"/>
    <row r="370" s="124" customFormat="1" ht="10.5"/>
    <row r="371" s="124" customFormat="1" ht="10.5"/>
    <row r="372" s="124" customFormat="1" ht="10.5"/>
    <row r="373" s="124" customFormat="1" ht="10.5"/>
    <row r="374" s="124" customFormat="1" ht="10.5"/>
    <row r="375" s="124" customFormat="1" ht="10.5"/>
    <row r="376" s="124" customFormat="1" ht="10.5"/>
    <row r="377" s="124" customFormat="1" ht="10.5"/>
    <row r="378" s="124" customFormat="1" ht="10.5"/>
    <row r="379" s="124" customFormat="1" ht="10.5"/>
    <row r="380" s="124" customFormat="1" ht="10.5"/>
    <row r="381" s="124" customFormat="1" ht="10.5"/>
    <row r="382" s="124" customFormat="1" ht="10.5"/>
    <row r="383" s="124" customFormat="1" ht="10.5"/>
    <row r="384" s="124" customFormat="1" ht="10.5"/>
    <row r="385" s="124" customFormat="1" ht="10.5"/>
    <row r="386" s="124" customFormat="1" ht="10.5"/>
    <row r="387" s="124" customFormat="1" ht="10.5"/>
    <row r="388" s="124" customFormat="1" ht="10.5"/>
    <row r="389" s="124" customFormat="1" ht="10.5"/>
    <row r="390" s="124" customFormat="1" ht="10.5"/>
    <row r="391" s="124" customFormat="1" ht="10.5"/>
    <row r="392" s="124" customFormat="1" ht="10.5"/>
    <row r="393" s="124" customFormat="1" ht="10.5"/>
    <row r="394" s="124" customFormat="1" ht="10.5"/>
    <row r="395" s="124" customFormat="1" ht="10.5"/>
    <row r="396" s="124" customFormat="1" ht="10.5"/>
    <row r="397" s="124" customFormat="1" ht="10.5"/>
    <row r="398" s="124" customFormat="1" ht="10.5"/>
    <row r="399" s="124" customFormat="1" ht="10.5"/>
    <row r="400" s="124" customFormat="1" ht="10.5"/>
    <row r="401" s="124" customFormat="1" ht="10.5"/>
    <row r="402" s="124" customFormat="1" ht="10.5"/>
    <row r="403" s="124" customFormat="1" ht="10.5"/>
    <row r="404" s="124" customFormat="1" ht="10.5"/>
    <row r="405" s="124" customFormat="1" ht="10.5"/>
    <row r="406" s="124" customFormat="1" ht="10.5"/>
    <row r="407" s="124" customFormat="1" ht="10.5"/>
    <row r="408" s="124" customFormat="1" ht="10.5"/>
    <row r="409" s="124" customFormat="1" ht="10.5"/>
    <row r="410" s="124" customFormat="1" ht="10.5"/>
    <row r="411" s="124" customFormat="1" ht="10.5"/>
    <row r="412" s="124" customFormat="1" ht="10.5"/>
    <row r="413" s="124" customFormat="1" ht="10.5"/>
    <row r="414" s="124" customFormat="1" ht="10.5"/>
    <row r="415" s="124" customFormat="1" ht="10.5"/>
    <row r="416" s="124" customFormat="1" ht="10.5"/>
    <row r="417" s="124" customFormat="1" ht="10.5"/>
    <row r="418" s="124" customFormat="1" ht="10.5"/>
    <row r="419" s="124" customFormat="1" ht="10.5"/>
    <row r="420" s="124" customFormat="1" ht="10.5"/>
    <row r="421" s="124" customFormat="1" ht="10.5"/>
    <row r="422" s="124" customFormat="1" ht="10.5"/>
    <row r="423" s="124" customFormat="1" ht="10.5"/>
    <row r="424" s="124" customFormat="1" ht="10.5"/>
    <row r="425" s="124" customFormat="1" ht="10.5"/>
    <row r="426" s="124" customFormat="1" ht="10.5"/>
    <row r="427" s="124" customFormat="1" ht="10.5"/>
    <row r="428" s="124" customFormat="1" ht="10.5"/>
    <row r="429" s="124" customFormat="1" ht="10.5"/>
    <row r="430" s="124" customFormat="1" ht="10.5"/>
    <row r="431" s="124" customFormat="1" ht="10.5"/>
    <row r="432" s="124" customFormat="1" ht="10.5"/>
    <row r="433" s="124" customFormat="1" ht="10.5"/>
    <row r="434" s="124" customFormat="1" ht="10.5"/>
    <row r="435" s="124" customFormat="1" ht="10.5"/>
    <row r="436" s="124" customFormat="1" ht="10.5"/>
    <row r="437" s="124" customFormat="1" ht="10.5"/>
    <row r="438" s="124" customFormat="1" ht="10.5"/>
    <row r="439" s="124" customFormat="1" ht="10.5"/>
    <row r="440" s="124" customFormat="1" ht="10.5"/>
    <row r="441" s="124" customFormat="1" ht="10.5"/>
    <row r="442" s="124" customFormat="1" ht="10.5"/>
    <row r="443" s="124" customFormat="1" ht="10.5"/>
    <row r="444" s="124" customFormat="1" ht="10.5"/>
    <row r="445" s="124" customFormat="1" ht="10.5"/>
    <row r="446" s="124" customFormat="1" ht="10.5"/>
    <row r="447" s="124" customFormat="1" ht="10.5"/>
    <row r="448" s="124" customFormat="1" ht="10.5"/>
    <row r="449" s="124" customFormat="1" ht="10.5"/>
    <row r="450" s="124" customFormat="1" ht="10.5"/>
    <row r="451" s="124" customFormat="1" ht="10.5"/>
    <row r="452" s="124" customFormat="1" ht="10.5"/>
    <row r="453" s="124" customFormat="1" ht="10.5"/>
    <row r="454" s="124" customFormat="1" ht="10.5"/>
    <row r="455" s="124" customFormat="1" ht="10.5"/>
    <row r="456" s="124" customFormat="1" ht="10.5"/>
    <row r="457" s="124" customFormat="1" ht="10.5"/>
    <row r="458" s="124" customFormat="1" ht="10.5"/>
    <row r="459" s="124" customFormat="1" ht="10.5"/>
    <row r="460" s="124" customFormat="1" ht="10.5"/>
    <row r="461" s="124" customFormat="1" ht="10.5"/>
    <row r="462" s="124" customFormat="1" ht="10.5"/>
    <row r="463" s="124" customFormat="1" ht="10.5"/>
    <row r="464" s="124" customFormat="1" ht="10.5"/>
    <row r="465" s="124" customFormat="1" ht="10.5"/>
    <row r="466" s="124" customFormat="1" ht="10.5"/>
    <row r="467" s="124" customFormat="1" ht="10.5"/>
    <row r="468" s="124" customFormat="1" ht="10.5"/>
    <row r="469" s="124" customFormat="1" ht="10.5"/>
    <row r="470" s="124" customFormat="1" ht="10.5"/>
    <row r="471" s="124" customFormat="1" ht="10.5"/>
    <row r="472" s="124" customFormat="1" ht="10.5"/>
    <row r="473" s="124" customFormat="1" ht="10.5"/>
    <row r="474" s="124" customFormat="1" ht="10.5"/>
    <row r="475" s="124" customFormat="1" ht="10.5"/>
    <row r="476" s="124" customFormat="1" ht="10.5"/>
    <row r="477" s="124" customFormat="1" ht="10.5"/>
    <row r="478" s="124" customFormat="1" ht="10.5"/>
    <row r="479" s="124" customFormat="1" ht="10.5"/>
    <row r="480" s="124" customFormat="1" ht="10.5"/>
    <row r="481" s="124" customFormat="1" ht="10.5"/>
    <row r="482" s="124" customFormat="1" ht="10.5"/>
    <row r="483" s="124" customFormat="1" ht="10.5"/>
    <row r="484" s="124" customFormat="1" ht="10.5"/>
    <row r="485" s="124" customFormat="1" ht="10.5"/>
    <row r="486" s="124" customFormat="1" ht="10.5"/>
    <row r="487" s="124" customFormat="1" ht="10.5"/>
    <row r="488" s="124" customFormat="1" ht="10.5"/>
    <row r="489" s="124" customFormat="1" ht="10.5"/>
    <row r="490" s="124" customFormat="1" ht="10.5"/>
    <row r="491" s="124" customFormat="1" ht="10.5"/>
    <row r="492" s="124" customFormat="1" ht="10.5"/>
    <row r="493" s="124" customFormat="1" ht="10.5"/>
    <row r="494" s="124" customFormat="1" ht="10.5"/>
    <row r="495" s="124" customFormat="1" ht="10.5"/>
    <row r="496" s="124" customFormat="1" ht="10.5"/>
    <row r="497" s="124" customFormat="1" ht="10.5"/>
    <row r="498" s="124" customFormat="1" ht="10.5"/>
    <row r="499" s="124" customFormat="1" ht="10.5"/>
    <row r="500" s="124" customFormat="1" ht="10.5"/>
    <row r="501" s="124" customFormat="1" ht="10.5"/>
    <row r="502" s="124" customFormat="1" ht="10.5"/>
    <row r="503" s="124" customFormat="1" ht="10.5"/>
    <row r="504" s="124" customFormat="1" ht="10.5"/>
    <row r="505" s="124" customFormat="1" ht="10.5"/>
    <row r="506" s="124" customFormat="1" ht="10.5"/>
    <row r="507" s="124" customFormat="1" ht="10.5"/>
    <row r="508" s="124" customFormat="1" ht="10.5"/>
    <row r="509" s="124" customFormat="1" ht="10.5"/>
    <row r="510" s="124" customFormat="1" ht="10.5"/>
    <row r="511" s="124" customFormat="1" ht="10.5"/>
    <row r="512" s="124" customFormat="1" ht="10.5"/>
    <row r="513" s="124" customFormat="1" ht="10.5"/>
    <row r="514" s="124" customFormat="1" ht="10.5"/>
    <row r="515" s="124" customFormat="1" ht="10.5"/>
    <row r="516" s="124" customFormat="1" ht="10.5"/>
    <row r="517" s="124" customFormat="1" ht="10.5"/>
    <row r="518" s="124" customFormat="1" ht="10.5"/>
    <row r="519" s="124" customFormat="1" ht="10.5"/>
    <row r="520" s="124" customFormat="1" ht="10.5"/>
    <row r="521" s="124" customFormat="1" ht="10.5"/>
    <row r="522" s="124" customFormat="1" ht="10.5"/>
    <row r="523" s="124" customFormat="1" ht="10.5"/>
    <row r="524" s="124" customFormat="1" ht="10.5"/>
    <row r="525" s="124" customFormat="1" ht="10.5"/>
    <row r="526" s="124" customFormat="1" ht="10.5"/>
    <row r="527" s="124" customFormat="1" ht="10.5"/>
    <row r="528" s="124" customFormat="1" ht="10.5"/>
    <row r="529" s="124" customFormat="1" ht="10.5"/>
    <row r="530" s="124" customFormat="1" ht="10.5"/>
    <row r="531" s="124" customFormat="1" ht="10.5"/>
    <row r="532" s="124" customFormat="1" ht="10.5"/>
    <row r="533" s="124" customFormat="1" ht="10.5"/>
    <row r="534" s="124" customFormat="1" ht="10.5"/>
    <row r="535" s="124" customFormat="1" ht="10.5"/>
    <row r="536" s="124" customFormat="1" ht="10.5"/>
    <row r="537" s="124" customFormat="1" ht="10.5"/>
    <row r="538" s="124" customFormat="1" ht="10.5"/>
    <row r="539" s="124" customFormat="1" ht="10.5"/>
    <row r="540" s="124" customFormat="1" ht="10.5"/>
    <row r="541" s="124" customFormat="1" ht="10.5"/>
    <row r="542" s="124" customFormat="1" ht="10.5"/>
    <row r="543" s="124" customFormat="1" ht="10.5"/>
    <row r="544" s="124" customFormat="1" ht="10.5"/>
    <row r="545" s="124" customFormat="1" ht="10.5"/>
    <row r="546" s="124" customFormat="1" ht="10.5"/>
    <row r="547" s="124" customFormat="1" ht="10.5"/>
    <row r="548" s="124" customFormat="1" ht="10.5"/>
    <row r="549" s="124" customFormat="1" ht="10.5"/>
    <row r="550" s="124" customFormat="1" ht="10.5"/>
    <row r="551" s="124" customFormat="1" ht="10.5"/>
    <row r="552" s="124" customFormat="1" ht="10.5"/>
    <row r="553" s="124" customFormat="1" ht="10.5"/>
    <row r="554" s="124" customFormat="1" ht="10.5"/>
    <row r="555" s="124" customFormat="1" ht="10.5"/>
    <row r="556" s="124" customFormat="1" ht="10.5"/>
    <row r="557" s="124" customFormat="1" ht="10.5"/>
    <row r="558" s="124" customFormat="1" ht="10.5"/>
    <row r="559" s="124" customFormat="1" ht="10.5"/>
    <row r="560" s="124" customFormat="1" ht="10.5"/>
    <row r="561" s="124" customFormat="1" ht="10.5"/>
    <row r="562" s="124" customFormat="1" ht="10.5"/>
    <row r="563" s="124" customFormat="1" ht="10.5"/>
    <row r="564" s="124" customFormat="1" ht="10.5"/>
    <row r="565" s="124" customFormat="1" ht="10.5"/>
    <row r="566" s="124" customFormat="1" ht="10.5"/>
    <row r="567" s="124" customFormat="1" ht="10.5"/>
    <row r="568" s="124" customFormat="1" ht="10.5"/>
    <row r="569" s="124" customFormat="1" ht="10.5"/>
    <row r="570" s="124" customFormat="1" ht="10.5"/>
    <row r="571" s="124" customFormat="1" ht="10.5"/>
    <row r="572" s="124" customFormat="1" ht="10.5"/>
    <row r="573" s="124" customFormat="1" ht="10.5"/>
    <row r="574" s="124" customFormat="1" ht="10.5"/>
    <row r="575" s="124" customFormat="1" ht="10.5"/>
    <row r="576" s="124" customFormat="1" ht="10.5"/>
    <row r="577" s="124" customFormat="1" ht="10.5"/>
    <row r="578" s="124" customFormat="1" ht="10.5"/>
    <row r="579" s="124" customFormat="1" ht="10.5"/>
    <row r="580" s="124" customFormat="1" ht="10.5"/>
    <row r="581" s="124" customFormat="1" ht="10.5"/>
    <row r="582" s="124" customFormat="1" ht="10.5"/>
    <row r="583" s="124" customFormat="1" ht="10.5"/>
    <row r="584" s="124" customFormat="1" ht="10.5"/>
    <row r="585" s="124" customFormat="1" ht="10.5"/>
    <row r="586" s="124" customFormat="1" ht="10.5"/>
    <row r="587" s="124" customFormat="1" ht="10.5"/>
    <row r="588" s="124" customFormat="1" ht="10.5"/>
    <row r="589" s="124" customFormat="1" ht="10.5"/>
    <row r="590" s="124" customFormat="1" ht="10.5"/>
    <row r="591" s="124" customFormat="1" ht="10.5"/>
    <row r="592" s="124" customFormat="1" ht="10.5"/>
    <row r="593" s="124" customFormat="1" ht="10.5"/>
    <row r="594" s="124" customFormat="1" ht="10.5"/>
    <row r="595" s="124" customFormat="1" ht="10.5"/>
    <row r="596" s="124" customFormat="1" ht="10.5"/>
    <row r="597" s="124" customFormat="1" ht="10.5"/>
    <row r="598" s="124" customFormat="1" ht="10.5"/>
    <row r="599" s="124" customFormat="1" ht="10.5"/>
    <row r="600" s="124" customFormat="1" ht="10.5"/>
    <row r="601" s="124" customFormat="1" ht="10.5"/>
    <row r="602" s="124" customFormat="1" ht="10.5"/>
    <row r="603" s="124" customFormat="1" ht="10.5"/>
    <row r="604" s="124" customFormat="1" ht="10.5"/>
    <row r="605" s="124" customFormat="1" ht="10.5"/>
    <row r="606" s="124" customFormat="1" ht="10.5"/>
    <row r="607" s="124" customFormat="1" ht="10.5"/>
    <row r="608" s="124" customFormat="1" ht="10.5"/>
    <row r="609" s="124" customFormat="1" ht="10.5"/>
    <row r="610" s="124" customFormat="1" ht="10.5"/>
    <row r="611" s="124" customFormat="1" ht="10.5"/>
    <row r="612" s="124" customFormat="1" ht="10.5"/>
    <row r="613" s="124" customFormat="1" ht="10.5"/>
    <row r="614" s="124" customFormat="1" ht="10.5"/>
    <row r="615" s="124" customFormat="1" ht="10.5"/>
    <row r="616" s="124" customFormat="1" ht="10.5"/>
    <row r="617" s="124" customFormat="1" ht="10.5"/>
  </sheetData>
  <printOptions/>
  <pageMargins left="0.75" right="0.75" top="1" bottom="1" header="0" footer="0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rgrodrig</cp:lastModifiedBy>
  <cp:lastPrinted>2004-09-15T20:08:45Z</cp:lastPrinted>
  <dcterms:created xsi:type="dcterms:W3CDTF">2004-09-14T21:35:50Z</dcterms:created>
  <dcterms:modified xsi:type="dcterms:W3CDTF">2004-09-15T20:11:27Z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1988377447</vt:i4>
  </property>
  <property fmtid="{D5CDD505-2E9C-101B-9397-08002B2CF9AE}" pid="3" name="_EmailSubject">
    <vt:lpwstr>Cuadro 3 Bolsas 08.2004.xls</vt:lpwstr>
  </property>
  <property fmtid="{D5CDD505-2E9C-101B-9397-08002B2CF9AE}" pid="4" name="_AuthorEmail">
    <vt:lpwstr>ACiero@svs.cl</vt:lpwstr>
  </property>
  <property fmtid="{D5CDD505-2E9C-101B-9397-08002B2CF9AE}" pid="5" name="_AuthorEmailDisplayName">
    <vt:lpwstr>Ciero Lopez Andrea</vt:lpwstr>
  </property>
  <property fmtid="{D5CDD505-2E9C-101B-9397-08002B2CF9AE}" pid="6" name="_ReviewingToolsShownOnce">
    <vt:lpwstr/>
  </property>
</Properties>
</file>